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southjerseyindustries.sharepoint.com/sites/srr/af21/COVID Data Project_6.25.24/SJG Covid Templates_6.27.24/SJG Monthly Reporting Templates_April 24 - June 24/"/>
    </mc:Choice>
  </mc:AlternateContent>
  <xr:revisionPtr revIDLastSave="80" documentId="8_{261DA480-B88A-47FC-B5E8-C338D18437CA}" xr6:coauthVersionLast="47" xr6:coauthVersionMax="47" xr10:uidLastSave="{FE5D404B-9F83-4032-8630-E852A3807840}"/>
  <bookViews>
    <workbookView xWindow="-120" yWindow="-120" windowWidth="29040" windowHeight="15840" tabRatio="899"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Usages'!$A$19:$XFC$739</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156" i="20" l="1"/>
  <c r="AC2156" i="20"/>
  <c r="AB2156" i="20"/>
  <c r="AD2145" i="20"/>
  <c r="AC2145" i="20"/>
  <c r="AB2145" i="20"/>
  <c r="AD1831" i="20"/>
  <c r="AC1831" i="20"/>
  <c r="AB1831" i="20"/>
  <c r="AD1515" i="20"/>
  <c r="AC1515" i="20"/>
  <c r="AB1515" i="20"/>
  <c r="H1515" i="20"/>
  <c r="AD1510" i="20"/>
  <c r="AC1510" i="20"/>
  <c r="AB1510" i="20"/>
  <c r="H1510" i="20"/>
  <c r="AD740" i="20"/>
  <c r="AC740" i="20"/>
  <c r="AB740" i="20"/>
  <c r="H740" i="20"/>
  <c r="A433" i="14"/>
  <c r="AR823" i="14"/>
  <c r="AQ823" i="14"/>
  <c r="AP823" i="14"/>
  <c r="AO823" i="14"/>
  <c r="AN823" i="14"/>
  <c r="AM823" i="14"/>
  <c r="AJ823" i="14"/>
  <c r="AI823" i="14"/>
  <c r="AH823" i="14"/>
  <c r="AG823" i="14"/>
  <c r="AF823" i="14"/>
  <c r="AE823" i="14"/>
  <c r="R823" i="14"/>
  <c r="Q823" i="14"/>
  <c r="P823" i="14"/>
  <c r="O823" i="14"/>
  <c r="N823" i="14"/>
  <c r="M823" i="14"/>
  <c r="J823" i="14"/>
  <c r="I823" i="14"/>
  <c r="H823" i="14"/>
  <c r="G823" i="14"/>
  <c r="F823" i="14"/>
  <c r="E823" i="14"/>
  <c r="AE429" i="14" l="1"/>
  <c r="AM429" i="14"/>
  <c r="M1510" i="20"/>
  <c r="M740" i="20" l="1"/>
  <c r="Z2145" i="20" l="1"/>
  <c r="Y2145" i="20"/>
  <c r="Z1510" i="20" l="1"/>
  <c r="Y1510" i="20"/>
  <c r="G538" i="17" l="1"/>
  <c r="H538" i="17"/>
  <c r="F538" i="17"/>
  <c r="G444" i="17" l="1"/>
  <c r="H444" i="17"/>
  <c r="F444" i="17"/>
  <c r="F180" i="17"/>
  <c r="G180" i="17" l="1"/>
  <c r="H180" i="17"/>
  <c r="N689" i="21"/>
  <c r="M689" i="21"/>
  <c r="Q689" i="21"/>
  <c r="P689" i="21"/>
  <c r="A2148" i="20" l="1"/>
  <c r="A454" i="16" l="1"/>
  <c r="H371" i="17" l="1"/>
  <c r="G371" i="17"/>
  <c r="F371" i="17"/>
  <c r="A15" i="17" l="1"/>
  <c r="A540" i="17"/>
  <c r="A446" i="17"/>
  <c r="A1833" i="20" l="1"/>
  <c r="A19" i="20"/>
  <c r="A1517" i="20" s="1"/>
  <c r="AF429" i="14"/>
  <c r="AG429" i="14"/>
  <c r="AH429" i="14"/>
  <c r="AI429" i="14"/>
  <c r="AJ429" i="14"/>
  <c r="AN429" i="14"/>
  <c r="AO429" i="14"/>
  <c r="AP429" i="14"/>
  <c r="AQ429" i="14"/>
  <c r="AR429" i="14"/>
  <c r="A18" i="14"/>
  <c r="A15" i="14"/>
  <c r="A10" i="16" s="1"/>
  <c r="A10" i="21" s="1"/>
  <c r="A729" i="16" l="1"/>
  <c r="A661" i="16"/>
  <c r="A378" i="17"/>
  <c r="AU431" i="14" l="1"/>
  <c r="AU825" i="14" s="1"/>
  <c r="AM431" i="14"/>
  <c r="AM825" i="14" s="1"/>
  <c r="U825" i="14"/>
  <c r="U431" i="14"/>
  <c r="M431" i="14"/>
  <c r="M825" i="14" s="1"/>
  <c r="A8" i="13" l="1"/>
  <c r="E825" i="14" l="1"/>
  <c r="E431" i="14"/>
</calcChain>
</file>

<file path=xl/sharedStrings.xml><?xml version="1.0" encoding="utf-8"?>
<sst xmlns="http://schemas.openxmlformats.org/spreadsheetml/2006/main" count="23593" uniqueCount="997">
  <si>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</si>
  <si>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</si>
  <si>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</si>
  <si>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</si>
  <si>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</si>
  <si>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</si>
  <si>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</si>
  <si>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</si>
  <si>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</si>
  <si>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</si>
  <si>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</si>
  <si>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</si>
  <si>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</si>
  <si>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</si>
  <si>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</si>
  <si>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</si>
  <si>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</si>
  <si>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</si>
  <si>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</si>
  <si>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</si>
  <si>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</si>
  <si>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</si>
  <si>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</si>
  <si>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</si>
  <si>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</si>
  <si>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</si>
  <si>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</si>
  <si>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</si>
  <si>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</si>
  <si>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</si>
  <si>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</si>
  <si>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</si>
  <si>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</si>
  <si>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</si>
  <si>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</si>
  <si>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</si>
  <si>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</si>
  <si>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</si>
  <si>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</si>
  <si>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</si>
  <si>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</si>
  <si>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</si>
  <si>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</si>
  <si>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</si>
  <si>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</si>
  <si>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</si>
  <si>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</si>
  <si>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</si>
  <si>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</si>
  <si>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</si>
  <si>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</si>
  <si>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</si>
  <si>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</si>
  <si>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ABESCON</t>
  </si>
  <si>
    <t>ABSECON</t>
  </si>
  <si>
    <t>ALLOWAY</t>
  </si>
  <si>
    <t>APE MAY</t>
  </si>
  <si>
    <t>Atantic City</t>
  </si>
  <si>
    <t>ATCO</t>
  </si>
  <si>
    <t>ATLANTIC  CITY</t>
  </si>
  <si>
    <t>ATLANTIC CITY</t>
  </si>
  <si>
    <t>Atlantic City</t>
  </si>
  <si>
    <t>O8401</t>
  </si>
  <si>
    <t>ATLANTIC</t>
  </si>
  <si>
    <t>AVALON</t>
  </si>
  <si>
    <t>BARRINGTON</t>
  </si>
  <si>
    <t>BERIN</t>
  </si>
  <si>
    <t>BERLIN TOWNSHIP</t>
  </si>
  <si>
    <t>BERLIN TWP</t>
  </si>
  <si>
    <t>BERLIN</t>
  </si>
  <si>
    <t>BLACKWOOD</t>
  </si>
  <si>
    <t>BLACWOOD</t>
  </si>
  <si>
    <t>BRDIGETON</t>
  </si>
  <si>
    <t>BRIDEGTON</t>
  </si>
  <si>
    <t>BRIDGEPORT</t>
  </si>
  <si>
    <t>BRIDGETON 08302</t>
  </si>
  <si>
    <t>Bridgeton</t>
  </si>
  <si>
    <t>BRIDGETON</t>
  </si>
  <si>
    <t>BRIGANTIINE</t>
  </si>
  <si>
    <t>BRIGANTINE CITY</t>
  </si>
  <si>
    <t>BRIGANTINE</t>
  </si>
  <si>
    <t>BUENA BORO</t>
  </si>
  <si>
    <t>BUENA VISTA TOWNSHIP</t>
  </si>
  <si>
    <t>BUENA VISTA TWP</t>
  </si>
  <si>
    <t>BUENA VISTA</t>
  </si>
  <si>
    <t>Buena Vista</t>
  </si>
  <si>
    <t>BUENA</t>
  </si>
  <si>
    <t>CAPE MAY CITY</t>
  </si>
  <si>
    <t>CAPE MAY COUR HOUSE</t>
  </si>
  <si>
    <t>CAPE MAY COURT HOUSE</t>
  </si>
  <si>
    <t>Cape May Court House</t>
  </si>
  <si>
    <t>Cape May Courthouse</t>
  </si>
  <si>
    <t>CAPE MAY PINT</t>
  </si>
  <si>
    <t>CAPE MAY POINT BORO</t>
  </si>
  <si>
    <t>CAPE MAY POINT</t>
  </si>
  <si>
    <t>CAPE MAY</t>
  </si>
  <si>
    <t>CARNEY POINT</t>
  </si>
  <si>
    <t>CARNEYS POINT TOWNSHIP</t>
  </si>
  <si>
    <t>CARNEYS POINT</t>
  </si>
  <si>
    <t>CARNEY'S POINT</t>
  </si>
  <si>
    <t>CEDAR BROOK</t>
  </si>
  <si>
    <t>Cedarbrook</t>
  </si>
  <si>
    <t>Cedarville</t>
  </si>
  <si>
    <t>CEDARVILLE</t>
  </si>
  <si>
    <t>Centerton</t>
  </si>
  <si>
    <t>CHERRY HILL</t>
  </si>
  <si>
    <t>CHESILHURST</t>
  </si>
  <si>
    <t>Chiselhurst</t>
  </si>
  <si>
    <t>CLARKSBORO</t>
  </si>
  <si>
    <t>CLAYTON BORO</t>
  </si>
  <si>
    <t>CLAYTON</t>
  </si>
  <si>
    <t>Clayton</t>
  </si>
  <si>
    <t>CLEMENTON</t>
  </si>
  <si>
    <t>Clementon</t>
  </si>
  <si>
    <t>CLEMONTON</t>
  </si>
  <si>
    <t>COLOGNE</t>
  </si>
  <si>
    <t>COMMERCIAL TOWNSHIP</t>
  </si>
  <si>
    <t>COMMERCIAL TWP</t>
  </si>
  <si>
    <t>CORBIN CITY</t>
  </si>
  <si>
    <t>DEEP WATER</t>
  </si>
  <si>
    <t>DEEPWATER</t>
  </si>
  <si>
    <t>DEERFIELD TOWNSHIP</t>
  </si>
  <si>
    <t>DEERFIELD TWP</t>
  </si>
  <si>
    <t>DEERFIELD</t>
  </si>
  <si>
    <t>DEL HAVEN</t>
  </si>
  <si>
    <t>Delhaven</t>
  </si>
  <si>
    <t>DENNIS TOWNSHIP</t>
  </si>
  <si>
    <t>DENNIS TWP</t>
  </si>
  <si>
    <t>DENNIS</t>
  </si>
  <si>
    <t>Dennis</t>
  </si>
  <si>
    <t>DEPTFORD TOWNSHIP</t>
  </si>
  <si>
    <t>DEPTFORD TWP</t>
  </si>
  <si>
    <t>DEPTFORD</t>
  </si>
  <si>
    <t>DIVIDING CREEK</t>
  </si>
  <si>
    <t>DORCHESTER</t>
  </si>
  <si>
    <t>DOWNE TWP</t>
  </si>
  <si>
    <t>DOWNE</t>
  </si>
  <si>
    <t>EAST GREENWICH TWP</t>
  </si>
  <si>
    <t>EAST GREENWICH</t>
  </si>
  <si>
    <t>EGG HABOR CITY</t>
  </si>
  <si>
    <t>EGG HABOR TOWNSHIP</t>
  </si>
  <si>
    <t>EGG HARBBOR TOWNSHIP</t>
  </si>
  <si>
    <t>EGG HARBOR CITY</t>
  </si>
  <si>
    <t>Egg Harbor City</t>
  </si>
  <si>
    <t>EGG HARBOR TOWNSHIP</t>
  </si>
  <si>
    <t>Egg Harbor Township.</t>
  </si>
  <si>
    <t>EGG HARBOR TWP</t>
  </si>
  <si>
    <t>EGG HARBOR</t>
  </si>
  <si>
    <t>EGG HARBORY CITY</t>
  </si>
  <si>
    <t>EHC</t>
  </si>
  <si>
    <t>EHT</t>
  </si>
  <si>
    <t>ELK TOWNSHIP</t>
  </si>
  <si>
    <t>ELK TWP</t>
  </si>
  <si>
    <t>ELMER</t>
  </si>
  <si>
    <t>Elmer</t>
  </si>
  <si>
    <t>ELWOOD</t>
  </si>
  <si>
    <t>ERIAL</t>
  </si>
  <si>
    <t>ERMA</t>
  </si>
  <si>
    <t>ESTELL MANOR</t>
  </si>
  <si>
    <t>EVESHAM TOWNSHIP</t>
  </si>
  <si>
    <t>EVESHAM TWP</t>
  </si>
  <si>
    <t>EVESHAM</t>
  </si>
  <si>
    <t>EWAN</t>
  </si>
  <si>
    <t>FAIRFIELD</t>
  </si>
  <si>
    <t>FAIRTON</t>
  </si>
  <si>
    <t>FOLSOM</t>
  </si>
  <si>
    <t>FORTESCU</t>
  </si>
  <si>
    <t>FORTESCUE</t>
  </si>
  <si>
    <t>FORTSECUE</t>
  </si>
  <si>
    <t>FRANKLIN TOWNSHIP</t>
  </si>
  <si>
    <t>FRANKLIN TWP</t>
  </si>
  <si>
    <t>FRANKLINVILLE</t>
  </si>
  <si>
    <t>FRANKLVILLE</t>
  </si>
  <si>
    <t>GALLOWAY TOWNSHIP</t>
  </si>
  <si>
    <t>Galloway Twp</t>
  </si>
  <si>
    <t>GALLOWAY</t>
  </si>
  <si>
    <t>Galloway</t>
  </si>
  <si>
    <t>GIBBSBORO</t>
  </si>
  <si>
    <t>GIBBSTOWN</t>
  </si>
  <si>
    <t>GLASSBORO BORO</t>
  </si>
  <si>
    <t>Glassboro</t>
  </si>
  <si>
    <t>GLASSBORO</t>
  </si>
  <si>
    <t>GLENDORA</t>
  </si>
  <si>
    <t>Glendora</t>
  </si>
  <si>
    <t>GLOUCESTER TOWNSHIP</t>
  </si>
  <si>
    <t>GLOUCESTER TWP</t>
  </si>
  <si>
    <t>GREEN CREEK</t>
  </si>
  <si>
    <t>GREENWICH TWP</t>
  </si>
  <si>
    <t>GRENLOCH</t>
  </si>
  <si>
    <t>HAMILTON TWP</t>
  </si>
  <si>
    <t>HAMMONTON</t>
  </si>
  <si>
    <t>Hammonton</t>
  </si>
  <si>
    <t>HAMONTON</t>
  </si>
  <si>
    <t>HARRISON TWP</t>
  </si>
  <si>
    <t>HARRISON</t>
  </si>
  <si>
    <t>HARRISONVILLE</t>
  </si>
  <si>
    <t>HI NELLA</t>
  </si>
  <si>
    <t>HOPEWELL TOWNSHIP</t>
  </si>
  <si>
    <t>HOPEWELL</t>
  </si>
  <si>
    <t>KNOX AVE</t>
  </si>
  <si>
    <t>LANDISVILLE</t>
  </si>
  <si>
    <t>Landisville</t>
  </si>
  <si>
    <t>LARUEL SPRINGS</t>
  </si>
  <si>
    <t>LAU</t>
  </si>
  <si>
    <t>LAUREL LAKE</t>
  </si>
  <si>
    <t>LAUREL SPRINGS</t>
  </si>
  <si>
    <t>LAWNSIDE</t>
  </si>
  <si>
    <t>LAWRENCE</t>
  </si>
  <si>
    <t>LEEDS POINT</t>
  </si>
  <si>
    <t>LEESBURG</t>
  </si>
  <si>
    <t>LINDENWOLD</t>
  </si>
  <si>
    <t>LINWOOD</t>
  </si>
  <si>
    <t>LOGAN TOWNSHIP</t>
  </si>
  <si>
    <t>LOGAN TWP</t>
  </si>
  <si>
    <t>LOGAN</t>
  </si>
  <si>
    <t>LONGPORT BORO</t>
  </si>
  <si>
    <t>LONGPORT</t>
  </si>
  <si>
    <t>Lower Township</t>
  </si>
  <si>
    <t>LOWER TOWNSHIP</t>
  </si>
  <si>
    <t>LOWER TWP</t>
  </si>
  <si>
    <t>MAGNOLIA</t>
  </si>
  <si>
    <t>MALAGA</t>
  </si>
  <si>
    <t>MANNINGTON</t>
  </si>
  <si>
    <t>MANTUA TOWNSHIP</t>
  </si>
  <si>
    <t>MANTUA TWP</t>
  </si>
  <si>
    <t>MANTUA</t>
  </si>
  <si>
    <t>Mantua</t>
  </si>
  <si>
    <t>MANUTA TWP</t>
  </si>
  <si>
    <t>MANUTA</t>
  </si>
  <si>
    <t>MARGATE CITY</t>
  </si>
  <si>
    <t>MARGATE</t>
  </si>
  <si>
    <t>MARLTON</t>
  </si>
  <si>
    <t>MARMORA</t>
  </si>
  <si>
    <t>MAURICE RIVER TWP</t>
  </si>
  <si>
    <t>MAURICE RIVER</t>
  </si>
  <si>
    <t>MAURICETOWN</t>
  </si>
  <si>
    <t>MAYS LANDING</t>
  </si>
  <si>
    <t>MAYS LANDINGS</t>
  </si>
  <si>
    <t>Mayslanding</t>
  </si>
  <si>
    <t>MEDFORD LAKE</t>
  </si>
  <si>
    <t>MEDFORD LAKES</t>
  </si>
  <si>
    <t>MEDFORD</t>
  </si>
  <si>
    <t>Medford</t>
  </si>
  <si>
    <t>MICKELTON</t>
  </si>
  <si>
    <t>MICKLETON</t>
  </si>
  <si>
    <t>MIDDLE TOWNSHIP</t>
  </si>
  <si>
    <t>MIDDLE TWP</t>
  </si>
  <si>
    <t>MILLVILLE CITY</t>
  </si>
  <si>
    <t>MILLVILLE</t>
  </si>
  <si>
    <t>Millville</t>
  </si>
  <si>
    <t>MILMAY</t>
  </si>
  <si>
    <t>MILVILLE</t>
  </si>
  <si>
    <t>MINOTOLA</t>
  </si>
  <si>
    <t>MIZPAH</t>
  </si>
  <si>
    <t>MONROE TWP</t>
  </si>
  <si>
    <t>MONROEVILLE</t>
  </si>
  <si>
    <t>MOUNT ROYAL</t>
  </si>
  <si>
    <t>MT ROYAL</t>
  </si>
  <si>
    <t>Mullica Hill</t>
  </si>
  <si>
    <t>MULLICA HILL</t>
  </si>
  <si>
    <t>MULLICA TOWNSHIP</t>
  </si>
  <si>
    <t>MULLICA TWP</t>
  </si>
  <si>
    <t>N Cape May</t>
  </si>
  <si>
    <t>N Wildwood</t>
  </si>
  <si>
    <t>NEWFIELD</t>
  </si>
  <si>
    <t>NEWPORT</t>
  </si>
  <si>
    <t>NEWTONVILLE</t>
  </si>
  <si>
    <t>NJ</t>
  </si>
  <si>
    <t>NORMA</t>
  </si>
  <si>
    <t>NORTH CAPE MAY</t>
  </si>
  <si>
    <t>NORTH WILDWOOD CITY</t>
  </si>
  <si>
    <t>NORTH WILDWOOD</t>
  </si>
  <si>
    <t>NORTH WILLDWOOD</t>
  </si>
  <si>
    <t>Northfield</t>
  </si>
  <si>
    <t>OCEAC CITY</t>
  </si>
  <si>
    <t>OCEAN CITY CITY</t>
  </si>
  <si>
    <t>OCEAN CITY</t>
  </si>
  <si>
    <t>Ocean City</t>
  </si>
  <si>
    <t>OCEAN VIEW</t>
  </si>
  <si>
    <t>OCEANVILLE</t>
  </si>
  <si>
    <t>OLDMANS TWP</t>
  </si>
  <si>
    <t>PALERMO</t>
  </si>
  <si>
    <t>PAULSBORO BORO</t>
  </si>
  <si>
    <t>PAULSBORO</t>
  </si>
  <si>
    <t>PEDRICKTOWN</t>
  </si>
  <si>
    <t>PENNS GROVE BORO</t>
  </si>
  <si>
    <t>Penns Grove</t>
  </si>
  <si>
    <t>PENNS GROVE</t>
  </si>
  <si>
    <t>PENNSGROVE</t>
  </si>
  <si>
    <t>PENNSVILLE TOWNSHIP</t>
  </si>
  <si>
    <t>PENNSVILLE</t>
  </si>
  <si>
    <t>Pennsville</t>
  </si>
  <si>
    <t>PETERSBURG</t>
  </si>
  <si>
    <t>PILES GROVE</t>
  </si>
  <si>
    <t>PILESGROVE TOWNSHIP</t>
  </si>
  <si>
    <t>Pilesgrove</t>
  </si>
  <si>
    <t>PILESGROVE</t>
  </si>
  <si>
    <t>PINE HIL</t>
  </si>
  <si>
    <t>PINE HILL</t>
  </si>
  <si>
    <t>Pine Hill</t>
  </si>
  <si>
    <t>PINE VALLEY BOROUGH</t>
  </si>
  <si>
    <t>PINE VALLEY</t>
  </si>
  <si>
    <t>PITMAN</t>
  </si>
  <si>
    <t>Pittman</t>
  </si>
  <si>
    <t>PITTSGROVE TOWNSHIP</t>
  </si>
  <si>
    <t>PITTSGROVE TWP</t>
  </si>
  <si>
    <t>PITTSGROVE</t>
  </si>
  <si>
    <t>PLEASANTVILLE</t>
  </si>
  <si>
    <t>POMONA</t>
  </si>
  <si>
    <t>Port Elizabeth</t>
  </si>
  <si>
    <t>PORT ELIZABETH</t>
  </si>
  <si>
    <t>PORT NORRIS</t>
  </si>
  <si>
    <t>PORT REPUBLIC</t>
  </si>
  <si>
    <t>RICHFIELD</t>
  </si>
  <si>
    <t>RICHLAND</t>
  </si>
  <si>
    <t>RICHWOOD</t>
  </si>
  <si>
    <t>Rio Grand</t>
  </si>
  <si>
    <t>Rio Grande</t>
  </si>
  <si>
    <t>ROSEHAYN</t>
  </si>
  <si>
    <t>ROSENHAYN</t>
  </si>
  <si>
    <t>RUNNEMEDE</t>
  </si>
  <si>
    <t>Runnemede</t>
  </si>
  <si>
    <t>Salem</t>
  </si>
  <si>
    <t>SALEM</t>
  </si>
  <si>
    <t>SEA ISE CITY</t>
  </si>
  <si>
    <t>SEA ISLE CITY CITY</t>
  </si>
  <si>
    <t>SEA ISLE CITY</t>
  </si>
  <si>
    <t>Sea Isle City</t>
  </si>
  <si>
    <t>SEA ISLE</t>
  </si>
  <si>
    <t>SEABROOK</t>
  </si>
  <si>
    <t>Seaville</t>
  </si>
  <si>
    <t>SEAVILLE</t>
  </si>
  <si>
    <t>SEDESBORO</t>
  </si>
  <si>
    <t>SEWELL</t>
  </si>
  <si>
    <t>SHAMOING</t>
  </si>
  <si>
    <t>SHAMONG TOWNSHIP</t>
  </si>
  <si>
    <t>SHAMONG TWP</t>
  </si>
  <si>
    <t>SHILOH</t>
  </si>
  <si>
    <t>SICKERVILLE</t>
  </si>
  <si>
    <t>SICKLERVILLE</t>
  </si>
  <si>
    <t>Sicklerville</t>
  </si>
  <si>
    <t>SOMERDALE</t>
  </si>
  <si>
    <t>SOMERS POINT</t>
  </si>
  <si>
    <t>SOMERSPOINT</t>
  </si>
  <si>
    <t>SOMRES POINT</t>
  </si>
  <si>
    <t>SOUTH HAMPTON</t>
  </si>
  <si>
    <t>SOUTH HARRISON TOWNSHIP</t>
  </si>
  <si>
    <t>SOUTH HARRISON TWP</t>
  </si>
  <si>
    <t>SOUTH HARRISON</t>
  </si>
  <si>
    <t>SOUTH SEAVILLE</t>
  </si>
  <si>
    <t>SOUTH SEVILLE</t>
  </si>
  <si>
    <t>SOUTHAMPTON TOWNSHIP</t>
  </si>
  <si>
    <t>SOUTHAMPTON</t>
  </si>
  <si>
    <t>STATHMERE</t>
  </si>
  <si>
    <t>STONE HARBOR BORO</t>
  </si>
  <si>
    <t>STONE HARBOR</t>
  </si>
  <si>
    <t>STRATFORD BORO</t>
  </si>
  <si>
    <t>STRATFORD</t>
  </si>
  <si>
    <t>STRATHMARE</t>
  </si>
  <si>
    <t>Strathmere</t>
  </si>
  <si>
    <t>STRATHMERE</t>
  </si>
  <si>
    <t>Swainton</t>
  </si>
  <si>
    <t>SWEDESBOR</t>
  </si>
  <si>
    <t>SWEDESBORO</t>
  </si>
  <si>
    <t>Tabenacle</t>
  </si>
  <si>
    <t>TABERNACLE TOWNSHIP</t>
  </si>
  <si>
    <t>TABERNACLE</t>
  </si>
  <si>
    <t>TABERNANCLE</t>
  </si>
  <si>
    <t>TABERNCALE</t>
  </si>
  <si>
    <t>Tansboro</t>
  </si>
  <si>
    <t>THOROFARE</t>
  </si>
  <si>
    <t>TOWNBANK</t>
  </si>
  <si>
    <t>TUCKAHOE</t>
  </si>
  <si>
    <t>TURNERSVILLE</t>
  </si>
  <si>
    <t>Turnersville</t>
  </si>
  <si>
    <t>TURNERSVILLVE</t>
  </si>
  <si>
    <t>UPPER DEERFIELD TOWNSHIP</t>
  </si>
  <si>
    <t>UPPER DEERFIELD TWP</t>
  </si>
  <si>
    <t>UPPER DEERFIELD</t>
  </si>
  <si>
    <t>UPPER PITTSGROVE TOWNSHIP</t>
  </si>
  <si>
    <t>UPPER PITTSGROVE TWP</t>
  </si>
  <si>
    <t>UPPER PITTSGROVE</t>
  </si>
  <si>
    <t>UPPER TOWNSHIP</t>
  </si>
  <si>
    <t>Upper Township</t>
  </si>
  <si>
    <t>UPPER TWP</t>
  </si>
  <si>
    <t>VENTNOR CITY</t>
  </si>
  <si>
    <t>VENTNOR HEIGHTS</t>
  </si>
  <si>
    <t>VENTNOR</t>
  </si>
  <si>
    <t>VENTOR CITY</t>
  </si>
  <si>
    <t>VIINELAND</t>
  </si>
  <si>
    <t>Villas</t>
  </si>
  <si>
    <t>VILLAS</t>
  </si>
  <si>
    <t>VINCENTOWN</t>
  </si>
  <si>
    <t>VINEALND</t>
  </si>
  <si>
    <t>VINELAND CITY</t>
  </si>
  <si>
    <t>VINELAND</t>
  </si>
  <si>
    <t>VINELANDVineland</t>
  </si>
  <si>
    <t>VINLEAND</t>
  </si>
  <si>
    <t>VOORHEES TOWNSHIP</t>
  </si>
  <si>
    <t>VOORHEES TWP</t>
  </si>
  <si>
    <t>VOORHEES</t>
  </si>
  <si>
    <t>W Cape May</t>
  </si>
  <si>
    <t>WASHINGTON TOWNSHIP</t>
  </si>
  <si>
    <t>WASHINGTON TWP</t>
  </si>
  <si>
    <t>WATERFORD TOWNSHIP</t>
  </si>
  <si>
    <t>Waterford Twp</t>
  </si>
  <si>
    <t>Waterford Works</t>
  </si>
  <si>
    <t>WATERFORD WORKS</t>
  </si>
  <si>
    <t>WATERFORD</t>
  </si>
  <si>
    <t>WENONAH</t>
  </si>
  <si>
    <t>WESET CAPE MAY</t>
  </si>
  <si>
    <t>WEST BERLIN</t>
  </si>
  <si>
    <t>WEST CAPE MAY BORO</t>
  </si>
  <si>
    <t>WEST CAPE MAY</t>
  </si>
  <si>
    <t>WEST DEPTFORD TWP</t>
  </si>
  <si>
    <t>WEST DEPTFORD</t>
  </si>
  <si>
    <t>WEST WILDWOOD</t>
  </si>
  <si>
    <t>WEYMOUTH</t>
  </si>
  <si>
    <t>WHITESBORO</t>
  </si>
  <si>
    <t>WILDWOOD CITY</t>
  </si>
  <si>
    <t>WILDWOOD CREST BORO</t>
  </si>
  <si>
    <t>WILDWOOD CREST</t>
  </si>
  <si>
    <t>WILDWOOD</t>
  </si>
  <si>
    <t>WILLIAMSTON</t>
  </si>
  <si>
    <t>WILLIAMSTOWM</t>
  </si>
  <si>
    <t>WILLIAMSTOWN</t>
  </si>
  <si>
    <t>WILLLIAMSTOWN</t>
  </si>
  <si>
    <t>WILWOOD</t>
  </si>
  <si>
    <t>WINSLOW TOWNSHIP</t>
  </si>
  <si>
    <t>WINSLOW TWP</t>
  </si>
  <si>
    <t>WINSLOW</t>
  </si>
  <si>
    <t>WOOD</t>
  </si>
  <si>
    <t>WOODB</t>
  </si>
  <si>
    <t>WOODBINE</t>
  </si>
  <si>
    <t>Woodbine</t>
  </si>
  <si>
    <t>WOODBURY HEIGHTS</t>
  </si>
  <si>
    <t>WOODBURY</t>
  </si>
  <si>
    <t>WOODSTOWN</t>
  </si>
  <si>
    <t>WOOLWICH TOWNSHIP</t>
  </si>
  <si>
    <t>WOOLWICH TWP</t>
  </si>
  <si>
    <t>WOOLWICH</t>
  </si>
  <si>
    <t>WOOLWOCH TWP</t>
  </si>
  <si>
    <t>Blank</t>
  </si>
  <si>
    <t>Totals</t>
  </si>
  <si>
    <t>Berlin</t>
  </si>
  <si>
    <t>BRADDOCK</t>
  </si>
  <si>
    <t>Clarksboro</t>
  </si>
  <si>
    <t>CLERMONT</t>
  </si>
  <si>
    <t>FRANKLIN</t>
  </si>
  <si>
    <t>HI-NELLA</t>
  </si>
  <si>
    <t>Pleasantville</t>
  </si>
  <si>
    <t>SHAMONG</t>
  </si>
  <si>
    <t>South Harrison Twp</t>
  </si>
  <si>
    <t>South Harrison Twp.</t>
  </si>
  <si>
    <t>STONE HARBOR BOROUGH</t>
  </si>
  <si>
    <t>Stratford</t>
  </si>
  <si>
    <t>Swedesboro</t>
  </si>
  <si>
    <t>Washington Township</t>
  </si>
  <si>
    <t>Wenonah</t>
  </si>
  <si>
    <t>WEST ATCO</t>
  </si>
  <si>
    <t>Williamstown</t>
  </si>
  <si>
    <t>Woodstown</t>
  </si>
  <si>
    <t>Non-Residential</t>
  </si>
  <si>
    <t>Cedar Brook</t>
  </si>
  <si>
    <t>CMCH</t>
  </si>
  <si>
    <t>HAMMONGTON</t>
  </si>
  <si>
    <t>HAMMONTON TOWN</t>
  </si>
  <si>
    <t>MAURICE RIVER TOWNSHIP</t>
  </si>
  <si>
    <t>Newfield</t>
  </si>
  <si>
    <t>Paulsboro</t>
  </si>
  <si>
    <t>RIO GRANDE</t>
  </si>
  <si>
    <t>SOMERS POINT CITY</t>
  </si>
  <si>
    <t>Sommerdale</t>
  </si>
  <si>
    <t>STRAHMERE</t>
  </si>
  <si>
    <t>VINEAND</t>
  </si>
  <si>
    <t>Vineland</t>
  </si>
  <si>
    <t>VOOHEES</t>
  </si>
  <si>
    <t>Voorhees</t>
  </si>
  <si>
    <t>W BERLIN</t>
  </si>
  <si>
    <t>WEST DEPTFORD TOWNSHIP</t>
  </si>
  <si>
    <t>WILLAMSTOWN</t>
  </si>
  <si>
    <t>Winslow Township</t>
  </si>
  <si>
    <t>WOOLWIH TOWNSHIP</t>
  </si>
  <si>
    <t>FAIRWAY CT</t>
  </si>
  <si>
    <t>HAMMTONTON</t>
  </si>
  <si>
    <t>Pamona</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</si>
  <si>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</si>
  <si>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</si>
  <si>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</si>
  <si>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</si>
  <si>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</si>
  <si>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</si>
  <si>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</si>
  <si>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</si>
  <si>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</si>
  <si>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</si>
  <si>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</si>
  <si>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</si>
  <si>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Notes: During the COVID-19 pandemic, SJG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</si>
  <si>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</si>
  <si>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</si>
  <si>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</si>
  <si>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</si>
  <si>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</si>
  <si>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</si>
  <si>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</si>
  <si>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</si>
  <si>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Lindenwold</t>
  </si>
  <si>
    <t>N/A</t>
  </si>
  <si>
    <t>Mays Landing</t>
  </si>
  <si>
    <t>ALL CUSTOMERS</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</si>
  <si>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</si>
  <si>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</si>
  <si>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</si>
  <si>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</si>
  <si>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</si>
  <si>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</si>
  <si>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</si>
  <si>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</si>
  <si>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</si>
  <si>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</si>
  <si>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</si>
  <si>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</si>
  <si>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</si>
  <si>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</si>
  <si>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</si>
  <si>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</si>
  <si>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</si>
  <si>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</si>
  <si>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</si>
  <si>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</si>
  <si>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Absecon</t>
  </si>
  <si>
    <t>Atco</t>
  </si>
  <si>
    <t>Blackwood</t>
  </si>
  <si>
    <t>Cape May</t>
  </si>
  <si>
    <t>Buena</t>
  </si>
  <si>
    <t>Fairton</t>
  </si>
  <si>
    <t>GALLOWAY TWP</t>
  </si>
  <si>
    <t>Cherry Hill</t>
  </si>
  <si>
    <t>Logan Township</t>
  </si>
  <si>
    <t>Egg Harbor Township</t>
  </si>
  <si>
    <t>PITTGROVE</t>
  </si>
  <si>
    <t>Somers Point</t>
  </si>
  <si>
    <t>Wildwood Crest</t>
  </si>
  <si>
    <t>Margate City</t>
  </si>
  <si>
    <t>Ocean View</t>
  </si>
  <si>
    <t>Pitman</t>
  </si>
  <si>
    <t>Sewell</t>
  </si>
  <si>
    <t>Ventnor City</t>
  </si>
  <si>
    <t>West Berlin</t>
  </si>
  <si>
    <t>WEST WILDWOOD BORO</t>
  </si>
  <si>
    <t>Wildwood</t>
  </si>
  <si>
    <t>Woodbury Heights</t>
  </si>
  <si>
    <t>Woodbury</t>
  </si>
  <si>
    <t xml:space="preserve">Total Number of Customers </t>
  </si>
  <si>
    <t>Total Dollar Amount</t>
  </si>
  <si>
    <t>Average Amount Owed</t>
  </si>
  <si>
    <t>ocean city</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</si>
  <si>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</si>
  <si>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</si>
  <si>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</si>
  <si>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</si>
  <si>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</si>
  <si>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</si>
  <si>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</si>
  <si>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</si>
  <si>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</si>
  <si>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</si>
  <si>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</si>
  <si>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</si>
  <si>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</si>
  <si>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</si>
  <si>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</si>
  <si>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</si>
  <si>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</si>
  <si>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</si>
  <si>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</si>
  <si>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</si>
  <si>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</si>
  <si>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</si>
  <si>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</si>
  <si>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</si>
  <si>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</si>
  <si>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</si>
  <si>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</si>
  <si>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</si>
  <si>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</si>
  <si>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</si>
  <si>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</si>
  <si>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</si>
  <si>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</si>
  <si>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</si>
  <si>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</si>
  <si>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</si>
  <si>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</si>
  <si>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</si>
  <si>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</si>
  <si>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</si>
  <si>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</si>
  <si>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</si>
  <si>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</si>
  <si>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</si>
  <si>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</si>
  <si>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</si>
  <si>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 xml:space="preserve">   </t>
  </si>
  <si>
    <t>Staff Note: Please input data for the residential customer class only.</t>
  </si>
  <si>
    <t>Notes: Application data is not available to the utility.</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</si>
  <si>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</si>
  <si>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</si>
  <si>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</si>
  <si>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</si>
  <si>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</si>
  <si>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</si>
  <si>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</si>
  <si>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</si>
  <si>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</si>
  <si>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</si>
  <si>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</si>
  <si>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</si>
  <si>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USF Fresh Start</t>
  </si>
  <si>
    <t>105 BLACKWOOD CLEMENTON RD</t>
  </si>
  <si>
    <t>105 MARTIN AVE</t>
  </si>
  <si>
    <t>1055 HUNTINGDON DR</t>
  </si>
  <si>
    <t>106 WRIGLEY CT</t>
  </si>
  <si>
    <t>107 COPPER RD</t>
  </si>
  <si>
    <t>109 BOBWHITE DR</t>
  </si>
  <si>
    <t>10A GALLEON CT</t>
  </si>
  <si>
    <t>1100 NIGHTSHADE DR</t>
  </si>
  <si>
    <t>1104 Chelsea Ct</t>
  </si>
  <si>
    <t>1108 BLENHEIM AVE</t>
  </si>
  <si>
    <t>1108 SHELBOURNE AVE</t>
  </si>
  <si>
    <t>1109 Vandon Loop</t>
  </si>
  <si>
    <t>112 ALLENS LN</t>
  </si>
  <si>
    <t>1131 BALTIC AVE</t>
  </si>
  <si>
    <t>114 NIGHTINGALE RD</t>
  </si>
  <si>
    <t>116 Houston Ave</t>
  </si>
  <si>
    <t>1169 MANTUA PIKE</t>
  </si>
  <si>
    <t>118 N RHODE ISLAND AVE</t>
  </si>
  <si>
    <t>12 S Jackson Ave</t>
  </si>
  <si>
    <t>12 SUMMERLEAF DR</t>
  </si>
  <si>
    <t>123 COLTS NECK DR</t>
  </si>
  <si>
    <t>124 ELLIS AVE</t>
  </si>
  <si>
    <t>124 MARIN DR</t>
  </si>
  <si>
    <t>124 ROYAL AVE</t>
  </si>
  <si>
    <t>1249 Lori Ln</t>
  </si>
  <si>
    <t>126 CHURCH ST</t>
  </si>
  <si>
    <t>127 HURFFVILLE GRENLOCH RD</t>
  </si>
  <si>
    <t>129 FLORIDA AVE</t>
  </si>
  <si>
    <t>13 DRIFTWOOD CT</t>
  </si>
  <si>
    <t>13 FRANKLIN LN</t>
  </si>
  <si>
    <t>13 JAMIE CT</t>
  </si>
  <si>
    <t>130 PAMPHYLIA AVE</t>
  </si>
  <si>
    <t>1311 ALOE AVE APT 1201</t>
  </si>
  <si>
    <t>1337 MAIN ST</t>
  </si>
  <si>
    <t>135 CHURCHTOWN RD</t>
  </si>
  <si>
    <t>14 HOLLY HILLS CT</t>
  </si>
  <si>
    <t>14 OLDE MILL RUN</t>
  </si>
  <si>
    <t>1405 ROOSEVELT BLVD</t>
  </si>
  <si>
    <t>1407 2ND AVE</t>
  </si>
  <si>
    <t>145 SUSSEX PL</t>
  </si>
  <si>
    <t>146 W BROAD ST FL 2</t>
  </si>
  <si>
    <t>147 GRANT ST</t>
  </si>
  <si>
    <t>1496 W LANDIS AVE</t>
  </si>
  <si>
    <t>15 W PLEASANT AVE</t>
  </si>
  <si>
    <t>150 S MAIN ST APT A</t>
  </si>
  <si>
    <t>153 NORFOLK AVE</t>
  </si>
  <si>
    <t>155 GIBBSBORO RD FL 2</t>
  </si>
  <si>
    <t>1550 CHEWS LANDING CLEMENTON RD</t>
  </si>
  <si>
    <t>156 FAYETTE ST</t>
  </si>
  <si>
    <t>16 W LEE AVE</t>
  </si>
  <si>
    <t>1610 LAKE AVE</t>
  </si>
  <si>
    <t>169 MARIN DR</t>
  </si>
  <si>
    <t>17 ALDEBERAN CT</t>
  </si>
  <si>
    <t>17 S BROADWAY APT C</t>
  </si>
  <si>
    <t>1701 EXPOSITION DR</t>
  </si>
  <si>
    <t>1789 WINSLOW RD</t>
  </si>
  <si>
    <t>18 HAMPTON GATE DR</t>
  </si>
  <si>
    <t>18 LIBERTY CT</t>
  </si>
  <si>
    <t>184 EXTON RD</t>
  </si>
  <si>
    <t>19 MOHAVE DR</t>
  </si>
  <si>
    <t>19 N VIRGINIA AVE APT C2</t>
  </si>
  <si>
    <t>2 OYSTER BAY RD</t>
  </si>
  <si>
    <t>20 HUNTER CT</t>
  </si>
  <si>
    <t>20 ORLEANS AVE</t>
  </si>
  <si>
    <t>200 EAGON AVE</t>
  </si>
  <si>
    <t>202 AZALEA LN</t>
  </si>
  <si>
    <t>203 W MULBERRY AVE</t>
  </si>
  <si>
    <t>205 E ANNA ST</t>
  </si>
  <si>
    <t>205 PINE AVE</t>
  </si>
  <si>
    <t>208 N FLORIDA AVE</t>
  </si>
  <si>
    <t>210 FAIRVIEW DR</t>
  </si>
  <si>
    <t>210 MALAGA PARK DR</t>
  </si>
  <si>
    <t>210 RAPHAEL CT</t>
  </si>
  <si>
    <t>211 Fenimore Dr</t>
  </si>
  <si>
    <t>212 EAGON AVE</t>
  </si>
  <si>
    <t>2130 KOHLER AVE</t>
  </si>
  <si>
    <t>2139 E CHESTNUT AVE APT 31</t>
  </si>
  <si>
    <t>214 BAY ST</t>
  </si>
  <si>
    <t>218 GRAY AVE</t>
  </si>
  <si>
    <t>22 HARVARD AVE</t>
  </si>
  <si>
    <t>22 MCKINLEY AVE</t>
  </si>
  <si>
    <t>221 FRANKLIN AVE</t>
  </si>
  <si>
    <t>225 W LEEDS AVE APT 41</t>
  </si>
  <si>
    <t>2282 CORONADO AVE</t>
  </si>
  <si>
    <t>23 E EDGEWATER AVE</t>
  </si>
  <si>
    <t>23 ELM AVE</t>
  </si>
  <si>
    <t>23 HARRINGTON LN</t>
  </si>
  <si>
    <t>230 STIRRUP RD</t>
  </si>
  <si>
    <t>234 N TEXAS AVE</t>
  </si>
  <si>
    <t>24 W FOUNDRY ST</t>
  </si>
  <si>
    <t>240 VIA CASCATA DR</t>
  </si>
  <si>
    <t>245 GREENWICH AVE</t>
  </si>
  <si>
    <t>245 HIDDEN DR</t>
  </si>
  <si>
    <t>252 G St</t>
  </si>
  <si>
    <t>252 POWELL AVE</t>
  </si>
  <si>
    <t>252 RUTH AVE APT 111</t>
  </si>
  <si>
    <t>252 RUTH AVE APT 28</t>
  </si>
  <si>
    <t>252 RUTH AVE APT 60</t>
  </si>
  <si>
    <t>26 FAYETTE ST</t>
  </si>
  <si>
    <t>2604 ARCTIC AVE</t>
  </si>
  <si>
    <t>267 PARK AVE</t>
  </si>
  <si>
    <t>27 MILLS DR</t>
  </si>
  <si>
    <t>270 B ST</t>
  </si>
  <si>
    <t>2720 FIRE RD</t>
  </si>
  <si>
    <t>275 PINE ST</t>
  </si>
  <si>
    <t>28 W THOMPSON AVE</t>
  </si>
  <si>
    <t>2815 FAIRMOUNT AVE</t>
  </si>
  <si>
    <t>2825 ARCTIC AVE APT B</t>
  </si>
  <si>
    <t>2842 COLES MILL RD</t>
  </si>
  <si>
    <t>287 E COMMERCE ST</t>
  </si>
  <si>
    <t>2920 FAIRMOUNT AVE</t>
  </si>
  <si>
    <t>294 Merion Ave Apt E9</t>
  </si>
  <si>
    <t>3 CORONA CT</t>
  </si>
  <si>
    <t>30 E LAKE BLVD</t>
  </si>
  <si>
    <t>30 Van Mar Ave</t>
  </si>
  <si>
    <t>303 S MARION AVE</t>
  </si>
  <si>
    <t>305 SPRUCE AVE</t>
  </si>
  <si>
    <t>307 CHERRYWOOD DR</t>
  </si>
  <si>
    <t>31 COSTILL AVE</t>
  </si>
  <si>
    <t>310 FAIRMONT AVE</t>
  </si>
  <si>
    <t>311 STEVEN DR</t>
  </si>
  <si>
    <t>313 W PARK AVE</t>
  </si>
  <si>
    <t>315 MECHANIC ST</t>
  </si>
  <si>
    <t>32 ALBERTUS DR</t>
  </si>
  <si>
    <t>320 S DELSEA DR</t>
  </si>
  <si>
    <t>321 W WASHINGTON AVE</t>
  </si>
  <si>
    <t>322 N CONNECTICUT AVE FL 1</t>
  </si>
  <si>
    <t>324 LANDIS AVE</t>
  </si>
  <si>
    <t>33 HALL ST</t>
  </si>
  <si>
    <t>333 INDEPENDENCE WAY</t>
  </si>
  <si>
    <t>334 OLD RIVER RD</t>
  </si>
  <si>
    <t>345 PALM RD</t>
  </si>
  <si>
    <t>36 LA CASCATA</t>
  </si>
  <si>
    <t>365 WHITE HORSE PIKE</t>
  </si>
  <si>
    <t>37 ELMER ST</t>
  </si>
  <si>
    <t>37 S IOWA AVE</t>
  </si>
  <si>
    <t>371 RAINBOW LN</t>
  </si>
  <si>
    <t>3740 E CHESTNUT AVE</t>
  </si>
  <si>
    <t>4 KENT DR</t>
  </si>
  <si>
    <t>4 TOMLINSON AVE</t>
  </si>
  <si>
    <t>402 FRANKLIN ST</t>
  </si>
  <si>
    <t>41 DEER PARK CIR</t>
  </si>
  <si>
    <t>412 FAIRBANKS AVE</t>
  </si>
  <si>
    <t>412 SASSAFRAS RUN</t>
  </si>
  <si>
    <t>419 N PEARL ST APT 02</t>
  </si>
  <si>
    <t>42 SCHALICK DR</t>
  </si>
  <si>
    <t>427 Grammercy Pl</t>
  </si>
  <si>
    <t>435 MAIN ST</t>
  </si>
  <si>
    <t>440 ALDEBERAN DR</t>
  </si>
  <si>
    <t>447 N DELSEA DR</t>
  </si>
  <si>
    <t>4507 CONCORD PL</t>
  </si>
  <si>
    <t>4608 PARK BLVD</t>
  </si>
  <si>
    <t>469 GRIEVES PKWY APT J1</t>
  </si>
  <si>
    <t>4834 GREEN ASH LN</t>
  </si>
  <si>
    <t>49 HARRISON AVE</t>
  </si>
  <si>
    <t>5 1/2 N SOVEREIGN AVE APT B</t>
  </si>
  <si>
    <t>5 EISENHOWER LN</t>
  </si>
  <si>
    <t>5 S WALNUT CIR</t>
  </si>
  <si>
    <t>501 N WHITE HORSE PIKE APT A2</t>
  </si>
  <si>
    <t>501 POPLAR RD</t>
  </si>
  <si>
    <t>5059 MERION CT</t>
  </si>
  <si>
    <t>508 N WEST AVE APT 3</t>
  </si>
  <si>
    <t>519 W MAIN ST FL 1</t>
  </si>
  <si>
    <t>521 SASSAFRAS RUN</t>
  </si>
  <si>
    <t>532 JEFFERSON ST</t>
  </si>
  <si>
    <t>56 CHESTNUT ST</t>
  </si>
  <si>
    <t>56 HIGH MEADOWS DR</t>
  </si>
  <si>
    <t>56 PORRECA DR</t>
  </si>
  <si>
    <t>57 FREEMONT CT</t>
  </si>
  <si>
    <t>5834 BIRCH ST</t>
  </si>
  <si>
    <t>590 LOWER LANDING RD APT 270</t>
  </si>
  <si>
    <t>5908 ELMHURST DR</t>
  </si>
  <si>
    <t>5B MAYNARD DR</t>
  </si>
  <si>
    <t>6 COLUMBIA AVE</t>
  </si>
  <si>
    <t>604 LONGFELLOW ST</t>
  </si>
  <si>
    <t>605 WHITE OAK LN</t>
  </si>
  <si>
    <t>605B N VICTORIA AVE</t>
  </si>
  <si>
    <t>61 Mattix Run</t>
  </si>
  <si>
    <t>6101 BLACK HORSE PIKE</t>
  </si>
  <si>
    <t>616 LAKEVIEW DR FL 01</t>
  </si>
  <si>
    <t>617 S NEW RD</t>
  </si>
  <si>
    <t>620 DOLPHIN AVE</t>
  </si>
  <si>
    <t>628 NOTTINGHAM DR APT 2</t>
  </si>
  <si>
    <t>637 TOWN BANK RD</t>
  </si>
  <si>
    <t>644 BURT RD</t>
  </si>
  <si>
    <t>650 FRANKLIN BLVD</t>
  </si>
  <si>
    <t>6568 MILL RD</t>
  </si>
  <si>
    <t>689 PARK RD</t>
  </si>
  <si>
    <t>7 HEYWOOD LN APT A</t>
  </si>
  <si>
    <t>7 SADDLE LN</t>
  </si>
  <si>
    <t>700 ADRIATIC AVE APT A</t>
  </si>
  <si>
    <t>708 POPLAR AVE</t>
  </si>
  <si>
    <t>709 E GRAPE ST</t>
  </si>
  <si>
    <t>717 MYRTLE AVE</t>
  </si>
  <si>
    <t>718 BLUEBIRD CIR</t>
  </si>
  <si>
    <t>720 Wesley Ave</t>
  </si>
  <si>
    <t>722 HUMBERT ST</t>
  </si>
  <si>
    <t>732A DECATUR AVE</t>
  </si>
  <si>
    <t>747 S EAST BLVD</t>
  </si>
  <si>
    <t>748 TUCKAHOE RD</t>
  </si>
  <si>
    <t>756 FOSTER AVE</t>
  </si>
  <si>
    <t>76 LAPIERRE AVE</t>
  </si>
  <si>
    <t>769 COLONIAL SQUARE DR</t>
  </si>
  <si>
    <t>78 LA CASCATA</t>
  </si>
  <si>
    <t>7834 VENTNOR AVE FL 2</t>
  </si>
  <si>
    <t>793B JARVIS RD FL 2B</t>
  </si>
  <si>
    <t>8 KENT AVE</t>
  </si>
  <si>
    <t>802 N VIRGINIA AVE</t>
  </si>
  <si>
    <t>805 N 10TH ST</t>
  </si>
  <si>
    <t>810 Walnut Ln</t>
  </si>
  <si>
    <t>818 E GRAPE ST</t>
  </si>
  <si>
    <t>86 NAYLOR AVE</t>
  </si>
  <si>
    <t>87 WALNUT ST</t>
  </si>
  <si>
    <t>888 S ORCHARD RD</t>
  </si>
  <si>
    <t>90 S BURLINGTON RD APT 158</t>
  </si>
  <si>
    <t>902 N 7TH ST</t>
  </si>
  <si>
    <t>910 CEDAR ST</t>
  </si>
  <si>
    <t>919 LINDEN AVE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</si>
  <si>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</si>
  <si>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</si>
  <si>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</si>
  <si>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</si>
  <si>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</si>
  <si>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</si>
  <si>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</si>
  <si>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</si>
  <si>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</si>
  <si>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</si>
  <si>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</si>
  <si>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</si>
  <si>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</si>
  <si>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</si>
  <si>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</si>
  <si>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</si>
  <si>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</si>
  <si>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</si>
  <si>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</si>
  <si>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</si>
  <si>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</si>
  <si>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</si>
  <si>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</si>
  <si>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</si>
  <si>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</si>
  <si>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</si>
  <si>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</si>
  <si>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</si>
  <si>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</si>
  <si>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</si>
  <si>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</si>
  <si>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</si>
  <si>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</si>
  <si>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</si>
  <si>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</si>
  <si>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</si>
  <si>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</si>
  <si>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</si>
  <si>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</si>
  <si>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</si>
  <si>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</si>
  <si>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</si>
  <si>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</si>
  <si>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</si>
  <si>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</si>
  <si>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</si>
  <si>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</si>
  <si>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</si>
  <si>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</si>
  <si>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</si>
  <si>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</si>
  <si>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</si>
  <si>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HEAP Credit</t>
  </si>
  <si>
    <t>Lifeline Credit</t>
  </si>
  <si>
    <t>USF Adjustment Credit</t>
  </si>
  <si>
    <t>Mantua Twp</t>
  </si>
  <si>
    <t>USF Fresh Start Monthly Credit</t>
  </si>
  <si>
    <t>PAGE</t>
  </si>
  <si>
    <t>NORTHFIELD</t>
  </si>
  <si>
    <t>Milmay</t>
  </si>
  <si>
    <t>MAYSLANDING</t>
  </si>
  <si>
    <t>BLANK</t>
  </si>
  <si>
    <t>Rosenhayn</t>
  </si>
  <si>
    <t>[May 2024] Residential Number of Customers that Applied</t>
  </si>
  <si>
    <t>[May 2023] Residential Number of Customers that Applied</t>
  </si>
  <si>
    <t>[May 2022] Residential Number of Customers that Applied</t>
  </si>
  <si>
    <t>May 2024 Number of Residential Customers that Receive Assistance for Arrears</t>
  </si>
  <si>
    <t>May 2023 Number of Residential Customers that Receive Assistance for Arrears</t>
  </si>
  <si>
    <t>Barrington</t>
  </si>
  <si>
    <t>Corbin City</t>
  </si>
  <si>
    <t>CAMDEN</t>
  </si>
  <si>
    <t>Jobstown</t>
  </si>
  <si>
    <t>Laurel Springs</t>
  </si>
  <si>
    <t>Magnolia</t>
  </si>
  <si>
    <t>North Cape May</t>
  </si>
  <si>
    <t>Richland</t>
  </si>
  <si>
    <t>Ventnor CIty</t>
  </si>
  <si>
    <t>West Cape May</t>
  </si>
  <si>
    <t xml:space="preserve">BLANK </t>
  </si>
  <si>
    <t>Carneys Point</t>
  </si>
  <si>
    <t>GALLOWY</t>
  </si>
  <si>
    <t>Somerdale</t>
  </si>
  <si>
    <t>WOOLRICH</t>
  </si>
  <si>
    <t>OCEAN VIEW, NJ 08230</t>
  </si>
  <si>
    <t>Seaville,</t>
  </si>
  <si>
    <t>,</t>
  </si>
  <si>
    <t>MIDDLE</t>
  </si>
  <si>
    <t>MULICA HILL</t>
  </si>
  <si>
    <t>WEYMOUTH TWP</t>
  </si>
  <si>
    <t>EGG</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</si>
  <si>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</si>
  <si>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</si>
  <si>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</si>
  <si>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</si>
  <si>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AS NOTED ABOVE, THIS IS FOR ALL CUSTOMERS</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</si>
  <si>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</si>
  <si>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</si>
  <si>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May 2019 Number of Residential Customers that Receive Assistance for Arrears</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</si>
  <si>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</si>
  <si>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</si>
  <si>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</si>
  <si>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</si>
  <si>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</si>
  <si>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Bridgton</t>
  </si>
  <si>
    <t>CAPE MAY COURTHOUSE</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</si>
  <si>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</si>
  <si>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BPU Hosted Events began in 2024 (AC Event 2/21/24).  SJG, ACE, NJ SHARES,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</si>
  <si>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</si>
  <si>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</si>
  <si>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</si>
  <si>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Pop-Up Series</t>
  </si>
  <si>
    <t>Christina Teel (Outreach Specialist) and Atlantic City Electric began their Spring Pop-Up series events where they schedule and set up at each of the company's Walk In Customer Service Centers to assist our mutual customers in applying for assistance</t>
  </si>
  <si>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</si>
  <si>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</si>
  <si>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</si>
  <si>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</si>
  <si>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</si>
  <si>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</si>
  <si>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</si>
  <si>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</si>
  <si>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</si>
  <si>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</si>
  <si>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</si>
  <si>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</si>
  <si>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</si>
  <si>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</si>
  <si>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</si>
  <si>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</si>
  <si>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</si>
  <si>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</si>
  <si>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</si>
  <si>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</si>
  <si>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</si>
  <si>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</si>
  <si>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</si>
  <si>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</si>
  <si>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</si>
  <si>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</si>
  <si>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</si>
  <si>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</si>
  <si>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</si>
  <si>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</si>
  <si>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</si>
  <si>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Ad Hoc Dialer</t>
  </si>
  <si>
    <t xml:space="preserve">In 2024, SJG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</si>
  <si>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</si>
  <si>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Senior Outreach Specialist (Christina Teel) who is equipped with Energy Assistance fact sheets, paper applications, and various other EA related material/brochures provided by DCA.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</si>
  <si>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</si>
  <si>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</si>
  <si>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</si>
  <si>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Updated monthly based on current program offerings - displayed on bill throughout the year.</t>
  </si>
  <si>
    <t xml:space="preserve">Customer Service receives training twice per year on updates to EA programs so they can educate any/all customers they come in contact with with the most current up to date information. 
All New Hire Classes receive training on Outreach/EA
</t>
  </si>
  <si>
    <t>January - June 2024</t>
  </si>
  <si>
    <t>NOTES:  There were no public utility infrastructure projects scheduled to take place during or after the current reporting period that were canceled or delayed due to the financial or other impacts of the coronavirus 2019 pandemic</t>
  </si>
  <si>
    <t>NOTES:  Per call with the Board on April 3, 2024, Stacy Peterson advised that this is no longer needed so it is not being provided as part of this filing from January 2024 forward.</t>
  </si>
  <si>
    <t>in total only - see below</t>
  </si>
  <si>
    <t>May 2024</t>
  </si>
  <si>
    <t>May 2023</t>
  </si>
  <si>
    <t>May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</si>
</sst>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_(&quot;$&quot;* #,##0.0_);_(&quot;$&quot;* \(#,##0.0\);_(&quot;$&quot;* &quot;-&quot;??_);_(@_)"/>
    <numFmt numFmtId="168" formatCode="0.0"/>
    <numFmt numFmtId="174" formatCode="&quot;$&quot;#,##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50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60" xfId="0" applyFont="1" applyFill="1" applyBorder="1" applyAlignment="1">
      <alignment horizontal="center" vertical="center" wrapText="1"/>
    </xf>
    <xf numFmtId="165" fontId="7" fillId="0" borderId="3" xfId="0" applyNumberFormat="1" applyFont="1" applyBorder="1"/>
    <xf numFmtId="3" fontId="7" fillId="0" borderId="30" xfId="0"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3" xfId="0" applyNumberFormat="1" applyFont="1" applyFill="1" applyBorder="1" applyAlignment="1">
      <alignment horizontal="center"/>
    </xf>
    <xf numFmtId="0" fontId="7" fillId="0" borderId="29" xfId="0" applyFont="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165" fontId="15" fillId="0" borderId="29" xfId="0" applyNumberFormat="1" applyFont="1" applyBorder="1" applyAlignment="1">
      <alignment horizontal="left" indent="1"/>
    </xf>
    <xf numFmtId="0" fontId="6" fillId="4" borderId="3" xfId="0" applyFont="1" applyFill="1" applyBorder="1" applyAlignment="1">
      <alignment horizontal="center" vertical="center"/>
    </xf>
    <xf numFmtId="44" fontId="7" fillId="0" borderId="41" xfId="2" applyFont="1" applyBorder="1" applyAlignment="1">
      <alignment horizontal="center"/>
    </xf>
    <xf numFmtId="166" fontId="7" fillId="0" borderId="30" xfId="1" applyNumberFormat="1" applyFont="1" applyBorder="1"/>
    <xf numFmtId="43" fontId="7" fillId="0" borderId="30" xfId="1" applyFont="1" applyBorder="1"/>
    <xf numFmtId="166" fontId="7" fillId="0" borderId="29" xfId="1" applyNumberFormat="1" applyFont="1" applyBorder="1"/>
    <xf numFmtId="44" fontId="7" fillId="6" borderId="0" xfId="2" applyFont="1" applyFill="1" applyAlignment="1">
      <alignment horizontal="right"/>
    </xf>
    <xf numFmtId="166" fontId="7" fillId="6" borderId="0" xfId="1" applyNumberFormat="1" applyFont="1" applyFill="1"/>
    <xf numFmtId="166" fontId="1" fillId="6" borderId="0" xfId="1" applyNumberFormat="1" applyFont="1" applyFill="1" applyAlignment="1">
      <alignment vertical="top" wrapText="1"/>
    </xf>
    <xf numFmtId="166" fontId="7" fillId="2" borderId="0" xfId="1" applyNumberFormat="1" applyFont="1" applyFill="1"/>
    <xf numFmtId="166" fontId="1" fillId="4" borderId="3" xfId="1" applyNumberFormat="1" applyFont="1" applyFill="1" applyBorder="1" applyAlignment="1">
      <alignment horizontal="center" vertical="center" wrapText="1"/>
    </xf>
    <xf numFmtId="166" fontId="7" fillId="0" borderId="3" xfId="1" applyNumberFormat="1" applyFont="1" applyBorder="1"/>
    <xf numFmtId="166" fontId="1" fillId="5" borderId="3" xfId="1" applyNumberFormat="1" applyFont="1" applyFill="1" applyBorder="1" applyAlignment="1">
      <alignment horizontal="center" vertical="center" wrapText="1"/>
    </xf>
    <xf numFmtId="166" fontId="7" fillId="0" borderId="0" xfId="1" applyNumberFormat="1" applyFont="1"/>
    <xf numFmtId="166" fontId="7" fillId="0" borderId="30" xfId="1" applyNumberFormat="1" applyFont="1" applyBorder="1" applyAlignment="1">
      <alignment horizontal="center"/>
    </xf>
    <xf numFmtId="43" fontId="7" fillId="6" borderId="0" xfId="1" applyFont="1" applyFill="1"/>
    <xf numFmtId="1" fontId="7" fillId="6" borderId="0" xfId="0" applyNumberFormat="1" applyFont="1" applyFill="1"/>
    <xf numFmtId="1" fontId="7" fillId="6" borderId="0" xfId="0" applyNumberFormat="1" applyFont="1" applyFill="1" applyAlignment="1">
      <alignment horizontal="right"/>
    </xf>
    <xf numFmtId="1" fontId="7" fillId="0" borderId="0" xfId="0" applyNumberFormat="1" applyFont="1"/>
    <xf numFmtId="1" fontId="1" fillId="4" borderId="3" xfId="0" applyNumberFormat="1" applyFont="1" applyFill="1" applyBorder="1" applyAlignment="1">
      <alignment horizontal="center" vertical="center" wrapText="1"/>
    </xf>
    <xf numFmtId="1" fontId="7" fillId="0" borderId="3" xfId="0" applyNumberFormat="1" applyFont="1" applyBorder="1"/>
    <xf numFmtId="1" fontId="7" fillId="0" borderId="30" xfId="0" applyNumberFormat="1" applyFont="1" applyBorder="1" applyAlignment="1">
      <alignment horizontal="center"/>
    </xf>
    <xf numFmtId="1" fontId="1" fillId="5" borderId="3" xfId="0" applyNumberFormat="1" applyFont="1" applyFill="1" applyBorder="1" applyAlignment="1">
      <alignment horizontal="center" vertical="center" wrapText="1"/>
    </xf>
    <xf numFmtId="166" fontId="7" fillId="0" borderId="30" xfId="1" applyNumberFormat="1" applyFont="1" applyFill="1" applyBorder="1" applyAlignment="1">
      <alignment horizontal="center"/>
    </xf>
    <xf numFmtId="1" fontId="7" fillId="0" borderId="30" xfId="0" applyNumberFormat="1" applyFont="1" applyBorder="1" applyAlignment="1">
      <alignment horizontal="right" vertical="center"/>
    </xf>
    <xf numFmtId="0" fontId="7" fillId="0" borderId="62" xfId="0" applyFont="1" applyBorder="1" applyAlignment="1">
      <alignment horizontal="left"/>
    </xf>
    <xf numFmtId="165" fontId="7" fillId="0" borderId="63" xfId="0" applyNumberFormat="1" applyFont="1" applyBorder="1" applyAlignment="1">
      <alignment horizontal="left"/>
    </xf>
    <xf numFmtId="165" fontId="7" fillId="0" borderId="3" xfId="0" applyNumberFormat="1" applyFont="1" applyBorder="1" applyAlignment="1">
      <alignment horizontal="right"/>
    </xf>
    <xf numFmtId="166" fontId="7" fillId="0" borderId="3" xfId="1" applyNumberFormat="1" applyFont="1" applyFill="1" applyBorder="1"/>
    <xf numFmtId="44" fontId="7" fillId="0" borderId="3" xfId="2" applyFont="1" applyFill="1" applyBorder="1"/>
    <xf numFmtId="44" fontId="1" fillId="6" borderId="0" xfId="2" applyFont="1" applyFill="1" applyAlignment="1">
      <alignment horizontal="left" vertical="center" wrapText="1"/>
    </xf>
    <xf numFmtId="44" fontId="7" fillId="0" borderId="46" xfId="2" applyFont="1" applyBorder="1"/>
    <xf numFmtId="167" fontId="7" fillId="6" borderId="0" xfId="2" applyNumberFormat="1" applyFont="1" applyFill="1"/>
    <xf numFmtId="167" fontId="1" fillId="6" borderId="0" xfId="2" applyNumberFormat="1" applyFont="1" applyFill="1" applyAlignment="1">
      <alignment horizontal="left" vertical="center" wrapText="1"/>
    </xf>
    <xf numFmtId="167" fontId="7" fillId="0" borderId="0" xfId="2" applyNumberFormat="1" applyFont="1"/>
    <xf numFmtId="167" fontId="1" fillId="4" borderId="3" xfId="2" applyNumberFormat="1" applyFont="1" applyFill="1" applyBorder="1" applyAlignment="1">
      <alignment horizontal="center" vertical="center" wrapText="1"/>
    </xf>
    <xf numFmtId="167" fontId="7" fillId="0" borderId="3" xfId="2" applyNumberFormat="1" applyFont="1" applyBorder="1"/>
    <xf numFmtId="167" fontId="7" fillId="0" borderId="30" xfId="2" applyNumberFormat="1" applyFont="1" applyBorder="1" applyAlignment="1">
      <alignment horizontal="center"/>
    </xf>
    <xf numFmtId="167" fontId="9" fillId="5" borderId="3" xfId="2" applyNumberFormat="1" applyFont="1" applyFill="1" applyBorder="1" applyAlignment="1">
      <alignment horizontal="center" vertical="center" wrapText="1"/>
    </xf>
    <xf numFmtId="167" fontId="7" fillId="0" borderId="49" xfId="2" applyNumberFormat="1" applyFont="1" applyBorder="1" applyAlignment="1">
      <alignment horizontal="center"/>
    </xf>
    <xf numFmtId="166" fontId="9" fillId="6" borderId="0" xfId="1" applyNumberFormat="1" applyFont="1" applyFill="1"/>
    <xf numFmtId="166" fontId="1" fillId="6" borderId="28" xfId="1" applyNumberFormat="1" applyFont="1" applyFill="1" applyBorder="1" applyAlignment="1">
      <alignment horizontal="left" vertical="center" wrapText="1"/>
    </xf>
    <xf numFmtId="166" fontId="9" fillId="6" borderId="24" xfId="1" applyNumberFormat="1" applyFont="1" applyFill="1" applyBorder="1" applyAlignment="1">
      <alignment horizontal="left" vertical="top"/>
    </xf>
    <xf numFmtId="166" fontId="7" fillId="6" borderId="24" xfId="1" applyNumberFormat="1" applyFont="1" applyFill="1" applyBorder="1"/>
    <xf numFmtId="166" fontId="9" fillId="5" borderId="3" xfId="1" applyNumberFormat="1" applyFont="1" applyFill="1" applyBorder="1" applyAlignment="1">
      <alignment horizontal="center" vertical="center" wrapText="1"/>
    </xf>
    <xf numFmtId="166" fontId="7" fillId="0" borderId="46" xfId="1" applyNumberFormat="1" applyFont="1" applyBorder="1"/>
    <xf numFmtId="166" fontId="7" fillId="0" borderId="24" xfId="1"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8" fontId="7" fillId="0" borderId="3" xfId="0" applyNumberFormat="1" applyFont="1" applyBorder="1"/>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166" fontId="7" fillId="0" borderId="29" xfId="1" applyNumberFormat="1" applyFont="1" applyFill="1" applyBorder="1"/>
    <xf numFmtId="166" fontId="7" fillId="0" borderId="30" xfId="1" applyNumberFormat="1" applyFont="1" applyFill="1" applyBorder="1"/>
    <xf numFmtId="44" fontId="7" fillId="0" borderId="30" xfId="2" applyFont="1" applyFill="1" applyBorder="1"/>
    <xf numFmtId="0" fontId="9" fillId="0" borderId="30" xfId="0" applyFont="1" applyFill="1" applyBorder="1"/>
    <xf numFmtId="44" fontId="9" fillId="0" borderId="30" xfId="2" applyFont="1" applyFill="1" applyBorder="1"/>
    <xf numFmtId="44" fontId="9" fillId="0" borderId="30" xfId="2" applyFont="1" applyFill="1" applyBorder="1" applyAlignment="1">
      <alignment horizontal="center"/>
    </xf>
    <xf numFmtId="166" fontId="1" fillId="6" borderId="0" xfId="1" applyNumberFormat="1" applyFont="1" applyFill="1" applyAlignment="1">
      <alignment vertical="center" wrapText="1"/>
    </xf>
    <xf numFmtId="166" fontId="0" fillId="0" borderId="46" xfId="1" applyNumberFormat="1" applyFont="1" applyFill="1" applyBorder="1"/>
    <xf numFmtId="166" fontId="0" fillId="0" borderId="46" xfId="1" applyNumberFormat="1" applyFont="1" applyFill="1" applyBorder="1" applyAlignment="1">
      <alignment horizontal="center"/>
    </xf>
    <xf numFmtId="44" fontId="0" fillId="0" borderId="46" xfId="2" applyFont="1" applyBorder="1"/>
    <xf numFmtId="3" fontId="7" fillId="0" borderId="3" xfId="0" applyNumberFormat="1" applyFont="1" applyBorder="1" applyAlignment="1">
      <alignment horizontal="center"/>
    </xf>
    <xf numFmtId="44" fontId="7" fillId="0" borderId="3" xfId="0" applyNumberFormat="1" applyFont="1" applyBorder="1"/>
    <xf numFmtId="166" fontId="7" fillId="0" borderId="30" xfId="0" applyNumberFormat="1" applyFont="1" applyBorder="1"/>
    <xf numFmtId="37" fontId="0" fillId="0" borderId="46" xfId="2" applyNumberFormat="1" applyFont="1" applyBorder="1"/>
    <xf numFmtId="44" fontId="7" fillId="0" borderId="29" xfId="2" applyFont="1" applyBorder="1" applyAlignment="1">
      <alignment horizontal="center"/>
    </xf>
    <xf numFmtId="0" fontId="7" fillId="6" borderId="0" xfId="0" applyFont="1" applyFill="1" applyAlignment="1">
      <alignment horizontal="center"/>
    </xf>
    <xf numFmtId="0" fontId="7" fillId="0" borderId="4" xfId="0" applyFont="1" applyBorder="1" applyAlignment="1">
      <alignment horizontal="center"/>
    </xf>
    <xf numFmtId="0" fontId="1" fillId="2" borderId="2" xfId="0" applyFont="1" applyFill="1" applyBorder="1" applyAlignment="1">
      <alignment horizontal="left" vertical="center" wrapText="1"/>
    </xf>
    <xf numFmtId="0" fontId="9" fillId="2" borderId="30" xfId="0" applyFont="1" applyFill="1" applyBorder="1" applyAlignment="1">
      <alignment horizontal="center"/>
    </xf>
    <xf numFmtId="0" fontId="7" fillId="2" borderId="29" xfId="0" applyFont="1" applyFill="1" applyBorder="1"/>
    <xf numFmtId="44" fontId="7" fillId="2" borderId="30" xfId="2" applyFont="1" applyFill="1" applyBorder="1"/>
    <xf numFmtId="44" fontId="7" fillId="2" borderId="30" xfId="2" applyFont="1" applyFill="1" applyBorder="1" applyAlignment="1">
      <alignment horizontal="center"/>
    </xf>
    <xf numFmtId="166" fontId="7" fillId="2" borderId="30" xfId="1" applyNumberFormat="1" applyFont="1" applyFill="1" applyBorder="1"/>
    <xf numFmtId="0" fontId="7" fillId="2" borderId="30" xfId="0" applyFont="1" applyFill="1" applyBorder="1"/>
    <xf numFmtId="168" fontId="7" fillId="2" borderId="30" xfId="0" applyNumberFormat="1" applyFont="1" applyFill="1" applyBorder="1" applyAlignment="1">
      <alignment horizont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70" xfId="0" applyBorder="1" applyAlignment="1">
      <alignment vertical="center" wrapText="1"/>
    </xf>
    <xf numFmtId="0" fontId="20" fillId="2" borderId="0" xfId="0" applyFont="1" applyFill="1"/>
    <xf numFmtId="0" fontId="7" fillId="0" borderId="0" xfId="0" applyFont="1" applyFill="1"/>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6" borderId="0" xfId="0" applyFont="1" applyFill="1" applyAlignment="1">
      <alignment horizontal="center"/>
    </xf>
    <xf numFmtId="0" fontId="9" fillId="2" borderId="51" xfId="0" applyFont="1" applyFill="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7" fillId="2" borderId="50" xfId="0" applyFont="1" applyFill="1" applyBorder="1" applyAlignment="1">
      <alignment horizontal="center"/>
    </xf>
    <xf numFmtId="0" fontId="7" fillId="2" borderId="51" xfId="0" applyFont="1" applyFill="1" applyBorder="1" applyAlignment="1">
      <alignment horizont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0" fillId="0" borderId="66" xfId="0" applyBorder="1" applyAlignment="1">
      <alignment horizontal="center" vertical="center" wrapText="1"/>
    </xf>
    <xf numFmtId="0" fontId="0" fillId="0" borderId="27" xfId="0" applyBorder="1" applyAlignment="1">
      <alignment horizontal="center" vertical="center" wrapText="1"/>
    </xf>
    <xf numFmtId="0" fontId="0" fillId="0" borderId="70" xfId="0" applyBorder="1" applyAlignment="1">
      <alignment horizontal="center" vertical="center" wrapText="1"/>
    </xf>
    <xf numFmtId="0" fontId="0" fillId="0" borderId="56" xfId="0" applyBorder="1" applyAlignment="1">
      <alignment horizontal="center" vertical="center" wrapText="1"/>
    </xf>
    <xf numFmtId="0" fontId="20" fillId="2" borderId="67" xfId="0" applyFont="1" applyFill="1" applyBorder="1" applyAlignment="1">
      <alignment horizontal="center" vertical="center" wrapText="1"/>
    </xf>
    <xf numFmtId="0" fontId="20" fillId="2" borderId="68" xfId="0" applyFont="1" applyFill="1" applyBorder="1" applyAlignment="1">
      <alignment horizontal="center" vertical="center" wrapText="1"/>
    </xf>
    <xf numFmtId="0" fontId="20" fillId="2" borderId="69" xfId="0" applyFont="1" applyFill="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3" fontId="0" fillId="0" borderId="46" xfId="1" applyFont="1" applyFill="1" applyBorder="1"/>
    <xf numFmtId="174" fontId="7" fillId="0" borderId="29" xfId="0" applyNumberFormat="1" applyFont="1" applyBorder="1"/>
    <xf numFmtId="174" fontId="7" fillId="0" borderId="30" xfId="0" applyNumberFormat="1" applyFont="1" applyBorder="1"/>
    <xf numFmtId="174" fontId="7" fillId="0" borderId="31" xfId="0" applyNumberFormat="1" applyFont="1" applyBorder="1"/>
    <xf numFmtId="174" fontId="0" fillId="0" borderId="46" xfId="2" applyNumberFormat="1" applyFont="1" applyFill="1" applyBorder="1"/>
    <xf numFmtId="174" fontId="0" fillId="0" borderId="46" xfId="2" applyNumberFormat="1" applyFont="1" applyBorder="1"/>
    <xf numFmtId="43" fontId="0" fillId="0" borderId="46" xfId="1" applyFont="1" applyBorder="1"/>
    <xf numFmtId="166" fontId="0" fillId="0" borderId="46" xfId="1" applyNumberFormat="1" applyFont="1" applyBorder="1"/>
    <xf numFmtId="174" fontId="7" fillId="0" borderId="49" xfId="0" applyNumberFormat="1" applyFont="1" applyBorder="1"/>
    <xf numFmtId="174" fontId="7" fillId="0" borderId="46" xfId="0" applyNumberFormat="1" applyFont="1" applyBorder="1"/>
    <xf numFmtId="44" fontId="0" fillId="0" borderId="0" xfId="2" applyFont="1" applyFill="1" applyBorder="1"/>
    <xf numFmtId="44" fontId="0" fillId="0" borderId="0" xfId="2" applyFont="1" applyBorder="1"/>
    <xf numFmtId="0" fontId="7" fillId="0" borderId="0" xfId="0" quotePrefix="1" applyFont="1" applyAlignment="1">
      <alignment horizontal="right"/>
    </xf>
    <xf numFmtId="5" fontId="0" fillId="0" borderId="46" xfId="2" applyNumberFormat="1" applyFont="1" applyBorder="1"/>
    <xf numFmtId="5" fontId="7" fillId="0" borderId="30" xfId="0" applyNumberFormat="1" applyFont="1" applyBorder="1"/>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2" t="s">
        <v>0</v>
      </c>
      <c r="B1" s="1"/>
      <c r="C1" s="1"/>
      <c r="D1" s="1"/>
      <c r="E1" s="1"/>
    </row>
    <row r="2" spans="1:5" x14ac:dyDescent="0.25">
      <c r="A2" s="172" t="s">
        <v>1</v>
      </c>
      <c r="B2" s="1"/>
      <c r="C2" s="1"/>
      <c r="D2" s="1"/>
      <c r="E2" s="1"/>
    </row>
    <row r="3" spans="1:5" x14ac:dyDescent="0.25">
      <c r="A3" s="172" t="s">
        <v>2</v>
      </c>
      <c r="B3" s="1"/>
      <c r="C3" s="1"/>
      <c r="D3" s="1"/>
      <c r="E3" s="1"/>
    </row>
    <row r="4" spans="1:5" x14ac:dyDescent="0.25">
      <c r="A4" s="172" t="s">
        <v>3</v>
      </c>
      <c r="B4" s="1"/>
      <c r="C4" s="1"/>
      <c r="D4" s="1"/>
      <c r="E4" s="1"/>
    </row>
    <row r="5" spans="1:5" x14ac:dyDescent="0.25">
      <c r="A5" s="174">
        <v>45413</v>
      </c>
    </row>
    <row r="6" spans="1:5" x14ac:dyDescent="0.25">
      <c r="A6" s="173" t="s">
        <v>4</v>
      </c>
      <c r="B6" s="159"/>
      <c r="C6" s="159"/>
      <c r="D6" s="159"/>
      <c r="E6" s="159"/>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234"/>
  <sheetViews>
    <sheetView tabSelected="1" zoomScale="80" zoomScaleNormal="80" zoomScaleSheetLayoutView="85" zoomScalePageLayoutView="70" workbookViewId="0">
      <selection activeCell="I4" sqref="I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0"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85" t="s">
        <v>10</v>
      </c>
      <c r="B2" s="386"/>
      <c r="C2" s="387"/>
      <c r="D2" s="83"/>
      <c r="E2" s="83"/>
      <c r="F2" s="83"/>
      <c r="G2" s="83"/>
      <c r="H2" s="83"/>
      <c r="I2" s="83"/>
      <c r="J2" s="83"/>
      <c r="K2" s="83"/>
      <c r="L2" s="83"/>
      <c r="M2" s="403" t="s">
        <v>11</v>
      </c>
      <c r="N2" s="404"/>
      <c r="O2" s="63"/>
      <c r="P2" s="394" t="s">
        <v>12</v>
      </c>
      <c r="Q2" s="395"/>
      <c r="R2" s="396"/>
      <c r="S2" s="4"/>
      <c r="T2" s="4"/>
      <c r="U2" s="63"/>
      <c r="V2" s="19"/>
      <c r="W2" s="19"/>
      <c r="X2" s="19"/>
      <c r="Y2" s="385" t="s">
        <v>13</v>
      </c>
      <c r="Z2" s="387"/>
      <c r="AA2" s="80"/>
      <c r="AB2" s="385" t="s">
        <v>14</v>
      </c>
      <c r="AC2" s="386"/>
      <c r="AD2" s="386"/>
      <c r="AE2" s="387"/>
      <c r="AF2" s="74"/>
      <c r="AG2" s="74"/>
      <c r="AL2" s="74"/>
    </row>
    <row r="3" spans="1:38" ht="14.45" customHeight="1" thickBot="1" x14ac:dyDescent="0.25">
      <c r="A3" s="388"/>
      <c r="B3" s="389"/>
      <c r="C3" s="390"/>
      <c r="D3" s="52"/>
      <c r="E3" s="52"/>
      <c r="F3" s="52"/>
      <c r="G3" s="52"/>
      <c r="H3" s="52"/>
      <c r="I3" s="52"/>
      <c r="J3" s="52"/>
      <c r="K3" s="52"/>
      <c r="L3" s="52"/>
      <c r="M3" s="405"/>
      <c r="N3" s="406"/>
      <c r="O3" s="63"/>
      <c r="P3" s="397"/>
      <c r="Q3" s="398"/>
      <c r="R3" s="399"/>
      <c r="S3" s="4"/>
      <c r="T3" s="4"/>
      <c r="U3" s="63"/>
      <c r="V3" s="19"/>
      <c r="W3" s="19"/>
      <c r="X3" s="19"/>
      <c r="Y3" s="391"/>
      <c r="Z3" s="393"/>
      <c r="AA3" s="80"/>
      <c r="AB3" s="391"/>
      <c r="AC3" s="392"/>
      <c r="AD3" s="392"/>
      <c r="AE3" s="393"/>
      <c r="AF3" s="74"/>
      <c r="AG3" s="74"/>
      <c r="AL3" s="74"/>
    </row>
    <row r="4" spans="1:38" ht="14.45" customHeight="1" x14ac:dyDescent="0.2">
      <c r="A4" s="53"/>
      <c r="B4" s="53"/>
      <c r="C4" s="53"/>
      <c r="D4" s="53"/>
      <c r="E4" s="53"/>
      <c r="F4" s="53"/>
      <c r="G4" s="53"/>
      <c r="H4" s="53"/>
      <c r="I4" s="53"/>
      <c r="J4" s="53"/>
      <c r="K4" s="53"/>
      <c r="L4" s="53"/>
      <c r="M4" s="405"/>
      <c r="N4" s="406"/>
      <c r="O4" s="63"/>
      <c r="P4" s="397"/>
      <c r="Q4" s="398"/>
      <c r="R4" s="399"/>
      <c r="S4" s="4"/>
      <c r="T4" s="4"/>
      <c r="U4" s="63"/>
      <c r="V4" s="19"/>
      <c r="W4" s="19"/>
      <c r="X4" s="19"/>
      <c r="Y4" s="391"/>
      <c r="Z4" s="393"/>
      <c r="AA4" s="80"/>
      <c r="AB4" s="391"/>
      <c r="AC4" s="392"/>
      <c r="AD4" s="392"/>
      <c r="AE4" s="393"/>
      <c r="AF4" s="74"/>
      <c r="AG4" s="74"/>
      <c r="AL4" s="74"/>
    </row>
    <row r="5" spans="1:38" ht="15" customHeight="1" thickBot="1" x14ac:dyDescent="0.25">
      <c r="A5" s="6" t="s">
        <v>15</v>
      </c>
      <c r="B5" s="54"/>
      <c r="C5" s="54"/>
      <c r="D5" s="54"/>
      <c r="E5" s="54"/>
      <c r="F5" s="54"/>
      <c r="G5" s="54"/>
      <c r="H5" s="54"/>
      <c r="I5" s="53"/>
      <c r="J5" s="53"/>
      <c r="K5" s="53"/>
      <c r="L5" s="53"/>
      <c r="M5" s="405"/>
      <c r="N5" s="406"/>
      <c r="O5" s="63"/>
      <c r="P5" s="400"/>
      <c r="Q5" s="401"/>
      <c r="R5" s="402"/>
      <c r="S5" s="4"/>
      <c r="T5" s="4"/>
      <c r="U5" s="63"/>
      <c r="V5" s="19"/>
      <c r="W5" s="19"/>
      <c r="X5" s="19"/>
      <c r="Y5" s="391"/>
      <c r="Z5" s="393"/>
      <c r="AA5" s="80"/>
      <c r="AB5" s="388"/>
      <c r="AC5" s="389"/>
      <c r="AD5" s="389"/>
      <c r="AE5" s="390"/>
      <c r="AF5" s="74"/>
      <c r="AG5" s="74"/>
      <c r="AL5" s="74"/>
    </row>
    <row r="6" spans="1:38" ht="15" customHeight="1" thickBot="1" x14ac:dyDescent="0.25">
      <c r="B6" s="4"/>
      <c r="C6" s="4"/>
      <c r="D6" s="4"/>
      <c r="E6" s="4"/>
      <c r="F6" s="4"/>
      <c r="G6" s="4"/>
      <c r="H6" s="4"/>
      <c r="I6" s="53"/>
      <c r="J6" s="53"/>
      <c r="K6" s="53"/>
      <c r="L6" s="53"/>
      <c r="M6" s="407"/>
      <c r="N6" s="408"/>
      <c r="O6" s="63"/>
      <c r="Q6" s="4"/>
      <c r="R6" s="9"/>
      <c r="S6" s="4"/>
      <c r="T6" s="4"/>
      <c r="U6" s="4"/>
      <c r="V6" s="9"/>
      <c r="W6" s="9"/>
      <c r="X6" s="9"/>
      <c r="Y6" s="388"/>
      <c r="Z6" s="390"/>
      <c r="AA6" s="80"/>
      <c r="AB6" s="141"/>
      <c r="AC6" s="74"/>
      <c r="AD6" s="74"/>
      <c r="AE6" s="74"/>
      <c r="AF6" s="74"/>
      <c r="AG6" s="74"/>
      <c r="AL6" s="74"/>
    </row>
    <row r="7" spans="1:38" ht="15" customHeight="1" x14ac:dyDescent="0.2">
      <c r="A7" s="384" t="s">
        <v>928</v>
      </c>
      <c r="B7" s="384"/>
      <c r="C7" s="384"/>
      <c r="D7" s="384"/>
      <c r="E7" s="384"/>
      <c r="F7" s="384"/>
      <c r="G7" s="384"/>
      <c r="H7" s="384"/>
      <c r="I7" s="384"/>
      <c r="J7" s="384"/>
      <c r="K7" s="53"/>
      <c r="L7" s="53"/>
      <c r="M7" s="380" t="s">
        <v>16</v>
      </c>
      <c r="N7" s="381"/>
      <c r="O7" s="63"/>
      <c r="P7" s="382" t="s">
        <v>17</v>
      </c>
      <c r="Q7" s="383"/>
      <c r="R7" s="383"/>
      <c r="S7" s="4"/>
      <c r="T7" s="4"/>
      <c r="U7" s="4"/>
      <c r="V7" s="4"/>
      <c r="W7" s="4"/>
      <c r="Y7" s="138"/>
      <c r="Z7" s="80"/>
      <c r="AA7" s="80"/>
      <c r="AB7" s="380" t="s">
        <v>929</v>
      </c>
      <c r="AC7" s="381"/>
      <c r="AD7" s="381"/>
      <c r="AE7" s="381"/>
      <c r="AF7" s="4"/>
    </row>
    <row r="8" spans="1:38" ht="14.45" customHeight="1" x14ac:dyDescent="0.2">
      <c r="A8" s="384"/>
      <c r="B8" s="384"/>
      <c r="C8" s="384"/>
      <c r="D8" s="384"/>
      <c r="E8" s="384"/>
      <c r="F8" s="384"/>
      <c r="G8" s="384"/>
      <c r="H8" s="384"/>
      <c r="I8" s="384"/>
      <c r="J8" s="384"/>
      <c r="K8" s="53"/>
      <c r="L8" s="53"/>
      <c r="M8" s="382"/>
      <c r="N8" s="383"/>
      <c r="P8" s="382"/>
      <c r="Q8" s="383"/>
      <c r="R8" s="383"/>
      <c r="S8" s="4"/>
      <c r="T8" s="4"/>
      <c r="U8" s="4"/>
      <c r="V8" s="4"/>
      <c r="W8" s="4"/>
      <c r="Y8" s="382" t="s">
        <v>17</v>
      </c>
      <c r="Z8" s="383"/>
      <c r="AA8" s="80"/>
      <c r="AB8" s="382"/>
      <c r="AC8" s="383"/>
      <c r="AD8" s="383"/>
      <c r="AE8" s="383"/>
      <c r="AF8" s="4"/>
    </row>
    <row r="9" spans="1:38" x14ac:dyDescent="0.2">
      <c r="A9" s="53" t="s">
        <v>19</v>
      </c>
      <c r="B9" s="5" t="s">
        <v>20</v>
      </c>
      <c r="C9" s="53"/>
      <c r="D9" s="53"/>
      <c r="E9" s="53"/>
      <c r="F9" s="53"/>
      <c r="G9" s="53"/>
      <c r="H9" s="53"/>
      <c r="I9" s="53"/>
      <c r="J9" s="53"/>
      <c r="K9" s="53"/>
      <c r="L9" s="53"/>
      <c r="M9" s="382"/>
      <c r="N9" s="383"/>
      <c r="P9" s="382"/>
      <c r="Q9" s="383"/>
      <c r="R9" s="383"/>
      <c r="S9" s="4"/>
      <c r="T9" s="4"/>
      <c r="U9" s="4"/>
      <c r="V9" s="4"/>
      <c r="W9" s="4"/>
      <c r="Y9" s="382"/>
      <c r="Z9" s="383"/>
      <c r="AA9" s="80"/>
      <c r="AB9" s="382"/>
      <c r="AC9" s="383"/>
      <c r="AD9" s="383"/>
      <c r="AE9" s="383"/>
      <c r="AF9" s="4"/>
    </row>
    <row r="10" spans="1:38" x14ac:dyDescent="0.2">
      <c r="A10" s="53"/>
      <c r="B10" s="133" t="s">
        <v>21</v>
      </c>
      <c r="C10" s="53"/>
      <c r="D10" s="53"/>
      <c r="E10" s="53"/>
      <c r="F10" s="53"/>
      <c r="G10" s="53"/>
      <c r="H10" s="53"/>
      <c r="I10" s="53"/>
      <c r="J10" s="53"/>
      <c r="K10" s="53"/>
      <c r="L10" s="53"/>
      <c r="M10" s="382"/>
      <c r="N10" s="383"/>
      <c r="P10" s="382"/>
      <c r="Q10" s="383"/>
      <c r="R10" s="383"/>
      <c r="S10" s="4"/>
      <c r="T10" s="4"/>
      <c r="U10" s="4"/>
      <c r="V10" s="4"/>
      <c r="W10" s="4"/>
      <c r="Y10" s="382"/>
      <c r="Z10" s="383"/>
      <c r="AA10" s="80"/>
      <c r="AB10" s="382"/>
      <c r="AC10" s="383"/>
      <c r="AD10" s="383"/>
      <c r="AE10" s="383"/>
      <c r="AF10" s="4"/>
    </row>
    <row r="11" spans="1:38" x14ac:dyDescent="0.2">
      <c r="A11" s="53"/>
      <c r="B11" s="133" t="s">
        <v>23</v>
      </c>
      <c r="C11" s="53"/>
      <c r="D11" s="53"/>
      <c r="E11" s="53"/>
      <c r="F11" s="53"/>
      <c r="G11" s="53"/>
      <c r="H11" s="53"/>
      <c r="I11" s="53"/>
      <c r="J11" s="53"/>
      <c r="K11" s="53"/>
      <c r="L11" s="53"/>
      <c r="M11" s="382"/>
      <c r="N11" s="383"/>
      <c r="P11" s="382"/>
      <c r="Q11" s="383"/>
      <c r="R11" s="383"/>
      <c r="S11" s="4"/>
      <c r="T11" s="4"/>
      <c r="U11" s="4"/>
      <c r="V11" s="4"/>
      <c r="W11" s="4"/>
      <c r="Y11" s="382"/>
      <c r="Z11" s="383"/>
      <c r="AA11" s="80"/>
      <c r="AB11" s="87" t="s">
        <v>19</v>
      </c>
      <c r="AC11" s="5" t="s">
        <v>22</v>
      </c>
      <c r="AD11" s="4"/>
      <c r="AE11" s="4"/>
      <c r="AF11" s="4"/>
    </row>
    <row r="12" spans="1:38" x14ac:dyDescent="0.2">
      <c r="A12" s="53"/>
      <c r="B12" s="133" t="s">
        <v>25</v>
      </c>
      <c r="C12" s="53"/>
      <c r="D12" s="53"/>
      <c r="E12" s="53"/>
      <c r="F12" s="53"/>
      <c r="G12" s="53"/>
      <c r="H12" s="53"/>
      <c r="I12" s="53"/>
      <c r="J12" s="53"/>
      <c r="K12" s="53"/>
      <c r="L12" s="53"/>
      <c r="M12" s="382"/>
      <c r="N12" s="383"/>
      <c r="P12" s="382"/>
      <c r="Q12" s="383"/>
      <c r="R12" s="383"/>
      <c r="S12" s="4"/>
      <c r="T12" s="4"/>
      <c r="U12" s="4"/>
      <c r="V12" s="4"/>
      <c r="W12" s="4"/>
      <c r="Y12" s="382"/>
      <c r="Z12" s="383"/>
      <c r="AA12" s="80"/>
      <c r="AB12" s="87"/>
      <c r="AC12" s="133" t="s">
        <v>24</v>
      </c>
      <c r="AD12" s="4"/>
      <c r="AE12" s="4"/>
      <c r="AF12" s="4"/>
    </row>
    <row r="13" spans="1:38" x14ac:dyDescent="0.2">
      <c r="A13" s="53"/>
      <c r="B13" s="133" t="s">
        <v>27</v>
      </c>
      <c r="C13" s="53"/>
      <c r="D13" s="53"/>
      <c r="E13" s="53"/>
      <c r="F13" s="53"/>
      <c r="G13" s="53"/>
      <c r="H13" s="53"/>
      <c r="I13" s="53"/>
      <c r="J13" s="53"/>
      <c r="K13" s="53"/>
      <c r="L13" s="53"/>
      <c r="M13" s="382"/>
      <c r="N13" s="383"/>
      <c r="P13" s="382"/>
      <c r="Q13" s="383"/>
      <c r="R13" s="383"/>
      <c r="S13" s="4"/>
      <c r="T13" s="4"/>
      <c r="U13" s="4"/>
      <c r="V13" s="4"/>
      <c r="W13" s="4"/>
      <c r="Y13" s="382"/>
      <c r="Z13" s="383"/>
      <c r="AA13" s="80"/>
      <c r="AB13" s="87"/>
      <c r="AC13" s="133" t="s">
        <v>26</v>
      </c>
      <c r="AD13" s="4"/>
      <c r="AE13" s="4"/>
      <c r="AF13" s="4"/>
    </row>
    <row r="14" spans="1:38" x14ac:dyDescent="0.2">
      <c r="A14" s="53"/>
      <c r="B14" s="133"/>
      <c r="C14" s="53"/>
      <c r="D14" s="53"/>
      <c r="E14" s="53"/>
      <c r="F14" s="53"/>
      <c r="G14" s="53"/>
      <c r="H14" s="53"/>
      <c r="I14" s="53"/>
      <c r="J14" s="53"/>
      <c r="K14" s="53"/>
      <c r="L14" s="53"/>
      <c r="M14" s="87"/>
      <c r="N14" s="4"/>
      <c r="P14" s="50"/>
      <c r="Q14" s="4"/>
      <c r="R14" s="4"/>
      <c r="S14" s="4"/>
      <c r="T14" s="4"/>
      <c r="U14" s="4"/>
      <c r="V14" s="4"/>
      <c r="W14" s="4"/>
      <c r="Y14" s="382"/>
      <c r="Z14" s="383"/>
      <c r="AA14" s="80"/>
      <c r="AC14" s="5" t="s">
        <v>28</v>
      </c>
      <c r="AD14" s="4"/>
      <c r="AE14" s="4"/>
      <c r="AF14" s="4"/>
    </row>
    <row r="15" spans="1:38" x14ac:dyDescent="0.2">
      <c r="B15" s="53"/>
      <c r="C15" s="53"/>
      <c r="D15" s="53"/>
      <c r="E15" s="53"/>
      <c r="F15" s="53"/>
      <c r="G15" s="53"/>
      <c r="H15" s="53"/>
      <c r="I15" s="53"/>
      <c r="J15" s="53"/>
      <c r="K15" s="115" t="s">
        <v>30</v>
      </c>
      <c r="L15" s="53"/>
      <c r="M15" s="87"/>
      <c r="N15" s="115"/>
      <c r="P15" s="50"/>
      <c r="Q15" s="4"/>
      <c r="R15" s="4"/>
      <c r="S15" s="4"/>
      <c r="T15" s="4"/>
      <c r="U15" s="4"/>
      <c r="V15" s="4"/>
      <c r="W15" s="115" t="s">
        <v>30</v>
      </c>
      <c r="Y15" s="382"/>
      <c r="Z15" s="383"/>
      <c r="AA15" s="115"/>
      <c r="AC15" s="133"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382"/>
      <c r="Z16" s="383"/>
      <c r="AC16" s="133" t="s">
        <v>31</v>
      </c>
      <c r="AD16" s="4"/>
      <c r="AE16" s="4"/>
      <c r="AF16" s="4"/>
    </row>
    <row r="17" spans="1:32" x14ac:dyDescent="0.2">
      <c r="B17" s="53"/>
      <c r="C17" s="53"/>
      <c r="D17" s="53"/>
      <c r="E17" s="53"/>
      <c r="F17" s="53"/>
      <c r="G17" s="53"/>
      <c r="H17" s="53"/>
      <c r="I17" s="53"/>
      <c r="L17" s="53"/>
      <c r="M17" s="87"/>
      <c r="N17" s="75" t="s">
        <v>32</v>
      </c>
      <c r="O17" s="75"/>
      <c r="P17" s="50"/>
      <c r="Q17" s="75" t="s">
        <v>32</v>
      </c>
      <c r="R17" s="4"/>
      <c r="S17" s="75" t="s">
        <v>32</v>
      </c>
      <c r="T17" s="4"/>
      <c r="U17" s="75" t="s">
        <v>32</v>
      </c>
      <c r="V17" s="4"/>
      <c r="W17" s="75" t="s">
        <v>32</v>
      </c>
      <c r="X17" s="75"/>
      <c r="Y17" s="382"/>
      <c r="Z17" s="383"/>
      <c r="AB17" s="87"/>
      <c r="AC17" s="4"/>
      <c r="AD17" s="4"/>
      <c r="AE17" s="4"/>
      <c r="AF17" s="4"/>
    </row>
    <row r="18" spans="1:32" ht="76.5" x14ac:dyDescent="0.2">
      <c r="A18" s="262" t="s">
        <v>2</v>
      </c>
      <c r="B18" s="4"/>
      <c r="C18" s="4"/>
      <c r="D18" s="4"/>
      <c r="E18" s="4"/>
      <c r="F18" s="4"/>
      <c r="G18" s="86" t="s">
        <v>33</v>
      </c>
      <c r="H18" s="4"/>
      <c r="I18" s="86" t="s">
        <v>33</v>
      </c>
      <c r="J18" s="4"/>
      <c r="K18" s="4"/>
      <c r="M18" s="82" t="s">
        <v>34</v>
      </c>
      <c r="N18" s="86" t="s">
        <v>33</v>
      </c>
      <c r="O18" s="84"/>
      <c r="P18" s="85" t="s">
        <v>34</v>
      </c>
      <c r="Q18" s="86" t="s">
        <v>33</v>
      </c>
      <c r="R18" s="85" t="s">
        <v>34</v>
      </c>
      <c r="S18" s="86" t="s">
        <v>33</v>
      </c>
      <c r="T18" s="85" t="s">
        <v>34</v>
      </c>
      <c r="U18" s="86" t="s">
        <v>33</v>
      </c>
      <c r="V18" s="85" t="s">
        <v>34</v>
      </c>
      <c r="W18" s="86" t="s">
        <v>33</v>
      </c>
      <c r="X18" s="84"/>
      <c r="Y18" s="50"/>
      <c r="Z18" s="4"/>
      <c r="AB18" s="134"/>
      <c r="AC18" s="4"/>
      <c r="AD18" s="4"/>
      <c r="AE18" s="4"/>
      <c r="AF18" s="4"/>
    </row>
    <row r="19" spans="1:32" ht="63.75" x14ac:dyDescent="0.2">
      <c r="A19" s="174">
        <f>'Cover Page'!A5</f>
        <v>45413</v>
      </c>
      <c r="B19" s="77" t="s">
        <v>35</v>
      </c>
      <c r="C19" s="77" t="s">
        <v>36</v>
      </c>
      <c r="D19" s="77" t="s">
        <v>37</v>
      </c>
      <c r="E19" s="77" t="s">
        <v>38</v>
      </c>
      <c r="F19" s="160" t="s">
        <v>39</v>
      </c>
      <c r="G19" s="160" t="s">
        <v>39</v>
      </c>
      <c r="H19" s="160" t="s">
        <v>40</v>
      </c>
      <c r="I19" s="160" t="s">
        <v>40</v>
      </c>
      <c r="J19" s="160" t="s">
        <v>41</v>
      </c>
      <c r="K19" s="160" t="s">
        <v>42</v>
      </c>
      <c r="L19" s="60"/>
      <c r="M19" s="67" t="s">
        <v>43</v>
      </c>
      <c r="N19" s="67" t="s">
        <v>43</v>
      </c>
      <c r="O19" s="70"/>
      <c r="P19" s="67" t="s">
        <v>44</v>
      </c>
      <c r="Q19" s="67" t="s">
        <v>44</v>
      </c>
      <c r="R19" s="67" t="s">
        <v>45</v>
      </c>
      <c r="S19" s="67" t="s">
        <v>45</v>
      </c>
      <c r="T19" s="67" t="s">
        <v>46</v>
      </c>
      <c r="U19" s="67" t="s">
        <v>46</v>
      </c>
      <c r="V19" s="67" t="s">
        <v>47</v>
      </c>
      <c r="W19" s="67" t="s">
        <v>47</v>
      </c>
      <c r="X19" s="70"/>
      <c r="Y19" s="49" t="s">
        <v>48</v>
      </c>
      <c r="Z19" s="49" t="s">
        <v>49</v>
      </c>
      <c r="AB19" s="161" t="s">
        <v>50</v>
      </c>
      <c r="AC19" s="161" t="s">
        <v>51</v>
      </c>
      <c r="AD19" s="161" t="s">
        <v>52</v>
      </c>
      <c r="AE19" s="4"/>
      <c r="AF19" s="4"/>
    </row>
    <row r="20" spans="1:32" x14ac:dyDescent="0.2">
      <c r="A20" s="55"/>
      <c r="B20" s="11"/>
      <c r="C20" s="228" t="s">
        <v>53</v>
      </c>
      <c r="D20" s="228"/>
      <c r="E20" s="265">
        <v>8201</v>
      </c>
      <c r="F20" s="11"/>
      <c r="G20" s="11"/>
      <c r="H20" s="11"/>
      <c r="I20" s="11"/>
      <c r="J20" s="11"/>
      <c r="K20" s="11"/>
      <c r="M20" s="190">
        <v>86</v>
      </c>
      <c r="N20" s="11"/>
      <c r="P20" s="216">
        <v>24.507403846153846</v>
      </c>
      <c r="Q20" s="216"/>
      <c r="R20" s="216">
        <v>22.63</v>
      </c>
      <c r="S20" s="214"/>
      <c r="T20" s="214">
        <v>11.861682692307694</v>
      </c>
      <c r="U20" s="214"/>
      <c r="V20" s="214">
        <v>9.2970000000000006</v>
      </c>
      <c r="W20" s="11"/>
      <c r="Y20" s="216">
        <v>2548.77</v>
      </c>
      <c r="Z20" s="216">
        <v>2548.77</v>
      </c>
      <c r="AB20" s="11"/>
      <c r="AC20" s="11"/>
      <c r="AD20" s="11"/>
      <c r="AE20" s="4"/>
      <c r="AF20" s="4"/>
    </row>
    <row r="21" spans="1:32" x14ac:dyDescent="0.2">
      <c r="A21" s="55"/>
      <c r="B21" s="11"/>
      <c r="C21" s="228" t="s">
        <v>531</v>
      </c>
      <c r="D21" s="228"/>
      <c r="E21" s="265">
        <v>8201</v>
      </c>
      <c r="F21" s="11"/>
      <c r="G21" s="11"/>
      <c r="H21" s="11"/>
      <c r="I21" s="11"/>
      <c r="J21" s="11"/>
      <c r="K21" s="11"/>
      <c r="M21" s="190">
        <v>4030</v>
      </c>
      <c r="N21" s="11"/>
      <c r="P21" s="216">
        <v>36.876921279611608</v>
      </c>
      <c r="Q21" s="216"/>
      <c r="R21" s="216">
        <v>35.427096774193551</v>
      </c>
      <c r="S21" s="214"/>
      <c r="T21" s="214">
        <v>19.913592141053748</v>
      </c>
      <c r="U21" s="214"/>
      <c r="V21" s="214">
        <v>18.977548387096775</v>
      </c>
      <c r="W21" s="11"/>
      <c r="Y21" s="216">
        <v>239731.7900000001</v>
      </c>
      <c r="Z21" s="216">
        <v>216411.61</v>
      </c>
      <c r="AB21" s="11"/>
      <c r="AC21" s="11"/>
      <c r="AD21" s="11"/>
      <c r="AE21" s="4"/>
      <c r="AF21" s="4"/>
    </row>
    <row r="22" spans="1:32" x14ac:dyDescent="0.2">
      <c r="A22" s="55"/>
      <c r="B22" s="11"/>
      <c r="C22" s="228" t="s">
        <v>54</v>
      </c>
      <c r="D22" s="228"/>
      <c r="E22" s="265">
        <v>8205</v>
      </c>
      <c r="F22" s="11"/>
      <c r="G22" s="11"/>
      <c r="H22" s="11"/>
      <c r="I22" s="11"/>
      <c r="J22" s="11"/>
      <c r="K22" s="11"/>
      <c r="M22" s="190">
        <v>28</v>
      </c>
      <c r="N22" s="11"/>
      <c r="P22" s="216">
        <v>72.276551724137931</v>
      </c>
      <c r="Q22" s="216"/>
      <c r="R22" s="216">
        <v>61</v>
      </c>
      <c r="S22" s="214"/>
      <c r="T22" s="214">
        <v>39.509551724137935</v>
      </c>
      <c r="U22" s="214"/>
      <c r="V22" s="214">
        <v>33.055999999999997</v>
      </c>
      <c r="W22" s="11"/>
      <c r="Y22" s="216">
        <v>2096.02</v>
      </c>
      <c r="Z22" s="216">
        <v>1806.25</v>
      </c>
      <c r="AB22" s="11"/>
      <c r="AC22" s="11"/>
      <c r="AD22" s="11"/>
      <c r="AE22" s="4"/>
      <c r="AF22" s="4"/>
    </row>
    <row r="23" spans="1:32" x14ac:dyDescent="0.2">
      <c r="A23" s="55"/>
      <c r="B23" s="11"/>
      <c r="C23" s="228" t="s">
        <v>54</v>
      </c>
      <c r="D23" s="228"/>
      <c r="E23" s="265">
        <v>8210</v>
      </c>
      <c r="F23" s="11"/>
      <c r="G23" s="11"/>
      <c r="H23" s="11"/>
      <c r="I23" s="11"/>
      <c r="J23" s="11"/>
      <c r="K23" s="11"/>
      <c r="M23" s="190">
        <v>1</v>
      </c>
      <c r="N23" s="11"/>
      <c r="P23" s="216">
        <v>51.34</v>
      </c>
      <c r="Q23" s="216"/>
      <c r="R23" s="216">
        <v>51.34</v>
      </c>
      <c r="S23" s="214"/>
      <c r="T23" s="214">
        <v>30.99</v>
      </c>
      <c r="U23" s="214"/>
      <c r="V23" s="214">
        <v>30.99</v>
      </c>
      <c r="W23" s="11"/>
      <c r="Y23" s="216">
        <v>51.34</v>
      </c>
      <c r="Z23" s="216">
        <v>51.34</v>
      </c>
      <c r="AB23" s="11"/>
      <c r="AC23" s="11"/>
      <c r="AD23" s="11"/>
      <c r="AE23" s="4"/>
      <c r="AF23" s="4"/>
    </row>
    <row r="24" spans="1:32" x14ac:dyDescent="0.2">
      <c r="A24" s="55"/>
      <c r="B24" s="11"/>
      <c r="C24" s="228" t="s">
        <v>54</v>
      </c>
      <c r="D24" s="228"/>
      <c r="E24" s="265">
        <v>8232</v>
      </c>
      <c r="F24" s="11"/>
      <c r="G24" s="11"/>
      <c r="H24" s="11"/>
      <c r="I24" s="11"/>
      <c r="J24" s="11"/>
      <c r="K24" s="11"/>
      <c r="M24" s="190">
        <v>1</v>
      </c>
      <c r="N24" s="11"/>
      <c r="P24" s="216">
        <v>62.8</v>
      </c>
      <c r="Q24" s="216"/>
      <c r="R24" s="216">
        <v>62.8</v>
      </c>
      <c r="S24" s="214"/>
      <c r="T24" s="214">
        <v>40.286999999999999</v>
      </c>
      <c r="U24" s="214"/>
      <c r="V24" s="214">
        <v>40.286999999999999</v>
      </c>
      <c r="W24" s="11"/>
      <c r="Y24" s="216">
        <v>62.8</v>
      </c>
      <c r="Z24" s="216">
        <v>62.8</v>
      </c>
      <c r="AB24" s="11"/>
      <c r="AC24" s="11"/>
      <c r="AD24" s="11"/>
      <c r="AE24" s="4"/>
      <c r="AF24" s="4"/>
    </row>
    <row r="25" spans="1:32" x14ac:dyDescent="0.2">
      <c r="A25" s="55"/>
      <c r="B25" s="11"/>
      <c r="C25" s="228" t="s">
        <v>55</v>
      </c>
      <c r="D25" s="228"/>
      <c r="E25" s="265">
        <v>8098</v>
      </c>
      <c r="F25" s="11"/>
      <c r="G25" s="11"/>
      <c r="H25" s="11"/>
      <c r="I25" s="11"/>
      <c r="J25" s="11"/>
      <c r="K25" s="11"/>
      <c r="M25" s="190">
        <v>2</v>
      </c>
      <c r="N25" s="11"/>
      <c r="P25" s="216">
        <v>44.265000000000001</v>
      </c>
      <c r="Q25" s="216"/>
      <c r="R25" s="216">
        <v>44.265000000000001</v>
      </c>
      <c r="S25" s="214"/>
      <c r="T25" s="214">
        <v>25.825000000000003</v>
      </c>
      <c r="U25" s="214"/>
      <c r="V25" s="214">
        <v>25.824999999999999</v>
      </c>
      <c r="W25" s="11"/>
      <c r="Y25" s="216">
        <v>88.53</v>
      </c>
      <c r="Z25" s="216">
        <v>88.53</v>
      </c>
      <c r="AB25" s="11"/>
      <c r="AC25" s="11"/>
      <c r="AD25" s="11"/>
      <c r="AE25" s="4"/>
      <c r="AF25" s="4"/>
    </row>
    <row r="26" spans="1:32" x14ac:dyDescent="0.2">
      <c r="A26" s="55"/>
      <c r="B26" s="11"/>
      <c r="C26" s="228" t="s">
        <v>56</v>
      </c>
      <c r="D26" s="228"/>
      <c r="E26" s="265">
        <v>8204</v>
      </c>
      <c r="F26" s="11"/>
      <c r="G26" s="11"/>
      <c r="H26" s="11"/>
      <c r="I26" s="11"/>
      <c r="J26" s="11"/>
      <c r="K26" s="11"/>
      <c r="M26" s="190">
        <v>1</v>
      </c>
      <c r="N26" s="11"/>
      <c r="P26" s="216">
        <v>57.42</v>
      </c>
      <c r="Q26" s="216"/>
      <c r="R26" s="216">
        <v>57.42</v>
      </c>
      <c r="S26" s="214"/>
      <c r="T26" s="214">
        <v>36.155000000000001</v>
      </c>
      <c r="U26" s="214"/>
      <c r="V26" s="214">
        <v>36.155000000000001</v>
      </c>
      <c r="W26" s="11"/>
      <c r="Y26" s="216">
        <v>57.42</v>
      </c>
      <c r="Z26" s="216">
        <v>57.42</v>
      </c>
      <c r="AB26" s="11"/>
      <c r="AC26" s="11"/>
      <c r="AD26" s="11"/>
      <c r="AE26" s="4"/>
      <c r="AF26" s="4"/>
    </row>
    <row r="27" spans="1:32" x14ac:dyDescent="0.2">
      <c r="A27" s="55"/>
      <c r="B27" s="11"/>
      <c r="C27" s="228" t="s">
        <v>57</v>
      </c>
      <c r="D27" s="228"/>
      <c r="E27" s="265">
        <v>8401</v>
      </c>
      <c r="F27" s="11"/>
      <c r="G27" s="11"/>
      <c r="H27" s="11"/>
      <c r="I27" s="11"/>
      <c r="J27" s="11"/>
      <c r="K27" s="11"/>
      <c r="M27" s="190">
        <v>1</v>
      </c>
      <c r="N27" s="11"/>
      <c r="P27" s="216">
        <v>49.64</v>
      </c>
      <c r="Q27" s="216"/>
      <c r="R27" s="216">
        <v>49.64</v>
      </c>
      <c r="S27" s="214"/>
      <c r="T27" s="214">
        <v>29.957000000000001</v>
      </c>
      <c r="U27" s="214"/>
      <c r="V27" s="214">
        <v>29.957000000000001</v>
      </c>
      <c r="W27" s="11"/>
      <c r="Y27" s="216">
        <v>49.64</v>
      </c>
      <c r="Z27" s="216">
        <v>49.64</v>
      </c>
      <c r="AB27" s="11"/>
      <c r="AC27" s="11"/>
      <c r="AD27" s="11"/>
      <c r="AE27" s="4"/>
      <c r="AF27" s="4"/>
    </row>
    <row r="28" spans="1:32" x14ac:dyDescent="0.2">
      <c r="A28" s="55"/>
      <c r="B28" s="11"/>
      <c r="C28" s="228" t="s">
        <v>58</v>
      </c>
      <c r="D28" s="228"/>
      <c r="E28" s="265">
        <v>8004</v>
      </c>
      <c r="F28" s="11"/>
      <c r="G28" s="11"/>
      <c r="H28" s="11"/>
      <c r="I28" s="11"/>
      <c r="J28" s="11"/>
      <c r="K28" s="11"/>
      <c r="M28" s="190">
        <v>3060</v>
      </c>
      <c r="N28" s="11"/>
      <c r="P28" s="216">
        <v>56.309460723192018</v>
      </c>
      <c r="Q28" s="216"/>
      <c r="R28" s="216">
        <v>55.547499999999999</v>
      </c>
      <c r="S28" s="214"/>
      <c r="T28" s="214">
        <v>34.340429668017457</v>
      </c>
      <c r="U28" s="214"/>
      <c r="V28" s="214">
        <v>33.830750000000002</v>
      </c>
      <c r="W28" s="11"/>
      <c r="Y28" s="216">
        <v>194492.21000000005</v>
      </c>
      <c r="Z28" s="216">
        <v>181542.94</v>
      </c>
      <c r="AB28" s="11"/>
      <c r="AC28" s="11"/>
      <c r="AD28" s="11"/>
      <c r="AE28" s="4"/>
      <c r="AF28" s="4"/>
    </row>
    <row r="29" spans="1:32" x14ac:dyDescent="0.2">
      <c r="A29" s="55"/>
      <c r="B29" s="11"/>
      <c r="C29" s="228" t="s">
        <v>58</v>
      </c>
      <c r="D29" s="228"/>
      <c r="E29" s="265">
        <v>8008</v>
      </c>
      <c r="F29" s="11"/>
      <c r="G29" s="11"/>
      <c r="H29" s="11"/>
      <c r="I29" s="11"/>
      <c r="J29" s="11"/>
      <c r="K29" s="11"/>
      <c r="M29" s="190">
        <v>1</v>
      </c>
      <c r="N29" s="11"/>
      <c r="P29" s="216">
        <v>10.5</v>
      </c>
      <c r="Q29" s="216"/>
      <c r="R29" s="216">
        <v>10.5</v>
      </c>
      <c r="S29" s="214"/>
      <c r="T29" s="214">
        <v>0</v>
      </c>
      <c r="U29" s="214"/>
      <c r="V29" s="214">
        <v>0</v>
      </c>
      <c r="W29" s="11"/>
      <c r="Y29" s="216">
        <v>10.5</v>
      </c>
      <c r="Z29" s="216">
        <v>10.5</v>
      </c>
      <c r="AB29" s="11"/>
      <c r="AC29" s="11"/>
      <c r="AD29" s="11"/>
      <c r="AE29" s="4"/>
      <c r="AF29" s="4"/>
    </row>
    <row r="30" spans="1:32" x14ac:dyDescent="0.2">
      <c r="A30" s="55"/>
      <c r="B30" s="11"/>
      <c r="C30" s="228" t="s">
        <v>58</v>
      </c>
      <c r="D30" s="228"/>
      <c r="E30" s="265">
        <v>8009</v>
      </c>
      <c r="F30" s="11"/>
      <c r="G30" s="11"/>
      <c r="H30" s="11"/>
      <c r="I30" s="11"/>
      <c r="J30" s="11"/>
      <c r="K30" s="11"/>
      <c r="M30" s="190">
        <v>3</v>
      </c>
      <c r="N30" s="11"/>
      <c r="P30" s="216">
        <v>52.026666666666664</v>
      </c>
      <c r="Q30" s="216"/>
      <c r="R30" s="216">
        <v>58.12</v>
      </c>
      <c r="S30" s="214"/>
      <c r="T30" s="214">
        <v>31.678666666666668</v>
      </c>
      <c r="U30" s="214"/>
      <c r="V30" s="214">
        <v>36.155000000000001</v>
      </c>
      <c r="W30" s="11"/>
      <c r="Y30" s="216">
        <v>156.07999999999998</v>
      </c>
      <c r="Z30" s="216">
        <v>156.08000000000001</v>
      </c>
      <c r="AB30" s="11"/>
      <c r="AC30" s="11"/>
      <c r="AD30" s="11"/>
      <c r="AE30" s="4"/>
      <c r="AF30" s="4"/>
    </row>
    <row r="31" spans="1:32" x14ac:dyDescent="0.2">
      <c r="A31" s="55"/>
      <c r="B31" s="11"/>
      <c r="C31" s="228" t="s">
        <v>59</v>
      </c>
      <c r="D31" s="228"/>
      <c r="E31" s="265">
        <v>8401</v>
      </c>
      <c r="F31" s="11"/>
      <c r="G31" s="11"/>
      <c r="H31" s="11"/>
      <c r="I31" s="11"/>
      <c r="J31" s="11"/>
      <c r="K31" s="11"/>
      <c r="M31" s="190">
        <v>1</v>
      </c>
      <c r="N31" s="11"/>
      <c r="P31" s="216">
        <v>33.46</v>
      </c>
      <c r="Q31" s="216"/>
      <c r="R31" s="216">
        <v>33.46</v>
      </c>
      <c r="S31" s="214"/>
      <c r="T31" s="214">
        <v>17.561</v>
      </c>
      <c r="U31" s="214"/>
      <c r="V31" s="214">
        <v>17.561</v>
      </c>
      <c r="W31" s="11"/>
      <c r="Y31" s="216">
        <v>33.46</v>
      </c>
      <c r="Z31" s="216">
        <v>33.46</v>
      </c>
      <c r="AB31" s="11"/>
      <c r="AC31" s="11"/>
      <c r="AD31" s="11"/>
      <c r="AE31" s="4"/>
      <c r="AF31" s="4"/>
    </row>
    <row r="32" spans="1:32" x14ac:dyDescent="0.2">
      <c r="A32" s="55"/>
      <c r="B32" s="11"/>
      <c r="C32" s="228" t="s">
        <v>60</v>
      </c>
      <c r="D32" s="228"/>
      <c r="E32" s="265">
        <v>8401</v>
      </c>
      <c r="F32" s="11"/>
      <c r="G32" s="11"/>
      <c r="H32" s="11"/>
      <c r="I32" s="11"/>
      <c r="J32" s="11"/>
      <c r="K32" s="11"/>
      <c r="M32" s="190">
        <v>8699</v>
      </c>
      <c r="N32" s="11"/>
      <c r="P32" s="216">
        <v>57.635198383838379</v>
      </c>
      <c r="Q32" s="216"/>
      <c r="R32" s="216">
        <v>55.844999999999999</v>
      </c>
      <c r="S32" s="214"/>
      <c r="T32" s="214">
        <v>36.181397772727259</v>
      </c>
      <c r="U32" s="214"/>
      <c r="V32" s="214">
        <v>34.80175999999998</v>
      </c>
      <c r="W32" s="11"/>
      <c r="Y32" s="216">
        <v>625378.2099999988</v>
      </c>
      <c r="Z32" s="216">
        <v>621266.96999999904</v>
      </c>
      <c r="AB32" s="11"/>
      <c r="AC32" s="11"/>
      <c r="AD32" s="11"/>
      <c r="AE32" s="4"/>
      <c r="AF32" s="4"/>
    </row>
    <row r="33" spans="1:32" x14ac:dyDescent="0.2">
      <c r="A33" s="55"/>
      <c r="B33" s="11"/>
      <c r="C33" s="228" t="s">
        <v>61</v>
      </c>
      <c r="D33" s="228"/>
      <c r="E33" s="265">
        <v>8406</v>
      </c>
      <c r="F33" s="11"/>
      <c r="G33" s="11"/>
      <c r="H33" s="11"/>
      <c r="I33" s="11"/>
      <c r="J33" s="11"/>
      <c r="K33" s="11"/>
      <c r="M33" s="190">
        <v>1</v>
      </c>
      <c r="N33" s="11"/>
      <c r="P33" s="216">
        <v>78.010000000000005</v>
      </c>
      <c r="Q33" s="216"/>
      <c r="R33" s="216">
        <v>78.010000000000005</v>
      </c>
      <c r="S33" s="214"/>
      <c r="T33" s="214">
        <v>51.65</v>
      </c>
      <c r="U33" s="214"/>
      <c r="V33" s="214">
        <v>51.65</v>
      </c>
      <c r="W33" s="11"/>
      <c r="Y33" s="216">
        <v>78.010000000000005</v>
      </c>
      <c r="Z33" s="216">
        <v>78.010000000000005</v>
      </c>
      <c r="AB33" s="11"/>
      <c r="AC33" s="11"/>
      <c r="AD33" s="11"/>
      <c r="AE33" s="4"/>
      <c r="AF33" s="4"/>
    </row>
    <row r="34" spans="1:32" x14ac:dyDescent="0.2">
      <c r="A34" s="55"/>
      <c r="B34" s="11"/>
      <c r="C34" s="228" t="s">
        <v>63</v>
      </c>
      <c r="D34" s="228"/>
      <c r="E34" s="265">
        <v>8401</v>
      </c>
      <c r="F34" s="11"/>
      <c r="G34" s="11"/>
      <c r="H34" s="11"/>
      <c r="I34" s="11"/>
      <c r="J34" s="11"/>
      <c r="K34" s="11"/>
      <c r="M34" s="190">
        <v>1</v>
      </c>
      <c r="N34" s="11"/>
      <c r="P34" s="216">
        <v>23.8</v>
      </c>
      <c r="Q34" s="216"/>
      <c r="R34" s="216">
        <v>23.8</v>
      </c>
      <c r="S34" s="214"/>
      <c r="T34" s="214">
        <v>11.363</v>
      </c>
      <c r="U34" s="214"/>
      <c r="V34" s="214">
        <v>11.363</v>
      </c>
      <c r="W34" s="11"/>
      <c r="Y34" s="216">
        <v>23.8</v>
      </c>
      <c r="Z34" s="216">
        <v>23.8</v>
      </c>
      <c r="AB34" s="11"/>
      <c r="AC34" s="11"/>
      <c r="AD34" s="11"/>
      <c r="AE34" s="4"/>
      <c r="AF34" s="4"/>
    </row>
    <row r="35" spans="1:32" x14ac:dyDescent="0.2">
      <c r="A35" s="55"/>
      <c r="B35" s="11"/>
      <c r="C35" s="228" t="s">
        <v>64</v>
      </c>
      <c r="D35" s="228"/>
      <c r="E35" s="265">
        <v>8202</v>
      </c>
      <c r="F35" s="11"/>
      <c r="G35" s="11"/>
      <c r="H35" s="11"/>
      <c r="I35" s="11"/>
      <c r="J35" s="11"/>
      <c r="K35" s="11"/>
      <c r="M35" s="190">
        <v>4655</v>
      </c>
      <c r="N35" s="11"/>
      <c r="P35" s="216">
        <v>41.468517408675815</v>
      </c>
      <c r="Q35" s="216"/>
      <c r="R35" s="216">
        <v>39.836666666666666</v>
      </c>
      <c r="S35" s="214"/>
      <c r="T35" s="214">
        <v>23.990395619292233</v>
      </c>
      <c r="U35" s="214"/>
      <c r="V35" s="214">
        <v>22.757999999999999</v>
      </c>
      <c r="W35" s="11"/>
      <c r="Y35" s="216">
        <v>224228.42000000048</v>
      </c>
      <c r="Z35" s="216">
        <v>217489.850000001</v>
      </c>
      <c r="AB35" s="11"/>
      <c r="AC35" s="11"/>
      <c r="AD35" s="11"/>
      <c r="AE35" s="4"/>
      <c r="AF35" s="4"/>
    </row>
    <row r="36" spans="1:32" x14ac:dyDescent="0.2">
      <c r="A36" s="55"/>
      <c r="B36" s="11"/>
      <c r="C36" s="228" t="s">
        <v>64</v>
      </c>
      <c r="D36" s="228"/>
      <c r="E36" s="265">
        <v>8210</v>
      </c>
      <c r="F36" s="11"/>
      <c r="G36" s="11"/>
      <c r="H36" s="11"/>
      <c r="I36" s="11"/>
      <c r="J36" s="11"/>
      <c r="K36" s="11"/>
      <c r="M36" s="190">
        <v>15</v>
      </c>
      <c r="N36" s="11"/>
      <c r="P36" s="216">
        <v>38.247333333333337</v>
      </c>
      <c r="Q36" s="216"/>
      <c r="R36" s="216">
        <v>25</v>
      </c>
      <c r="S36" s="214"/>
      <c r="T36" s="214">
        <v>20.66</v>
      </c>
      <c r="U36" s="214"/>
      <c r="V36" s="214">
        <v>11.363</v>
      </c>
      <c r="W36" s="11"/>
      <c r="Y36" s="216">
        <v>573.71</v>
      </c>
      <c r="Z36" s="216">
        <v>556.58000000000004</v>
      </c>
      <c r="AB36" s="11"/>
      <c r="AC36" s="11"/>
      <c r="AD36" s="11"/>
      <c r="AE36" s="4"/>
      <c r="AF36" s="4"/>
    </row>
    <row r="37" spans="1:32" x14ac:dyDescent="0.2">
      <c r="A37" s="55"/>
      <c r="B37" s="11"/>
      <c r="C37" s="228" t="s">
        <v>64</v>
      </c>
      <c r="D37" s="228"/>
      <c r="E37" s="265">
        <v>8247</v>
      </c>
      <c r="F37" s="11"/>
      <c r="G37" s="11"/>
      <c r="H37" s="11"/>
      <c r="I37" s="11"/>
      <c r="J37" s="11"/>
      <c r="K37" s="11"/>
      <c r="M37" s="190">
        <v>2</v>
      </c>
      <c r="N37" s="11"/>
      <c r="P37" s="216">
        <v>32.75</v>
      </c>
      <c r="Q37" s="216"/>
      <c r="R37" s="216">
        <v>32.75</v>
      </c>
      <c r="S37" s="214"/>
      <c r="T37" s="214">
        <v>17.561</v>
      </c>
      <c r="U37" s="214"/>
      <c r="V37" s="214">
        <v>17.561</v>
      </c>
      <c r="W37" s="11"/>
      <c r="Y37" s="216">
        <v>65.5</v>
      </c>
      <c r="Z37" s="216">
        <v>65.5</v>
      </c>
      <c r="AB37" s="11"/>
      <c r="AC37" s="11"/>
      <c r="AD37" s="11"/>
      <c r="AE37" s="4"/>
      <c r="AF37" s="4"/>
    </row>
    <row r="38" spans="1:32" x14ac:dyDescent="0.2">
      <c r="A38" s="55"/>
      <c r="B38" s="11"/>
      <c r="C38" s="228" t="s">
        <v>64</v>
      </c>
      <c r="D38" s="228"/>
      <c r="E38" s="265">
        <v>8303</v>
      </c>
      <c r="F38" s="11"/>
      <c r="G38" s="11"/>
      <c r="H38" s="11"/>
      <c r="I38" s="11"/>
      <c r="J38" s="11"/>
      <c r="K38" s="11"/>
      <c r="M38" s="190">
        <v>1</v>
      </c>
      <c r="N38" s="11"/>
      <c r="P38" s="216">
        <v>9.8000000000000007</v>
      </c>
      <c r="Q38" s="216"/>
      <c r="R38" s="216">
        <v>9.8000000000000007</v>
      </c>
      <c r="S38" s="214"/>
      <c r="T38" s="214">
        <v>0</v>
      </c>
      <c r="U38" s="214"/>
      <c r="V38" s="214">
        <v>0</v>
      </c>
      <c r="W38" s="11"/>
      <c r="Y38" s="216">
        <v>9.8000000000000007</v>
      </c>
      <c r="Z38" s="216">
        <v>9.8000000000000007</v>
      </c>
      <c r="AB38" s="11"/>
      <c r="AC38" s="11"/>
      <c r="AD38" s="11"/>
      <c r="AE38" s="4"/>
      <c r="AF38" s="4"/>
    </row>
    <row r="39" spans="1:32" x14ac:dyDescent="0.2">
      <c r="A39" s="55"/>
      <c r="B39" s="11"/>
      <c r="C39" s="228" t="s">
        <v>65</v>
      </c>
      <c r="D39" s="228"/>
      <c r="E39" s="265">
        <v>8007</v>
      </c>
      <c r="F39" s="11"/>
      <c r="G39" s="11"/>
      <c r="H39" s="11"/>
      <c r="I39" s="11"/>
      <c r="J39" s="11"/>
      <c r="K39" s="11"/>
      <c r="M39" s="190">
        <v>65</v>
      </c>
      <c r="N39" s="11"/>
      <c r="P39" s="216">
        <v>77.028823529411781</v>
      </c>
      <c r="Q39" s="216"/>
      <c r="R39" s="216">
        <v>58.534999999999997</v>
      </c>
      <c r="S39" s="214"/>
      <c r="T39" s="214">
        <v>38.799191176470593</v>
      </c>
      <c r="U39" s="214"/>
      <c r="V39" s="214">
        <v>32.539499999999997</v>
      </c>
      <c r="W39" s="11"/>
      <c r="Y39" s="216">
        <v>5237.9600000000009</v>
      </c>
      <c r="Z39" s="216">
        <v>4148.53</v>
      </c>
      <c r="AB39" s="11"/>
      <c r="AC39" s="11"/>
      <c r="AD39" s="11"/>
      <c r="AE39" s="4"/>
      <c r="AF39" s="4"/>
    </row>
    <row r="40" spans="1:32" x14ac:dyDescent="0.2">
      <c r="A40" s="55"/>
      <c r="B40" s="11"/>
      <c r="C40" s="228" t="s">
        <v>66</v>
      </c>
      <c r="D40" s="228"/>
      <c r="E40" s="265">
        <v>8009</v>
      </c>
      <c r="F40" s="11"/>
      <c r="G40" s="11"/>
      <c r="H40" s="11"/>
      <c r="I40" s="11"/>
      <c r="J40" s="11"/>
      <c r="K40" s="11"/>
      <c r="M40" s="190">
        <v>1</v>
      </c>
      <c r="N40" s="11"/>
      <c r="P40" s="216">
        <v>65.87</v>
      </c>
      <c r="Q40" s="216"/>
      <c r="R40" s="216">
        <v>65.87</v>
      </c>
      <c r="S40" s="214"/>
      <c r="T40" s="214">
        <v>42.353000000000002</v>
      </c>
      <c r="U40" s="214"/>
      <c r="V40" s="214">
        <v>42.353000000000002</v>
      </c>
      <c r="W40" s="11"/>
      <c r="Y40" s="216">
        <v>65.87</v>
      </c>
      <c r="Z40" s="216">
        <v>65.87</v>
      </c>
      <c r="AB40" s="11"/>
      <c r="AC40" s="11"/>
      <c r="AD40" s="11"/>
      <c r="AE40" s="4"/>
      <c r="AF40" s="4"/>
    </row>
    <row r="41" spans="1:32" x14ac:dyDescent="0.2">
      <c r="A41" s="55"/>
      <c r="B41" s="11"/>
      <c r="C41" s="228" t="s">
        <v>67</v>
      </c>
      <c r="D41" s="228"/>
      <c r="E41" s="265">
        <v>8091</v>
      </c>
      <c r="F41" s="11"/>
      <c r="G41" s="11"/>
      <c r="H41" s="11"/>
      <c r="I41" s="11"/>
      <c r="J41" s="11"/>
      <c r="K41" s="11"/>
      <c r="M41" s="190">
        <v>1</v>
      </c>
      <c r="N41" s="11"/>
      <c r="P41" s="216">
        <v>44.27</v>
      </c>
      <c r="Q41" s="216"/>
      <c r="R41" s="216">
        <v>44.27</v>
      </c>
      <c r="S41" s="214"/>
      <c r="T41" s="214">
        <v>25.824999999999999</v>
      </c>
      <c r="U41" s="214"/>
      <c r="V41" s="214">
        <v>25.824999999999999</v>
      </c>
      <c r="W41" s="11"/>
      <c r="Y41" s="216">
        <v>44.27</v>
      </c>
      <c r="Z41" s="216">
        <v>44.27</v>
      </c>
      <c r="AB41" s="11"/>
      <c r="AC41" s="11"/>
      <c r="AD41" s="11"/>
      <c r="AE41" s="4"/>
      <c r="AF41" s="4"/>
    </row>
    <row r="42" spans="1:32" x14ac:dyDescent="0.2">
      <c r="A42" s="55"/>
      <c r="B42" s="11"/>
      <c r="C42" s="228" t="s">
        <v>68</v>
      </c>
      <c r="D42" s="228"/>
      <c r="E42" s="265">
        <v>8091</v>
      </c>
      <c r="F42" s="11"/>
      <c r="G42" s="11"/>
      <c r="H42" s="11"/>
      <c r="I42" s="11"/>
      <c r="J42" s="11"/>
      <c r="K42" s="11"/>
      <c r="M42" s="190">
        <v>263</v>
      </c>
      <c r="N42" s="11"/>
      <c r="P42" s="216">
        <v>65.257681660899664</v>
      </c>
      <c r="Q42" s="216"/>
      <c r="R42" s="216">
        <v>60</v>
      </c>
      <c r="S42" s="214"/>
      <c r="T42" s="214">
        <v>40.045134948096894</v>
      </c>
      <c r="U42" s="214"/>
      <c r="V42" s="214">
        <v>34.088999999999999</v>
      </c>
      <c r="W42" s="11"/>
      <c r="Y42" s="216">
        <v>18859.47</v>
      </c>
      <c r="Z42" s="216">
        <v>18221.560000000001</v>
      </c>
      <c r="AB42" s="11"/>
      <c r="AC42" s="11"/>
      <c r="AD42" s="11"/>
      <c r="AE42" s="4"/>
      <c r="AF42" s="4"/>
    </row>
    <row r="43" spans="1:32" x14ac:dyDescent="0.2">
      <c r="A43" s="55"/>
      <c r="B43" s="11"/>
      <c r="C43" s="228" t="s">
        <v>69</v>
      </c>
      <c r="D43" s="228"/>
      <c r="E43" s="265">
        <v>8004</v>
      </c>
      <c r="F43" s="11"/>
      <c r="G43" s="11"/>
      <c r="H43" s="11"/>
      <c r="I43" s="11"/>
      <c r="J43" s="11"/>
      <c r="K43" s="11"/>
      <c r="M43" s="190">
        <v>1</v>
      </c>
      <c r="N43" s="11"/>
      <c r="P43" s="216">
        <v>61.8</v>
      </c>
      <c r="Q43" s="216"/>
      <c r="R43" s="216">
        <v>61.8</v>
      </c>
      <c r="S43" s="214"/>
      <c r="T43" s="214">
        <v>39.253999999999998</v>
      </c>
      <c r="U43" s="214"/>
      <c r="V43" s="214">
        <v>39.253999999999998</v>
      </c>
      <c r="W43" s="11"/>
      <c r="Y43" s="216">
        <v>61.8</v>
      </c>
      <c r="Z43" s="216">
        <v>61.8</v>
      </c>
      <c r="AB43" s="11"/>
      <c r="AC43" s="11"/>
      <c r="AD43" s="11"/>
      <c r="AE43" s="4"/>
      <c r="AF43" s="4"/>
    </row>
    <row r="44" spans="1:32" x14ac:dyDescent="0.2">
      <c r="A44" s="55"/>
      <c r="B44" s="11"/>
      <c r="C44" s="228" t="s">
        <v>69</v>
      </c>
      <c r="D44" s="228"/>
      <c r="E44" s="265">
        <v>8009</v>
      </c>
      <c r="F44" s="11"/>
      <c r="G44" s="11"/>
      <c r="H44" s="11"/>
      <c r="I44" s="11"/>
      <c r="J44" s="11"/>
      <c r="K44" s="11"/>
      <c r="M44" s="190">
        <v>5075</v>
      </c>
      <c r="N44" s="11"/>
      <c r="P44" s="216">
        <v>31.461738011604695</v>
      </c>
      <c r="Q44" s="216"/>
      <c r="R44" s="216">
        <v>30.148749999999996</v>
      </c>
      <c r="S44" s="214"/>
      <c r="T44" s="214">
        <v>15.605525176860553</v>
      </c>
      <c r="U44" s="214"/>
      <c r="V44" s="214">
        <v>14.569604166666672</v>
      </c>
      <c r="W44" s="11"/>
      <c r="Y44" s="216">
        <v>321094.03000000003</v>
      </c>
      <c r="Z44" s="216">
        <v>298524.41000000102</v>
      </c>
      <c r="AB44" s="11"/>
      <c r="AC44" s="11"/>
      <c r="AD44" s="11"/>
      <c r="AE44" s="4"/>
      <c r="AF44" s="4"/>
    </row>
    <row r="45" spans="1:32" x14ac:dyDescent="0.2">
      <c r="A45" s="55"/>
      <c r="B45" s="11"/>
      <c r="C45" s="228" t="s">
        <v>69</v>
      </c>
      <c r="D45" s="228"/>
      <c r="E45" s="265">
        <v>8090</v>
      </c>
      <c r="F45" s="11"/>
      <c r="G45" s="11"/>
      <c r="H45" s="11"/>
      <c r="I45" s="11"/>
      <c r="J45" s="11"/>
      <c r="K45" s="11"/>
      <c r="M45" s="190">
        <v>1</v>
      </c>
      <c r="N45" s="11"/>
      <c r="P45" s="216">
        <v>44.13</v>
      </c>
      <c r="Q45" s="216"/>
      <c r="R45" s="216">
        <v>44.13</v>
      </c>
      <c r="S45" s="214"/>
      <c r="T45" s="214">
        <v>27.890999999999998</v>
      </c>
      <c r="U45" s="214"/>
      <c r="V45" s="214">
        <v>27.890999999999998</v>
      </c>
      <c r="W45" s="11"/>
      <c r="Y45" s="216">
        <v>44.13</v>
      </c>
      <c r="Z45" s="216">
        <v>44.13</v>
      </c>
      <c r="AB45" s="11"/>
      <c r="AC45" s="11"/>
      <c r="AD45" s="11"/>
      <c r="AE45" s="4"/>
      <c r="AF45" s="4"/>
    </row>
    <row r="46" spans="1:32" x14ac:dyDescent="0.2">
      <c r="A46" s="55"/>
      <c r="B46" s="11"/>
      <c r="C46" s="228" t="s">
        <v>69</v>
      </c>
      <c r="D46" s="228"/>
      <c r="E46" s="265">
        <v>8091</v>
      </c>
      <c r="F46" s="11"/>
      <c r="G46" s="11"/>
      <c r="H46" s="11"/>
      <c r="I46" s="11"/>
      <c r="J46" s="11"/>
      <c r="K46" s="11"/>
      <c r="M46" s="190">
        <v>5</v>
      </c>
      <c r="N46" s="11"/>
      <c r="P46" s="216">
        <v>41.623333333333335</v>
      </c>
      <c r="Q46" s="216"/>
      <c r="R46" s="216">
        <v>38.57</v>
      </c>
      <c r="S46" s="214"/>
      <c r="T46" s="214">
        <v>23.586833333333331</v>
      </c>
      <c r="U46" s="214"/>
      <c r="V46" s="214">
        <v>20.66</v>
      </c>
      <c r="W46" s="11"/>
      <c r="Y46" s="216">
        <v>249.74</v>
      </c>
      <c r="Z46" s="216">
        <v>249.74</v>
      </c>
      <c r="AB46" s="11"/>
      <c r="AC46" s="11"/>
      <c r="AD46" s="11"/>
      <c r="AE46" s="4"/>
      <c r="AF46" s="4"/>
    </row>
    <row r="47" spans="1:32" x14ac:dyDescent="0.2">
      <c r="A47" s="55"/>
      <c r="B47" s="11"/>
      <c r="C47" s="228" t="s">
        <v>69</v>
      </c>
      <c r="D47" s="228"/>
      <c r="E47" s="265">
        <v>8095</v>
      </c>
      <c r="F47" s="11"/>
      <c r="G47" s="11"/>
      <c r="H47" s="11"/>
      <c r="I47" s="11"/>
      <c r="J47" s="11"/>
      <c r="K47" s="11"/>
      <c r="M47" s="190">
        <v>1</v>
      </c>
      <c r="N47" s="11"/>
      <c r="P47" s="216">
        <v>40.57</v>
      </c>
      <c r="Q47" s="216"/>
      <c r="R47" s="216">
        <v>40.57</v>
      </c>
      <c r="S47" s="214"/>
      <c r="T47" s="214">
        <v>22.725999999999999</v>
      </c>
      <c r="U47" s="214"/>
      <c r="V47" s="214">
        <v>22.725999999999999</v>
      </c>
      <c r="W47" s="11"/>
      <c r="Y47" s="216">
        <v>40.57</v>
      </c>
      <c r="Z47" s="216">
        <v>40.57</v>
      </c>
      <c r="AB47" s="11"/>
      <c r="AC47" s="11"/>
      <c r="AD47" s="11"/>
      <c r="AE47" s="4"/>
      <c r="AF47" s="4"/>
    </row>
    <row r="48" spans="1:32" x14ac:dyDescent="0.2">
      <c r="A48" s="55"/>
      <c r="B48" s="11"/>
      <c r="C48" s="228" t="s">
        <v>70</v>
      </c>
      <c r="D48" s="228"/>
      <c r="E48" s="265">
        <v>8012</v>
      </c>
      <c r="F48" s="11"/>
      <c r="G48" s="11"/>
      <c r="H48" s="11"/>
      <c r="I48" s="11"/>
      <c r="J48" s="11"/>
      <c r="K48" s="11"/>
      <c r="M48" s="190">
        <v>9753</v>
      </c>
      <c r="N48" s="11"/>
      <c r="P48" s="216">
        <v>46.596286942604024</v>
      </c>
      <c r="Q48" s="216"/>
      <c r="R48" s="216">
        <v>45.945714285714288</v>
      </c>
      <c r="S48" s="214"/>
      <c r="T48" s="214">
        <v>22.326208261991599</v>
      </c>
      <c r="U48" s="214"/>
      <c r="V48" s="214">
        <v>21.914357142857142</v>
      </c>
      <c r="W48" s="11"/>
      <c r="Y48" s="216">
        <v>658155.36999999813</v>
      </c>
      <c r="Z48" s="216">
        <v>584917.48999999696</v>
      </c>
      <c r="AB48" s="11"/>
      <c r="AC48" s="11"/>
      <c r="AD48" s="11"/>
      <c r="AE48" s="4"/>
      <c r="AF48" s="4"/>
    </row>
    <row r="49" spans="1:32" x14ac:dyDescent="0.2">
      <c r="A49" s="55"/>
      <c r="B49" s="11"/>
      <c r="C49" s="228" t="s">
        <v>70</v>
      </c>
      <c r="D49" s="228"/>
      <c r="E49" s="265">
        <v>8021</v>
      </c>
      <c r="F49" s="11"/>
      <c r="G49" s="11"/>
      <c r="H49" s="11"/>
      <c r="I49" s="11"/>
      <c r="J49" s="11"/>
      <c r="K49" s="11"/>
      <c r="M49" s="190">
        <v>36</v>
      </c>
      <c r="N49" s="11"/>
      <c r="P49" s="216">
        <v>29.070833333333333</v>
      </c>
      <c r="Q49" s="216"/>
      <c r="R49" s="216">
        <v>23.314999999999998</v>
      </c>
      <c r="S49" s="214"/>
      <c r="T49" s="214">
        <v>13.975194444444446</v>
      </c>
      <c r="U49" s="214"/>
      <c r="V49" s="214">
        <v>9.8135000000000012</v>
      </c>
      <c r="W49" s="11"/>
      <c r="Y49" s="216">
        <v>1046.55</v>
      </c>
      <c r="Z49" s="216">
        <v>1025.5</v>
      </c>
      <c r="AB49" s="11"/>
      <c r="AC49" s="11"/>
      <c r="AD49" s="11"/>
      <c r="AE49" s="4"/>
      <c r="AF49" s="4"/>
    </row>
    <row r="50" spans="1:32" x14ac:dyDescent="0.2">
      <c r="A50" s="55"/>
      <c r="B50" s="11"/>
      <c r="C50" s="228" t="s">
        <v>70</v>
      </c>
      <c r="D50" s="228"/>
      <c r="E50" s="265">
        <v>8081</v>
      </c>
      <c r="F50" s="11"/>
      <c r="G50" s="11"/>
      <c r="H50" s="11"/>
      <c r="I50" s="11"/>
      <c r="J50" s="11"/>
      <c r="K50" s="11"/>
      <c r="M50" s="190">
        <v>1</v>
      </c>
      <c r="N50" s="11"/>
      <c r="P50" s="216">
        <v>25</v>
      </c>
      <c r="Q50" s="216"/>
      <c r="R50" s="216">
        <v>25</v>
      </c>
      <c r="S50" s="214"/>
      <c r="T50" s="214">
        <v>11.363</v>
      </c>
      <c r="U50" s="214"/>
      <c r="V50" s="214">
        <v>11.363</v>
      </c>
      <c r="W50" s="11"/>
      <c r="Y50" s="216">
        <v>25</v>
      </c>
      <c r="Z50" s="216">
        <v>25</v>
      </c>
      <c r="AB50" s="11"/>
      <c r="AC50" s="11"/>
      <c r="AD50" s="11"/>
      <c r="AE50" s="4"/>
      <c r="AF50" s="4"/>
    </row>
    <row r="51" spans="1:32" x14ac:dyDescent="0.2">
      <c r="A51" s="55"/>
      <c r="B51" s="11"/>
      <c r="C51" s="228" t="s">
        <v>70</v>
      </c>
      <c r="D51" s="228"/>
      <c r="E51" s="265">
        <v>8083</v>
      </c>
      <c r="F51" s="11"/>
      <c r="G51" s="11"/>
      <c r="H51" s="11"/>
      <c r="I51" s="11"/>
      <c r="J51" s="11"/>
      <c r="K51" s="11"/>
      <c r="M51" s="190">
        <v>1</v>
      </c>
      <c r="N51" s="11"/>
      <c r="P51" s="216">
        <v>30.41</v>
      </c>
      <c r="Q51" s="216"/>
      <c r="R51" s="216">
        <v>30.41</v>
      </c>
      <c r="S51" s="214"/>
      <c r="T51" s="214">
        <v>15.494999999999999</v>
      </c>
      <c r="U51" s="214"/>
      <c r="V51" s="214">
        <v>15.494999999999999</v>
      </c>
      <c r="W51" s="11"/>
      <c r="Y51" s="216">
        <v>30.41</v>
      </c>
      <c r="Z51" s="216">
        <v>30.41</v>
      </c>
      <c r="AB51" s="11"/>
      <c r="AC51" s="11"/>
      <c r="AD51" s="11"/>
      <c r="AE51" s="4"/>
      <c r="AF51" s="4"/>
    </row>
    <row r="52" spans="1:32" x14ac:dyDescent="0.2">
      <c r="A52" s="55"/>
      <c r="B52" s="11"/>
      <c r="C52" s="228" t="s">
        <v>71</v>
      </c>
      <c r="D52" s="228"/>
      <c r="E52" s="265">
        <v>8012</v>
      </c>
      <c r="F52" s="11"/>
      <c r="G52" s="11"/>
      <c r="H52" s="11"/>
      <c r="I52" s="11"/>
      <c r="J52" s="11"/>
      <c r="K52" s="11"/>
      <c r="M52" s="190">
        <v>1</v>
      </c>
      <c r="N52" s="11"/>
      <c r="P52" s="216">
        <v>73.319999999999993</v>
      </c>
      <c r="Q52" s="216"/>
      <c r="R52" s="216">
        <v>73.319999999999993</v>
      </c>
      <c r="S52" s="214"/>
      <c r="T52" s="214">
        <v>47.518000000000001</v>
      </c>
      <c r="U52" s="214"/>
      <c r="V52" s="214">
        <v>47.518000000000001</v>
      </c>
      <c r="W52" s="11"/>
      <c r="Y52" s="216">
        <v>73.319999999999993</v>
      </c>
      <c r="Z52" s="216">
        <v>73.319999999999993</v>
      </c>
      <c r="AB52" s="11"/>
      <c r="AC52" s="11"/>
      <c r="AD52" s="11"/>
      <c r="AE52" s="4"/>
      <c r="AF52" s="4"/>
    </row>
    <row r="53" spans="1:32" x14ac:dyDescent="0.2">
      <c r="A53" s="55"/>
      <c r="B53" s="11"/>
      <c r="C53" s="228" t="s">
        <v>72</v>
      </c>
      <c r="D53" s="228"/>
      <c r="E53" s="265">
        <v>8302</v>
      </c>
      <c r="F53" s="11"/>
      <c r="G53" s="11"/>
      <c r="H53" s="11"/>
      <c r="I53" s="11"/>
      <c r="J53" s="11"/>
      <c r="K53" s="11"/>
      <c r="M53" s="190">
        <v>1</v>
      </c>
      <c r="N53" s="11"/>
      <c r="P53" s="216">
        <v>44</v>
      </c>
      <c r="Q53" s="216"/>
      <c r="R53" s="216">
        <v>44</v>
      </c>
      <c r="S53" s="214"/>
      <c r="T53" s="214">
        <v>8.2639999999999993</v>
      </c>
      <c r="U53" s="214"/>
      <c r="V53" s="214">
        <v>8.2639999999999993</v>
      </c>
      <c r="W53" s="11"/>
      <c r="Y53" s="216">
        <v>44</v>
      </c>
      <c r="Z53" s="216">
        <v>21.31</v>
      </c>
      <c r="AB53" s="11"/>
      <c r="AC53" s="11"/>
      <c r="AD53" s="11"/>
      <c r="AE53" s="4"/>
      <c r="AF53" s="4"/>
    </row>
    <row r="54" spans="1:32" x14ac:dyDescent="0.2">
      <c r="A54" s="55"/>
      <c r="B54" s="11"/>
      <c r="C54" s="228" t="s">
        <v>73</v>
      </c>
      <c r="D54" s="228"/>
      <c r="E54" s="265">
        <v>8302</v>
      </c>
      <c r="F54" s="11"/>
      <c r="G54" s="11"/>
      <c r="H54" s="11"/>
      <c r="I54" s="11"/>
      <c r="J54" s="11"/>
      <c r="K54" s="11"/>
      <c r="M54" s="190">
        <v>2</v>
      </c>
      <c r="N54" s="11"/>
      <c r="P54" s="216">
        <v>29.125</v>
      </c>
      <c r="Q54" s="216"/>
      <c r="R54" s="216">
        <v>29.125</v>
      </c>
      <c r="S54" s="214"/>
      <c r="T54" s="214">
        <v>5.1649999999999991</v>
      </c>
      <c r="U54" s="214"/>
      <c r="V54" s="214">
        <v>5.1649999999999991</v>
      </c>
      <c r="W54" s="11"/>
      <c r="Y54" s="216">
        <v>58.25</v>
      </c>
      <c r="Z54" s="216">
        <v>36.619999999999997</v>
      </c>
      <c r="AB54" s="11"/>
      <c r="AC54" s="11"/>
      <c r="AD54" s="11"/>
      <c r="AE54" s="4"/>
      <c r="AF54" s="4"/>
    </row>
    <row r="55" spans="1:32" x14ac:dyDescent="0.2">
      <c r="A55" s="55"/>
      <c r="B55" s="11"/>
      <c r="C55" s="228" t="s">
        <v>74</v>
      </c>
      <c r="D55" s="228"/>
      <c r="E55" s="265">
        <v>8014</v>
      </c>
      <c r="F55" s="11"/>
      <c r="G55" s="11"/>
      <c r="H55" s="11"/>
      <c r="I55" s="11"/>
      <c r="J55" s="11"/>
      <c r="K55" s="11"/>
      <c r="M55" s="190">
        <v>115</v>
      </c>
      <c r="N55" s="11"/>
      <c r="P55" s="216">
        <v>55.409049586776867</v>
      </c>
      <c r="Q55" s="216"/>
      <c r="R55" s="216">
        <v>52.150000000000006</v>
      </c>
      <c r="S55" s="214"/>
      <c r="T55" s="214">
        <v>35.286045454545459</v>
      </c>
      <c r="U55" s="214"/>
      <c r="V55" s="214">
        <v>31.597999999999999</v>
      </c>
      <c r="W55" s="11"/>
      <c r="Y55" s="216">
        <v>8288.590000000002</v>
      </c>
      <c r="Z55" s="216">
        <v>8519.73</v>
      </c>
      <c r="AB55" s="11"/>
      <c r="AC55" s="11"/>
      <c r="AD55" s="11"/>
      <c r="AE55" s="4"/>
      <c r="AF55" s="4"/>
    </row>
    <row r="56" spans="1:32" x14ac:dyDescent="0.2">
      <c r="A56" s="55"/>
      <c r="B56" s="11"/>
      <c r="C56" s="228" t="s">
        <v>74</v>
      </c>
      <c r="D56" s="228"/>
      <c r="E56" s="265">
        <v>8085</v>
      </c>
      <c r="F56" s="11"/>
      <c r="G56" s="11"/>
      <c r="H56" s="11"/>
      <c r="I56" s="11"/>
      <c r="J56" s="11"/>
      <c r="K56" s="11"/>
      <c r="M56" s="190">
        <v>1</v>
      </c>
      <c r="N56" s="11"/>
      <c r="P56" s="216">
        <v>112.77</v>
      </c>
      <c r="Q56" s="216"/>
      <c r="R56" s="216">
        <v>112.77</v>
      </c>
      <c r="S56" s="214"/>
      <c r="T56" s="214">
        <v>77.7</v>
      </c>
      <c r="U56" s="214"/>
      <c r="V56" s="214">
        <v>77.7</v>
      </c>
      <c r="W56" s="11"/>
      <c r="Y56" s="216">
        <v>112.77</v>
      </c>
      <c r="Z56" s="216">
        <v>112.77</v>
      </c>
      <c r="AB56" s="11"/>
      <c r="AC56" s="11"/>
      <c r="AD56" s="11"/>
      <c r="AE56" s="4"/>
      <c r="AF56" s="4"/>
    </row>
    <row r="57" spans="1:32" x14ac:dyDescent="0.2">
      <c r="A57" s="55"/>
      <c r="B57" s="11"/>
      <c r="C57" s="228" t="s">
        <v>75</v>
      </c>
      <c r="D57" s="228"/>
      <c r="E57" s="265">
        <v>8302</v>
      </c>
      <c r="F57" s="11"/>
      <c r="G57" s="11"/>
      <c r="H57" s="11"/>
      <c r="I57" s="11"/>
      <c r="J57" s="11"/>
      <c r="K57" s="11"/>
      <c r="M57" s="190">
        <v>1</v>
      </c>
      <c r="N57" s="11"/>
      <c r="P57" s="216">
        <v>39.92</v>
      </c>
      <c r="Q57" s="216"/>
      <c r="R57" s="216">
        <v>39.92</v>
      </c>
      <c r="S57" s="214"/>
      <c r="T57" s="214">
        <v>21.693000000000001</v>
      </c>
      <c r="U57" s="214"/>
      <c r="V57" s="214">
        <v>21.693000000000001</v>
      </c>
      <c r="W57" s="11"/>
      <c r="Y57" s="216">
        <v>39.92</v>
      </c>
      <c r="Z57" s="216">
        <v>39.92</v>
      </c>
      <c r="AB57" s="11"/>
      <c r="AC57" s="11"/>
      <c r="AD57" s="11"/>
      <c r="AE57" s="4"/>
      <c r="AF57" s="4"/>
    </row>
    <row r="58" spans="1:32" x14ac:dyDescent="0.2">
      <c r="A58" s="55"/>
      <c r="B58" s="11"/>
      <c r="C58" s="228" t="s">
        <v>76</v>
      </c>
      <c r="D58" s="228"/>
      <c r="E58" s="265">
        <v>8032</v>
      </c>
      <c r="F58" s="11"/>
      <c r="G58" s="11"/>
      <c r="H58" s="11"/>
      <c r="I58" s="11"/>
      <c r="J58" s="11"/>
      <c r="K58" s="11"/>
      <c r="M58" s="190">
        <v>1</v>
      </c>
      <c r="N58" s="11"/>
      <c r="P58" s="216">
        <v>60.305</v>
      </c>
      <c r="Q58" s="216"/>
      <c r="R58" s="216">
        <v>60.305</v>
      </c>
      <c r="S58" s="214"/>
      <c r="T58" s="214">
        <v>37.704499999999996</v>
      </c>
      <c r="U58" s="214"/>
      <c r="V58" s="214">
        <v>37.704499999999996</v>
      </c>
      <c r="W58" s="11"/>
      <c r="Y58" s="216">
        <v>120.61</v>
      </c>
      <c r="Z58" s="216">
        <v>120.61</v>
      </c>
      <c r="AB58" s="11"/>
      <c r="AC58" s="11"/>
      <c r="AD58" s="11"/>
      <c r="AE58" s="4"/>
      <c r="AF58" s="4"/>
    </row>
    <row r="59" spans="1:32" x14ac:dyDescent="0.2">
      <c r="A59" s="55"/>
      <c r="B59" s="11"/>
      <c r="C59" s="228" t="s">
        <v>76</v>
      </c>
      <c r="D59" s="228"/>
      <c r="E59" s="265">
        <v>8054</v>
      </c>
      <c r="F59" s="11"/>
      <c r="G59" s="11"/>
      <c r="H59" s="11"/>
      <c r="I59" s="11"/>
      <c r="J59" s="11"/>
      <c r="K59" s="11"/>
      <c r="M59" s="190">
        <v>1</v>
      </c>
      <c r="N59" s="11"/>
      <c r="P59" s="216">
        <v>15.6</v>
      </c>
      <c r="Q59" s="216"/>
      <c r="R59" s="216">
        <v>15.6</v>
      </c>
      <c r="S59" s="214"/>
      <c r="T59" s="214">
        <v>3.0990000000000002</v>
      </c>
      <c r="U59" s="214"/>
      <c r="V59" s="214">
        <v>3.0990000000000002</v>
      </c>
      <c r="W59" s="11"/>
      <c r="Y59" s="216">
        <v>15.6</v>
      </c>
      <c r="Z59" s="216">
        <v>15.6</v>
      </c>
      <c r="AB59" s="11"/>
      <c r="AC59" s="11"/>
      <c r="AD59" s="11"/>
      <c r="AE59" s="4"/>
      <c r="AF59" s="4"/>
    </row>
    <row r="60" spans="1:32" x14ac:dyDescent="0.2">
      <c r="A60" s="55"/>
      <c r="B60" s="11"/>
      <c r="C60" s="228" t="s">
        <v>77</v>
      </c>
      <c r="D60" s="228"/>
      <c r="E60" s="265">
        <v>8302</v>
      </c>
      <c r="F60" s="11"/>
      <c r="G60" s="11"/>
      <c r="H60" s="11"/>
      <c r="I60" s="11"/>
      <c r="J60" s="11"/>
      <c r="K60" s="11"/>
      <c r="M60" s="190">
        <v>7308</v>
      </c>
      <c r="N60" s="11"/>
      <c r="P60" s="216">
        <v>45.112782211455453</v>
      </c>
      <c r="Q60" s="216"/>
      <c r="R60" s="216">
        <v>44.899558823529397</v>
      </c>
      <c r="S60" s="214"/>
      <c r="T60" s="214">
        <v>25.860912986224218</v>
      </c>
      <c r="U60" s="214"/>
      <c r="V60" s="214">
        <v>25.91614705882353</v>
      </c>
      <c r="W60" s="11"/>
      <c r="Y60" s="216">
        <v>347546.22999999928</v>
      </c>
      <c r="Z60" s="216">
        <v>330410.31</v>
      </c>
      <c r="AB60" s="11"/>
      <c r="AC60" s="11"/>
      <c r="AD60" s="11"/>
      <c r="AE60" s="4"/>
      <c r="AF60" s="4"/>
    </row>
    <row r="61" spans="1:32" x14ac:dyDescent="0.2">
      <c r="A61" s="55"/>
      <c r="B61" s="11"/>
      <c r="C61" s="228" t="s">
        <v>77</v>
      </c>
      <c r="D61" s="228"/>
      <c r="E61" s="265">
        <v>8303</v>
      </c>
      <c r="F61" s="11"/>
      <c r="G61" s="11"/>
      <c r="H61" s="11"/>
      <c r="I61" s="11"/>
      <c r="J61" s="11"/>
      <c r="K61" s="11"/>
      <c r="M61" s="190">
        <v>2</v>
      </c>
      <c r="N61" s="11"/>
      <c r="P61" s="216">
        <v>51.004999999999995</v>
      </c>
      <c r="Q61" s="216"/>
      <c r="R61" s="216">
        <v>51.004999999999995</v>
      </c>
      <c r="S61" s="214"/>
      <c r="T61" s="214">
        <v>30.990000000000002</v>
      </c>
      <c r="U61" s="214"/>
      <c r="V61" s="214">
        <v>30.990000000000002</v>
      </c>
      <c r="W61" s="11"/>
      <c r="Y61" s="216">
        <v>102.00999999999999</v>
      </c>
      <c r="Z61" s="216">
        <v>102.01</v>
      </c>
      <c r="AB61" s="11"/>
      <c r="AC61" s="11"/>
      <c r="AD61" s="11"/>
      <c r="AE61" s="4"/>
      <c r="AF61" s="4"/>
    </row>
    <row r="62" spans="1:32" x14ac:dyDescent="0.2">
      <c r="A62" s="55"/>
      <c r="B62" s="11"/>
      <c r="C62" s="228" t="s">
        <v>76</v>
      </c>
      <c r="D62" s="228"/>
      <c r="E62" s="265">
        <v>8318</v>
      </c>
      <c r="F62" s="11"/>
      <c r="G62" s="11"/>
      <c r="H62" s="11"/>
      <c r="I62" s="11"/>
      <c r="J62" s="11"/>
      <c r="K62" s="11"/>
      <c r="M62" s="190">
        <v>2</v>
      </c>
      <c r="N62" s="11"/>
      <c r="P62" s="216">
        <v>40.1</v>
      </c>
      <c r="Q62" s="216"/>
      <c r="R62" s="216">
        <v>40.1</v>
      </c>
      <c r="S62" s="214"/>
      <c r="T62" s="214">
        <v>23.2425</v>
      </c>
      <c r="U62" s="214"/>
      <c r="V62" s="214">
        <v>23.242499999999996</v>
      </c>
      <c r="W62" s="11"/>
      <c r="Y62" s="216">
        <v>80.2</v>
      </c>
      <c r="Z62" s="216">
        <v>80.2</v>
      </c>
      <c r="AB62" s="11"/>
      <c r="AC62" s="11"/>
      <c r="AD62" s="11"/>
      <c r="AE62" s="4"/>
      <c r="AF62" s="4"/>
    </row>
    <row r="63" spans="1:32" x14ac:dyDescent="0.2">
      <c r="A63" s="55"/>
      <c r="B63" s="11"/>
      <c r="C63" s="228" t="s">
        <v>77</v>
      </c>
      <c r="D63" s="228"/>
      <c r="E63" s="265">
        <v>8320</v>
      </c>
      <c r="F63" s="11"/>
      <c r="G63" s="11"/>
      <c r="H63" s="11"/>
      <c r="I63" s="11"/>
      <c r="J63" s="11"/>
      <c r="K63" s="11"/>
      <c r="M63" s="190">
        <v>7</v>
      </c>
      <c r="N63" s="11"/>
      <c r="P63" s="216">
        <v>57.521428571428565</v>
      </c>
      <c r="Q63" s="216"/>
      <c r="R63" s="216">
        <v>44</v>
      </c>
      <c r="S63" s="214"/>
      <c r="T63" s="214">
        <v>25.972571428571428</v>
      </c>
      <c r="U63" s="214"/>
      <c r="V63" s="214">
        <v>20.66</v>
      </c>
      <c r="W63" s="11"/>
      <c r="Y63" s="216">
        <v>402.65</v>
      </c>
      <c r="Z63" s="216">
        <v>316.76</v>
      </c>
      <c r="AB63" s="11"/>
      <c r="AC63" s="11"/>
      <c r="AD63" s="11"/>
      <c r="AE63" s="4"/>
      <c r="AF63" s="4"/>
    </row>
    <row r="64" spans="1:32" x14ac:dyDescent="0.2">
      <c r="A64" s="55"/>
      <c r="B64" s="11"/>
      <c r="C64" s="228" t="s">
        <v>77</v>
      </c>
      <c r="D64" s="228"/>
      <c r="E64" s="265">
        <v>8332</v>
      </c>
      <c r="F64" s="11"/>
      <c r="G64" s="11"/>
      <c r="H64" s="11"/>
      <c r="I64" s="11"/>
      <c r="J64" s="11"/>
      <c r="K64" s="11"/>
      <c r="M64" s="190">
        <v>10</v>
      </c>
      <c r="N64" s="11"/>
      <c r="P64" s="216">
        <v>34.762999999999998</v>
      </c>
      <c r="Q64" s="216"/>
      <c r="R64" s="216">
        <v>34.659999999999997</v>
      </c>
      <c r="S64" s="214"/>
      <c r="T64" s="214">
        <v>14.771899999999999</v>
      </c>
      <c r="U64" s="214"/>
      <c r="V64" s="214">
        <v>17.561</v>
      </c>
      <c r="W64" s="11"/>
      <c r="Y64" s="216">
        <v>347.63</v>
      </c>
      <c r="Z64" s="216">
        <v>304.5</v>
      </c>
      <c r="AB64" s="11"/>
      <c r="AC64" s="11"/>
      <c r="AD64" s="11"/>
      <c r="AE64" s="4"/>
      <c r="AF64" s="4"/>
    </row>
    <row r="65" spans="1:32" x14ac:dyDescent="0.2">
      <c r="A65" s="55"/>
      <c r="B65" s="11"/>
      <c r="C65" s="228" t="s">
        <v>77</v>
      </c>
      <c r="D65" s="228"/>
      <c r="E65" s="265">
        <v>8352</v>
      </c>
      <c r="F65" s="11"/>
      <c r="G65" s="11"/>
      <c r="H65" s="11"/>
      <c r="I65" s="11"/>
      <c r="J65" s="11"/>
      <c r="K65" s="11"/>
      <c r="M65" s="190">
        <v>3</v>
      </c>
      <c r="N65" s="11"/>
      <c r="P65" s="216">
        <v>54.734999999999999</v>
      </c>
      <c r="Q65" s="216"/>
      <c r="R65" s="216">
        <v>54.734999999999999</v>
      </c>
      <c r="S65" s="214"/>
      <c r="T65" s="214">
        <v>33.572499999999998</v>
      </c>
      <c r="U65" s="214"/>
      <c r="V65" s="214">
        <v>33.572499999999998</v>
      </c>
      <c r="W65" s="11"/>
      <c r="Y65" s="216">
        <v>109.47</v>
      </c>
      <c r="Z65" s="216">
        <v>109.47</v>
      </c>
      <c r="AB65" s="11"/>
      <c r="AC65" s="11"/>
      <c r="AD65" s="11"/>
      <c r="AE65" s="4"/>
      <c r="AF65" s="4"/>
    </row>
    <row r="66" spans="1:32" x14ac:dyDescent="0.2">
      <c r="A66" s="55"/>
      <c r="B66" s="11"/>
      <c r="C66" s="228" t="s">
        <v>78</v>
      </c>
      <c r="D66" s="228"/>
      <c r="E66" s="265">
        <v>8203</v>
      </c>
      <c r="F66" s="11"/>
      <c r="G66" s="11"/>
      <c r="H66" s="11"/>
      <c r="I66" s="11"/>
      <c r="J66" s="11"/>
      <c r="K66" s="11"/>
      <c r="M66" s="190">
        <v>2</v>
      </c>
      <c r="N66" s="11"/>
      <c r="P66" s="216">
        <v>39.245000000000005</v>
      </c>
      <c r="Q66" s="216"/>
      <c r="R66" s="216">
        <v>39.245000000000005</v>
      </c>
      <c r="S66" s="214"/>
      <c r="T66" s="214">
        <v>21.176500000000001</v>
      </c>
      <c r="U66" s="214"/>
      <c r="V66" s="214">
        <v>21.176499999999997</v>
      </c>
      <c r="W66" s="11"/>
      <c r="Y66" s="216">
        <v>78.490000000000009</v>
      </c>
      <c r="Z66" s="216">
        <v>78.489999999999995</v>
      </c>
      <c r="AB66" s="11"/>
      <c r="AC66" s="11"/>
      <c r="AD66" s="11"/>
      <c r="AE66" s="4"/>
      <c r="AF66" s="4"/>
    </row>
    <row r="67" spans="1:32" x14ac:dyDescent="0.2">
      <c r="A67" s="55"/>
      <c r="B67" s="11"/>
      <c r="C67" s="228" t="s">
        <v>79</v>
      </c>
      <c r="D67" s="228"/>
      <c r="E67" s="265">
        <v>8203</v>
      </c>
      <c r="F67" s="11"/>
      <c r="G67" s="11"/>
      <c r="H67" s="11"/>
      <c r="I67" s="11"/>
      <c r="J67" s="11"/>
      <c r="K67" s="11"/>
      <c r="M67" s="190">
        <v>8</v>
      </c>
      <c r="N67" s="11"/>
      <c r="P67" s="216">
        <v>43.751999999999995</v>
      </c>
      <c r="Q67" s="216"/>
      <c r="R67" s="216">
        <v>21.024999999999999</v>
      </c>
      <c r="S67" s="214"/>
      <c r="T67" s="214">
        <v>24.393599999999999</v>
      </c>
      <c r="U67" s="214"/>
      <c r="V67" s="214">
        <v>7.2450000000000001</v>
      </c>
      <c r="W67" s="11"/>
      <c r="Y67" s="216">
        <v>437.52</v>
      </c>
      <c r="Z67" s="216">
        <v>419.36</v>
      </c>
      <c r="AB67" s="11"/>
      <c r="AC67" s="11"/>
      <c r="AD67" s="11"/>
      <c r="AE67" s="4"/>
      <c r="AF67" s="4"/>
    </row>
    <row r="68" spans="1:32" x14ac:dyDescent="0.2">
      <c r="A68" s="55"/>
      <c r="B68" s="11"/>
      <c r="C68" s="228" t="s">
        <v>80</v>
      </c>
      <c r="D68" s="228"/>
      <c r="E68" s="265">
        <v>8203</v>
      </c>
      <c r="F68" s="11"/>
      <c r="G68" s="11"/>
      <c r="H68" s="11"/>
      <c r="I68" s="11"/>
      <c r="J68" s="11"/>
      <c r="K68" s="11"/>
      <c r="M68" s="190">
        <v>6935</v>
      </c>
      <c r="N68" s="11"/>
      <c r="P68" s="216">
        <v>42.181540655632332</v>
      </c>
      <c r="Q68" s="216"/>
      <c r="R68" s="216">
        <v>40.868571428571428</v>
      </c>
      <c r="S68" s="214"/>
      <c r="T68" s="214">
        <v>18.74472824602281</v>
      </c>
      <c r="U68" s="214"/>
      <c r="V68" s="214">
        <v>17.856142857142856</v>
      </c>
      <c r="W68" s="11"/>
      <c r="Y68" s="216">
        <v>301522.81000000017</v>
      </c>
      <c r="Z68" s="216">
        <v>280011.010000001</v>
      </c>
      <c r="AB68" s="11"/>
      <c r="AC68" s="11"/>
      <c r="AD68" s="11"/>
      <c r="AE68" s="4"/>
      <c r="AF68" s="4"/>
    </row>
    <row r="69" spans="1:32" x14ac:dyDescent="0.2">
      <c r="A69" s="55"/>
      <c r="B69" s="11"/>
      <c r="C69" s="228" t="s">
        <v>80</v>
      </c>
      <c r="D69" s="228"/>
      <c r="E69" s="265">
        <v>8230</v>
      </c>
      <c r="F69" s="11"/>
      <c r="G69" s="11"/>
      <c r="H69" s="11"/>
      <c r="I69" s="11"/>
      <c r="J69" s="11"/>
      <c r="K69" s="11"/>
      <c r="M69" s="190">
        <v>1</v>
      </c>
      <c r="N69" s="11"/>
      <c r="P69" s="216">
        <v>18.96</v>
      </c>
      <c r="Q69" s="216"/>
      <c r="R69" s="216">
        <v>18.96</v>
      </c>
      <c r="S69" s="214"/>
      <c r="T69" s="214">
        <v>6.1980000000000004</v>
      </c>
      <c r="U69" s="214"/>
      <c r="V69" s="214">
        <v>6.1980000000000004</v>
      </c>
      <c r="W69" s="11"/>
      <c r="Y69" s="216">
        <v>18.96</v>
      </c>
      <c r="Z69" s="216">
        <v>18.96</v>
      </c>
      <c r="AB69" s="11"/>
      <c r="AC69" s="11"/>
      <c r="AD69" s="11"/>
      <c r="AE69" s="4"/>
      <c r="AF69" s="4"/>
    </row>
    <row r="70" spans="1:32" x14ac:dyDescent="0.2">
      <c r="A70" s="55"/>
      <c r="B70" s="11"/>
      <c r="C70" s="228" t="s">
        <v>80</v>
      </c>
      <c r="D70" s="228"/>
      <c r="E70" s="265">
        <v>8302</v>
      </c>
      <c r="F70" s="11"/>
      <c r="G70" s="11"/>
      <c r="H70" s="11"/>
      <c r="I70" s="11"/>
      <c r="J70" s="11"/>
      <c r="K70" s="11"/>
      <c r="M70" s="190">
        <v>1</v>
      </c>
      <c r="N70" s="11"/>
      <c r="P70" s="216">
        <v>10.5</v>
      </c>
      <c r="Q70" s="216"/>
      <c r="R70" s="216">
        <v>10.5</v>
      </c>
      <c r="S70" s="214"/>
      <c r="T70" s="214">
        <v>0</v>
      </c>
      <c r="U70" s="214"/>
      <c r="V70" s="214">
        <v>0</v>
      </c>
      <c r="W70" s="11"/>
      <c r="Y70" s="216">
        <v>10.5</v>
      </c>
      <c r="Z70" s="216">
        <v>10.5</v>
      </c>
      <c r="AB70" s="11"/>
      <c r="AC70" s="11"/>
      <c r="AD70" s="11"/>
      <c r="AE70" s="4"/>
      <c r="AF70" s="4"/>
    </row>
    <row r="71" spans="1:32" x14ac:dyDescent="0.2">
      <c r="A71" s="55"/>
      <c r="B71" s="11"/>
      <c r="C71" s="228" t="s">
        <v>81</v>
      </c>
      <c r="D71" s="228"/>
      <c r="E71" s="265">
        <v>8310</v>
      </c>
      <c r="F71" s="11"/>
      <c r="G71" s="11"/>
      <c r="H71" s="11"/>
      <c r="I71" s="11"/>
      <c r="J71" s="11"/>
      <c r="K71" s="11"/>
      <c r="M71" s="190">
        <v>1</v>
      </c>
      <c r="N71" s="11"/>
      <c r="P71" s="216">
        <v>16.559999999999999</v>
      </c>
      <c r="Q71" s="216"/>
      <c r="R71" s="216">
        <v>16.559999999999999</v>
      </c>
      <c r="S71" s="214"/>
      <c r="T71" s="214">
        <v>5.165</v>
      </c>
      <c r="U71" s="214"/>
      <c r="V71" s="214">
        <v>5.165</v>
      </c>
      <c r="W71" s="11"/>
      <c r="Y71" s="216">
        <v>16.559999999999999</v>
      </c>
      <c r="Z71" s="216">
        <v>16.559999999999999</v>
      </c>
      <c r="AB71" s="11"/>
      <c r="AC71" s="11"/>
      <c r="AD71" s="11"/>
      <c r="AE71" s="4"/>
      <c r="AF71" s="4"/>
    </row>
    <row r="72" spans="1:32" x14ac:dyDescent="0.2">
      <c r="A72" s="55"/>
      <c r="B72" s="11"/>
      <c r="C72" s="228" t="s">
        <v>81</v>
      </c>
      <c r="D72" s="228"/>
      <c r="E72" s="265">
        <v>8326</v>
      </c>
      <c r="F72" s="11"/>
      <c r="G72" s="11"/>
      <c r="H72" s="11"/>
      <c r="I72" s="11"/>
      <c r="J72" s="11"/>
      <c r="K72" s="11"/>
      <c r="M72" s="190">
        <v>1</v>
      </c>
      <c r="N72" s="11"/>
      <c r="P72" s="216">
        <v>10.5</v>
      </c>
      <c r="Q72" s="216"/>
      <c r="R72" s="216">
        <v>10.5</v>
      </c>
      <c r="S72" s="214"/>
      <c r="T72" s="214">
        <v>0</v>
      </c>
      <c r="U72" s="214"/>
      <c r="V72" s="214">
        <v>0</v>
      </c>
      <c r="W72" s="11"/>
      <c r="Y72" s="216">
        <v>10.5</v>
      </c>
      <c r="Z72" s="216">
        <v>10.5</v>
      </c>
      <c r="AB72" s="11"/>
      <c r="AC72" s="11"/>
      <c r="AD72" s="11"/>
      <c r="AE72" s="4"/>
      <c r="AF72" s="4"/>
    </row>
    <row r="73" spans="1:32" x14ac:dyDescent="0.2">
      <c r="A73" s="55"/>
      <c r="B73" s="11"/>
      <c r="C73" s="228" t="s">
        <v>81</v>
      </c>
      <c r="D73" s="228"/>
      <c r="E73" s="265">
        <v>8341</v>
      </c>
      <c r="F73" s="11"/>
      <c r="G73" s="11"/>
      <c r="H73" s="11"/>
      <c r="I73" s="11"/>
      <c r="J73" s="11"/>
      <c r="K73" s="11"/>
      <c r="M73" s="190">
        <v>1</v>
      </c>
      <c r="N73" s="11"/>
      <c r="P73" s="216">
        <v>12.92</v>
      </c>
      <c r="Q73" s="216"/>
      <c r="R73" s="216">
        <v>12.92</v>
      </c>
      <c r="S73" s="214"/>
      <c r="T73" s="214">
        <v>1.0329999999999999</v>
      </c>
      <c r="U73" s="214"/>
      <c r="V73" s="214">
        <v>1.0329999999999999</v>
      </c>
      <c r="W73" s="11"/>
      <c r="Y73" s="216">
        <v>12.92</v>
      </c>
      <c r="Z73" s="216">
        <v>12.92</v>
      </c>
      <c r="AB73" s="11"/>
      <c r="AC73" s="11"/>
      <c r="AD73" s="11"/>
      <c r="AE73" s="4"/>
      <c r="AF73" s="4"/>
    </row>
    <row r="74" spans="1:32" x14ac:dyDescent="0.2">
      <c r="A74" s="55"/>
      <c r="B74" s="11"/>
      <c r="C74" s="228" t="s">
        <v>82</v>
      </c>
      <c r="D74" s="228"/>
      <c r="E74" s="265">
        <v>8094</v>
      </c>
      <c r="F74" s="11"/>
      <c r="G74" s="11"/>
      <c r="H74" s="11"/>
      <c r="I74" s="11"/>
      <c r="J74" s="11"/>
      <c r="K74" s="11"/>
      <c r="M74" s="190">
        <v>16</v>
      </c>
      <c r="N74" s="11"/>
      <c r="P74" s="216">
        <v>54.888571428571424</v>
      </c>
      <c r="Q74" s="216"/>
      <c r="R74" s="216">
        <v>50.314999999999998</v>
      </c>
      <c r="S74" s="214"/>
      <c r="T74" s="214">
        <v>23.390071428571428</v>
      </c>
      <c r="U74" s="214"/>
      <c r="V74" s="214">
        <v>25.308500000000002</v>
      </c>
      <c r="W74" s="11"/>
      <c r="Y74" s="216">
        <v>768.43999999999994</v>
      </c>
      <c r="Z74" s="216">
        <v>572.15</v>
      </c>
      <c r="AB74" s="11"/>
      <c r="AC74" s="11"/>
      <c r="AD74" s="11"/>
      <c r="AE74" s="4"/>
      <c r="AF74" s="4"/>
    </row>
    <row r="75" spans="1:32" x14ac:dyDescent="0.2">
      <c r="A75" s="55"/>
      <c r="B75" s="11"/>
      <c r="C75" s="228" t="s">
        <v>82</v>
      </c>
      <c r="D75" s="228"/>
      <c r="E75" s="265">
        <v>8310</v>
      </c>
      <c r="F75" s="11"/>
      <c r="G75" s="11"/>
      <c r="H75" s="11"/>
      <c r="I75" s="11"/>
      <c r="J75" s="11"/>
      <c r="K75" s="11"/>
      <c r="M75" s="190">
        <v>1</v>
      </c>
      <c r="N75" s="11"/>
      <c r="P75" s="216">
        <v>46.394999999999996</v>
      </c>
      <c r="Q75" s="216"/>
      <c r="R75" s="216">
        <v>46.394999999999996</v>
      </c>
      <c r="S75" s="214"/>
      <c r="T75" s="214">
        <v>26.386499999999998</v>
      </c>
      <c r="U75" s="214"/>
      <c r="V75" s="214">
        <v>26.386499999999998</v>
      </c>
      <c r="W75" s="11"/>
      <c r="Y75" s="216">
        <v>92.789999999999992</v>
      </c>
      <c r="Z75" s="216">
        <v>92.79</v>
      </c>
      <c r="AB75" s="11"/>
      <c r="AC75" s="11"/>
      <c r="AD75" s="11"/>
      <c r="AE75" s="4"/>
      <c r="AF75" s="4"/>
    </row>
    <row r="76" spans="1:32" x14ac:dyDescent="0.2">
      <c r="A76" s="55"/>
      <c r="B76" s="11"/>
      <c r="C76" s="228" t="s">
        <v>82</v>
      </c>
      <c r="D76" s="228"/>
      <c r="E76" s="265">
        <v>8346</v>
      </c>
      <c r="F76" s="11"/>
      <c r="G76" s="11"/>
      <c r="H76" s="11"/>
      <c r="I76" s="11"/>
      <c r="J76" s="11"/>
      <c r="K76" s="11"/>
      <c r="M76" s="190">
        <v>2</v>
      </c>
      <c r="N76" s="11"/>
      <c r="P76" s="216">
        <v>30.76</v>
      </c>
      <c r="Q76" s="216"/>
      <c r="R76" s="216">
        <v>30.76</v>
      </c>
      <c r="S76" s="214"/>
      <c r="T76" s="214">
        <v>15.494999999999999</v>
      </c>
      <c r="U76" s="214"/>
      <c r="V76" s="214">
        <v>15.494999999999999</v>
      </c>
      <c r="W76" s="11"/>
      <c r="Y76" s="216">
        <v>61.52</v>
      </c>
      <c r="Z76" s="216">
        <v>61.52</v>
      </c>
      <c r="AB76" s="11"/>
      <c r="AC76" s="11"/>
      <c r="AD76" s="11"/>
      <c r="AE76" s="4"/>
      <c r="AF76" s="4"/>
    </row>
    <row r="77" spans="1:32" x14ac:dyDescent="0.2">
      <c r="A77" s="55"/>
      <c r="B77" s="11"/>
      <c r="C77" s="228" t="s">
        <v>83</v>
      </c>
      <c r="D77" s="228"/>
      <c r="E77" s="265">
        <v>8094</v>
      </c>
      <c r="F77" s="11"/>
      <c r="G77" s="11"/>
      <c r="H77" s="11"/>
      <c r="I77" s="11"/>
      <c r="J77" s="11"/>
      <c r="K77" s="11"/>
      <c r="M77" s="190">
        <v>139</v>
      </c>
      <c r="N77" s="11"/>
      <c r="P77" s="216">
        <v>58.055000000000014</v>
      </c>
      <c r="Q77" s="216"/>
      <c r="R77" s="216">
        <v>50.64</v>
      </c>
      <c r="S77" s="214"/>
      <c r="T77" s="214">
        <v>28.044229166666664</v>
      </c>
      <c r="U77" s="214"/>
      <c r="V77" s="214">
        <v>25.824999999999999</v>
      </c>
      <c r="W77" s="11"/>
      <c r="Y77" s="216">
        <v>8359.9200000000019</v>
      </c>
      <c r="Z77" s="216">
        <v>6773.04</v>
      </c>
      <c r="AB77" s="11"/>
      <c r="AC77" s="11"/>
      <c r="AD77" s="11"/>
      <c r="AE77" s="4"/>
      <c r="AF77" s="4"/>
    </row>
    <row r="78" spans="1:32" x14ac:dyDescent="0.2">
      <c r="A78" s="55"/>
      <c r="B78" s="11"/>
      <c r="C78" s="228" t="s">
        <v>83</v>
      </c>
      <c r="D78" s="228"/>
      <c r="E78" s="265">
        <v>8310</v>
      </c>
      <c r="F78" s="11"/>
      <c r="G78" s="11"/>
      <c r="H78" s="11"/>
      <c r="I78" s="11"/>
      <c r="J78" s="11"/>
      <c r="K78" s="11"/>
      <c r="M78" s="190">
        <v>25</v>
      </c>
      <c r="N78" s="11"/>
      <c r="P78" s="216">
        <v>47.362916666666671</v>
      </c>
      <c r="Q78" s="216"/>
      <c r="R78" s="216">
        <v>44.32</v>
      </c>
      <c r="S78" s="214"/>
      <c r="T78" s="214">
        <v>22.338625000000004</v>
      </c>
      <c r="U78" s="214"/>
      <c r="V78" s="214">
        <v>22.725999999999999</v>
      </c>
      <c r="W78" s="11"/>
      <c r="Y78" s="216">
        <v>1136.71</v>
      </c>
      <c r="Z78" s="216">
        <v>975.56</v>
      </c>
      <c r="AB78" s="11"/>
      <c r="AC78" s="11"/>
      <c r="AD78" s="11"/>
      <c r="AE78" s="4"/>
      <c r="AF78" s="4"/>
    </row>
    <row r="79" spans="1:32" x14ac:dyDescent="0.2">
      <c r="A79" s="55"/>
      <c r="B79" s="11"/>
      <c r="C79" s="228" t="s">
        <v>83</v>
      </c>
      <c r="D79" s="228"/>
      <c r="E79" s="265">
        <v>8340</v>
      </c>
      <c r="F79" s="11"/>
      <c r="G79" s="11"/>
      <c r="H79" s="11"/>
      <c r="I79" s="11"/>
      <c r="J79" s="11"/>
      <c r="K79" s="11"/>
      <c r="M79" s="190">
        <v>35</v>
      </c>
      <c r="N79" s="11"/>
      <c r="P79" s="216">
        <v>87.339117647058814</v>
      </c>
      <c r="Q79" s="216"/>
      <c r="R79" s="216">
        <v>84.08</v>
      </c>
      <c r="S79" s="214"/>
      <c r="T79" s="214">
        <v>60.096294117647055</v>
      </c>
      <c r="U79" s="214"/>
      <c r="V79" s="214">
        <v>58.881</v>
      </c>
      <c r="W79" s="11"/>
      <c r="Y79" s="216">
        <v>2969.5299999999997</v>
      </c>
      <c r="Z79" s="216">
        <v>3027.83</v>
      </c>
      <c r="AB79" s="11"/>
      <c r="AC79" s="11"/>
      <c r="AD79" s="11"/>
      <c r="AE79" s="4"/>
      <c r="AF79" s="4"/>
    </row>
    <row r="80" spans="1:32" x14ac:dyDescent="0.2">
      <c r="A80" s="55"/>
      <c r="B80" s="11"/>
      <c r="C80" s="228" t="s">
        <v>83</v>
      </c>
      <c r="D80" s="228"/>
      <c r="E80" s="265">
        <v>8346</v>
      </c>
      <c r="F80" s="11"/>
      <c r="G80" s="11"/>
      <c r="H80" s="11"/>
      <c r="I80" s="11"/>
      <c r="J80" s="11"/>
      <c r="K80" s="11"/>
      <c r="M80" s="190">
        <v>29</v>
      </c>
      <c r="N80" s="11"/>
      <c r="P80" s="216">
        <v>57.355555555555554</v>
      </c>
      <c r="Q80" s="216"/>
      <c r="R80" s="216">
        <v>54</v>
      </c>
      <c r="S80" s="214"/>
      <c r="T80" s="214">
        <v>32.176037037037041</v>
      </c>
      <c r="U80" s="214"/>
      <c r="V80" s="214">
        <v>24.792000000000002</v>
      </c>
      <c r="W80" s="11"/>
      <c r="Y80" s="216">
        <v>1548.6</v>
      </c>
      <c r="Z80" s="216">
        <v>1424.41</v>
      </c>
      <c r="AB80" s="11"/>
      <c r="AC80" s="11"/>
      <c r="AD80" s="11"/>
      <c r="AE80" s="4"/>
      <c r="AF80" s="4"/>
    </row>
    <row r="81" spans="1:32" x14ac:dyDescent="0.2">
      <c r="A81" s="55"/>
      <c r="B81" s="11"/>
      <c r="C81" s="228" t="s">
        <v>83</v>
      </c>
      <c r="D81" s="228"/>
      <c r="E81" s="265">
        <v>8350</v>
      </c>
      <c r="F81" s="11"/>
      <c r="G81" s="11"/>
      <c r="H81" s="11"/>
      <c r="I81" s="11"/>
      <c r="J81" s="11"/>
      <c r="K81" s="11"/>
      <c r="M81" s="190">
        <v>20</v>
      </c>
      <c r="N81" s="11"/>
      <c r="P81" s="216">
        <v>50.59</v>
      </c>
      <c r="Q81" s="216"/>
      <c r="R81" s="216">
        <v>46.93</v>
      </c>
      <c r="S81" s="214"/>
      <c r="T81" s="214">
        <v>25.879368421052629</v>
      </c>
      <c r="U81" s="214"/>
      <c r="V81" s="214">
        <v>22.725999999999999</v>
      </c>
      <c r="W81" s="11"/>
      <c r="Y81" s="216">
        <v>961.21</v>
      </c>
      <c r="Z81" s="216">
        <v>843.29</v>
      </c>
      <c r="AB81" s="11"/>
      <c r="AC81" s="11"/>
      <c r="AD81" s="11"/>
      <c r="AE81" s="4"/>
      <c r="AF81" s="4"/>
    </row>
    <row r="82" spans="1:32" x14ac:dyDescent="0.2">
      <c r="A82" s="55"/>
      <c r="B82" s="11"/>
      <c r="C82" s="228" t="s">
        <v>83</v>
      </c>
      <c r="D82" s="228"/>
      <c r="E82" s="265">
        <v>8360</v>
      </c>
      <c r="F82" s="11"/>
      <c r="G82" s="11"/>
      <c r="H82" s="11"/>
      <c r="I82" s="11"/>
      <c r="J82" s="11"/>
      <c r="K82" s="11"/>
      <c r="M82" s="190">
        <v>25</v>
      </c>
      <c r="N82" s="11"/>
      <c r="P82" s="216">
        <v>75.050799999999995</v>
      </c>
      <c r="Q82" s="216"/>
      <c r="R82" s="216">
        <v>72</v>
      </c>
      <c r="S82" s="214"/>
      <c r="T82" s="214">
        <v>43.427320000000002</v>
      </c>
      <c r="U82" s="214"/>
      <c r="V82" s="214">
        <v>40.286999999999999</v>
      </c>
      <c r="W82" s="11"/>
      <c r="Y82" s="216">
        <v>1876.27</v>
      </c>
      <c r="Z82" s="216">
        <v>1680.19</v>
      </c>
      <c r="AB82" s="11"/>
      <c r="AC82" s="11"/>
      <c r="AD82" s="11"/>
      <c r="AE82" s="4"/>
      <c r="AF82" s="4"/>
    </row>
    <row r="83" spans="1:32" x14ac:dyDescent="0.2">
      <c r="A83" s="55"/>
      <c r="B83" s="11"/>
      <c r="C83" s="228" t="s">
        <v>84</v>
      </c>
      <c r="D83" s="228"/>
      <c r="E83" s="265">
        <v>8094</v>
      </c>
      <c r="F83" s="11"/>
      <c r="G83" s="11"/>
      <c r="H83" s="11"/>
      <c r="I83" s="11"/>
      <c r="J83" s="11"/>
      <c r="K83" s="11"/>
      <c r="M83" s="190">
        <v>1</v>
      </c>
      <c r="N83" s="11"/>
      <c r="P83" s="216">
        <v>92</v>
      </c>
      <c r="Q83" s="216"/>
      <c r="R83" s="216">
        <v>92</v>
      </c>
      <c r="S83" s="214"/>
      <c r="T83" s="214">
        <v>22.725999999999999</v>
      </c>
      <c r="U83" s="214"/>
      <c r="V83" s="214">
        <v>22.725999999999999</v>
      </c>
      <c r="W83" s="11"/>
      <c r="Y83" s="216">
        <v>92</v>
      </c>
      <c r="Z83" s="216">
        <v>39.869999999999997</v>
      </c>
      <c r="AB83" s="11"/>
      <c r="AC83" s="11"/>
      <c r="AD83" s="11"/>
      <c r="AE83" s="4"/>
      <c r="AF83" s="4"/>
    </row>
    <row r="84" spans="1:32" x14ac:dyDescent="0.2">
      <c r="A84" s="55"/>
      <c r="B84" s="11"/>
      <c r="C84" s="228" t="s">
        <v>84</v>
      </c>
      <c r="D84" s="228"/>
      <c r="E84" s="265">
        <v>8310</v>
      </c>
      <c r="F84" s="11"/>
      <c r="G84" s="11"/>
      <c r="H84" s="11"/>
      <c r="I84" s="11"/>
      <c r="J84" s="11"/>
      <c r="K84" s="11"/>
      <c r="M84" s="190">
        <v>2</v>
      </c>
      <c r="N84" s="11"/>
      <c r="P84" s="216">
        <v>30.78</v>
      </c>
      <c r="Q84" s="216"/>
      <c r="R84" s="216">
        <v>30.78</v>
      </c>
      <c r="S84" s="214"/>
      <c r="T84" s="214">
        <v>14.9785</v>
      </c>
      <c r="U84" s="214"/>
      <c r="V84" s="214">
        <v>14.9785</v>
      </c>
      <c r="W84" s="11"/>
      <c r="Y84" s="216">
        <v>61.56</v>
      </c>
      <c r="Z84" s="216">
        <v>61.56</v>
      </c>
      <c r="AB84" s="11"/>
      <c r="AC84" s="11"/>
      <c r="AD84" s="11"/>
      <c r="AE84" s="4"/>
      <c r="AF84" s="4"/>
    </row>
    <row r="85" spans="1:32" x14ac:dyDescent="0.2">
      <c r="A85" s="55"/>
      <c r="B85" s="11"/>
      <c r="C85" s="228" t="s">
        <v>85</v>
      </c>
      <c r="D85" s="228"/>
      <c r="E85" s="265">
        <v>8346</v>
      </c>
      <c r="F85" s="11"/>
      <c r="G85" s="11"/>
      <c r="H85" s="11"/>
      <c r="I85" s="11"/>
      <c r="J85" s="11"/>
      <c r="K85" s="11"/>
      <c r="M85" s="190">
        <v>2</v>
      </c>
      <c r="N85" s="11"/>
      <c r="P85" s="216">
        <v>18.61</v>
      </c>
      <c r="Q85" s="216"/>
      <c r="R85" s="216">
        <v>18.61</v>
      </c>
      <c r="S85" s="214"/>
      <c r="T85" s="214">
        <v>5.6814999999999998</v>
      </c>
      <c r="U85" s="214"/>
      <c r="V85" s="214">
        <v>5.6814999999999998</v>
      </c>
      <c r="W85" s="11"/>
      <c r="Y85" s="216">
        <v>37.22</v>
      </c>
      <c r="Z85" s="216">
        <v>37.22</v>
      </c>
      <c r="AB85" s="11"/>
      <c r="AC85" s="11"/>
      <c r="AD85" s="11"/>
      <c r="AE85" s="4"/>
      <c r="AF85" s="4"/>
    </row>
    <row r="86" spans="1:32" x14ac:dyDescent="0.2">
      <c r="A86" s="55"/>
      <c r="B86" s="11"/>
      <c r="C86" s="228" t="s">
        <v>84</v>
      </c>
      <c r="D86" s="228"/>
      <c r="E86" s="265">
        <v>8360</v>
      </c>
      <c r="F86" s="11"/>
      <c r="G86" s="11"/>
      <c r="H86" s="11"/>
      <c r="I86" s="11"/>
      <c r="J86" s="11"/>
      <c r="K86" s="11"/>
      <c r="M86" s="190">
        <v>2</v>
      </c>
      <c r="N86" s="11"/>
      <c r="P86" s="216">
        <v>72.59</v>
      </c>
      <c r="Q86" s="216"/>
      <c r="R86" s="216">
        <v>72.59</v>
      </c>
      <c r="S86" s="214"/>
      <c r="T86" s="214">
        <v>47.518000000000001</v>
      </c>
      <c r="U86" s="214"/>
      <c r="V86" s="214">
        <v>47.518000000000001</v>
      </c>
      <c r="W86" s="11"/>
      <c r="Y86" s="216">
        <v>145.18</v>
      </c>
      <c r="Z86" s="216">
        <v>145.18</v>
      </c>
      <c r="AB86" s="11"/>
      <c r="AC86" s="11"/>
      <c r="AD86" s="11"/>
      <c r="AE86" s="4"/>
      <c r="AF86" s="4"/>
    </row>
    <row r="87" spans="1:32" x14ac:dyDescent="0.2">
      <c r="A87" s="55"/>
      <c r="B87" s="11"/>
      <c r="C87" s="228" t="s">
        <v>86</v>
      </c>
      <c r="D87" s="228"/>
      <c r="E87" s="265">
        <v>8210</v>
      </c>
      <c r="F87" s="11"/>
      <c r="G87" s="11"/>
      <c r="H87" s="11"/>
      <c r="I87" s="11"/>
      <c r="J87" s="11"/>
      <c r="K87" s="11"/>
      <c r="M87" s="190">
        <v>1</v>
      </c>
      <c r="N87" s="11"/>
      <c r="P87" s="216">
        <v>14.19</v>
      </c>
      <c r="Q87" s="216"/>
      <c r="R87" s="216">
        <v>14.19</v>
      </c>
      <c r="S87" s="214"/>
      <c r="T87" s="214">
        <v>3.0990000000000002</v>
      </c>
      <c r="U87" s="214"/>
      <c r="V87" s="214">
        <v>3.0990000000000002</v>
      </c>
      <c r="W87" s="11"/>
      <c r="Y87" s="216">
        <v>14.19</v>
      </c>
      <c r="Z87" s="216">
        <v>14.19</v>
      </c>
      <c r="AB87" s="11"/>
      <c r="AC87" s="11"/>
      <c r="AD87" s="11"/>
      <c r="AE87" s="4"/>
      <c r="AF87" s="4"/>
    </row>
    <row r="88" spans="1:32" x14ac:dyDescent="0.2">
      <c r="A88" s="55"/>
      <c r="B88" s="11"/>
      <c r="C88" s="228" t="s">
        <v>86</v>
      </c>
      <c r="D88" s="228"/>
      <c r="E88" s="265">
        <v>8310</v>
      </c>
      <c r="F88" s="11"/>
      <c r="G88" s="11"/>
      <c r="H88" s="11"/>
      <c r="I88" s="11"/>
      <c r="J88" s="11"/>
      <c r="K88" s="11"/>
      <c r="M88" s="190">
        <v>622</v>
      </c>
      <c r="N88" s="11"/>
      <c r="P88" s="216">
        <v>49.179143302180691</v>
      </c>
      <c r="Q88" s="216"/>
      <c r="R88" s="216">
        <v>45.445</v>
      </c>
      <c r="S88" s="214"/>
      <c r="T88" s="214">
        <v>27.395711838006232</v>
      </c>
      <c r="U88" s="214"/>
      <c r="V88" s="214">
        <v>25.308499999999999</v>
      </c>
      <c r="W88" s="11"/>
      <c r="Y88" s="216">
        <v>33063.890000000007</v>
      </c>
      <c r="Z88" s="216">
        <v>29684.17</v>
      </c>
      <c r="AB88" s="11"/>
      <c r="AC88" s="11"/>
      <c r="AD88" s="11"/>
      <c r="AE88" s="4"/>
      <c r="AF88" s="4"/>
    </row>
    <row r="89" spans="1:32" x14ac:dyDescent="0.2">
      <c r="A89" s="55"/>
      <c r="B89" s="11"/>
      <c r="C89" s="228" t="s">
        <v>86</v>
      </c>
      <c r="D89" s="228"/>
      <c r="E89" s="265">
        <v>8326</v>
      </c>
      <c r="F89" s="11"/>
      <c r="G89" s="11"/>
      <c r="H89" s="11"/>
      <c r="I89" s="11"/>
      <c r="J89" s="11"/>
      <c r="K89" s="11"/>
      <c r="M89" s="190">
        <v>75</v>
      </c>
      <c r="N89" s="11"/>
      <c r="P89" s="216">
        <v>61.163157894736834</v>
      </c>
      <c r="Q89" s="216"/>
      <c r="R89" s="216">
        <v>49.67</v>
      </c>
      <c r="S89" s="214"/>
      <c r="T89" s="214">
        <v>32.730026315789473</v>
      </c>
      <c r="U89" s="214"/>
      <c r="V89" s="214">
        <v>26.858000000000001</v>
      </c>
      <c r="W89" s="11"/>
      <c r="Y89" s="216">
        <v>4648.3999999999996</v>
      </c>
      <c r="Z89" s="216">
        <v>4073.93</v>
      </c>
      <c r="AB89" s="11"/>
      <c r="AC89" s="11"/>
      <c r="AD89" s="11"/>
      <c r="AE89" s="4"/>
      <c r="AF89" s="4"/>
    </row>
    <row r="90" spans="1:32" x14ac:dyDescent="0.2">
      <c r="A90" s="55"/>
      <c r="B90" s="11"/>
      <c r="C90" s="228" t="s">
        <v>86</v>
      </c>
      <c r="D90" s="228"/>
      <c r="E90" s="265">
        <v>8341</v>
      </c>
      <c r="F90" s="11"/>
      <c r="G90" s="11"/>
      <c r="H90" s="11"/>
      <c r="I90" s="11"/>
      <c r="J90" s="11"/>
      <c r="K90" s="11"/>
      <c r="M90" s="190">
        <v>55</v>
      </c>
      <c r="N90" s="11"/>
      <c r="P90" s="216">
        <v>59.36087719298245</v>
      </c>
      <c r="Q90" s="216"/>
      <c r="R90" s="216">
        <v>57.42</v>
      </c>
      <c r="S90" s="214"/>
      <c r="T90" s="214">
        <v>27.188789473684206</v>
      </c>
      <c r="U90" s="214"/>
      <c r="V90" s="214">
        <v>25.824999999999999</v>
      </c>
      <c r="W90" s="11"/>
      <c r="Y90" s="216">
        <v>3383.5699999999997</v>
      </c>
      <c r="Z90" s="216">
        <v>2625.11</v>
      </c>
      <c r="AB90" s="11"/>
      <c r="AC90" s="11"/>
      <c r="AD90" s="11"/>
      <c r="AE90" s="4"/>
      <c r="AF90" s="4"/>
    </row>
    <row r="91" spans="1:32" x14ac:dyDescent="0.2">
      <c r="A91" s="55"/>
      <c r="B91" s="11"/>
      <c r="C91" s="228" t="s">
        <v>86</v>
      </c>
      <c r="D91" s="228"/>
      <c r="E91" s="265">
        <v>8360</v>
      </c>
      <c r="F91" s="11"/>
      <c r="G91" s="11"/>
      <c r="H91" s="11"/>
      <c r="I91" s="11"/>
      <c r="J91" s="11"/>
      <c r="K91" s="11"/>
      <c r="M91" s="190">
        <v>8</v>
      </c>
      <c r="N91" s="11"/>
      <c r="P91" s="216">
        <v>69.233749999999986</v>
      </c>
      <c r="Q91" s="216"/>
      <c r="R91" s="216">
        <v>66.39</v>
      </c>
      <c r="S91" s="214"/>
      <c r="T91" s="214">
        <v>45.064624999999999</v>
      </c>
      <c r="U91" s="214"/>
      <c r="V91" s="214">
        <v>42.353000000000002</v>
      </c>
      <c r="W91" s="11"/>
      <c r="Y91" s="216">
        <v>553.86999999999989</v>
      </c>
      <c r="Z91" s="216">
        <v>555.94000000000005</v>
      </c>
      <c r="AB91" s="11"/>
      <c r="AC91" s="11"/>
      <c r="AD91" s="11"/>
      <c r="AE91" s="4"/>
      <c r="AF91" s="4"/>
    </row>
    <row r="92" spans="1:32" x14ac:dyDescent="0.2">
      <c r="A92" s="55"/>
      <c r="B92" s="11"/>
      <c r="C92" s="228" t="s">
        <v>87</v>
      </c>
      <c r="D92" s="228"/>
      <c r="E92" s="265">
        <v>8204</v>
      </c>
      <c r="F92" s="11"/>
      <c r="G92" s="11"/>
      <c r="H92" s="11"/>
      <c r="I92" s="11"/>
      <c r="J92" s="11"/>
      <c r="K92" s="11"/>
      <c r="M92" s="190">
        <v>7</v>
      </c>
      <c r="N92" s="11"/>
      <c r="P92" s="216">
        <v>34.49285714285714</v>
      </c>
      <c r="Q92" s="216"/>
      <c r="R92" s="216">
        <v>36.82</v>
      </c>
      <c r="S92" s="214"/>
      <c r="T92" s="214">
        <v>18.889142857142854</v>
      </c>
      <c r="U92" s="214"/>
      <c r="V92" s="214">
        <v>20.66</v>
      </c>
      <c r="W92" s="11"/>
      <c r="Y92" s="216">
        <v>241.45</v>
      </c>
      <c r="Z92" s="216">
        <v>241.45</v>
      </c>
      <c r="AB92" s="11"/>
      <c r="AC92" s="11"/>
      <c r="AD92" s="11"/>
      <c r="AE92" s="4"/>
      <c r="AF92" s="4"/>
    </row>
    <row r="93" spans="1:32" x14ac:dyDescent="0.2">
      <c r="A93" s="55"/>
      <c r="B93" s="11"/>
      <c r="C93" s="228" t="s">
        <v>88</v>
      </c>
      <c r="D93" s="228"/>
      <c r="E93" s="265">
        <v>8270</v>
      </c>
      <c r="F93" s="11"/>
      <c r="G93" s="11"/>
      <c r="H93" s="11"/>
      <c r="I93" s="11"/>
      <c r="J93" s="11"/>
      <c r="K93" s="11"/>
      <c r="M93" s="190">
        <v>1</v>
      </c>
      <c r="N93" s="11"/>
      <c r="P93" s="216">
        <v>69</v>
      </c>
      <c r="Q93" s="216"/>
      <c r="R93" s="216">
        <v>69</v>
      </c>
      <c r="S93" s="214"/>
      <c r="T93" s="214">
        <v>19.626999999999999</v>
      </c>
      <c r="U93" s="214"/>
      <c r="V93" s="214">
        <v>19.626999999999999</v>
      </c>
      <c r="W93" s="11"/>
      <c r="Y93" s="216">
        <v>69</v>
      </c>
      <c r="Z93" s="216">
        <v>37.21</v>
      </c>
      <c r="AB93" s="11"/>
      <c r="AC93" s="11"/>
      <c r="AD93" s="11"/>
      <c r="AE93" s="4"/>
      <c r="AF93" s="4"/>
    </row>
    <row r="94" spans="1:32" x14ac:dyDescent="0.2">
      <c r="A94" s="55"/>
      <c r="B94" s="11"/>
      <c r="C94" s="228" t="s">
        <v>89</v>
      </c>
      <c r="D94" s="228"/>
      <c r="E94" s="265">
        <v>8210</v>
      </c>
      <c r="F94" s="11"/>
      <c r="G94" s="11"/>
      <c r="H94" s="11"/>
      <c r="I94" s="11"/>
      <c r="J94" s="11"/>
      <c r="K94" s="11"/>
      <c r="M94" s="190">
        <v>4834</v>
      </c>
      <c r="N94" s="11"/>
      <c r="P94" s="216">
        <v>76.244616778700404</v>
      </c>
      <c r="Q94" s="216"/>
      <c r="R94" s="216">
        <v>74.968333333333334</v>
      </c>
      <c r="S94" s="214"/>
      <c r="T94" s="214">
        <v>48.568970904178201</v>
      </c>
      <c r="U94" s="214"/>
      <c r="V94" s="214">
        <v>47.776249999999997</v>
      </c>
      <c r="W94" s="11"/>
      <c r="Y94" s="216">
        <v>265823.66000000003</v>
      </c>
      <c r="Z94" s="216">
        <v>247013.8</v>
      </c>
      <c r="AB94" s="11"/>
      <c r="AC94" s="11"/>
      <c r="AD94" s="11"/>
      <c r="AE94" s="4"/>
      <c r="AF94" s="4"/>
    </row>
    <row r="95" spans="1:32" x14ac:dyDescent="0.2">
      <c r="A95" s="55"/>
      <c r="B95" s="11"/>
      <c r="C95" s="228" t="s">
        <v>89</v>
      </c>
      <c r="D95" s="228"/>
      <c r="E95" s="265">
        <v>8245</v>
      </c>
      <c r="F95" s="11"/>
      <c r="G95" s="11"/>
      <c r="H95" s="11"/>
      <c r="I95" s="11"/>
      <c r="J95" s="11"/>
      <c r="K95" s="11"/>
      <c r="M95" s="190">
        <v>1</v>
      </c>
      <c r="N95" s="11"/>
      <c r="P95" s="216">
        <v>14.59</v>
      </c>
      <c r="Q95" s="216"/>
      <c r="R95" s="216">
        <v>14.59</v>
      </c>
      <c r="S95" s="214"/>
      <c r="T95" s="214">
        <v>2.0659999999999998</v>
      </c>
      <c r="U95" s="214"/>
      <c r="V95" s="214">
        <v>2.0659999999999998</v>
      </c>
      <c r="W95" s="11"/>
      <c r="Y95" s="216">
        <v>14.59</v>
      </c>
      <c r="Z95" s="216">
        <v>14.59</v>
      </c>
      <c r="AB95" s="11"/>
      <c r="AC95" s="11"/>
      <c r="AD95" s="11"/>
      <c r="AE95" s="4"/>
      <c r="AF95" s="4"/>
    </row>
    <row r="96" spans="1:32" x14ac:dyDescent="0.2">
      <c r="A96" s="55"/>
      <c r="B96" s="11"/>
      <c r="C96" s="228" t="s">
        <v>90</v>
      </c>
      <c r="D96" s="228"/>
      <c r="E96" s="265">
        <v>8246</v>
      </c>
      <c r="F96" s="11"/>
      <c r="G96" s="11"/>
      <c r="H96" s="11"/>
      <c r="I96" s="11"/>
      <c r="J96" s="11"/>
      <c r="K96" s="11"/>
      <c r="M96" s="190">
        <v>4</v>
      </c>
      <c r="N96" s="11"/>
      <c r="P96" s="216">
        <v>37.635000000000005</v>
      </c>
      <c r="Q96" s="216"/>
      <c r="R96" s="216">
        <v>31.810000000000002</v>
      </c>
      <c r="S96" s="214"/>
      <c r="T96" s="214">
        <v>19.885249999999999</v>
      </c>
      <c r="U96" s="214"/>
      <c r="V96" s="214">
        <v>15.494999999999999</v>
      </c>
      <c r="W96" s="11"/>
      <c r="Y96" s="216">
        <v>150.54000000000002</v>
      </c>
      <c r="Z96" s="216">
        <v>150.54</v>
      </c>
      <c r="AB96" s="11"/>
      <c r="AC96" s="11"/>
      <c r="AD96" s="11"/>
      <c r="AE96" s="4"/>
      <c r="AF96" s="4"/>
    </row>
    <row r="97" spans="1:32" x14ac:dyDescent="0.2">
      <c r="A97" s="55"/>
      <c r="B97" s="11"/>
      <c r="C97" s="228" t="s">
        <v>89</v>
      </c>
      <c r="D97" s="228"/>
      <c r="E97" s="265">
        <v>8252</v>
      </c>
      <c r="F97" s="11"/>
      <c r="G97" s="11"/>
      <c r="H97" s="11"/>
      <c r="I97" s="11"/>
      <c r="J97" s="11"/>
      <c r="K97" s="11"/>
      <c r="M97" s="190">
        <v>3</v>
      </c>
      <c r="N97" s="11"/>
      <c r="P97" s="216">
        <v>25.73</v>
      </c>
      <c r="Q97" s="216"/>
      <c r="R97" s="216">
        <v>12.68</v>
      </c>
      <c r="S97" s="214"/>
      <c r="T97" s="214">
        <v>12.051666666666668</v>
      </c>
      <c r="U97" s="214"/>
      <c r="V97" s="214">
        <v>2.0659999999999998</v>
      </c>
      <c r="W97" s="11"/>
      <c r="Y97" s="216">
        <v>77.19</v>
      </c>
      <c r="Z97" s="216">
        <v>77.19</v>
      </c>
      <c r="AB97" s="11"/>
      <c r="AC97" s="11"/>
      <c r="AD97" s="11"/>
      <c r="AE97" s="4"/>
      <c r="AF97" s="4"/>
    </row>
    <row r="98" spans="1:32" x14ac:dyDescent="0.2">
      <c r="A98" s="55"/>
      <c r="B98" s="11"/>
      <c r="C98" s="228" t="s">
        <v>89</v>
      </c>
      <c r="D98" s="228"/>
      <c r="E98" s="265">
        <v>8260</v>
      </c>
      <c r="F98" s="11"/>
      <c r="G98" s="11"/>
      <c r="H98" s="11"/>
      <c r="I98" s="11"/>
      <c r="J98" s="11"/>
      <c r="K98" s="11"/>
      <c r="M98" s="190">
        <v>1</v>
      </c>
      <c r="N98" s="11"/>
      <c r="P98" s="216">
        <v>26.35</v>
      </c>
      <c r="Q98" s="216"/>
      <c r="R98" s="216">
        <v>26.35</v>
      </c>
      <c r="S98" s="214"/>
      <c r="T98" s="214">
        <v>12.396000000000001</v>
      </c>
      <c r="U98" s="214"/>
      <c r="V98" s="214">
        <v>12.396000000000001</v>
      </c>
      <c r="W98" s="11"/>
      <c r="Y98" s="216">
        <v>26.35</v>
      </c>
      <c r="Z98" s="216">
        <v>26.35</v>
      </c>
      <c r="AB98" s="11"/>
      <c r="AC98" s="11"/>
      <c r="AD98" s="11"/>
      <c r="AE98" s="4"/>
      <c r="AF98" s="4"/>
    </row>
    <row r="99" spans="1:32" x14ac:dyDescent="0.2">
      <c r="A99" s="55"/>
      <c r="B99" s="11"/>
      <c r="C99" s="228" t="s">
        <v>89</v>
      </c>
      <c r="D99" s="228"/>
      <c r="E99" s="265">
        <v>8327</v>
      </c>
      <c r="F99" s="11"/>
      <c r="G99" s="11"/>
      <c r="H99" s="11"/>
      <c r="I99" s="11"/>
      <c r="J99" s="11"/>
      <c r="K99" s="11"/>
      <c r="M99" s="190">
        <v>1</v>
      </c>
      <c r="N99" s="11"/>
      <c r="P99" s="216">
        <v>44.27</v>
      </c>
      <c r="Q99" s="216"/>
      <c r="R99" s="216">
        <v>44.27</v>
      </c>
      <c r="S99" s="214"/>
      <c r="T99" s="214">
        <v>25.824999999999999</v>
      </c>
      <c r="U99" s="214"/>
      <c r="V99" s="214">
        <v>25.824999999999999</v>
      </c>
      <c r="W99" s="11"/>
      <c r="Y99" s="216">
        <v>44.27</v>
      </c>
      <c r="Z99" s="216">
        <v>44.27</v>
      </c>
      <c r="AB99" s="11"/>
      <c r="AC99" s="11"/>
      <c r="AD99" s="11"/>
      <c r="AE99" s="4"/>
      <c r="AF99" s="4"/>
    </row>
    <row r="100" spans="1:32" x14ac:dyDescent="0.2">
      <c r="A100" s="55"/>
      <c r="B100" s="11"/>
      <c r="C100" s="228" t="s">
        <v>91</v>
      </c>
      <c r="D100" s="228"/>
      <c r="E100" s="265">
        <v>8210</v>
      </c>
      <c r="F100" s="11"/>
      <c r="G100" s="11"/>
      <c r="H100" s="11"/>
      <c r="I100" s="11"/>
      <c r="J100" s="11"/>
      <c r="K100" s="11"/>
      <c r="M100" s="190">
        <v>2</v>
      </c>
      <c r="N100" s="11"/>
      <c r="P100" s="216">
        <v>24.335000000000001</v>
      </c>
      <c r="Q100" s="216"/>
      <c r="R100" s="216">
        <v>24.335000000000001</v>
      </c>
      <c r="S100" s="214"/>
      <c r="T100" s="214">
        <v>10.846499999999999</v>
      </c>
      <c r="U100" s="214"/>
      <c r="V100" s="214">
        <v>10.846499999999999</v>
      </c>
      <c r="W100" s="11"/>
      <c r="Y100" s="216">
        <v>48.67</v>
      </c>
      <c r="Z100" s="216">
        <v>48.67</v>
      </c>
      <c r="AB100" s="11"/>
      <c r="AC100" s="11"/>
      <c r="AD100" s="11"/>
      <c r="AE100" s="4"/>
      <c r="AF100" s="4"/>
    </row>
    <row r="101" spans="1:32" x14ac:dyDescent="0.2">
      <c r="A101" s="55"/>
      <c r="B101" s="11"/>
      <c r="C101" s="228" t="s">
        <v>92</v>
      </c>
      <c r="D101" s="228"/>
      <c r="E101" s="265">
        <v>8204</v>
      </c>
      <c r="F101" s="11"/>
      <c r="G101" s="11"/>
      <c r="H101" s="11"/>
      <c r="I101" s="11"/>
      <c r="J101" s="11"/>
      <c r="K101" s="11"/>
      <c r="M101" s="190">
        <v>1</v>
      </c>
      <c r="N101" s="11"/>
      <c r="P101" s="216">
        <v>39.57</v>
      </c>
      <c r="Q101" s="216"/>
      <c r="R101" s="216">
        <v>39.57</v>
      </c>
      <c r="S101" s="214"/>
      <c r="T101" s="214">
        <v>21.693000000000001</v>
      </c>
      <c r="U101" s="214"/>
      <c r="V101" s="214">
        <v>21.693000000000001</v>
      </c>
      <c r="W101" s="11"/>
      <c r="Y101" s="216">
        <v>39.57</v>
      </c>
      <c r="Z101" s="216">
        <v>39.57</v>
      </c>
      <c r="AB101" s="11"/>
      <c r="AC101" s="11"/>
      <c r="AD101" s="11"/>
      <c r="AE101" s="4"/>
      <c r="AF101" s="4"/>
    </row>
    <row r="102" spans="1:32" x14ac:dyDescent="0.2">
      <c r="A102" s="55"/>
      <c r="B102" s="11"/>
      <c r="C102" s="228" t="s">
        <v>93</v>
      </c>
      <c r="D102" s="228"/>
      <c r="E102" s="265">
        <v>8204</v>
      </c>
      <c r="F102" s="11"/>
      <c r="G102" s="11"/>
      <c r="H102" s="11"/>
      <c r="I102" s="11"/>
      <c r="J102" s="11"/>
      <c r="K102" s="11"/>
      <c r="M102" s="190">
        <v>1</v>
      </c>
      <c r="N102" s="11"/>
      <c r="P102" s="216">
        <v>9.8000000000000007</v>
      </c>
      <c r="Q102" s="216"/>
      <c r="R102" s="216">
        <v>9.8000000000000007</v>
      </c>
      <c r="S102" s="214"/>
      <c r="T102" s="214">
        <v>0</v>
      </c>
      <c r="U102" s="214"/>
      <c r="V102" s="214">
        <v>0</v>
      </c>
      <c r="W102" s="11"/>
      <c r="Y102" s="216">
        <v>9.8000000000000007</v>
      </c>
      <c r="Z102" s="216">
        <v>9.8000000000000007</v>
      </c>
      <c r="AB102" s="11"/>
      <c r="AC102" s="11"/>
      <c r="AD102" s="11"/>
      <c r="AE102" s="4"/>
      <c r="AF102" s="4"/>
    </row>
    <row r="103" spans="1:32" x14ac:dyDescent="0.2">
      <c r="A103" s="55"/>
      <c r="B103" s="11"/>
      <c r="C103" s="228" t="s">
        <v>94</v>
      </c>
      <c r="D103" s="228"/>
      <c r="E103" s="265">
        <v>8204</v>
      </c>
      <c r="F103" s="11"/>
      <c r="G103" s="11"/>
      <c r="H103" s="11"/>
      <c r="I103" s="11"/>
      <c r="J103" s="11"/>
      <c r="K103" s="11"/>
      <c r="M103" s="190">
        <v>21</v>
      </c>
      <c r="N103" s="11"/>
      <c r="P103" s="216">
        <v>32.60052631578948</v>
      </c>
      <c r="Q103" s="216"/>
      <c r="R103" s="216">
        <v>24.65</v>
      </c>
      <c r="S103" s="214"/>
      <c r="T103" s="214">
        <v>15.44063157894737</v>
      </c>
      <c r="U103" s="214"/>
      <c r="V103" s="214">
        <v>11.363</v>
      </c>
      <c r="W103" s="11"/>
      <c r="Y103" s="216">
        <v>619.41000000000008</v>
      </c>
      <c r="Z103" s="216">
        <v>571.34</v>
      </c>
      <c r="AB103" s="11"/>
      <c r="AC103" s="11"/>
      <c r="AD103" s="11"/>
      <c r="AE103" s="4"/>
      <c r="AF103" s="4"/>
    </row>
    <row r="104" spans="1:32" x14ac:dyDescent="0.2">
      <c r="A104" s="55"/>
      <c r="B104" s="11"/>
      <c r="C104" s="228" t="s">
        <v>94</v>
      </c>
      <c r="D104" s="228"/>
      <c r="E104" s="265">
        <v>8212</v>
      </c>
      <c r="F104" s="11"/>
      <c r="G104" s="11"/>
      <c r="H104" s="11"/>
      <c r="I104" s="11"/>
      <c r="J104" s="11"/>
      <c r="K104" s="11"/>
      <c r="M104" s="190">
        <v>413</v>
      </c>
      <c r="N104" s="11"/>
      <c r="P104" s="216">
        <v>31.621483253588522</v>
      </c>
      <c r="Q104" s="216"/>
      <c r="R104" s="216">
        <v>25.535</v>
      </c>
      <c r="S104" s="214"/>
      <c r="T104" s="214">
        <v>16.38943540669856</v>
      </c>
      <c r="U104" s="214"/>
      <c r="V104" s="214">
        <v>12.396000000000001</v>
      </c>
      <c r="W104" s="11"/>
      <c r="Y104" s="216">
        <v>13217.780000000002</v>
      </c>
      <c r="Z104" s="216">
        <v>13043.38</v>
      </c>
      <c r="AB104" s="11"/>
      <c r="AC104" s="11"/>
      <c r="AD104" s="11"/>
      <c r="AE104" s="4"/>
      <c r="AF104" s="4"/>
    </row>
    <row r="105" spans="1:32" x14ac:dyDescent="0.2">
      <c r="A105" s="55"/>
      <c r="B105" s="11"/>
      <c r="C105" s="228" t="s">
        <v>95</v>
      </c>
      <c r="D105" s="228"/>
      <c r="E105" s="265">
        <v>8024</v>
      </c>
      <c r="F105" s="11"/>
      <c r="G105" s="11"/>
      <c r="H105" s="11"/>
      <c r="I105" s="11"/>
      <c r="J105" s="11"/>
      <c r="K105" s="11"/>
      <c r="M105" s="190">
        <v>2</v>
      </c>
      <c r="N105" s="11"/>
      <c r="P105" s="216">
        <v>35.880000000000003</v>
      </c>
      <c r="Q105" s="216"/>
      <c r="R105" s="216">
        <v>35.880000000000003</v>
      </c>
      <c r="S105" s="214"/>
      <c r="T105" s="214">
        <v>20.66</v>
      </c>
      <c r="U105" s="214"/>
      <c r="V105" s="214">
        <v>20.66</v>
      </c>
      <c r="W105" s="11"/>
      <c r="Y105" s="216">
        <v>71.760000000000005</v>
      </c>
      <c r="Z105" s="216">
        <v>71.760000000000005</v>
      </c>
      <c r="AB105" s="11"/>
      <c r="AC105" s="11"/>
      <c r="AD105" s="11"/>
      <c r="AE105" s="4"/>
      <c r="AF105" s="4"/>
    </row>
    <row r="106" spans="1:32" x14ac:dyDescent="0.2">
      <c r="A106" s="55"/>
      <c r="B106" s="11"/>
      <c r="C106" s="228" t="s">
        <v>95</v>
      </c>
      <c r="D106" s="228"/>
      <c r="E106" s="265">
        <v>8203</v>
      </c>
      <c r="F106" s="11"/>
      <c r="G106" s="11"/>
      <c r="H106" s="11"/>
      <c r="I106" s="11"/>
      <c r="J106" s="11"/>
      <c r="K106" s="11"/>
      <c r="M106" s="190">
        <v>1</v>
      </c>
      <c r="N106" s="11"/>
      <c r="P106" s="216">
        <v>12.49</v>
      </c>
      <c r="Q106" s="216"/>
      <c r="R106" s="216">
        <v>12.49</v>
      </c>
      <c r="S106" s="214"/>
      <c r="T106" s="214">
        <v>2.0659999999999998</v>
      </c>
      <c r="U106" s="214"/>
      <c r="V106" s="214">
        <v>2.0659999999999998</v>
      </c>
      <c r="W106" s="11"/>
      <c r="Y106" s="216">
        <v>12.49</v>
      </c>
      <c r="Z106" s="216">
        <v>12.49</v>
      </c>
      <c r="AB106" s="11"/>
      <c r="AC106" s="11"/>
      <c r="AD106" s="11"/>
      <c r="AE106" s="4"/>
      <c r="AF106" s="4"/>
    </row>
    <row r="107" spans="1:32" x14ac:dyDescent="0.2">
      <c r="A107" s="55"/>
      <c r="B107" s="11"/>
      <c r="C107" s="228" t="s">
        <v>95</v>
      </c>
      <c r="D107" s="228"/>
      <c r="E107" s="265">
        <v>8204</v>
      </c>
      <c r="F107" s="11"/>
      <c r="G107" s="11"/>
      <c r="H107" s="11"/>
      <c r="I107" s="11"/>
      <c r="J107" s="11"/>
      <c r="K107" s="11"/>
      <c r="M107" s="190">
        <v>6881</v>
      </c>
      <c r="N107" s="11"/>
      <c r="P107" s="216">
        <v>32.842002678126569</v>
      </c>
      <c r="Q107" s="216"/>
      <c r="R107" s="216">
        <v>27.296666666666667</v>
      </c>
      <c r="S107" s="214"/>
      <c r="T107" s="214">
        <v>16.902023215620307</v>
      </c>
      <c r="U107" s="214"/>
      <c r="V107" s="214">
        <v>12.740333333333334</v>
      </c>
      <c r="W107" s="11"/>
      <c r="Y107" s="216">
        <v>351479.86000000016</v>
      </c>
      <c r="Z107" s="216">
        <v>331115.260000001</v>
      </c>
      <c r="AB107" s="11"/>
      <c r="AC107" s="11"/>
      <c r="AD107" s="11"/>
      <c r="AE107" s="4"/>
      <c r="AF107" s="4"/>
    </row>
    <row r="108" spans="1:32" x14ac:dyDescent="0.2">
      <c r="A108" s="55"/>
      <c r="B108" s="11"/>
      <c r="C108" s="228" t="s">
        <v>95</v>
      </c>
      <c r="D108" s="228"/>
      <c r="E108" s="265">
        <v>8205</v>
      </c>
      <c r="F108" s="11"/>
      <c r="G108" s="11"/>
      <c r="H108" s="11"/>
      <c r="I108" s="11"/>
      <c r="J108" s="11"/>
      <c r="K108" s="11"/>
      <c r="M108" s="190">
        <v>1</v>
      </c>
      <c r="N108" s="11"/>
      <c r="P108" s="216">
        <v>63.82</v>
      </c>
      <c r="Q108" s="216"/>
      <c r="R108" s="216">
        <v>63.82</v>
      </c>
      <c r="S108" s="214"/>
      <c r="T108" s="214">
        <v>41.32</v>
      </c>
      <c r="U108" s="214"/>
      <c r="V108" s="214">
        <v>41.32</v>
      </c>
      <c r="W108" s="11"/>
      <c r="Y108" s="216">
        <v>63.82</v>
      </c>
      <c r="Z108" s="216">
        <v>63.82</v>
      </c>
      <c r="AB108" s="11"/>
      <c r="AC108" s="11"/>
      <c r="AD108" s="11"/>
      <c r="AE108" s="4"/>
      <c r="AF108" s="4"/>
    </row>
    <row r="109" spans="1:32" x14ac:dyDescent="0.2">
      <c r="A109" s="55"/>
      <c r="B109" s="11"/>
      <c r="C109" s="228" t="s">
        <v>95</v>
      </c>
      <c r="D109" s="228"/>
      <c r="E109" s="265">
        <v>8210</v>
      </c>
      <c r="F109" s="11"/>
      <c r="G109" s="11"/>
      <c r="H109" s="11"/>
      <c r="I109" s="11"/>
      <c r="J109" s="11"/>
      <c r="K109" s="11"/>
      <c r="M109" s="190">
        <v>3</v>
      </c>
      <c r="N109" s="11"/>
      <c r="P109" s="216">
        <v>48.19</v>
      </c>
      <c r="Q109" s="216"/>
      <c r="R109" s="216">
        <v>27.05</v>
      </c>
      <c r="S109" s="214"/>
      <c r="T109" s="214">
        <v>28.923999999999996</v>
      </c>
      <c r="U109" s="214"/>
      <c r="V109" s="214">
        <v>12.396000000000001</v>
      </c>
      <c r="W109" s="11"/>
      <c r="Y109" s="216">
        <v>144.57</v>
      </c>
      <c r="Z109" s="216">
        <v>144.57</v>
      </c>
      <c r="AB109" s="11"/>
      <c r="AC109" s="11"/>
      <c r="AD109" s="11"/>
      <c r="AE109" s="4"/>
      <c r="AF109" s="4"/>
    </row>
    <row r="110" spans="1:32" x14ac:dyDescent="0.2">
      <c r="A110" s="55"/>
      <c r="B110" s="11"/>
      <c r="C110" s="228" t="s">
        <v>95</v>
      </c>
      <c r="D110" s="228"/>
      <c r="E110" s="265">
        <v>8212</v>
      </c>
      <c r="F110" s="11"/>
      <c r="G110" s="11"/>
      <c r="H110" s="11"/>
      <c r="I110" s="11"/>
      <c r="J110" s="11"/>
      <c r="K110" s="11"/>
      <c r="M110" s="190">
        <v>8</v>
      </c>
      <c r="N110" s="11"/>
      <c r="P110" s="216">
        <v>28.029999999999998</v>
      </c>
      <c r="Q110" s="216"/>
      <c r="R110" s="216">
        <v>21.95</v>
      </c>
      <c r="S110" s="214"/>
      <c r="T110" s="214">
        <v>13.945499999999999</v>
      </c>
      <c r="U110" s="214"/>
      <c r="V110" s="214">
        <v>9.2970000000000006</v>
      </c>
      <c r="W110" s="11"/>
      <c r="Y110" s="216">
        <v>224.23999999999998</v>
      </c>
      <c r="Z110" s="216">
        <v>224.24</v>
      </c>
      <c r="AB110" s="11"/>
      <c r="AC110" s="11"/>
      <c r="AD110" s="11"/>
      <c r="AE110" s="4"/>
      <c r="AF110" s="4"/>
    </row>
    <row r="111" spans="1:32" x14ac:dyDescent="0.2">
      <c r="A111" s="55"/>
      <c r="B111" s="11"/>
      <c r="C111" s="228" t="s">
        <v>95</v>
      </c>
      <c r="D111" s="228"/>
      <c r="E111" s="265">
        <v>8240</v>
      </c>
      <c r="F111" s="11"/>
      <c r="G111" s="11"/>
      <c r="H111" s="11"/>
      <c r="I111" s="11"/>
      <c r="J111" s="11"/>
      <c r="K111" s="11"/>
      <c r="M111" s="190">
        <v>2</v>
      </c>
      <c r="N111" s="11"/>
      <c r="P111" s="216">
        <v>18.59</v>
      </c>
      <c r="Q111" s="216"/>
      <c r="R111" s="216">
        <v>18.59</v>
      </c>
      <c r="S111" s="214"/>
      <c r="T111" s="214">
        <v>6.7145000000000001</v>
      </c>
      <c r="U111" s="214"/>
      <c r="V111" s="214">
        <v>6.7145000000000001</v>
      </c>
      <c r="W111" s="11"/>
      <c r="Y111" s="216">
        <v>37.18</v>
      </c>
      <c r="Z111" s="216">
        <v>37.18</v>
      </c>
      <c r="AB111" s="11"/>
      <c r="AC111" s="11"/>
      <c r="AD111" s="11"/>
      <c r="AE111" s="4"/>
      <c r="AF111" s="4"/>
    </row>
    <row r="112" spans="1:32" x14ac:dyDescent="0.2">
      <c r="A112" s="55"/>
      <c r="B112" s="11"/>
      <c r="C112" s="228" t="s">
        <v>95</v>
      </c>
      <c r="D112" s="228"/>
      <c r="E112" s="265">
        <v>8251</v>
      </c>
      <c r="F112" s="11"/>
      <c r="G112" s="11"/>
      <c r="H112" s="11"/>
      <c r="I112" s="11"/>
      <c r="J112" s="11"/>
      <c r="K112" s="11"/>
      <c r="M112" s="190">
        <v>1</v>
      </c>
      <c r="N112" s="11"/>
      <c r="P112" s="216">
        <v>66.5</v>
      </c>
      <c r="Q112" s="216"/>
      <c r="R112" s="216">
        <v>66.5</v>
      </c>
      <c r="S112" s="214"/>
      <c r="T112" s="214">
        <v>43.386000000000003</v>
      </c>
      <c r="U112" s="214"/>
      <c r="V112" s="214">
        <v>43.386000000000003</v>
      </c>
      <c r="W112" s="11"/>
      <c r="Y112" s="216">
        <v>66.5</v>
      </c>
      <c r="Z112" s="216">
        <v>66.5</v>
      </c>
      <c r="AB112" s="11"/>
      <c r="AC112" s="11"/>
      <c r="AD112" s="11"/>
      <c r="AE112" s="4"/>
      <c r="AF112" s="4"/>
    </row>
    <row r="113" spans="1:32" x14ac:dyDescent="0.2">
      <c r="A113" s="55"/>
      <c r="B113" s="11"/>
      <c r="C113" s="228" t="s">
        <v>96</v>
      </c>
      <c r="D113" s="228"/>
      <c r="E113" s="265">
        <v>8069</v>
      </c>
      <c r="F113" s="11"/>
      <c r="G113" s="11"/>
      <c r="H113" s="11"/>
      <c r="I113" s="11"/>
      <c r="J113" s="11"/>
      <c r="K113" s="11"/>
      <c r="M113" s="190">
        <v>2</v>
      </c>
      <c r="N113" s="11"/>
      <c r="P113" s="216">
        <v>41.215000000000003</v>
      </c>
      <c r="Q113" s="216"/>
      <c r="R113" s="216">
        <v>41.215000000000003</v>
      </c>
      <c r="S113" s="214"/>
      <c r="T113" s="214">
        <v>23.759</v>
      </c>
      <c r="U113" s="214"/>
      <c r="V113" s="214">
        <v>23.759</v>
      </c>
      <c r="W113" s="11"/>
      <c r="Y113" s="216">
        <v>82.43</v>
      </c>
      <c r="Z113" s="216">
        <v>82.43</v>
      </c>
      <c r="AB113" s="11"/>
      <c r="AC113" s="11"/>
      <c r="AD113" s="11"/>
      <c r="AE113" s="4"/>
      <c r="AF113" s="4"/>
    </row>
    <row r="114" spans="1:32" x14ac:dyDescent="0.2">
      <c r="A114" s="55"/>
      <c r="B114" s="11"/>
      <c r="C114" s="228" t="s">
        <v>97</v>
      </c>
      <c r="D114" s="228"/>
      <c r="E114" s="265">
        <v>8069</v>
      </c>
      <c r="F114" s="11"/>
      <c r="G114" s="11"/>
      <c r="H114" s="11"/>
      <c r="I114" s="11"/>
      <c r="J114" s="11"/>
      <c r="K114" s="11"/>
      <c r="M114" s="190">
        <v>3</v>
      </c>
      <c r="N114" s="11"/>
      <c r="P114" s="216">
        <v>53.406666666666666</v>
      </c>
      <c r="Q114" s="216"/>
      <c r="R114" s="216">
        <v>55.06</v>
      </c>
      <c r="S114" s="214"/>
      <c r="T114" s="214">
        <v>30.356333333333335</v>
      </c>
      <c r="U114" s="214"/>
      <c r="V114" s="214">
        <v>34.088999999999999</v>
      </c>
      <c r="W114" s="11"/>
      <c r="Y114" s="216">
        <v>160.22</v>
      </c>
      <c r="Z114" s="216">
        <v>149.85</v>
      </c>
      <c r="AB114" s="11"/>
      <c r="AC114" s="11"/>
      <c r="AD114" s="11"/>
      <c r="AE114" s="4"/>
      <c r="AF114" s="4"/>
    </row>
    <row r="115" spans="1:32" x14ac:dyDescent="0.2">
      <c r="A115" s="55"/>
      <c r="B115" s="11"/>
      <c r="C115" s="228" t="s">
        <v>98</v>
      </c>
      <c r="D115" s="228"/>
      <c r="E115" s="265">
        <v>8069</v>
      </c>
      <c r="F115" s="11"/>
      <c r="G115" s="11"/>
      <c r="H115" s="11"/>
      <c r="I115" s="11"/>
      <c r="J115" s="11"/>
      <c r="K115" s="11"/>
      <c r="M115" s="190">
        <v>1576</v>
      </c>
      <c r="N115" s="11"/>
      <c r="P115" s="216">
        <v>56.691990713871263</v>
      </c>
      <c r="Q115" s="216"/>
      <c r="R115" s="216">
        <v>52.37</v>
      </c>
      <c r="S115" s="214"/>
      <c r="T115" s="214">
        <v>34.77609866511898</v>
      </c>
      <c r="U115" s="214"/>
      <c r="V115" s="214">
        <v>32.023000000000003</v>
      </c>
      <c r="W115" s="11"/>
      <c r="Y115" s="216">
        <v>97680.300000000192</v>
      </c>
      <c r="Z115" s="216">
        <v>95674.930000000197</v>
      </c>
      <c r="AB115" s="11"/>
      <c r="AC115" s="11"/>
      <c r="AD115" s="11"/>
      <c r="AE115" s="4"/>
      <c r="AF115" s="4"/>
    </row>
    <row r="116" spans="1:32" x14ac:dyDescent="0.2">
      <c r="A116" s="55"/>
      <c r="B116" s="11"/>
      <c r="C116" s="228" t="s">
        <v>99</v>
      </c>
      <c r="D116" s="228"/>
      <c r="E116" s="265">
        <v>8069</v>
      </c>
      <c r="F116" s="11"/>
      <c r="G116" s="11"/>
      <c r="H116" s="11"/>
      <c r="I116" s="11"/>
      <c r="J116" s="11"/>
      <c r="K116" s="11"/>
      <c r="M116" s="190">
        <v>1</v>
      </c>
      <c r="N116" s="11"/>
      <c r="P116" s="216">
        <v>44.27</v>
      </c>
      <c r="Q116" s="216"/>
      <c r="R116" s="216">
        <v>44.27</v>
      </c>
      <c r="S116" s="214"/>
      <c r="T116" s="214">
        <v>25.824999999999999</v>
      </c>
      <c r="U116" s="214"/>
      <c r="V116" s="214">
        <v>25.824999999999999</v>
      </c>
      <c r="W116" s="11"/>
      <c r="Y116" s="216">
        <v>44.27</v>
      </c>
      <c r="Z116" s="216">
        <v>44.27</v>
      </c>
      <c r="AB116" s="11"/>
      <c r="AC116" s="11"/>
      <c r="AD116" s="11"/>
      <c r="AE116" s="4"/>
      <c r="AF116" s="4"/>
    </row>
    <row r="117" spans="1:32" x14ac:dyDescent="0.2">
      <c r="A117" s="55"/>
      <c r="B117" s="11"/>
      <c r="C117" s="228" t="s">
        <v>98</v>
      </c>
      <c r="D117" s="228"/>
      <c r="E117" s="265">
        <v>8085</v>
      </c>
      <c r="F117" s="11"/>
      <c r="G117" s="11"/>
      <c r="H117" s="11"/>
      <c r="I117" s="11"/>
      <c r="J117" s="11"/>
      <c r="K117" s="11"/>
      <c r="M117" s="190">
        <v>1</v>
      </c>
      <c r="N117" s="11"/>
      <c r="P117" s="216">
        <v>26.35</v>
      </c>
      <c r="Q117" s="216"/>
      <c r="R117" s="216">
        <v>26.35</v>
      </c>
      <c r="S117" s="214"/>
      <c r="T117" s="214">
        <v>12.396000000000001</v>
      </c>
      <c r="U117" s="214"/>
      <c r="V117" s="214">
        <v>12.396000000000001</v>
      </c>
      <c r="W117" s="11"/>
      <c r="Y117" s="216">
        <v>26.35</v>
      </c>
      <c r="Z117" s="216">
        <v>26.35</v>
      </c>
      <c r="AB117" s="11"/>
      <c r="AC117" s="11"/>
      <c r="AD117" s="11"/>
      <c r="AE117" s="4"/>
      <c r="AF117" s="4"/>
    </row>
    <row r="118" spans="1:32" x14ac:dyDescent="0.2">
      <c r="A118" s="55"/>
      <c r="B118" s="11"/>
      <c r="C118" s="228" t="s">
        <v>100</v>
      </c>
      <c r="D118" s="228"/>
      <c r="E118" s="265">
        <v>8018</v>
      </c>
      <c r="F118" s="11"/>
      <c r="G118" s="11"/>
      <c r="H118" s="11"/>
      <c r="I118" s="11"/>
      <c r="J118" s="11"/>
      <c r="K118" s="11"/>
      <c r="M118" s="190">
        <v>93</v>
      </c>
      <c r="N118" s="11"/>
      <c r="P118" s="216">
        <v>66.097234042553183</v>
      </c>
      <c r="Q118" s="216"/>
      <c r="R118" s="216">
        <v>50.29</v>
      </c>
      <c r="S118" s="214"/>
      <c r="T118" s="214">
        <v>37.715489361702133</v>
      </c>
      <c r="U118" s="214"/>
      <c r="V118" s="214">
        <v>29.957000000000001</v>
      </c>
      <c r="W118" s="11"/>
      <c r="Y118" s="216">
        <v>6213.1399999999994</v>
      </c>
      <c r="Z118" s="216">
        <v>5630.98</v>
      </c>
      <c r="AB118" s="11"/>
      <c r="AC118" s="11"/>
      <c r="AD118" s="11"/>
      <c r="AE118" s="4"/>
      <c r="AF118" s="4"/>
    </row>
    <row r="119" spans="1:32" x14ac:dyDescent="0.2">
      <c r="A119" s="55"/>
      <c r="B119" s="11"/>
      <c r="C119" s="228" t="s">
        <v>101</v>
      </c>
      <c r="D119" s="228"/>
      <c r="E119" s="265">
        <v>8081</v>
      </c>
      <c r="F119" s="11"/>
      <c r="G119" s="11"/>
      <c r="H119" s="11"/>
      <c r="I119" s="11"/>
      <c r="J119" s="11"/>
      <c r="K119" s="11"/>
      <c r="M119" s="190">
        <v>1</v>
      </c>
      <c r="N119" s="11"/>
      <c r="P119" s="216">
        <v>11.51</v>
      </c>
      <c r="Q119" s="216"/>
      <c r="R119" s="216">
        <v>11.51</v>
      </c>
      <c r="S119" s="214"/>
      <c r="T119" s="214">
        <v>1.0329999999999999</v>
      </c>
      <c r="U119" s="214"/>
      <c r="V119" s="214">
        <v>1.0329999999999999</v>
      </c>
      <c r="W119" s="11"/>
      <c r="Y119" s="216">
        <v>11.51</v>
      </c>
      <c r="Z119" s="216">
        <v>11.51</v>
      </c>
      <c r="AB119" s="11"/>
      <c r="AC119" s="11"/>
      <c r="AD119" s="11"/>
      <c r="AE119" s="4"/>
      <c r="AF119" s="4"/>
    </row>
    <row r="120" spans="1:32" x14ac:dyDescent="0.2">
      <c r="A120" s="55"/>
      <c r="B120" s="11"/>
      <c r="C120" s="228" t="s">
        <v>102</v>
      </c>
      <c r="D120" s="228"/>
      <c r="E120" s="265">
        <v>8225</v>
      </c>
      <c r="F120" s="11"/>
      <c r="G120" s="11"/>
      <c r="H120" s="11"/>
      <c r="I120" s="11"/>
      <c r="J120" s="11"/>
      <c r="K120" s="11"/>
      <c r="M120" s="190">
        <v>1</v>
      </c>
      <c r="N120" s="11"/>
      <c r="P120" s="216">
        <v>29.13</v>
      </c>
      <c r="Q120" s="216"/>
      <c r="R120" s="216">
        <v>29.13</v>
      </c>
      <c r="S120" s="214"/>
      <c r="T120" s="214">
        <v>13.429</v>
      </c>
      <c r="U120" s="214"/>
      <c r="V120" s="214">
        <v>13.429</v>
      </c>
      <c r="W120" s="11"/>
      <c r="Y120" s="216">
        <v>29.13</v>
      </c>
      <c r="Z120" s="216">
        <v>29.13</v>
      </c>
      <c r="AB120" s="11"/>
      <c r="AC120" s="11"/>
      <c r="AD120" s="11"/>
      <c r="AE120" s="4"/>
      <c r="AF120" s="4"/>
    </row>
    <row r="121" spans="1:32" x14ac:dyDescent="0.2">
      <c r="A121" s="55"/>
      <c r="B121" s="11"/>
      <c r="C121" s="228" t="s">
        <v>103</v>
      </c>
      <c r="D121" s="228"/>
      <c r="E121" s="265">
        <v>8311</v>
      </c>
      <c r="F121" s="11"/>
      <c r="G121" s="11"/>
      <c r="H121" s="11"/>
      <c r="I121" s="11"/>
      <c r="J121" s="11"/>
      <c r="K121" s="11"/>
      <c r="M121" s="190">
        <v>374</v>
      </c>
      <c r="N121" s="11"/>
      <c r="P121" s="216">
        <v>47.69548469387756</v>
      </c>
      <c r="Q121" s="216"/>
      <c r="R121" s="216">
        <v>43.202500000000001</v>
      </c>
      <c r="S121" s="214"/>
      <c r="T121" s="214">
        <v>26.648957908163268</v>
      </c>
      <c r="U121" s="214"/>
      <c r="V121" s="214">
        <v>24.275500000000001</v>
      </c>
      <c r="W121" s="11"/>
      <c r="Y121" s="216">
        <v>17984.020000000004</v>
      </c>
      <c r="Z121" s="216">
        <v>16235.67</v>
      </c>
      <c r="AB121" s="11"/>
      <c r="AC121" s="11"/>
      <c r="AD121" s="11"/>
      <c r="AE121" s="4"/>
      <c r="AF121" s="4"/>
    </row>
    <row r="122" spans="1:32" x14ac:dyDescent="0.2">
      <c r="A122" s="55"/>
      <c r="B122" s="11"/>
      <c r="C122" s="228" t="s">
        <v>102</v>
      </c>
      <c r="D122" s="228"/>
      <c r="E122" s="265">
        <v>8332</v>
      </c>
      <c r="F122" s="11"/>
      <c r="G122" s="11"/>
      <c r="H122" s="11"/>
      <c r="I122" s="11"/>
      <c r="J122" s="11"/>
      <c r="K122" s="11"/>
      <c r="M122" s="190">
        <v>1</v>
      </c>
      <c r="N122" s="11"/>
      <c r="P122" s="216">
        <v>31.82</v>
      </c>
      <c r="Q122" s="216"/>
      <c r="R122" s="216">
        <v>31.82</v>
      </c>
      <c r="S122" s="214"/>
      <c r="T122" s="214">
        <v>15.494999999999999</v>
      </c>
      <c r="U122" s="214"/>
      <c r="V122" s="214">
        <v>15.494999999999999</v>
      </c>
      <c r="W122" s="11"/>
      <c r="Y122" s="216">
        <v>31.82</v>
      </c>
      <c r="Z122" s="216">
        <v>31.82</v>
      </c>
      <c r="AB122" s="11"/>
      <c r="AC122" s="11"/>
      <c r="AD122" s="11"/>
      <c r="AE122" s="4"/>
      <c r="AF122" s="4"/>
    </row>
    <row r="123" spans="1:32" x14ac:dyDescent="0.2">
      <c r="A123" s="55"/>
      <c r="B123" s="11"/>
      <c r="C123" s="228" t="s">
        <v>104</v>
      </c>
      <c r="D123" s="228"/>
      <c r="E123" s="265">
        <v>8302</v>
      </c>
      <c r="F123" s="11"/>
      <c r="G123" s="11"/>
      <c r="H123" s="11"/>
      <c r="I123" s="11"/>
      <c r="J123" s="11"/>
      <c r="K123" s="11"/>
      <c r="M123" s="190">
        <v>1</v>
      </c>
      <c r="N123" s="11"/>
      <c r="P123" s="216">
        <v>10.5</v>
      </c>
      <c r="Q123" s="216"/>
      <c r="R123" s="216">
        <v>10.5</v>
      </c>
      <c r="S123" s="214"/>
      <c r="T123" s="214">
        <v>0</v>
      </c>
      <c r="U123" s="214"/>
      <c r="V123" s="214">
        <v>0</v>
      </c>
      <c r="W123" s="11"/>
      <c r="Y123" s="216">
        <v>10.5</v>
      </c>
      <c r="Z123" s="216">
        <v>10.5</v>
      </c>
      <c r="AB123" s="11"/>
      <c r="AC123" s="11"/>
      <c r="AD123" s="11"/>
      <c r="AE123" s="4"/>
      <c r="AF123" s="4"/>
    </row>
    <row r="124" spans="1:32" x14ac:dyDescent="0.2">
      <c r="A124" s="55"/>
      <c r="B124" s="11"/>
      <c r="C124" s="228" t="s">
        <v>105</v>
      </c>
      <c r="D124" s="228"/>
      <c r="E124" s="265">
        <v>8002</v>
      </c>
      <c r="F124" s="11"/>
      <c r="G124" s="11"/>
      <c r="H124" s="11"/>
      <c r="I124" s="11"/>
      <c r="J124" s="11"/>
      <c r="K124" s="11"/>
      <c r="M124" s="190">
        <v>1</v>
      </c>
      <c r="N124" s="11"/>
      <c r="P124" s="216">
        <v>76.31</v>
      </c>
      <c r="Q124" s="216"/>
      <c r="R124" s="216">
        <v>76.31</v>
      </c>
      <c r="S124" s="214"/>
      <c r="T124" s="214">
        <v>50.616999999999997</v>
      </c>
      <c r="U124" s="214"/>
      <c r="V124" s="214">
        <v>50.616999999999997</v>
      </c>
      <c r="W124" s="11"/>
      <c r="Y124" s="216">
        <v>76.31</v>
      </c>
      <c r="Z124" s="216">
        <v>76.31</v>
      </c>
      <c r="AB124" s="11"/>
      <c r="AC124" s="11"/>
      <c r="AD124" s="11"/>
      <c r="AE124" s="4"/>
      <c r="AF124" s="4"/>
    </row>
    <row r="125" spans="1:32" x14ac:dyDescent="0.2">
      <c r="A125" s="55"/>
      <c r="B125" s="11"/>
      <c r="C125" s="228" t="s">
        <v>105</v>
      </c>
      <c r="D125" s="228"/>
      <c r="E125" s="265">
        <v>8003</v>
      </c>
      <c r="F125" s="11"/>
      <c r="G125" s="11"/>
      <c r="H125" s="11"/>
      <c r="I125" s="11"/>
      <c r="J125" s="11"/>
      <c r="K125" s="11"/>
      <c r="M125" s="190">
        <v>3409</v>
      </c>
      <c r="N125" s="11"/>
      <c r="P125" s="216">
        <v>44.960499294781386</v>
      </c>
      <c r="Q125" s="216"/>
      <c r="R125" s="216">
        <v>43.002499999999998</v>
      </c>
      <c r="S125" s="214"/>
      <c r="T125" s="214">
        <v>25.408778208744707</v>
      </c>
      <c r="U125" s="214"/>
      <c r="V125" s="214">
        <v>24.017249999999997</v>
      </c>
      <c r="W125" s="11"/>
      <c r="Y125" s="216">
        <v>231432.92000000004</v>
      </c>
      <c r="Z125" s="216">
        <v>216105.03</v>
      </c>
      <c r="AB125" s="11"/>
      <c r="AC125" s="11"/>
      <c r="AD125" s="11"/>
      <c r="AE125" s="4"/>
      <c r="AF125" s="4"/>
    </row>
    <row r="126" spans="1:32" x14ac:dyDescent="0.2">
      <c r="A126" s="55"/>
      <c r="B126" s="11"/>
      <c r="C126" s="228" t="s">
        <v>105</v>
      </c>
      <c r="D126" s="228"/>
      <c r="E126" s="265">
        <v>8034</v>
      </c>
      <c r="F126" s="11"/>
      <c r="G126" s="11"/>
      <c r="H126" s="11"/>
      <c r="I126" s="11"/>
      <c r="J126" s="11"/>
      <c r="K126" s="11"/>
      <c r="M126" s="190">
        <v>51</v>
      </c>
      <c r="N126" s="11"/>
      <c r="P126" s="216">
        <v>44.635918367346939</v>
      </c>
      <c r="Q126" s="216"/>
      <c r="R126" s="216">
        <v>35.520000000000003</v>
      </c>
      <c r="S126" s="214"/>
      <c r="T126" s="214">
        <v>23.527102040816327</v>
      </c>
      <c r="U126" s="214"/>
      <c r="V126" s="214">
        <v>18.594000000000001</v>
      </c>
      <c r="W126" s="11"/>
      <c r="Y126" s="216">
        <v>2187.16</v>
      </c>
      <c r="Z126" s="216">
        <v>2047.02</v>
      </c>
      <c r="AB126" s="11"/>
      <c r="AC126" s="11"/>
      <c r="AD126" s="11"/>
      <c r="AE126" s="4"/>
      <c r="AF126" s="4"/>
    </row>
    <row r="127" spans="1:32" x14ac:dyDescent="0.2">
      <c r="A127" s="55"/>
      <c r="B127" s="11"/>
      <c r="C127" s="228" t="s">
        <v>106</v>
      </c>
      <c r="D127" s="228"/>
      <c r="E127" s="265">
        <v>8089</v>
      </c>
      <c r="F127" s="11"/>
      <c r="G127" s="11"/>
      <c r="H127" s="11"/>
      <c r="I127" s="11"/>
      <c r="J127" s="11"/>
      <c r="K127" s="11"/>
      <c r="M127" s="190">
        <v>275</v>
      </c>
      <c r="N127" s="11"/>
      <c r="P127" s="216">
        <v>25.209043478260874</v>
      </c>
      <c r="Q127" s="216"/>
      <c r="R127" s="216">
        <v>23.865000000000002</v>
      </c>
      <c r="S127" s="214"/>
      <c r="T127" s="214">
        <v>10.735853623188406</v>
      </c>
      <c r="U127" s="214"/>
      <c r="V127" s="214">
        <v>10.020100000000001</v>
      </c>
      <c r="W127" s="11"/>
      <c r="Y127" s="216">
        <v>15479.680000000004</v>
      </c>
      <c r="Z127" s="216">
        <v>14127.42</v>
      </c>
      <c r="AB127" s="11"/>
      <c r="AC127" s="11"/>
      <c r="AD127" s="11"/>
      <c r="AE127" s="4"/>
      <c r="AF127" s="4"/>
    </row>
    <row r="128" spans="1:32" x14ac:dyDescent="0.2">
      <c r="A128" s="55"/>
      <c r="B128" s="11"/>
      <c r="C128" s="228" t="s">
        <v>107</v>
      </c>
      <c r="D128" s="228"/>
      <c r="E128" s="265">
        <v>8089</v>
      </c>
      <c r="F128" s="11"/>
      <c r="G128" s="11"/>
      <c r="H128" s="11"/>
      <c r="I128" s="11"/>
      <c r="J128" s="11"/>
      <c r="K128" s="11"/>
      <c r="M128" s="190">
        <v>1</v>
      </c>
      <c r="N128" s="11"/>
      <c r="P128" s="216">
        <v>34.46</v>
      </c>
      <c r="Q128" s="216"/>
      <c r="R128" s="216">
        <v>34.46</v>
      </c>
      <c r="S128" s="214"/>
      <c r="T128" s="214">
        <v>18.594000000000001</v>
      </c>
      <c r="U128" s="214"/>
      <c r="V128" s="214">
        <v>18.594000000000001</v>
      </c>
      <c r="W128" s="11"/>
      <c r="Y128" s="216">
        <v>34.46</v>
      </c>
      <c r="Z128" s="216">
        <v>34.46</v>
      </c>
      <c r="AB128" s="11"/>
      <c r="AC128" s="11"/>
      <c r="AD128" s="11"/>
      <c r="AE128" s="4"/>
      <c r="AF128" s="4"/>
    </row>
    <row r="129" spans="1:32" x14ac:dyDescent="0.2">
      <c r="A129" s="55"/>
      <c r="B129" s="11"/>
      <c r="C129" s="228" t="s">
        <v>108</v>
      </c>
      <c r="D129" s="228"/>
      <c r="E129" s="265">
        <v>8020</v>
      </c>
      <c r="F129" s="11"/>
      <c r="G129" s="11"/>
      <c r="H129" s="11"/>
      <c r="I129" s="11"/>
      <c r="J129" s="11"/>
      <c r="K129" s="11"/>
      <c r="M129" s="190">
        <v>982</v>
      </c>
      <c r="N129" s="11"/>
      <c r="P129" s="216">
        <v>51.886759720837517</v>
      </c>
      <c r="Q129" s="216"/>
      <c r="R129" s="216">
        <v>49.376666666666665</v>
      </c>
      <c r="S129" s="214"/>
      <c r="T129" s="214">
        <v>31.289067464273842</v>
      </c>
      <c r="U129" s="214"/>
      <c r="V129" s="214">
        <v>29.612666666666666</v>
      </c>
      <c r="W129" s="11"/>
      <c r="Y129" s="216">
        <v>60666.720000000074</v>
      </c>
      <c r="Z129" s="216">
        <v>59208.09</v>
      </c>
      <c r="AB129" s="11"/>
      <c r="AC129" s="11"/>
      <c r="AD129" s="11"/>
      <c r="AE129" s="4"/>
      <c r="AF129" s="4"/>
    </row>
    <row r="130" spans="1:32" x14ac:dyDescent="0.2">
      <c r="A130" s="55"/>
      <c r="B130" s="11"/>
      <c r="C130" s="228" t="s">
        <v>108</v>
      </c>
      <c r="D130" s="228"/>
      <c r="E130" s="265">
        <v>8026</v>
      </c>
      <c r="F130" s="11"/>
      <c r="G130" s="11"/>
      <c r="H130" s="11"/>
      <c r="I130" s="11"/>
      <c r="J130" s="11"/>
      <c r="K130" s="11"/>
      <c r="M130" s="190">
        <v>6</v>
      </c>
      <c r="N130" s="11"/>
      <c r="P130" s="216">
        <v>54.148333333333333</v>
      </c>
      <c r="Q130" s="216"/>
      <c r="R130" s="216">
        <v>49.64</v>
      </c>
      <c r="S130" s="214"/>
      <c r="T130" s="214">
        <v>33.400333333333329</v>
      </c>
      <c r="U130" s="214"/>
      <c r="V130" s="214">
        <v>29.957000000000001</v>
      </c>
      <c r="W130" s="11"/>
      <c r="Y130" s="216">
        <v>324.89</v>
      </c>
      <c r="Z130" s="216">
        <v>324.89</v>
      </c>
      <c r="AB130" s="11"/>
      <c r="AC130" s="11"/>
      <c r="AD130" s="11"/>
      <c r="AE130" s="4"/>
      <c r="AF130" s="4"/>
    </row>
    <row r="131" spans="1:32" x14ac:dyDescent="0.2">
      <c r="A131" s="55"/>
      <c r="B131" s="11"/>
      <c r="C131" s="228" t="s">
        <v>108</v>
      </c>
      <c r="D131" s="228"/>
      <c r="E131" s="265">
        <v>8061</v>
      </c>
      <c r="F131" s="11"/>
      <c r="G131" s="11"/>
      <c r="H131" s="11"/>
      <c r="I131" s="11"/>
      <c r="J131" s="11"/>
      <c r="K131" s="11"/>
      <c r="M131" s="190">
        <v>2</v>
      </c>
      <c r="N131" s="11"/>
      <c r="P131" s="216">
        <v>63.98</v>
      </c>
      <c r="Q131" s="216"/>
      <c r="R131" s="216">
        <v>50.99</v>
      </c>
      <c r="S131" s="214"/>
      <c r="T131" s="214">
        <v>37.532333333333334</v>
      </c>
      <c r="U131" s="214"/>
      <c r="V131" s="214">
        <v>30.99</v>
      </c>
      <c r="W131" s="11"/>
      <c r="Y131" s="216">
        <v>191.94</v>
      </c>
      <c r="Z131" s="216">
        <v>191.94</v>
      </c>
      <c r="AB131" s="11"/>
      <c r="AC131" s="11"/>
      <c r="AD131" s="11"/>
      <c r="AE131" s="4"/>
      <c r="AF131" s="4"/>
    </row>
    <row r="132" spans="1:32" x14ac:dyDescent="0.2">
      <c r="A132" s="55"/>
      <c r="B132" s="11"/>
      <c r="C132" s="228" t="s">
        <v>108</v>
      </c>
      <c r="D132" s="228"/>
      <c r="E132" s="265">
        <v>8080</v>
      </c>
      <c r="F132" s="11"/>
      <c r="G132" s="11"/>
      <c r="H132" s="11"/>
      <c r="I132" s="11"/>
      <c r="J132" s="11"/>
      <c r="K132" s="11"/>
      <c r="M132" s="190">
        <v>1</v>
      </c>
      <c r="N132" s="11"/>
      <c r="P132" s="216">
        <v>12.77</v>
      </c>
      <c r="Q132" s="216"/>
      <c r="R132" s="216">
        <v>12.77</v>
      </c>
      <c r="S132" s="214"/>
      <c r="T132" s="214">
        <v>1.554</v>
      </c>
      <c r="U132" s="214"/>
      <c r="V132" s="214">
        <v>1.554</v>
      </c>
      <c r="W132" s="11"/>
      <c r="Y132" s="216">
        <v>25.54</v>
      </c>
      <c r="Z132" s="216">
        <v>25.54</v>
      </c>
      <c r="AB132" s="11"/>
      <c r="AC132" s="11"/>
      <c r="AD132" s="11"/>
      <c r="AE132" s="4"/>
      <c r="AF132" s="4"/>
    </row>
    <row r="133" spans="1:32" x14ac:dyDescent="0.2">
      <c r="A133" s="55"/>
      <c r="B133" s="11"/>
      <c r="C133" s="228" t="s">
        <v>109</v>
      </c>
      <c r="D133" s="228"/>
      <c r="E133" s="265">
        <v>8312</v>
      </c>
      <c r="F133" s="11"/>
      <c r="G133" s="11"/>
      <c r="H133" s="11"/>
      <c r="I133" s="11"/>
      <c r="J133" s="11"/>
      <c r="K133" s="11"/>
      <c r="M133" s="190">
        <v>1</v>
      </c>
      <c r="N133" s="11"/>
      <c r="P133" s="216">
        <v>32.76</v>
      </c>
      <c r="Q133" s="216"/>
      <c r="R133" s="216">
        <v>32.76</v>
      </c>
      <c r="S133" s="214"/>
      <c r="T133" s="214">
        <v>17.561</v>
      </c>
      <c r="U133" s="214"/>
      <c r="V133" s="214">
        <v>17.561</v>
      </c>
      <c r="W133" s="11"/>
      <c r="Y133" s="216">
        <v>32.76</v>
      </c>
      <c r="Z133" s="216">
        <v>32.76</v>
      </c>
      <c r="AB133" s="11"/>
      <c r="AC133" s="11"/>
      <c r="AD133" s="11"/>
      <c r="AE133" s="4"/>
      <c r="AF133" s="4"/>
    </row>
    <row r="134" spans="1:32" x14ac:dyDescent="0.2">
      <c r="A134" s="55"/>
      <c r="B134" s="11"/>
      <c r="C134" s="228" t="s">
        <v>110</v>
      </c>
      <c r="D134" s="228"/>
      <c r="E134" s="265">
        <v>8028</v>
      </c>
      <c r="F134" s="11"/>
      <c r="G134" s="11"/>
      <c r="H134" s="11"/>
      <c r="I134" s="11"/>
      <c r="J134" s="11"/>
      <c r="K134" s="11"/>
      <c r="M134" s="190">
        <v>3</v>
      </c>
      <c r="N134" s="11"/>
      <c r="P134" s="216">
        <v>40.306666666666665</v>
      </c>
      <c r="Q134" s="216"/>
      <c r="R134" s="216">
        <v>42.55</v>
      </c>
      <c r="S134" s="214"/>
      <c r="T134" s="214">
        <v>23.070333333333334</v>
      </c>
      <c r="U134" s="214"/>
      <c r="V134" s="214">
        <v>24.792000000000002</v>
      </c>
      <c r="W134" s="11"/>
      <c r="Y134" s="216">
        <v>120.92</v>
      </c>
      <c r="Z134" s="216">
        <v>120.92</v>
      </c>
      <c r="AB134" s="11"/>
      <c r="AC134" s="11"/>
      <c r="AD134" s="11"/>
      <c r="AE134" s="4"/>
      <c r="AF134" s="4"/>
    </row>
    <row r="135" spans="1:32" x14ac:dyDescent="0.2">
      <c r="A135" s="55"/>
      <c r="B135" s="11"/>
      <c r="C135" s="228" t="s">
        <v>111</v>
      </c>
      <c r="D135" s="228"/>
      <c r="E135" s="265">
        <v>8312</v>
      </c>
      <c r="F135" s="11"/>
      <c r="G135" s="11"/>
      <c r="H135" s="11"/>
      <c r="I135" s="11"/>
      <c r="J135" s="11"/>
      <c r="K135" s="11"/>
      <c r="M135" s="190">
        <v>2621</v>
      </c>
      <c r="N135" s="11"/>
      <c r="P135" s="216">
        <v>46.760765788831996</v>
      </c>
      <c r="Q135" s="216"/>
      <c r="R135" s="216">
        <v>46.412916666666668</v>
      </c>
      <c r="S135" s="214"/>
      <c r="T135" s="214">
        <v>26.9187662338454</v>
      </c>
      <c r="U135" s="214"/>
      <c r="V135" s="214">
        <v>26.427583333333335</v>
      </c>
      <c r="W135" s="11"/>
      <c r="Y135" s="216">
        <v>163490.5499999999</v>
      </c>
      <c r="Z135" s="216">
        <v>154687.70000000001</v>
      </c>
      <c r="AB135" s="11"/>
      <c r="AC135" s="11"/>
      <c r="AD135" s="11"/>
      <c r="AE135" s="4"/>
      <c r="AF135" s="4"/>
    </row>
    <row r="136" spans="1:32" x14ac:dyDescent="0.2">
      <c r="A136" s="55"/>
      <c r="B136" s="11"/>
      <c r="C136" s="228" t="s">
        <v>112</v>
      </c>
      <c r="D136" s="228"/>
      <c r="E136" s="265">
        <v>8012</v>
      </c>
      <c r="F136" s="11"/>
      <c r="G136" s="11"/>
      <c r="H136" s="11"/>
      <c r="I136" s="11"/>
      <c r="J136" s="11"/>
      <c r="K136" s="11"/>
      <c r="M136" s="190">
        <v>3</v>
      </c>
      <c r="N136" s="11"/>
      <c r="P136" s="216">
        <v>48.06</v>
      </c>
      <c r="Q136" s="216"/>
      <c r="R136" s="216">
        <v>53.024999999999999</v>
      </c>
      <c r="S136" s="214"/>
      <c r="T136" s="214">
        <v>22.725999999999999</v>
      </c>
      <c r="U136" s="214"/>
      <c r="V136" s="214">
        <v>24.275500000000001</v>
      </c>
      <c r="W136" s="11"/>
      <c r="Y136" s="216">
        <v>192.24</v>
      </c>
      <c r="Z136" s="216">
        <v>160.5</v>
      </c>
      <c r="AB136" s="11"/>
      <c r="AC136" s="11"/>
      <c r="AD136" s="11"/>
      <c r="AE136" s="4"/>
      <c r="AF136" s="4"/>
    </row>
    <row r="137" spans="1:32" x14ac:dyDescent="0.2">
      <c r="A137" s="55"/>
      <c r="B137" s="11"/>
      <c r="C137" s="228" t="s">
        <v>112</v>
      </c>
      <c r="D137" s="228"/>
      <c r="E137" s="265">
        <v>8021</v>
      </c>
      <c r="F137" s="11"/>
      <c r="G137" s="11"/>
      <c r="H137" s="11"/>
      <c r="I137" s="11"/>
      <c r="J137" s="11"/>
      <c r="K137" s="11"/>
      <c r="M137" s="190">
        <v>3582</v>
      </c>
      <c r="N137" s="11"/>
      <c r="P137" s="216">
        <v>55.325936890685199</v>
      </c>
      <c r="Q137" s="216"/>
      <c r="R137" s="216">
        <v>55.190862068965515</v>
      </c>
      <c r="S137" s="214"/>
      <c r="T137" s="214">
        <v>32.691765064428544</v>
      </c>
      <c r="U137" s="214"/>
      <c r="V137" s="214">
        <v>32.583706896551732</v>
      </c>
      <c r="W137" s="11"/>
      <c r="Y137" s="216">
        <v>238425.31000000023</v>
      </c>
      <c r="Z137" s="216">
        <v>227663.43</v>
      </c>
      <c r="AB137" s="11"/>
      <c r="AC137" s="11"/>
      <c r="AD137" s="11"/>
      <c r="AE137" s="4"/>
      <c r="AF137" s="4"/>
    </row>
    <row r="138" spans="1:32" x14ac:dyDescent="0.2">
      <c r="A138" s="55"/>
      <c r="B138" s="11"/>
      <c r="C138" s="228" t="s">
        <v>113</v>
      </c>
      <c r="D138" s="228"/>
      <c r="E138" s="265">
        <v>8201</v>
      </c>
      <c r="F138" s="11"/>
      <c r="G138" s="11"/>
      <c r="H138" s="11"/>
      <c r="I138" s="11"/>
      <c r="J138" s="11"/>
      <c r="K138" s="11"/>
      <c r="M138" s="190">
        <v>1</v>
      </c>
      <c r="N138" s="11"/>
      <c r="P138" s="216">
        <v>58.15</v>
      </c>
      <c r="Q138" s="216"/>
      <c r="R138" s="216">
        <v>58.15</v>
      </c>
      <c r="S138" s="214"/>
      <c r="T138" s="214">
        <v>35.122</v>
      </c>
      <c r="U138" s="214"/>
      <c r="V138" s="214">
        <v>35.122</v>
      </c>
      <c r="W138" s="11"/>
      <c r="Y138" s="216">
        <v>58.15</v>
      </c>
      <c r="Z138" s="216">
        <v>58.15</v>
      </c>
      <c r="AB138" s="11"/>
      <c r="AC138" s="11"/>
      <c r="AD138" s="11"/>
      <c r="AE138" s="4"/>
      <c r="AF138" s="4"/>
    </row>
    <row r="139" spans="1:32" x14ac:dyDescent="0.2">
      <c r="A139" s="55"/>
      <c r="B139" s="11"/>
      <c r="C139" s="228" t="s">
        <v>114</v>
      </c>
      <c r="D139" s="228"/>
      <c r="E139" s="265">
        <v>8021</v>
      </c>
      <c r="F139" s="11"/>
      <c r="G139" s="11"/>
      <c r="H139" s="11"/>
      <c r="I139" s="11"/>
      <c r="J139" s="11"/>
      <c r="K139" s="11"/>
      <c r="M139" s="190">
        <v>1</v>
      </c>
      <c r="N139" s="11"/>
      <c r="P139" s="216">
        <v>36.15</v>
      </c>
      <c r="Q139" s="216"/>
      <c r="R139" s="216">
        <v>36.15</v>
      </c>
      <c r="S139" s="214"/>
      <c r="T139" s="214">
        <v>19.626999999999999</v>
      </c>
      <c r="U139" s="214"/>
      <c r="V139" s="214">
        <v>19.626999999999999</v>
      </c>
      <c r="W139" s="11"/>
      <c r="Y139" s="216">
        <v>36.15</v>
      </c>
      <c r="Z139" s="216">
        <v>36.15</v>
      </c>
      <c r="AB139" s="11"/>
      <c r="AC139" s="11"/>
      <c r="AD139" s="11"/>
      <c r="AE139" s="4"/>
      <c r="AF139" s="4"/>
    </row>
    <row r="140" spans="1:32" x14ac:dyDescent="0.2">
      <c r="A140" s="55"/>
      <c r="B140" s="11"/>
      <c r="C140" s="228" t="s">
        <v>115</v>
      </c>
      <c r="D140" s="228"/>
      <c r="E140" s="265">
        <v>8213</v>
      </c>
      <c r="F140" s="11"/>
      <c r="G140" s="11"/>
      <c r="H140" s="11"/>
      <c r="I140" s="11"/>
      <c r="J140" s="11"/>
      <c r="K140" s="11"/>
      <c r="M140" s="190">
        <v>75</v>
      </c>
      <c r="N140" s="11"/>
      <c r="P140" s="216">
        <v>74.312266666666673</v>
      </c>
      <c r="Q140" s="216"/>
      <c r="R140" s="216">
        <v>63.82</v>
      </c>
      <c r="S140" s="214"/>
      <c r="T140" s="214">
        <v>44.832199999999993</v>
      </c>
      <c r="U140" s="214"/>
      <c r="V140" s="214">
        <v>36.155000000000001</v>
      </c>
      <c r="W140" s="11"/>
      <c r="Y140" s="216">
        <v>5573.42</v>
      </c>
      <c r="Z140" s="216">
        <v>5117.38</v>
      </c>
      <c r="AB140" s="11"/>
      <c r="AC140" s="11"/>
      <c r="AD140" s="11"/>
      <c r="AE140" s="4"/>
      <c r="AF140" s="4"/>
    </row>
    <row r="141" spans="1:32" x14ac:dyDescent="0.2">
      <c r="A141" s="55"/>
      <c r="B141" s="11"/>
      <c r="C141" s="228" t="s">
        <v>117</v>
      </c>
      <c r="D141" s="228"/>
      <c r="E141" s="265">
        <v>8329</v>
      </c>
      <c r="F141" s="11"/>
      <c r="G141" s="11"/>
      <c r="H141" s="11"/>
      <c r="I141" s="11"/>
      <c r="J141" s="11"/>
      <c r="K141" s="11"/>
      <c r="M141" s="190">
        <v>18</v>
      </c>
      <c r="N141" s="11"/>
      <c r="P141" s="216">
        <v>111.99142857142859</v>
      </c>
      <c r="Q141" s="216"/>
      <c r="R141" s="216">
        <v>110.42</v>
      </c>
      <c r="S141" s="214"/>
      <c r="T141" s="214">
        <v>74.524523809523799</v>
      </c>
      <c r="U141" s="214"/>
      <c r="V141" s="214">
        <v>70.447999999999993</v>
      </c>
      <c r="W141" s="11"/>
      <c r="Y141" s="216">
        <v>2351.8200000000002</v>
      </c>
      <c r="Z141" s="216">
        <v>2284.35</v>
      </c>
      <c r="AB141" s="11"/>
      <c r="AC141" s="11"/>
      <c r="AD141" s="11"/>
      <c r="AE141" s="4"/>
      <c r="AF141" s="4"/>
    </row>
    <row r="142" spans="1:32" x14ac:dyDescent="0.2">
      <c r="A142" s="55"/>
      <c r="B142" s="11"/>
      <c r="C142" s="228" t="s">
        <v>117</v>
      </c>
      <c r="D142" s="228"/>
      <c r="E142" s="265">
        <v>8332</v>
      </c>
      <c r="F142" s="11"/>
      <c r="G142" s="11"/>
      <c r="H142" s="11"/>
      <c r="I142" s="11"/>
      <c r="J142" s="11"/>
      <c r="K142" s="11"/>
      <c r="M142" s="190">
        <v>49</v>
      </c>
      <c r="N142" s="11"/>
      <c r="P142" s="216">
        <v>46.058909090909097</v>
      </c>
      <c r="Q142" s="216"/>
      <c r="R142" s="216">
        <v>41.57</v>
      </c>
      <c r="S142" s="214"/>
      <c r="T142" s="214">
        <v>28.741345454545456</v>
      </c>
      <c r="U142" s="214"/>
      <c r="V142" s="214">
        <v>23.759</v>
      </c>
      <c r="W142" s="11"/>
      <c r="Y142" s="216">
        <v>2533.2400000000002</v>
      </c>
      <c r="Z142" s="216">
        <v>2644.47</v>
      </c>
      <c r="AB142" s="11"/>
      <c r="AC142" s="11"/>
      <c r="AD142" s="11"/>
      <c r="AE142" s="4"/>
      <c r="AF142" s="4"/>
    </row>
    <row r="143" spans="1:32" x14ac:dyDescent="0.2">
      <c r="A143" s="55"/>
      <c r="B143" s="11"/>
      <c r="C143" s="228" t="s">
        <v>117</v>
      </c>
      <c r="D143" s="228"/>
      <c r="E143" s="265">
        <v>8349</v>
      </c>
      <c r="F143" s="11"/>
      <c r="G143" s="11"/>
      <c r="H143" s="11"/>
      <c r="I143" s="11"/>
      <c r="J143" s="11"/>
      <c r="K143" s="11"/>
      <c r="M143" s="190">
        <v>65</v>
      </c>
      <c r="N143" s="11"/>
      <c r="P143" s="216">
        <v>92.211194029850745</v>
      </c>
      <c r="Q143" s="216"/>
      <c r="R143" s="216">
        <v>89.75</v>
      </c>
      <c r="S143" s="214"/>
      <c r="T143" s="214">
        <v>64.123761194029839</v>
      </c>
      <c r="U143" s="214"/>
      <c r="V143" s="214">
        <v>62.16</v>
      </c>
      <c r="W143" s="11"/>
      <c r="Y143" s="216">
        <v>6178.15</v>
      </c>
      <c r="Z143" s="216">
        <v>6377.35</v>
      </c>
      <c r="AB143" s="11"/>
      <c r="AC143" s="11"/>
      <c r="AD143" s="11"/>
      <c r="AE143" s="4"/>
      <c r="AF143" s="4"/>
    </row>
    <row r="144" spans="1:32" x14ac:dyDescent="0.2">
      <c r="A144" s="55"/>
      <c r="B144" s="11"/>
      <c r="C144" s="228" t="s">
        <v>118</v>
      </c>
      <c r="D144" s="228"/>
      <c r="E144" s="265">
        <v>8270</v>
      </c>
      <c r="F144" s="11"/>
      <c r="G144" s="11"/>
      <c r="H144" s="11"/>
      <c r="I144" s="11"/>
      <c r="J144" s="11"/>
      <c r="K144" s="11"/>
      <c r="M144" s="190">
        <v>9</v>
      </c>
      <c r="N144" s="11"/>
      <c r="P144" s="216">
        <v>40.911999999999999</v>
      </c>
      <c r="Q144" s="216"/>
      <c r="R144" s="216">
        <v>40.47</v>
      </c>
      <c r="S144" s="214"/>
      <c r="T144" s="214">
        <v>21.693000000000001</v>
      </c>
      <c r="U144" s="214"/>
      <c r="V144" s="214">
        <v>23.2425</v>
      </c>
      <c r="W144" s="11"/>
      <c r="Y144" s="216">
        <v>409.12</v>
      </c>
      <c r="Z144" s="216">
        <v>409.12</v>
      </c>
      <c r="AB144" s="11"/>
      <c r="AC144" s="11"/>
      <c r="AD144" s="11"/>
      <c r="AE144" s="4"/>
      <c r="AF144" s="4"/>
    </row>
    <row r="145" spans="1:32" x14ac:dyDescent="0.2">
      <c r="A145" s="55"/>
      <c r="B145" s="11"/>
      <c r="C145" s="228" t="s">
        <v>119</v>
      </c>
      <c r="D145" s="228"/>
      <c r="E145" s="265">
        <v>8023</v>
      </c>
      <c r="F145" s="11"/>
      <c r="G145" s="11"/>
      <c r="H145" s="11"/>
      <c r="I145" s="11"/>
      <c r="J145" s="11"/>
      <c r="K145" s="11"/>
      <c r="M145" s="190">
        <v>4</v>
      </c>
      <c r="N145" s="11"/>
      <c r="P145" s="216">
        <v>52.525000000000006</v>
      </c>
      <c r="Q145" s="216"/>
      <c r="R145" s="216">
        <v>48.47</v>
      </c>
      <c r="S145" s="214"/>
      <c r="T145" s="214">
        <v>31.597999999999999</v>
      </c>
      <c r="U145" s="214"/>
      <c r="V145" s="214">
        <v>28.490000000000002</v>
      </c>
      <c r="W145" s="11"/>
      <c r="Y145" s="216">
        <v>210.10000000000002</v>
      </c>
      <c r="Z145" s="216">
        <v>210.1</v>
      </c>
      <c r="AB145" s="11"/>
      <c r="AC145" s="11"/>
      <c r="AD145" s="11"/>
      <c r="AE145" s="4"/>
      <c r="AF145" s="4"/>
    </row>
    <row r="146" spans="1:32" x14ac:dyDescent="0.2">
      <c r="A146" s="55"/>
      <c r="B146" s="11"/>
      <c r="C146" s="228" t="s">
        <v>120</v>
      </c>
      <c r="D146" s="228"/>
      <c r="E146" s="265">
        <v>8023</v>
      </c>
      <c r="F146" s="11"/>
      <c r="G146" s="11"/>
      <c r="H146" s="11"/>
      <c r="I146" s="11"/>
      <c r="J146" s="11"/>
      <c r="K146" s="11"/>
      <c r="M146" s="190">
        <v>113</v>
      </c>
      <c r="N146" s="11"/>
      <c r="P146" s="216">
        <v>67.551525423728833</v>
      </c>
      <c r="Q146" s="216"/>
      <c r="R146" s="216">
        <v>61.575000000000003</v>
      </c>
      <c r="S146" s="214"/>
      <c r="T146" s="214">
        <v>45.213762711864405</v>
      </c>
      <c r="U146" s="214"/>
      <c r="V146" s="214">
        <v>41.44</v>
      </c>
      <c r="W146" s="11"/>
      <c r="Y146" s="216">
        <v>7971.0800000000017</v>
      </c>
      <c r="Z146" s="216">
        <v>8269.86</v>
      </c>
      <c r="AB146" s="11"/>
      <c r="AC146" s="11"/>
      <c r="AD146" s="11"/>
      <c r="AE146" s="4"/>
      <c r="AF146" s="4"/>
    </row>
    <row r="147" spans="1:32" x14ac:dyDescent="0.2">
      <c r="A147" s="55"/>
      <c r="B147" s="11"/>
      <c r="C147" s="228" t="s">
        <v>121</v>
      </c>
      <c r="D147" s="228"/>
      <c r="E147" s="265">
        <v>8302</v>
      </c>
      <c r="F147" s="11"/>
      <c r="G147" s="11"/>
      <c r="H147" s="11"/>
      <c r="I147" s="11"/>
      <c r="J147" s="11"/>
      <c r="K147" s="11"/>
      <c r="M147" s="190">
        <v>2</v>
      </c>
      <c r="N147" s="11"/>
      <c r="P147" s="216">
        <v>46.394999999999996</v>
      </c>
      <c r="Q147" s="216"/>
      <c r="R147" s="216">
        <v>46.394999999999996</v>
      </c>
      <c r="S147" s="214"/>
      <c r="T147" s="214">
        <v>28.407499999999999</v>
      </c>
      <c r="U147" s="214"/>
      <c r="V147" s="214">
        <v>28.407499999999999</v>
      </c>
      <c r="W147" s="11"/>
      <c r="Y147" s="216">
        <v>92.789999999999992</v>
      </c>
      <c r="Z147" s="216">
        <v>92.79</v>
      </c>
      <c r="AB147" s="11"/>
      <c r="AC147" s="11"/>
      <c r="AD147" s="11"/>
      <c r="AE147" s="4"/>
      <c r="AF147" s="4"/>
    </row>
    <row r="148" spans="1:32" x14ac:dyDescent="0.2">
      <c r="A148" s="55"/>
      <c r="B148" s="11"/>
      <c r="C148" s="228" t="s">
        <v>122</v>
      </c>
      <c r="D148" s="228"/>
      <c r="E148" s="265">
        <v>8332</v>
      </c>
      <c r="F148" s="11"/>
      <c r="G148" s="11"/>
      <c r="H148" s="11"/>
      <c r="I148" s="11"/>
      <c r="J148" s="11"/>
      <c r="K148" s="11"/>
      <c r="M148" s="190">
        <v>1</v>
      </c>
      <c r="N148" s="11"/>
      <c r="P148" s="216">
        <v>29.05</v>
      </c>
      <c r="Q148" s="216"/>
      <c r="R148" s="216">
        <v>29.05</v>
      </c>
      <c r="S148" s="214"/>
      <c r="T148" s="214">
        <v>14.462</v>
      </c>
      <c r="U148" s="214"/>
      <c r="V148" s="214">
        <v>14.462</v>
      </c>
      <c r="W148" s="11"/>
      <c r="Y148" s="216">
        <v>29.05</v>
      </c>
      <c r="Z148" s="216">
        <v>29.05</v>
      </c>
      <c r="AB148" s="11"/>
      <c r="AC148" s="11"/>
      <c r="AD148" s="11"/>
      <c r="AE148" s="4"/>
      <c r="AF148" s="4"/>
    </row>
    <row r="149" spans="1:32" x14ac:dyDescent="0.2">
      <c r="A149" s="55"/>
      <c r="B149" s="11"/>
      <c r="C149" s="228" t="s">
        <v>123</v>
      </c>
      <c r="D149" s="228"/>
      <c r="E149" s="265">
        <v>8302</v>
      </c>
      <c r="F149" s="11"/>
      <c r="G149" s="11"/>
      <c r="H149" s="11"/>
      <c r="I149" s="11"/>
      <c r="J149" s="11"/>
      <c r="K149" s="11"/>
      <c r="M149" s="190">
        <v>2</v>
      </c>
      <c r="N149" s="11"/>
      <c r="P149" s="216">
        <v>97.775000000000006</v>
      </c>
      <c r="Q149" s="216"/>
      <c r="R149" s="216">
        <v>97.775000000000006</v>
      </c>
      <c r="S149" s="214"/>
      <c r="T149" s="214">
        <v>38.221000000000004</v>
      </c>
      <c r="U149" s="214"/>
      <c r="V149" s="214">
        <v>38.221000000000004</v>
      </c>
      <c r="W149" s="11"/>
      <c r="Y149" s="216">
        <v>195.55</v>
      </c>
      <c r="Z149" s="216">
        <v>120.21</v>
      </c>
      <c r="AB149" s="11"/>
      <c r="AC149" s="11"/>
      <c r="AD149" s="11"/>
      <c r="AE149" s="4"/>
      <c r="AF149" s="4"/>
    </row>
    <row r="150" spans="1:32" x14ac:dyDescent="0.2">
      <c r="A150" s="55"/>
      <c r="B150" s="11"/>
      <c r="C150" s="228" t="s">
        <v>123</v>
      </c>
      <c r="D150" s="228"/>
      <c r="E150" s="265">
        <v>8332</v>
      </c>
      <c r="F150" s="11"/>
      <c r="G150" s="11"/>
      <c r="H150" s="11"/>
      <c r="I150" s="11"/>
      <c r="J150" s="11"/>
      <c r="K150" s="11"/>
      <c r="M150" s="190">
        <v>14</v>
      </c>
      <c r="N150" s="11"/>
      <c r="P150" s="216">
        <v>62.798461538461531</v>
      </c>
      <c r="Q150" s="216"/>
      <c r="R150" s="216">
        <v>65.52</v>
      </c>
      <c r="S150" s="214"/>
      <c r="T150" s="214">
        <v>33.214923076923078</v>
      </c>
      <c r="U150" s="214"/>
      <c r="V150" s="214">
        <v>28.923999999999999</v>
      </c>
      <c r="W150" s="11"/>
      <c r="Y150" s="216">
        <v>816.37999999999988</v>
      </c>
      <c r="Z150" s="216">
        <v>699.46</v>
      </c>
      <c r="AB150" s="11"/>
      <c r="AC150" s="11"/>
      <c r="AD150" s="11"/>
      <c r="AE150" s="4"/>
      <c r="AF150" s="4"/>
    </row>
    <row r="151" spans="1:32" x14ac:dyDescent="0.2">
      <c r="A151" s="55"/>
      <c r="B151" s="11"/>
      <c r="C151" s="228" t="s">
        <v>123</v>
      </c>
      <c r="D151" s="228"/>
      <c r="E151" s="265">
        <v>8352</v>
      </c>
      <c r="F151" s="11"/>
      <c r="G151" s="11"/>
      <c r="H151" s="11"/>
      <c r="I151" s="11"/>
      <c r="J151" s="11"/>
      <c r="K151" s="11"/>
      <c r="M151" s="190">
        <v>59</v>
      </c>
      <c r="N151" s="11"/>
      <c r="P151" s="216">
        <v>64.656935483870967</v>
      </c>
      <c r="Q151" s="216"/>
      <c r="R151" s="216">
        <v>58</v>
      </c>
      <c r="S151" s="214"/>
      <c r="T151" s="214">
        <v>35.821774193548386</v>
      </c>
      <c r="U151" s="214"/>
      <c r="V151" s="214">
        <v>33.572499999999998</v>
      </c>
      <c r="W151" s="11"/>
      <c r="Y151" s="216">
        <v>4008.73</v>
      </c>
      <c r="Z151" s="216">
        <v>3544.6</v>
      </c>
      <c r="AB151" s="11"/>
      <c r="AC151" s="11"/>
      <c r="AD151" s="11"/>
      <c r="AE151" s="4"/>
      <c r="AF151" s="4"/>
    </row>
    <row r="152" spans="1:32" x14ac:dyDescent="0.2">
      <c r="A152" s="55"/>
      <c r="B152" s="11"/>
      <c r="C152" s="228" t="s">
        <v>124</v>
      </c>
      <c r="D152" s="228"/>
      <c r="E152" s="265">
        <v>8251</v>
      </c>
      <c r="F152" s="11"/>
      <c r="G152" s="11"/>
      <c r="H152" s="11"/>
      <c r="I152" s="11"/>
      <c r="J152" s="11"/>
      <c r="K152" s="11"/>
      <c r="M152" s="190">
        <v>303</v>
      </c>
      <c r="N152" s="11"/>
      <c r="P152" s="216">
        <v>39.399743589743593</v>
      </c>
      <c r="Q152" s="216"/>
      <c r="R152" s="216">
        <v>33.545000000000002</v>
      </c>
      <c r="S152" s="214"/>
      <c r="T152" s="214">
        <v>20.878528846153849</v>
      </c>
      <c r="U152" s="214"/>
      <c r="V152" s="214">
        <v>17.561</v>
      </c>
      <c r="W152" s="11"/>
      <c r="Y152" s="216">
        <v>12292.720000000001</v>
      </c>
      <c r="Z152" s="216">
        <v>11552.12</v>
      </c>
      <c r="AB152" s="11"/>
      <c r="AC152" s="11"/>
      <c r="AD152" s="11"/>
      <c r="AE152" s="4"/>
      <c r="AF152" s="4"/>
    </row>
    <row r="153" spans="1:32" x14ac:dyDescent="0.2">
      <c r="A153" s="55"/>
      <c r="B153" s="11"/>
      <c r="C153" s="228" t="s">
        <v>125</v>
      </c>
      <c r="D153" s="228"/>
      <c r="E153" s="265">
        <v>8521</v>
      </c>
      <c r="F153" s="11"/>
      <c r="G153" s="11"/>
      <c r="H153" s="11"/>
      <c r="I153" s="11"/>
      <c r="J153" s="11"/>
      <c r="K153" s="11"/>
      <c r="M153" s="190">
        <v>1</v>
      </c>
      <c r="N153" s="11"/>
      <c r="P153" s="216">
        <v>9.8000000000000007</v>
      </c>
      <c r="Q153" s="216"/>
      <c r="R153" s="216">
        <v>9.8000000000000007</v>
      </c>
      <c r="S153" s="214"/>
      <c r="T153" s="214">
        <v>0</v>
      </c>
      <c r="U153" s="214"/>
      <c r="V153" s="214">
        <v>0</v>
      </c>
      <c r="W153" s="11"/>
      <c r="Y153" s="216">
        <v>9.8000000000000007</v>
      </c>
      <c r="Z153" s="216">
        <v>9.8000000000000007</v>
      </c>
      <c r="AB153" s="11"/>
      <c r="AC153" s="11"/>
      <c r="AD153" s="11"/>
      <c r="AE153" s="4"/>
      <c r="AF153" s="4"/>
    </row>
    <row r="154" spans="1:32" x14ac:dyDescent="0.2">
      <c r="A154" s="55"/>
      <c r="B154" s="11"/>
      <c r="C154" s="228" t="s">
        <v>126</v>
      </c>
      <c r="D154" s="228"/>
      <c r="E154" s="265">
        <v>8210</v>
      </c>
      <c r="F154" s="11"/>
      <c r="G154" s="11"/>
      <c r="H154" s="11"/>
      <c r="I154" s="11"/>
      <c r="J154" s="11"/>
      <c r="K154" s="11"/>
      <c r="M154" s="190">
        <v>2</v>
      </c>
      <c r="N154" s="11"/>
      <c r="P154" s="216">
        <v>18.649999999999999</v>
      </c>
      <c r="Q154" s="216"/>
      <c r="R154" s="216">
        <v>18.649999999999999</v>
      </c>
      <c r="S154" s="214"/>
      <c r="T154" s="214">
        <v>5.165</v>
      </c>
      <c r="U154" s="214"/>
      <c r="V154" s="214">
        <v>5.165</v>
      </c>
      <c r="W154" s="11"/>
      <c r="Y154" s="216">
        <v>37.299999999999997</v>
      </c>
      <c r="Z154" s="216">
        <v>37.299999999999997</v>
      </c>
      <c r="AB154" s="11"/>
      <c r="AC154" s="11"/>
      <c r="AD154" s="11"/>
      <c r="AE154" s="4"/>
      <c r="AF154" s="4"/>
    </row>
    <row r="155" spans="1:32" x14ac:dyDescent="0.2">
      <c r="A155" s="55"/>
      <c r="B155" s="11"/>
      <c r="C155" s="228" t="s">
        <v>127</v>
      </c>
      <c r="D155" s="228"/>
      <c r="E155" s="265">
        <v>8210</v>
      </c>
      <c r="F155" s="11"/>
      <c r="G155" s="11"/>
      <c r="H155" s="11"/>
      <c r="I155" s="11"/>
      <c r="J155" s="11"/>
      <c r="K155" s="11"/>
      <c r="M155" s="190">
        <v>25</v>
      </c>
      <c r="N155" s="11"/>
      <c r="P155" s="216">
        <v>68.672000000000011</v>
      </c>
      <c r="Q155" s="216"/>
      <c r="R155" s="216">
        <v>57.46</v>
      </c>
      <c r="S155" s="214"/>
      <c r="T155" s="214">
        <v>27.932320000000001</v>
      </c>
      <c r="U155" s="214"/>
      <c r="V155" s="214">
        <v>23.759</v>
      </c>
      <c r="W155" s="11"/>
      <c r="Y155" s="216">
        <v>1716.8000000000002</v>
      </c>
      <c r="Z155" s="216">
        <v>1192.58</v>
      </c>
      <c r="AB155" s="11"/>
      <c r="AC155" s="11"/>
      <c r="AD155" s="11"/>
      <c r="AE155" s="4"/>
      <c r="AF155" s="4"/>
    </row>
    <row r="156" spans="1:32" x14ac:dyDescent="0.2">
      <c r="A156" s="55"/>
      <c r="B156" s="11"/>
      <c r="C156" s="228" t="s">
        <v>127</v>
      </c>
      <c r="D156" s="228"/>
      <c r="E156" s="265">
        <v>8230</v>
      </c>
      <c r="F156" s="11"/>
      <c r="G156" s="11"/>
      <c r="H156" s="11"/>
      <c r="I156" s="11"/>
      <c r="J156" s="11"/>
      <c r="K156" s="11"/>
      <c r="M156" s="190">
        <v>258</v>
      </c>
      <c r="N156" s="11"/>
      <c r="P156" s="216">
        <v>75.393595505618009</v>
      </c>
      <c r="Q156" s="216"/>
      <c r="R156" s="216">
        <v>66.5</v>
      </c>
      <c r="S156" s="214"/>
      <c r="T156" s="214">
        <v>42.078307116104881</v>
      </c>
      <c r="U156" s="214"/>
      <c r="V156" s="214">
        <v>39.253999999999998</v>
      </c>
      <c r="W156" s="11"/>
      <c r="Y156" s="216">
        <v>20130.090000000007</v>
      </c>
      <c r="Z156" s="216">
        <v>17392.63</v>
      </c>
      <c r="AB156" s="11"/>
      <c r="AC156" s="11"/>
      <c r="AD156" s="11"/>
      <c r="AE156" s="4"/>
      <c r="AF156" s="4"/>
    </row>
    <row r="157" spans="1:32" x14ac:dyDescent="0.2">
      <c r="A157" s="55"/>
      <c r="B157" s="11"/>
      <c r="C157" s="228" t="s">
        <v>127</v>
      </c>
      <c r="D157" s="228"/>
      <c r="E157" s="265">
        <v>8246</v>
      </c>
      <c r="F157" s="11"/>
      <c r="G157" s="11"/>
      <c r="H157" s="11"/>
      <c r="I157" s="11"/>
      <c r="J157" s="11"/>
      <c r="K157" s="11"/>
      <c r="M157" s="190">
        <v>10</v>
      </c>
      <c r="N157" s="11"/>
      <c r="P157" s="216">
        <v>72.427272727272737</v>
      </c>
      <c r="Q157" s="216"/>
      <c r="R157" s="216">
        <v>66.22</v>
      </c>
      <c r="S157" s="214"/>
      <c r="T157" s="214">
        <v>22.350363636363635</v>
      </c>
      <c r="U157" s="214"/>
      <c r="V157" s="214">
        <v>17.561</v>
      </c>
      <c r="W157" s="11"/>
      <c r="Y157" s="216">
        <v>796.7</v>
      </c>
      <c r="Z157" s="216">
        <v>447.79</v>
      </c>
      <c r="AB157" s="11"/>
      <c r="AC157" s="11"/>
      <c r="AD157" s="11"/>
      <c r="AE157" s="4"/>
      <c r="AF157" s="4"/>
    </row>
    <row r="158" spans="1:32" x14ac:dyDescent="0.2">
      <c r="A158" s="55"/>
      <c r="B158" s="11"/>
      <c r="C158" s="228" t="s">
        <v>128</v>
      </c>
      <c r="D158" s="228"/>
      <c r="E158" s="265">
        <v>8230</v>
      </c>
      <c r="F158" s="11"/>
      <c r="G158" s="11"/>
      <c r="H158" s="11"/>
      <c r="I158" s="11"/>
      <c r="J158" s="11"/>
      <c r="K158" s="11"/>
      <c r="M158" s="190">
        <v>3</v>
      </c>
      <c r="N158" s="11"/>
      <c r="P158" s="216">
        <v>50.293333333333329</v>
      </c>
      <c r="Q158" s="216"/>
      <c r="R158" s="216">
        <v>46.23</v>
      </c>
      <c r="S158" s="214"/>
      <c r="T158" s="214">
        <v>30.99</v>
      </c>
      <c r="U158" s="214"/>
      <c r="V158" s="214">
        <v>27.890999999999998</v>
      </c>
      <c r="W158" s="11"/>
      <c r="Y158" s="216">
        <v>150.88</v>
      </c>
      <c r="Z158" s="216">
        <v>150.88</v>
      </c>
      <c r="AB158" s="11"/>
      <c r="AC158" s="11"/>
      <c r="AD158" s="11"/>
      <c r="AE158" s="4"/>
      <c r="AF158" s="4"/>
    </row>
    <row r="159" spans="1:32" x14ac:dyDescent="0.2">
      <c r="A159" s="55"/>
      <c r="B159" s="11"/>
      <c r="C159" s="228" t="s">
        <v>129</v>
      </c>
      <c r="D159" s="228"/>
      <c r="E159" s="265">
        <v>8246</v>
      </c>
      <c r="F159" s="11"/>
      <c r="G159" s="11"/>
      <c r="H159" s="11"/>
      <c r="I159" s="11"/>
      <c r="J159" s="11"/>
      <c r="K159" s="11"/>
      <c r="M159" s="190">
        <v>1</v>
      </c>
      <c r="N159" s="11"/>
      <c r="P159" s="216">
        <v>62.86</v>
      </c>
      <c r="Q159" s="216"/>
      <c r="R159" s="216">
        <v>62.86</v>
      </c>
      <c r="S159" s="214"/>
      <c r="T159" s="214">
        <v>39.253999999999998</v>
      </c>
      <c r="U159" s="214"/>
      <c r="V159" s="214">
        <v>39.253999999999998</v>
      </c>
      <c r="W159" s="11"/>
      <c r="Y159" s="216">
        <v>62.86</v>
      </c>
      <c r="Z159" s="216">
        <v>62.86</v>
      </c>
      <c r="AB159" s="11"/>
      <c r="AC159" s="11"/>
      <c r="AD159" s="11"/>
      <c r="AE159" s="4"/>
      <c r="AF159" s="4"/>
    </row>
    <row r="160" spans="1:32" x14ac:dyDescent="0.2">
      <c r="A160" s="55"/>
      <c r="B160" s="11"/>
      <c r="C160" s="228" t="s">
        <v>130</v>
      </c>
      <c r="D160" s="228"/>
      <c r="E160" s="265">
        <v>8090</v>
      </c>
      <c r="F160" s="11"/>
      <c r="G160" s="11"/>
      <c r="H160" s="11"/>
      <c r="I160" s="11"/>
      <c r="J160" s="11"/>
      <c r="K160" s="11"/>
      <c r="M160" s="190">
        <v>1</v>
      </c>
      <c r="N160" s="11"/>
      <c r="P160" s="216">
        <v>84.39</v>
      </c>
      <c r="Q160" s="216"/>
      <c r="R160" s="216">
        <v>84.39</v>
      </c>
      <c r="S160" s="214"/>
      <c r="T160" s="214">
        <v>56.814999999999998</v>
      </c>
      <c r="U160" s="214"/>
      <c r="V160" s="214">
        <v>56.814999999999998</v>
      </c>
      <c r="W160" s="11"/>
      <c r="Y160" s="216">
        <v>84.39</v>
      </c>
      <c r="Z160" s="216">
        <v>84.39</v>
      </c>
      <c r="AB160" s="11"/>
      <c r="AC160" s="11"/>
      <c r="AD160" s="11"/>
      <c r="AE160" s="4"/>
      <c r="AF160" s="4"/>
    </row>
    <row r="161" spans="1:32" x14ac:dyDescent="0.2">
      <c r="A161" s="55"/>
      <c r="B161" s="11"/>
      <c r="C161" s="228" t="s">
        <v>130</v>
      </c>
      <c r="D161" s="228"/>
      <c r="E161" s="265">
        <v>8096</v>
      </c>
      <c r="F161" s="11"/>
      <c r="G161" s="11"/>
      <c r="H161" s="11"/>
      <c r="I161" s="11"/>
      <c r="J161" s="11"/>
      <c r="K161" s="11"/>
      <c r="M161" s="190">
        <v>10</v>
      </c>
      <c r="N161" s="11"/>
      <c r="P161" s="216">
        <v>41.553999999999995</v>
      </c>
      <c r="Q161" s="216"/>
      <c r="R161" s="216">
        <v>41.215000000000003</v>
      </c>
      <c r="S161" s="214"/>
      <c r="T161" s="214">
        <v>24.068899999999999</v>
      </c>
      <c r="U161" s="214"/>
      <c r="V161" s="214">
        <v>23.759</v>
      </c>
      <c r="W161" s="11"/>
      <c r="Y161" s="216">
        <v>415.53999999999996</v>
      </c>
      <c r="Z161" s="216">
        <v>415.54</v>
      </c>
      <c r="AB161" s="11"/>
      <c r="AC161" s="11"/>
      <c r="AD161" s="11"/>
      <c r="AE161" s="4"/>
      <c r="AF161" s="4"/>
    </row>
    <row r="162" spans="1:32" x14ac:dyDescent="0.2">
      <c r="A162" s="55"/>
      <c r="B162" s="11"/>
      <c r="C162" s="228" t="s">
        <v>130</v>
      </c>
      <c r="D162" s="228"/>
      <c r="E162" s="265">
        <v>8097</v>
      </c>
      <c r="F162" s="11"/>
      <c r="G162" s="11"/>
      <c r="H162" s="11"/>
      <c r="I162" s="11"/>
      <c r="J162" s="11"/>
      <c r="K162" s="11"/>
      <c r="M162" s="190">
        <v>11</v>
      </c>
      <c r="N162" s="11"/>
      <c r="P162" s="216">
        <v>71.343636363636364</v>
      </c>
      <c r="Q162" s="216"/>
      <c r="R162" s="216">
        <v>64.209999999999994</v>
      </c>
      <c r="S162" s="214"/>
      <c r="T162" s="214">
        <v>40.474818181818179</v>
      </c>
      <c r="U162" s="214"/>
      <c r="V162" s="214">
        <v>40.286999999999999</v>
      </c>
      <c r="W162" s="11"/>
      <c r="Y162" s="216">
        <v>784.78</v>
      </c>
      <c r="Z162" s="216">
        <v>709.08</v>
      </c>
      <c r="AB162" s="11"/>
      <c r="AC162" s="11"/>
      <c r="AD162" s="11"/>
      <c r="AE162" s="4"/>
      <c r="AF162" s="4"/>
    </row>
    <row r="163" spans="1:32" x14ac:dyDescent="0.2">
      <c r="A163" s="55"/>
      <c r="B163" s="11"/>
      <c r="C163" s="228" t="s">
        <v>131</v>
      </c>
      <c r="D163" s="228"/>
      <c r="E163" s="265">
        <v>8096</v>
      </c>
      <c r="F163" s="11"/>
      <c r="G163" s="11"/>
      <c r="H163" s="11"/>
      <c r="I163" s="11"/>
      <c r="J163" s="11"/>
      <c r="K163" s="11"/>
      <c r="M163" s="190">
        <v>6</v>
      </c>
      <c r="N163" s="11"/>
      <c r="P163" s="216">
        <v>31.856666666666666</v>
      </c>
      <c r="Q163" s="216"/>
      <c r="R163" s="216">
        <v>30.310000000000002</v>
      </c>
      <c r="S163" s="214"/>
      <c r="T163" s="214">
        <v>15.667166666666667</v>
      </c>
      <c r="U163" s="214"/>
      <c r="V163" s="214">
        <v>13.945499999999999</v>
      </c>
      <c r="W163" s="11"/>
      <c r="Y163" s="216">
        <v>191.14</v>
      </c>
      <c r="Z163" s="216">
        <v>191.14</v>
      </c>
      <c r="AB163" s="11"/>
      <c r="AC163" s="11"/>
      <c r="AD163" s="11"/>
      <c r="AE163" s="4"/>
      <c r="AF163" s="4"/>
    </row>
    <row r="164" spans="1:32" x14ac:dyDescent="0.2">
      <c r="A164" s="55"/>
      <c r="B164" s="11"/>
      <c r="C164" s="228" t="s">
        <v>132</v>
      </c>
      <c r="D164" s="228"/>
      <c r="E164" s="265">
        <v>8080</v>
      </c>
      <c r="F164" s="11"/>
      <c r="G164" s="11"/>
      <c r="H164" s="11"/>
      <c r="I164" s="11"/>
      <c r="J164" s="11"/>
      <c r="K164" s="11"/>
      <c r="M164" s="190">
        <v>145</v>
      </c>
      <c r="N164" s="11"/>
      <c r="P164" s="216">
        <v>69.772193548387108</v>
      </c>
      <c r="Q164" s="216"/>
      <c r="R164" s="216">
        <v>65</v>
      </c>
      <c r="S164" s="214"/>
      <c r="T164" s="214">
        <v>38.067716129032263</v>
      </c>
      <c r="U164" s="214"/>
      <c r="V164" s="214">
        <v>37.188000000000002</v>
      </c>
      <c r="W164" s="11"/>
      <c r="Y164" s="216">
        <v>10814.690000000002</v>
      </c>
      <c r="Z164" s="216">
        <v>9394.99</v>
      </c>
      <c r="AB164" s="11"/>
      <c r="AC164" s="11"/>
      <c r="AD164" s="11"/>
      <c r="AE164" s="4"/>
      <c r="AF164" s="4"/>
    </row>
    <row r="165" spans="1:32" x14ac:dyDescent="0.2">
      <c r="A165" s="55"/>
      <c r="B165" s="11"/>
      <c r="C165" s="228" t="s">
        <v>132</v>
      </c>
      <c r="D165" s="228"/>
      <c r="E165" s="265">
        <v>8090</v>
      </c>
      <c r="F165" s="11"/>
      <c r="G165" s="11"/>
      <c r="H165" s="11"/>
      <c r="I165" s="11"/>
      <c r="J165" s="11"/>
      <c r="K165" s="11"/>
      <c r="M165" s="190">
        <v>346</v>
      </c>
      <c r="N165" s="11"/>
      <c r="P165" s="216">
        <v>63.507318435754179</v>
      </c>
      <c r="Q165" s="216"/>
      <c r="R165" s="216">
        <v>57.629999999999995</v>
      </c>
      <c r="S165" s="214"/>
      <c r="T165" s="214">
        <v>35.866913407821222</v>
      </c>
      <c r="U165" s="214"/>
      <c r="V165" s="214">
        <v>32.023000000000003</v>
      </c>
      <c r="W165" s="11"/>
      <c r="Y165" s="216">
        <v>22735.619999999995</v>
      </c>
      <c r="Z165" s="216">
        <v>20814.53</v>
      </c>
      <c r="AB165" s="11"/>
      <c r="AC165" s="11"/>
      <c r="AD165" s="11"/>
      <c r="AE165" s="4"/>
      <c r="AF165" s="4"/>
    </row>
    <row r="166" spans="1:32" x14ac:dyDescent="0.2">
      <c r="A166" s="55"/>
      <c r="B166" s="11"/>
      <c r="C166" s="228" t="s">
        <v>132</v>
      </c>
      <c r="D166" s="228"/>
      <c r="E166" s="265">
        <v>8093</v>
      </c>
      <c r="F166" s="11"/>
      <c r="G166" s="11"/>
      <c r="H166" s="11"/>
      <c r="I166" s="11"/>
      <c r="J166" s="11"/>
      <c r="K166" s="11"/>
      <c r="M166" s="190">
        <v>1</v>
      </c>
      <c r="N166" s="11"/>
      <c r="P166" s="216">
        <v>54.71</v>
      </c>
      <c r="Q166" s="216"/>
      <c r="R166" s="216">
        <v>54.71</v>
      </c>
      <c r="S166" s="214"/>
      <c r="T166" s="214">
        <v>34.088999999999999</v>
      </c>
      <c r="U166" s="214"/>
      <c r="V166" s="214">
        <v>34.088999999999999</v>
      </c>
      <c r="W166" s="11"/>
      <c r="Y166" s="216">
        <v>54.71</v>
      </c>
      <c r="Z166" s="216">
        <v>54.71</v>
      </c>
      <c r="AB166" s="11"/>
      <c r="AC166" s="11"/>
      <c r="AD166" s="11"/>
      <c r="AE166" s="4"/>
      <c r="AF166" s="4"/>
    </row>
    <row r="167" spans="1:32" x14ac:dyDescent="0.2">
      <c r="A167" s="55"/>
      <c r="B167" s="11"/>
      <c r="C167" s="228" t="s">
        <v>132</v>
      </c>
      <c r="D167" s="228"/>
      <c r="E167" s="265">
        <v>8096</v>
      </c>
      <c r="F167" s="11"/>
      <c r="G167" s="11"/>
      <c r="H167" s="11"/>
      <c r="I167" s="11"/>
      <c r="J167" s="11"/>
      <c r="K167" s="11"/>
      <c r="M167" s="190">
        <v>2903</v>
      </c>
      <c r="N167" s="11"/>
      <c r="P167" s="216">
        <v>55.253479047332007</v>
      </c>
      <c r="Q167" s="216"/>
      <c r="R167" s="216">
        <v>47.95</v>
      </c>
      <c r="S167" s="214"/>
      <c r="T167" s="214">
        <v>29.21120379861323</v>
      </c>
      <c r="U167" s="214"/>
      <c r="V167" s="214">
        <v>25.824999999999999</v>
      </c>
      <c r="W167" s="11"/>
      <c r="Y167" s="216">
        <v>183275.79000000027</v>
      </c>
      <c r="Z167" s="216">
        <v>160402.29999999999</v>
      </c>
      <c r="AB167" s="11"/>
      <c r="AC167" s="11"/>
      <c r="AD167" s="11"/>
      <c r="AE167" s="4"/>
      <c r="AF167" s="4"/>
    </row>
    <row r="168" spans="1:32" x14ac:dyDescent="0.2">
      <c r="A168" s="55"/>
      <c r="B168" s="11"/>
      <c r="C168" s="228" t="s">
        <v>132</v>
      </c>
      <c r="D168" s="228"/>
      <c r="E168" s="265">
        <v>8097</v>
      </c>
      <c r="F168" s="11"/>
      <c r="G168" s="11"/>
      <c r="H168" s="11"/>
      <c r="I168" s="11"/>
      <c r="J168" s="11"/>
      <c r="K168" s="11"/>
      <c r="M168" s="190">
        <v>9</v>
      </c>
      <c r="N168" s="11"/>
      <c r="P168" s="216">
        <v>86.560000000000016</v>
      </c>
      <c r="Q168" s="216"/>
      <c r="R168" s="216">
        <v>78.534999999999997</v>
      </c>
      <c r="S168" s="214"/>
      <c r="T168" s="214">
        <v>53.716000000000008</v>
      </c>
      <c r="U168" s="214"/>
      <c r="V168" s="214">
        <v>47.518000000000001</v>
      </c>
      <c r="W168" s="11"/>
      <c r="Y168" s="216">
        <v>865.60000000000014</v>
      </c>
      <c r="Z168" s="216">
        <v>817.71</v>
      </c>
      <c r="AB168" s="11"/>
      <c r="AC168" s="11"/>
      <c r="AD168" s="11"/>
      <c r="AE168" s="4"/>
      <c r="AF168" s="4"/>
    </row>
    <row r="169" spans="1:32" x14ac:dyDescent="0.2">
      <c r="A169" s="55"/>
      <c r="B169" s="11"/>
      <c r="C169" s="228" t="s">
        <v>133</v>
      </c>
      <c r="D169" s="228"/>
      <c r="E169" s="265">
        <v>8315</v>
      </c>
      <c r="F169" s="11"/>
      <c r="G169" s="11"/>
      <c r="H169" s="11"/>
      <c r="I169" s="11"/>
      <c r="J169" s="11"/>
      <c r="K169" s="11"/>
      <c r="M169" s="190">
        <v>85</v>
      </c>
      <c r="N169" s="11"/>
      <c r="P169" s="216">
        <v>70.351860465116275</v>
      </c>
      <c r="Q169" s="216"/>
      <c r="R169" s="216">
        <v>65.974999999999994</v>
      </c>
      <c r="S169" s="214"/>
      <c r="T169" s="214">
        <v>47.100337209302324</v>
      </c>
      <c r="U169" s="214"/>
      <c r="V169" s="214">
        <v>42.475999999999999</v>
      </c>
      <c r="W169" s="11"/>
      <c r="Y169" s="216">
        <v>6050.2599999999993</v>
      </c>
      <c r="Z169" s="216">
        <v>6260.48</v>
      </c>
      <c r="AB169" s="11"/>
      <c r="AC169" s="11"/>
      <c r="AD169" s="11"/>
      <c r="AE169" s="4"/>
      <c r="AF169" s="4"/>
    </row>
    <row r="170" spans="1:32" x14ac:dyDescent="0.2">
      <c r="A170" s="55"/>
      <c r="B170" s="11"/>
      <c r="C170" s="228" t="s">
        <v>133</v>
      </c>
      <c r="D170" s="228"/>
      <c r="E170" s="265">
        <v>8332</v>
      </c>
      <c r="F170" s="11"/>
      <c r="G170" s="11"/>
      <c r="H170" s="11"/>
      <c r="I170" s="11"/>
      <c r="J170" s="11"/>
      <c r="K170" s="11"/>
      <c r="M170" s="190">
        <v>1</v>
      </c>
      <c r="N170" s="11"/>
      <c r="P170" s="216">
        <v>79.28</v>
      </c>
      <c r="Q170" s="216"/>
      <c r="R170" s="216">
        <v>79.28</v>
      </c>
      <c r="S170" s="214"/>
      <c r="T170" s="214">
        <v>51.8</v>
      </c>
      <c r="U170" s="214"/>
      <c r="V170" s="214">
        <v>51.8</v>
      </c>
      <c r="W170" s="11"/>
      <c r="Y170" s="216">
        <v>79.28</v>
      </c>
      <c r="Z170" s="216">
        <v>79.28</v>
      </c>
      <c r="AB170" s="11"/>
      <c r="AC170" s="11"/>
      <c r="AD170" s="11"/>
      <c r="AE170" s="4"/>
      <c r="AF170" s="4"/>
    </row>
    <row r="171" spans="1:32" x14ac:dyDescent="0.2">
      <c r="A171" s="55"/>
      <c r="B171" s="11"/>
      <c r="C171" s="228" t="s">
        <v>134</v>
      </c>
      <c r="D171" s="228"/>
      <c r="E171" s="265">
        <v>8316</v>
      </c>
      <c r="F171" s="11"/>
      <c r="G171" s="11"/>
      <c r="H171" s="11"/>
      <c r="I171" s="11"/>
      <c r="J171" s="11"/>
      <c r="K171" s="11"/>
      <c r="M171" s="190">
        <v>126</v>
      </c>
      <c r="N171" s="11"/>
      <c r="P171" s="216">
        <v>63.998538461538459</v>
      </c>
      <c r="Q171" s="216"/>
      <c r="R171" s="216">
        <v>47.6</v>
      </c>
      <c r="S171" s="214"/>
      <c r="T171" s="214">
        <v>37.629099999999994</v>
      </c>
      <c r="U171" s="214"/>
      <c r="V171" s="214">
        <v>28.407499999999999</v>
      </c>
      <c r="W171" s="11"/>
      <c r="Y171" s="216">
        <v>8319.81</v>
      </c>
      <c r="Z171" s="216">
        <v>7674.78</v>
      </c>
      <c r="AB171" s="11"/>
      <c r="AC171" s="11"/>
      <c r="AD171" s="11"/>
      <c r="AE171" s="4"/>
      <c r="AF171" s="4"/>
    </row>
    <row r="172" spans="1:32" x14ac:dyDescent="0.2">
      <c r="A172" s="55"/>
      <c r="B172" s="11"/>
      <c r="C172" s="228" t="s">
        <v>135</v>
      </c>
      <c r="D172" s="228"/>
      <c r="E172" s="265">
        <v>8321</v>
      </c>
      <c r="F172" s="11"/>
      <c r="G172" s="11"/>
      <c r="H172" s="11"/>
      <c r="I172" s="11"/>
      <c r="J172" s="11"/>
      <c r="K172" s="11"/>
      <c r="M172" s="190">
        <v>1</v>
      </c>
      <c r="N172" s="11"/>
      <c r="P172" s="216">
        <v>30.8</v>
      </c>
      <c r="Q172" s="216"/>
      <c r="R172" s="216">
        <v>30.8</v>
      </c>
      <c r="S172" s="214"/>
      <c r="T172" s="214">
        <v>14.462</v>
      </c>
      <c r="U172" s="214"/>
      <c r="V172" s="214">
        <v>14.462</v>
      </c>
      <c r="W172" s="11"/>
      <c r="Y172" s="216">
        <v>30.8</v>
      </c>
      <c r="Z172" s="216">
        <v>30.8</v>
      </c>
      <c r="AB172" s="11"/>
      <c r="AC172" s="11"/>
      <c r="AD172" s="11"/>
      <c r="AE172" s="4"/>
      <c r="AF172" s="4"/>
    </row>
    <row r="173" spans="1:32" x14ac:dyDescent="0.2">
      <c r="A173" s="55"/>
      <c r="B173" s="11"/>
      <c r="C173" s="228" t="s">
        <v>135</v>
      </c>
      <c r="D173" s="228"/>
      <c r="E173" s="265">
        <v>8345</v>
      </c>
      <c r="F173" s="11"/>
      <c r="G173" s="11"/>
      <c r="H173" s="11"/>
      <c r="I173" s="11"/>
      <c r="J173" s="11"/>
      <c r="K173" s="11"/>
      <c r="M173" s="190">
        <v>1</v>
      </c>
      <c r="N173" s="11"/>
      <c r="P173" s="216">
        <v>13.26</v>
      </c>
      <c r="Q173" s="216"/>
      <c r="R173" s="216">
        <v>13.26</v>
      </c>
      <c r="S173" s="214"/>
      <c r="T173" s="214">
        <v>1.0329999999999999</v>
      </c>
      <c r="U173" s="214"/>
      <c r="V173" s="214">
        <v>1.0329999999999999</v>
      </c>
      <c r="W173" s="11"/>
      <c r="Y173" s="216">
        <v>13.26</v>
      </c>
      <c r="Z173" s="216">
        <v>13.26</v>
      </c>
      <c r="AB173" s="11"/>
      <c r="AC173" s="11"/>
      <c r="AD173" s="11"/>
      <c r="AE173" s="4"/>
      <c r="AF173" s="4"/>
    </row>
    <row r="174" spans="1:32" x14ac:dyDescent="0.2">
      <c r="A174" s="55"/>
      <c r="B174" s="11"/>
      <c r="C174" s="228" t="s">
        <v>136</v>
      </c>
      <c r="D174" s="228"/>
      <c r="E174" s="265">
        <v>8315</v>
      </c>
      <c r="F174" s="11"/>
      <c r="G174" s="11"/>
      <c r="H174" s="11"/>
      <c r="I174" s="11"/>
      <c r="J174" s="11"/>
      <c r="K174" s="11"/>
      <c r="M174" s="190">
        <v>7</v>
      </c>
      <c r="N174" s="11"/>
      <c r="P174" s="216">
        <v>81.571428571428569</v>
      </c>
      <c r="Q174" s="216"/>
      <c r="R174" s="216">
        <v>88.17</v>
      </c>
      <c r="S174" s="214"/>
      <c r="T174" s="214">
        <v>57.572000000000003</v>
      </c>
      <c r="U174" s="214"/>
      <c r="V174" s="214">
        <v>60.088000000000001</v>
      </c>
      <c r="W174" s="11"/>
      <c r="Y174" s="216">
        <v>571</v>
      </c>
      <c r="Z174" s="216">
        <v>603.04</v>
      </c>
      <c r="AB174" s="11"/>
      <c r="AC174" s="11"/>
      <c r="AD174" s="11"/>
      <c r="AE174" s="4"/>
      <c r="AF174" s="4"/>
    </row>
    <row r="175" spans="1:32" x14ac:dyDescent="0.2">
      <c r="A175" s="55"/>
      <c r="B175" s="11"/>
      <c r="C175" s="228" t="s">
        <v>136</v>
      </c>
      <c r="D175" s="228"/>
      <c r="E175" s="265">
        <v>8321</v>
      </c>
      <c r="F175" s="11"/>
      <c r="G175" s="11"/>
      <c r="H175" s="11"/>
      <c r="I175" s="11"/>
      <c r="J175" s="11"/>
      <c r="K175" s="11"/>
      <c r="M175" s="190">
        <v>1</v>
      </c>
      <c r="N175" s="11"/>
      <c r="P175" s="216">
        <v>17.260000000000002</v>
      </c>
      <c r="Q175" s="216"/>
      <c r="R175" s="216">
        <v>17.260000000000002</v>
      </c>
      <c r="S175" s="214"/>
      <c r="T175" s="214">
        <v>5.165</v>
      </c>
      <c r="U175" s="214"/>
      <c r="V175" s="214">
        <v>5.165</v>
      </c>
      <c r="W175" s="11"/>
      <c r="Y175" s="216">
        <v>17.260000000000002</v>
      </c>
      <c r="Z175" s="216">
        <v>17.260000000000002</v>
      </c>
      <c r="AB175" s="11"/>
      <c r="AC175" s="11"/>
      <c r="AD175" s="11"/>
      <c r="AE175" s="4"/>
      <c r="AF175" s="4"/>
    </row>
    <row r="176" spans="1:32" x14ac:dyDescent="0.2">
      <c r="A176" s="55"/>
      <c r="B176" s="11"/>
      <c r="C176" s="228" t="s">
        <v>136</v>
      </c>
      <c r="D176" s="228"/>
      <c r="E176" s="265">
        <v>8345</v>
      </c>
      <c r="F176" s="11"/>
      <c r="G176" s="11"/>
      <c r="H176" s="11"/>
      <c r="I176" s="11"/>
      <c r="J176" s="11"/>
      <c r="K176" s="11"/>
      <c r="M176" s="190">
        <v>18</v>
      </c>
      <c r="N176" s="11"/>
      <c r="P176" s="216">
        <v>46.356111111111112</v>
      </c>
      <c r="Q176" s="216"/>
      <c r="R176" s="216">
        <v>48.075000000000003</v>
      </c>
      <c r="S176" s="214"/>
      <c r="T176" s="214">
        <v>22.041999999999998</v>
      </c>
      <c r="U176" s="214"/>
      <c r="V176" s="214">
        <v>21.692999999999998</v>
      </c>
      <c r="W176" s="11"/>
      <c r="Y176" s="216">
        <v>834.41</v>
      </c>
      <c r="Z176" s="216">
        <v>722.48</v>
      </c>
      <c r="AB176" s="11"/>
      <c r="AC176" s="11"/>
      <c r="AD176" s="11"/>
      <c r="AE176" s="4"/>
      <c r="AF176" s="4"/>
    </row>
    <row r="177" spans="1:32" x14ac:dyDescent="0.2">
      <c r="A177" s="55"/>
      <c r="B177" s="11"/>
      <c r="C177" s="228" t="s">
        <v>137</v>
      </c>
      <c r="D177" s="228"/>
      <c r="E177" s="265">
        <v>8020</v>
      </c>
      <c r="F177" s="11"/>
      <c r="G177" s="11"/>
      <c r="H177" s="11"/>
      <c r="I177" s="11"/>
      <c r="J177" s="11"/>
      <c r="K177" s="11"/>
      <c r="M177" s="190">
        <v>138</v>
      </c>
      <c r="N177" s="11"/>
      <c r="P177" s="216">
        <v>75.144326241134763</v>
      </c>
      <c r="Q177" s="216"/>
      <c r="R177" s="216">
        <v>72</v>
      </c>
      <c r="S177" s="214"/>
      <c r="T177" s="214">
        <v>48.397148936170204</v>
      </c>
      <c r="U177" s="214"/>
      <c r="V177" s="214">
        <v>44.418999999999997</v>
      </c>
      <c r="W177" s="11"/>
      <c r="Y177" s="216">
        <v>10595.350000000002</v>
      </c>
      <c r="Z177" s="216">
        <v>10371.040000000001</v>
      </c>
      <c r="AB177" s="11"/>
      <c r="AC177" s="11"/>
      <c r="AD177" s="11"/>
      <c r="AE177" s="4"/>
      <c r="AF177" s="4"/>
    </row>
    <row r="178" spans="1:32" x14ac:dyDescent="0.2">
      <c r="A178" s="55"/>
      <c r="B178" s="11"/>
      <c r="C178" s="228" t="s">
        <v>137</v>
      </c>
      <c r="D178" s="228"/>
      <c r="E178" s="265">
        <v>8056</v>
      </c>
      <c r="F178" s="11"/>
      <c r="G178" s="11"/>
      <c r="H178" s="11"/>
      <c r="I178" s="11"/>
      <c r="J178" s="11"/>
      <c r="K178" s="11"/>
      <c r="M178" s="190">
        <v>273</v>
      </c>
      <c r="N178" s="11"/>
      <c r="P178" s="216">
        <v>89.913780918727937</v>
      </c>
      <c r="Q178" s="216"/>
      <c r="R178" s="216">
        <v>82.1</v>
      </c>
      <c r="S178" s="214"/>
      <c r="T178" s="214">
        <v>58.875469964664319</v>
      </c>
      <c r="U178" s="214"/>
      <c r="V178" s="214">
        <v>52.683</v>
      </c>
      <c r="W178" s="11"/>
      <c r="Y178" s="216">
        <v>25445.600000000006</v>
      </c>
      <c r="Z178" s="216">
        <v>24880.66</v>
      </c>
      <c r="AB178" s="11"/>
      <c r="AC178" s="11"/>
      <c r="AD178" s="11"/>
      <c r="AE178" s="4"/>
      <c r="AF178" s="4"/>
    </row>
    <row r="179" spans="1:32" x14ac:dyDescent="0.2">
      <c r="A179" s="55"/>
      <c r="B179" s="11"/>
      <c r="C179" s="228" t="s">
        <v>137</v>
      </c>
      <c r="D179" s="228"/>
      <c r="E179" s="265">
        <v>8061</v>
      </c>
      <c r="F179" s="11"/>
      <c r="G179" s="11"/>
      <c r="H179" s="11"/>
      <c r="I179" s="11"/>
      <c r="J179" s="11"/>
      <c r="K179" s="11"/>
      <c r="M179" s="190">
        <v>211</v>
      </c>
      <c r="N179" s="11"/>
      <c r="P179" s="216">
        <v>69.090588235294106</v>
      </c>
      <c r="Q179" s="216"/>
      <c r="R179" s="216">
        <v>62</v>
      </c>
      <c r="S179" s="214"/>
      <c r="T179" s="214">
        <v>43.856977375565592</v>
      </c>
      <c r="U179" s="214"/>
      <c r="V179" s="214">
        <v>39.253999999999998</v>
      </c>
      <c r="W179" s="11"/>
      <c r="Y179" s="216">
        <v>15269.019999999999</v>
      </c>
      <c r="Z179" s="216">
        <v>15047.92</v>
      </c>
      <c r="AB179" s="11"/>
      <c r="AC179" s="11"/>
      <c r="AD179" s="11"/>
      <c r="AE179" s="4"/>
      <c r="AF179" s="4"/>
    </row>
    <row r="180" spans="1:32" x14ac:dyDescent="0.2">
      <c r="A180" s="55"/>
      <c r="B180" s="11"/>
      <c r="C180" s="228" t="s">
        <v>137</v>
      </c>
      <c r="D180" s="228"/>
      <c r="E180" s="265">
        <v>8062</v>
      </c>
      <c r="F180" s="11"/>
      <c r="G180" s="11"/>
      <c r="H180" s="11"/>
      <c r="I180" s="11"/>
      <c r="J180" s="11"/>
      <c r="K180" s="11"/>
      <c r="M180" s="190">
        <v>1</v>
      </c>
      <c r="N180" s="11"/>
      <c r="P180" s="216">
        <v>83</v>
      </c>
      <c r="Q180" s="216"/>
      <c r="R180" s="216">
        <v>83</v>
      </c>
      <c r="S180" s="214"/>
      <c r="T180" s="214">
        <v>34.088999999999999</v>
      </c>
      <c r="U180" s="214"/>
      <c r="V180" s="214">
        <v>34.088999999999999</v>
      </c>
      <c r="W180" s="11"/>
      <c r="Y180" s="216">
        <v>83</v>
      </c>
      <c r="Z180" s="216">
        <v>56.12</v>
      </c>
      <c r="AB180" s="11"/>
      <c r="AC180" s="11"/>
      <c r="AD180" s="11"/>
      <c r="AE180" s="4"/>
      <c r="AF180" s="4"/>
    </row>
    <row r="181" spans="1:32" x14ac:dyDescent="0.2">
      <c r="A181" s="55"/>
      <c r="B181" s="11"/>
      <c r="C181" s="228" t="s">
        <v>138</v>
      </c>
      <c r="D181" s="228"/>
      <c r="E181" s="265">
        <v>8056</v>
      </c>
      <c r="F181" s="11"/>
      <c r="G181" s="11"/>
      <c r="H181" s="11"/>
      <c r="I181" s="11"/>
      <c r="J181" s="11"/>
      <c r="K181" s="11"/>
      <c r="M181" s="190">
        <v>31</v>
      </c>
      <c r="N181" s="11"/>
      <c r="P181" s="216">
        <v>73.732258064516117</v>
      </c>
      <c r="Q181" s="216"/>
      <c r="R181" s="216">
        <v>73.319999999999993</v>
      </c>
      <c r="S181" s="214"/>
      <c r="T181" s="214">
        <v>48.054838709677419</v>
      </c>
      <c r="U181" s="214"/>
      <c r="V181" s="214">
        <v>47.518000000000001</v>
      </c>
      <c r="W181" s="11"/>
      <c r="Y181" s="216">
        <v>2285.6999999999998</v>
      </c>
      <c r="Z181" s="216">
        <v>2284.87</v>
      </c>
      <c r="AB181" s="11"/>
      <c r="AC181" s="11"/>
      <c r="AD181" s="11"/>
      <c r="AE181" s="4"/>
      <c r="AF181" s="4"/>
    </row>
    <row r="182" spans="1:32" x14ac:dyDescent="0.2">
      <c r="A182" s="55"/>
      <c r="B182" s="11"/>
      <c r="C182" s="228" t="s">
        <v>138</v>
      </c>
      <c r="D182" s="228"/>
      <c r="E182" s="265">
        <v>8061</v>
      </c>
      <c r="F182" s="11"/>
      <c r="G182" s="11"/>
      <c r="H182" s="11"/>
      <c r="I182" s="11"/>
      <c r="J182" s="11"/>
      <c r="K182" s="11"/>
      <c r="M182" s="190">
        <v>1</v>
      </c>
      <c r="N182" s="11"/>
      <c r="P182" s="216">
        <v>68.569999999999993</v>
      </c>
      <c r="Q182" s="216"/>
      <c r="R182" s="216">
        <v>68.569999999999993</v>
      </c>
      <c r="S182" s="214"/>
      <c r="T182" s="214">
        <v>44.418999999999997</v>
      </c>
      <c r="U182" s="214"/>
      <c r="V182" s="214">
        <v>44.418999999999997</v>
      </c>
      <c r="W182" s="11"/>
      <c r="Y182" s="216">
        <v>68.569999999999993</v>
      </c>
      <c r="Z182" s="216">
        <v>68.569999999999993</v>
      </c>
      <c r="AB182" s="11"/>
      <c r="AC182" s="11"/>
      <c r="AD182" s="11"/>
      <c r="AE182" s="4"/>
      <c r="AF182" s="4"/>
    </row>
    <row r="183" spans="1:32" x14ac:dyDescent="0.2">
      <c r="A183" s="55"/>
      <c r="B183" s="11"/>
      <c r="C183" s="228" t="s">
        <v>139</v>
      </c>
      <c r="D183" s="228"/>
      <c r="E183" s="265">
        <v>8215</v>
      </c>
      <c r="F183" s="11"/>
      <c r="G183" s="11"/>
      <c r="H183" s="11"/>
      <c r="I183" s="11"/>
      <c r="J183" s="11"/>
      <c r="K183" s="11"/>
      <c r="M183" s="190">
        <v>3</v>
      </c>
      <c r="N183" s="11"/>
      <c r="P183" s="216">
        <v>81.366666666666674</v>
      </c>
      <c r="Q183" s="216"/>
      <c r="R183" s="216">
        <v>60.09</v>
      </c>
      <c r="S183" s="214"/>
      <c r="T183" s="214">
        <v>54.404666666666664</v>
      </c>
      <c r="U183" s="214"/>
      <c r="V183" s="214">
        <v>38.220999999999997</v>
      </c>
      <c r="W183" s="11"/>
      <c r="Y183" s="216">
        <v>244.10000000000002</v>
      </c>
      <c r="Z183" s="216">
        <v>244.1</v>
      </c>
      <c r="AB183" s="11"/>
      <c r="AC183" s="11"/>
      <c r="AD183" s="11"/>
      <c r="AE183" s="4"/>
      <c r="AF183" s="4"/>
    </row>
    <row r="184" spans="1:32" x14ac:dyDescent="0.2">
      <c r="A184" s="55"/>
      <c r="B184" s="11"/>
      <c r="C184" s="228" t="s">
        <v>140</v>
      </c>
      <c r="D184" s="228"/>
      <c r="E184" s="265">
        <v>8234</v>
      </c>
      <c r="F184" s="11"/>
      <c r="G184" s="11"/>
      <c r="H184" s="11"/>
      <c r="I184" s="11"/>
      <c r="J184" s="11"/>
      <c r="K184" s="11"/>
      <c r="M184" s="190">
        <v>1</v>
      </c>
      <c r="N184" s="11"/>
      <c r="P184" s="216">
        <v>47.95</v>
      </c>
      <c r="Q184" s="216"/>
      <c r="R184" s="216">
        <v>47.95</v>
      </c>
      <c r="S184" s="214"/>
      <c r="T184" s="214">
        <v>28.923999999999999</v>
      </c>
      <c r="U184" s="214"/>
      <c r="V184" s="214">
        <v>28.923999999999999</v>
      </c>
      <c r="W184" s="11"/>
      <c r="Y184" s="216">
        <v>47.95</v>
      </c>
      <c r="Z184" s="216">
        <v>47.95</v>
      </c>
      <c r="AB184" s="11"/>
      <c r="AC184" s="11"/>
      <c r="AD184" s="11"/>
      <c r="AE184" s="4"/>
      <c r="AF184" s="4"/>
    </row>
    <row r="185" spans="1:32" x14ac:dyDescent="0.2">
      <c r="A185" s="55"/>
      <c r="B185" s="11"/>
      <c r="C185" s="228" t="s">
        <v>141</v>
      </c>
      <c r="D185" s="228"/>
      <c r="E185" s="265">
        <v>8234</v>
      </c>
      <c r="F185" s="11"/>
      <c r="G185" s="11"/>
      <c r="H185" s="11"/>
      <c r="I185" s="11"/>
      <c r="J185" s="11"/>
      <c r="K185" s="11"/>
      <c r="M185" s="190">
        <v>1</v>
      </c>
      <c r="N185" s="11"/>
      <c r="P185" s="216">
        <v>31.76</v>
      </c>
      <c r="Q185" s="216"/>
      <c r="R185" s="216">
        <v>31.76</v>
      </c>
      <c r="S185" s="214"/>
      <c r="T185" s="214">
        <v>16.527999999999999</v>
      </c>
      <c r="U185" s="214"/>
      <c r="V185" s="214">
        <v>16.527999999999999</v>
      </c>
      <c r="W185" s="11"/>
      <c r="Y185" s="216">
        <v>31.76</v>
      </c>
      <c r="Z185" s="216">
        <v>31.76</v>
      </c>
      <c r="AB185" s="11"/>
      <c r="AC185" s="11"/>
      <c r="AD185" s="11"/>
      <c r="AE185" s="4"/>
      <c r="AF185" s="4"/>
    </row>
    <row r="186" spans="1:32" x14ac:dyDescent="0.2">
      <c r="A186" s="55"/>
      <c r="B186" s="11"/>
      <c r="C186" s="228" t="s">
        <v>142</v>
      </c>
      <c r="D186" s="228"/>
      <c r="E186" s="265">
        <v>8213</v>
      </c>
      <c r="F186" s="11"/>
      <c r="G186" s="11"/>
      <c r="H186" s="11"/>
      <c r="I186" s="11"/>
      <c r="J186" s="11"/>
      <c r="K186" s="11"/>
      <c r="M186" s="190">
        <v>1</v>
      </c>
      <c r="N186" s="11"/>
      <c r="P186" s="216">
        <v>45.61</v>
      </c>
      <c r="Q186" s="216"/>
      <c r="R186" s="216">
        <v>45.61</v>
      </c>
      <c r="S186" s="214"/>
      <c r="T186" s="214">
        <v>26.858000000000001</v>
      </c>
      <c r="U186" s="214"/>
      <c r="V186" s="214">
        <v>26.858000000000001</v>
      </c>
      <c r="W186" s="11"/>
      <c r="Y186" s="216">
        <v>45.61</v>
      </c>
      <c r="Z186" s="216">
        <v>45.61</v>
      </c>
      <c r="AB186" s="11"/>
      <c r="AC186" s="11"/>
      <c r="AD186" s="11"/>
      <c r="AE186" s="4"/>
      <c r="AF186" s="4"/>
    </row>
    <row r="187" spans="1:32" x14ac:dyDescent="0.2">
      <c r="A187" s="55"/>
      <c r="B187" s="11"/>
      <c r="C187" s="228" t="s">
        <v>142</v>
      </c>
      <c r="D187" s="228"/>
      <c r="E187" s="265">
        <v>8215</v>
      </c>
      <c r="F187" s="11"/>
      <c r="G187" s="11"/>
      <c r="H187" s="11"/>
      <c r="I187" s="11"/>
      <c r="J187" s="11"/>
      <c r="K187" s="11"/>
      <c r="M187" s="190">
        <v>3279</v>
      </c>
      <c r="N187" s="11"/>
      <c r="P187" s="216">
        <v>32.950591790875535</v>
      </c>
      <c r="Q187" s="216"/>
      <c r="R187" s="216">
        <v>32.81586956521739</v>
      </c>
      <c r="S187" s="214"/>
      <c r="T187" s="214">
        <v>17.409704520996968</v>
      </c>
      <c r="U187" s="214"/>
      <c r="V187" s="214">
        <v>17.15678260869565</v>
      </c>
      <c r="W187" s="11"/>
      <c r="Y187" s="216">
        <v>213740.6099999999</v>
      </c>
      <c r="Z187" s="216">
        <v>205134.88</v>
      </c>
      <c r="AB187" s="11"/>
      <c r="AC187" s="11"/>
      <c r="AD187" s="11"/>
      <c r="AE187" s="4"/>
      <c r="AF187" s="4"/>
    </row>
    <row r="188" spans="1:32" x14ac:dyDescent="0.2">
      <c r="A188" s="55"/>
      <c r="B188" s="11"/>
      <c r="C188" s="228" t="s">
        <v>143</v>
      </c>
      <c r="D188" s="228"/>
      <c r="E188" s="265">
        <v>8234</v>
      </c>
      <c r="F188" s="11"/>
      <c r="G188" s="11"/>
      <c r="H188" s="11"/>
      <c r="I188" s="11"/>
      <c r="J188" s="11"/>
      <c r="K188" s="11"/>
      <c r="M188" s="190">
        <v>1</v>
      </c>
      <c r="N188" s="11"/>
      <c r="P188" s="216">
        <v>77.66</v>
      </c>
      <c r="Q188" s="216"/>
      <c r="R188" s="216">
        <v>77.66</v>
      </c>
      <c r="S188" s="214"/>
      <c r="T188" s="214">
        <v>51.65</v>
      </c>
      <c r="U188" s="214"/>
      <c r="V188" s="214">
        <v>51.65</v>
      </c>
      <c r="W188" s="11"/>
      <c r="Y188" s="216">
        <v>77.66</v>
      </c>
      <c r="Z188" s="216">
        <v>77.66</v>
      </c>
      <c r="AB188" s="11"/>
      <c r="AC188" s="11"/>
      <c r="AD188" s="11"/>
      <c r="AE188" s="4"/>
      <c r="AF188" s="4"/>
    </row>
    <row r="189" spans="1:32" x14ac:dyDescent="0.2">
      <c r="A189" s="55"/>
      <c r="B189" s="11"/>
      <c r="C189" s="228" t="s">
        <v>142</v>
      </c>
      <c r="D189" s="228"/>
      <c r="E189" s="265">
        <v>8240</v>
      </c>
      <c r="F189" s="11"/>
      <c r="G189" s="11"/>
      <c r="H189" s="11"/>
      <c r="I189" s="11"/>
      <c r="J189" s="11"/>
      <c r="K189" s="11"/>
      <c r="M189" s="190">
        <v>2</v>
      </c>
      <c r="N189" s="11"/>
      <c r="P189" s="216">
        <v>96.63</v>
      </c>
      <c r="Q189" s="216"/>
      <c r="R189" s="216">
        <v>96.63</v>
      </c>
      <c r="S189" s="214"/>
      <c r="T189" s="214">
        <v>50.100499999999997</v>
      </c>
      <c r="U189" s="214"/>
      <c r="V189" s="214">
        <v>50.100499999999997</v>
      </c>
      <c r="W189" s="11"/>
      <c r="Y189" s="216">
        <v>193.26</v>
      </c>
      <c r="Z189" s="216">
        <v>151.63</v>
      </c>
      <c r="AB189" s="11"/>
      <c r="AC189" s="11"/>
      <c r="AD189" s="11"/>
      <c r="AE189" s="4"/>
      <c r="AF189" s="4"/>
    </row>
    <row r="190" spans="1:32" x14ac:dyDescent="0.2">
      <c r="A190" s="55"/>
      <c r="B190" s="11"/>
      <c r="C190" s="228" t="s">
        <v>142</v>
      </c>
      <c r="D190" s="228"/>
      <c r="E190" s="265">
        <v>8330</v>
      </c>
      <c r="F190" s="11"/>
      <c r="G190" s="11"/>
      <c r="H190" s="11"/>
      <c r="I190" s="11"/>
      <c r="J190" s="11"/>
      <c r="K190" s="11"/>
      <c r="M190" s="190">
        <v>1</v>
      </c>
      <c r="N190" s="11"/>
      <c r="P190" s="216">
        <v>10.15</v>
      </c>
      <c r="Q190" s="216"/>
      <c r="R190" s="216">
        <v>10.15</v>
      </c>
      <c r="S190" s="214"/>
      <c r="T190" s="214">
        <v>0</v>
      </c>
      <c r="U190" s="214"/>
      <c r="V190" s="214">
        <v>0</v>
      </c>
      <c r="W190" s="11"/>
      <c r="Y190" s="216">
        <v>10.15</v>
      </c>
      <c r="Z190" s="216">
        <v>10.15</v>
      </c>
      <c r="AB190" s="11"/>
      <c r="AC190" s="11"/>
      <c r="AD190" s="11"/>
      <c r="AE190" s="4"/>
      <c r="AF190" s="4"/>
    </row>
    <row r="191" spans="1:32" x14ac:dyDescent="0.2">
      <c r="A191" s="55"/>
      <c r="B191" s="11"/>
      <c r="C191" s="228" t="s">
        <v>144</v>
      </c>
      <c r="D191" s="228"/>
      <c r="E191" s="265">
        <v>8043</v>
      </c>
      <c r="F191" s="11"/>
      <c r="G191" s="11"/>
      <c r="H191" s="11"/>
      <c r="I191" s="11"/>
      <c r="J191" s="11"/>
      <c r="K191" s="11"/>
      <c r="M191" s="190">
        <v>1</v>
      </c>
      <c r="N191" s="11"/>
      <c r="P191" s="216">
        <v>68.22</v>
      </c>
      <c r="Q191" s="216"/>
      <c r="R191" s="216">
        <v>68.22</v>
      </c>
      <c r="S191" s="214"/>
      <c r="T191" s="214">
        <v>44.418999999999997</v>
      </c>
      <c r="U191" s="214"/>
      <c r="V191" s="214">
        <v>44.418999999999997</v>
      </c>
      <c r="W191" s="11"/>
      <c r="Y191" s="216">
        <v>68.22</v>
      </c>
      <c r="Z191" s="216">
        <v>68.22</v>
      </c>
      <c r="AB191" s="11"/>
      <c r="AC191" s="11"/>
      <c r="AD191" s="11"/>
      <c r="AE191" s="4"/>
      <c r="AF191" s="4"/>
    </row>
    <row r="192" spans="1:32" x14ac:dyDescent="0.2">
      <c r="A192" s="55"/>
      <c r="B192" s="11"/>
      <c r="C192" s="228" t="s">
        <v>144</v>
      </c>
      <c r="D192" s="228"/>
      <c r="E192" s="265">
        <v>8232</v>
      </c>
      <c r="F192" s="11"/>
      <c r="G192" s="11"/>
      <c r="H192" s="11"/>
      <c r="I192" s="11"/>
      <c r="J192" s="11"/>
      <c r="K192" s="11"/>
      <c r="M192" s="190">
        <v>1</v>
      </c>
      <c r="N192" s="11"/>
      <c r="P192" s="216">
        <v>19.62</v>
      </c>
      <c r="Q192" s="216"/>
      <c r="R192" s="216">
        <v>19.62</v>
      </c>
      <c r="S192" s="214"/>
      <c r="T192" s="214">
        <v>7.2309999999999999</v>
      </c>
      <c r="U192" s="214"/>
      <c r="V192" s="214">
        <v>7.2309999999999999</v>
      </c>
      <c r="W192" s="11"/>
      <c r="Y192" s="216">
        <v>19.62</v>
      </c>
      <c r="Z192" s="216">
        <v>19.62</v>
      </c>
      <c r="AB192" s="11"/>
      <c r="AC192" s="11"/>
      <c r="AD192" s="11"/>
      <c r="AE192" s="4"/>
      <c r="AF192" s="4"/>
    </row>
    <row r="193" spans="1:32" x14ac:dyDescent="0.2">
      <c r="A193" s="55"/>
      <c r="B193" s="11"/>
      <c r="C193" s="228" t="s">
        <v>144</v>
      </c>
      <c r="D193" s="228"/>
      <c r="E193" s="265">
        <v>8233</v>
      </c>
      <c r="F193" s="11"/>
      <c r="G193" s="11"/>
      <c r="H193" s="11"/>
      <c r="I193" s="11"/>
      <c r="J193" s="11"/>
      <c r="K193" s="11"/>
      <c r="M193" s="190">
        <v>1</v>
      </c>
      <c r="N193" s="11"/>
      <c r="P193" s="216">
        <v>70.540000000000006</v>
      </c>
      <c r="Q193" s="216"/>
      <c r="R193" s="216">
        <v>70.540000000000006</v>
      </c>
      <c r="S193" s="214"/>
      <c r="T193" s="214">
        <v>46.484999999999999</v>
      </c>
      <c r="U193" s="214"/>
      <c r="V193" s="214">
        <v>46.484999999999999</v>
      </c>
      <c r="W193" s="11"/>
      <c r="Y193" s="216">
        <v>70.540000000000006</v>
      </c>
      <c r="Z193" s="216">
        <v>70.540000000000006</v>
      </c>
      <c r="AB193" s="11"/>
      <c r="AC193" s="11"/>
      <c r="AD193" s="11"/>
      <c r="AE193" s="4"/>
      <c r="AF193" s="4"/>
    </row>
    <row r="194" spans="1:32" x14ac:dyDescent="0.2">
      <c r="A194" s="55"/>
      <c r="B194" s="11"/>
      <c r="C194" s="228" t="s">
        <v>144</v>
      </c>
      <c r="D194" s="228"/>
      <c r="E194" s="265">
        <v>8234</v>
      </c>
      <c r="F194" s="11"/>
      <c r="G194" s="11"/>
      <c r="H194" s="11"/>
      <c r="I194" s="11"/>
      <c r="J194" s="11"/>
      <c r="K194" s="11"/>
      <c r="M194" s="190">
        <v>11884</v>
      </c>
      <c r="N194" s="11"/>
      <c r="P194" s="216">
        <v>25.358634338892585</v>
      </c>
      <c r="Q194" s="216"/>
      <c r="R194" s="216">
        <v>24.660789473684218</v>
      </c>
      <c r="S194" s="214"/>
      <c r="T194" s="214">
        <v>11.292635854261386</v>
      </c>
      <c r="U194" s="214"/>
      <c r="V194" s="214">
        <v>10.714368421052631</v>
      </c>
      <c r="W194" s="11"/>
      <c r="Y194" s="216">
        <v>832891.23999999836</v>
      </c>
      <c r="Z194" s="216">
        <v>797384.51999999804</v>
      </c>
      <c r="AB194" s="11"/>
      <c r="AC194" s="11"/>
      <c r="AD194" s="11"/>
      <c r="AE194" s="4"/>
      <c r="AF194" s="4"/>
    </row>
    <row r="195" spans="1:32" x14ac:dyDescent="0.2">
      <c r="A195" s="55"/>
      <c r="B195" s="11"/>
      <c r="C195" s="228" t="s">
        <v>145</v>
      </c>
      <c r="D195" s="228"/>
      <c r="E195" s="265">
        <v>8234</v>
      </c>
      <c r="F195" s="11"/>
      <c r="G195" s="11"/>
      <c r="H195" s="11"/>
      <c r="I195" s="11"/>
      <c r="J195" s="11"/>
      <c r="K195" s="11"/>
      <c r="M195" s="190">
        <v>1</v>
      </c>
      <c r="N195" s="11"/>
      <c r="P195" s="216">
        <v>47</v>
      </c>
      <c r="Q195" s="216"/>
      <c r="R195" s="216">
        <v>47</v>
      </c>
      <c r="S195" s="214"/>
      <c r="T195" s="214">
        <v>42.353000000000002</v>
      </c>
      <c r="U195" s="214"/>
      <c r="V195" s="214">
        <v>42.353000000000002</v>
      </c>
      <c r="W195" s="11"/>
      <c r="Y195" s="216">
        <v>47</v>
      </c>
      <c r="Z195" s="216">
        <v>65.87</v>
      </c>
      <c r="AB195" s="11"/>
      <c r="AC195" s="11"/>
      <c r="AD195" s="11"/>
      <c r="AE195" s="4"/>
      <c r="AF195" s="4"/>
    </row>
    <row r="196" spans="1:32" x14ac:dyDescent="0.2">
      <c r="A196" s="55"/>
      <c r="B196" s="11"/>
      <c r="C196" s="228" t="s">
        <v>146</v>
      </c>
      <c r="D196" s="228"/>
      <c r="E196" s="265">
        <v>8232</v>
      </c>
      <c r="F196" s="11"/>
      <c r="G196" s="11"/>
      <c r="H196" s="11"/>
      <c r="I196" s="11"/>
      <c r="J196" s="11"/>
      <c r="K196" s="11"/>
      <c r="M196" s="190">
        <v>15</v>
      </c>
      <c r="N196" s="11"/>
      <c r="P196" s="216">
        <v>50.502941176470586</v>
      </c>
      <c r="Q196" s="216"/>
      <c r="R196" s="216">
        <v>43.92</v>
      </c>
      <c r="S196" s="214"/>
      <c r="T196" s="214">
        <v>30.625411764705881</v>
      </c>
      <c r="U196" s="214"/>
      <c r="V196" s="214">
        <v>25.824999999999999</v>
      </c>
      <c r="W196" s="11"/>
      <c r="Y196" s="216">
        <v>858.55</v>
      </c>
      <c r="Z196" s="216">
        <v>853.09</v>
      </c>
      <c r="AB196" s="11"/>
      <c r="AC196" s="11"/>
      <c r="AD196" s="11"/>
      <c r="AE196" s="4"/>
      <c r="AF196" s="4"/>
    </row>
    <row r="197" spans="1:32" x14ac:dyDescent="0.2">
      <c r="A197" s="55"/>
      <c r="B197" s="11"/>
      <c r="C197" s="228" t="s">
        <v>146</v>
      </c>
      <c r="D197" s="228"/>
      <c r="E197" s="265">
        <v>8234</v>
      </c>
      <c r="F197" s="11"/>
      <c r="G197" s="11"/>
      <c r="H197" s="11"/>
      <c r="I197" s="11"/>
      <c r="J197" s="11"/>
      <c r="K197" s="11"/>
      <c r="M197" s="190">
        <v>2634</v>
      </c>
      <c r="N197" s="11"/>
      <c r="P197" s="216">
        <v>74.625092558983695</v>
      </c>
      <c r="Q197" s="216"/>
      <c r="R197" s="216">
        <v>70</v>
      </c>
      <c r="S197" s="214"/>
      <c r="T197" s="214">
        <v>44.543547368421045</v>
      </c>
      <c r="U197" s="214"/>
      <c r="V197" s="214">
        <v>41.32</v>
      </c>
      <c r="W197" s="11"/>
      <c r="Y197" s="216">
        <v>205592.13000000009</v>
      </c>
      <c r="Z197" s="216">
        <v>188666.79</v>
      </c>
      <c r="AB197" s="11"/>
      <c r="AC197" s="11"/>
      <c r="AD197" s="11"/>
      <c r="AE197" s="4"/>
      <c r="AF197" s="4"/>
    </row>
    <row r="198" spans="1:32" x14ac:dyDescent="0.2">
      <c r="A198" s="55"/>
      <c r="B198" s="11"/>
      <c r="C198" s="228" t="s">
        <v>146</v>
      </c>
      <c r="D198" s="228"/>
      <c r="E198" s="265">
        <v>8324</v>
      </c>
      <c r="F198" s="11"/>
      <c r="G198" s="11"/>
      <c r="H198" s="11"/>
      <c r="I198" s="11"/>
      <c r="J198" s="11"/>
      <c r="K198" s="11"/>
      <c r="M198" s="190">
        <v>1</v>
      </c>
      <c r="N198" s="11"/>
      <c r="P198" s="216">
        <v>44.27</v>
      </c>
      <c r="Q198" s="216"/>
      <c r="R198" s="216">
        <v>44.27</v>
      </c>
      <c r="S198" s="214"/>
      <c r="T198" s="214">
        <v>25.824999999999999</v>
      </c>
      <c r="U198" s="214"/>
      <c r="V198" s="214">
        <v>25.824999999999999</v>
      </c>
      <c r="W198" s="11"/>
      <c r="Y198" s="216">
        <v>44.27</v>
      </c>
      <c r="Z198" s="216">
        <v>44.27</v>
      </c>
      <c r="AB198" s="11"/>
      <c r="AC198" s="11"/>
      <c r="AD198" s="11"/>
      <c r="AE198" s="4"/>
      <c r="AF198" s="4"/>
    </row>
    <row r="199" spans="1:32" x14ac:dyDescent="0.2">
      <c r="A199" s="55"/>
      <c r="B199" s="11"/>
      <c r="C199" s="228" t="s">
        <v>147</v>
      </c>
      <c r="D199" s="228"/>
      <c r="E199" s="265">
        <v>8215</v>
      </c>
      <c r="F199" s="11"/>
      <c r="G199" s="11"/>
      <c r="H199" s="11"/>
      <c r="I199" s="11"/>
      <c r="J199" s="11"/>
      <c r="K199" s="11"/>
      <c r="M199" s="190">
        <v>22</v>
      </c>
      <c r="N199" s="11"/>
      <c r="P199" s="216">
        <v>58.697826086956518</v>
      </c>
      <c r="Q199" s="216"/>
      <c r="R199" s="216">
        <v>54.71</v>
      </c>
      <c r="S199" s="214"/>
      <c r="T199" s="214">
        <v>32.157739130434777</v>
      </c>
      <c r="U199" s="214"/>
      <c r="V199" s="214">
        <v>26.858000000000001</v>
      </c>
      <c r="W199" s="11"/>
      <c r="Y199" s="216">
        <v>1350.05</v>
      </c>
      <c r="Z199" s="216">
        <v>1205.22</v>
      </c>
      <c r="AB199" s="11"/>
      <c r="AC199" s="11"/>
      <c r="AD199" s="11"/>
      <c r="AE199" s="4"/>
      <c r="AF199" s="4"/>
    </row>
    <row r="200" spans="1:32" x14ac:dyDescent="0.2">
      <c r="A200" s="55"/>
      <c r="B200" s="11"/>
      <c r="C200" s="228" t="s">
        <v>147</v>
      </c>
      <c r="D200" s="228"/>
      <c r="E200" s="265">
        <v>8234</v>
      </c>
      <c r="F200" s="11"/>
      <c r="G200" s="11"/>
      <c r="H200" s="11"/>
      <c r="I200" s="11"/>
      <c r="J200" s="11"/>
      <c r="K200" s="11"/>
      <c r="M200" s="190">
        <v>1</v>
      </c>
      <c r="N200" s="11"/>
      <c r="P200" s="216">
        <v>72.260000000000005</v>
      </c>
      <c r="Q200" s="216"/>
      <c r="R200" s="216">
        <v>72.260000000000005</v>
      </c>
      <c r="S200" s="214"/>
      <c r="T200" s="214">
        <v>47.518000000000001</v>
      </c>
      <c r="U200" s="214"/>
      <c r="V200" s="214">
        <v>47.518000000000001</v>
      </c>
      <c r="W200" s="11"/>
      <c r="Y200" s="216">
        <v>72.260000000000005</v>
      </c>
      <c r="Z200" s="216">
        <v>72.260000000000005</v>
      </c>
      <c r="AB200" s="11"/>
      <c r="AC200" s="11"/>
      <c r="AD200" s="11"/>
      <c r="AE200" s="4"/>
      <c r="AF200" s="4"/>
    </row>
    <row r="201" spans="1:32" x14ac:dyDescent="0.2">
      <c r="A201" s="55"/>
      <c r="B201" s="11"/>
      <c r="C201" s="228" t="s">
        <v>148</v>
      </c>
      <c r="D201" s="228"/>
      <c r="E201" s="265">
        <v>8215</v>
      </c>
      <c r="F201" s="11"/>
      <c r="G201" s="11"/>
      <c r="H201" s="11"/>
      <c r="I201" s="11"/>
      <c r="J201" s="11"/>
      <c r="K201" s="11"/>
      <c r="M201" s="190">
        <v>1</v>
      </c>
      <c r="N201" s="11"/>
      <c r="P201" s="216">
        <v>65.87</v>
      </c>
      <c r="Q201" s="216"/>
      <c r="R201" s="216">
        <v>65.87</v>
      </c>
      <c r="S201" s="214"/>
      <c r="T201" s="214">
        <v>42.353000000000002</v>
      </c>
      <c r="U201" s="214"/>
      <c r="V201" s="214">
        <v>42.353000000000002</v>
      </c>
      <c r="W201" s="11"/>
      <c r="Y201" s="216">
        <v>65.87</v>
      </c>
      <c r="Z201" s="216">
        <v>65.87</v>
      </c>
      <c r="AB201" s="11"/>
      <c r="AC201" s="11"/>
      <c r="AD201" s="11"/>
      <c r="AE201" s="4"/>
      <c r="AF201" s="4"/>
    </row>
    <row r="202" spans="1:32" x14ac:dyDescent="0.2">
      <c r="A202" s="55"/>
      <c r="B202" s="11"/>
      <c r="C202" s="228" t="s">
        <v>149</v>
      </c>
      <c r="D202" s="228"/>
      <c r="E202" s="265">
        <v>8215</v>
      </c>
      <c r="F202" s="11"/>
      <c r="G202" s="11"/>
      <c r="H202" s="11"/>
      <c r="I202" s="11"/>
      <c r="J202" s="11"/>
      <c r="K202" s="11"/>
      <c r="M202" s="190">
        <v>1</v>
      </c>
      <c r="N202" s="11"/>
      <c r="P202" s="216">
        <v>45.26</v>
      </c>
      <c r="Q202" s="216"/>
      <c r="R202" s="216">
        <v>45.26</v>
      </c>
      <c r="S202" s="214"/>
      <c r="T202" s="214">
        <v>26.858000000000001</v>
      </c>
      <c r="U202" s="214"/>
      <c r="V202" s="214">
        <v>26.858000000000001</v>
      </c>
      <c r="W202" s="11"/>
      <c r="Y202" s="216">
        <v>45.26</v>
      </c>
      <c r="Z202" s="216">
        <v>45.26</v>
      </c>
      <c r="AB202" s="11"/>
      <c r="AC202" s="11"/>
      <c r="AD202" s="11"/>
      <c r="AE202" s="4"/>
      <c r="AF202" s="4"/>
    </row>
    <row r="203" spans="1:32" x14ac:dyDescent="0.2">
      <c r="A203" s="55"/>
      <c r="B203" s="11"/>
      <c r="C203" s="228" t="s">
        <v>150</v>
      </c>
      <c r="D203" s="228"/>
      <c r="E203" s="265">
        <v>8234</v>
      </c>
      <c r="F203" s="11"/>
      <c r="G203" s="11"/>
      <c r="H203" s="11"/>
      <c r="I203" s="11"/>
      <c r="J203" s="11"/>
      <c r="K203" s="11"/>
      <c r="M203" s="190">
        <v>1</v>
      </c>
      <c r="N203" s="11"/>
      <c r="P203" s="216">
        <v>13.175000000000001</v>
      </c>
      <c r="Q203" s="216"/>
      <c r="R203" s="216">
        <v>13.174999999999999</v>
      </c>
      <c r="S203" s="214"/>
      <c r="T203" s="214">
        <v>6.1980000000000004</v>
      </c>
      <c r="U203" s="214"/>
      <c r="V203" s="214">
        <v>6.1980000000000004</v>
      </c>
      <c r="W203" s="11"/>
      <c r="Y203" s="216">
        <v>26.35</v>
      </c>
      <c r="Z203" s="216">
        <v>26.35</v>
      </c>
      <c r="AB203" s="11"/>
      <c r="AC203" s="11"/>
      <c r="AD203" s="11"/>
      <c r="AE203" s="4"/>
      <c r="AF203" s="4"/>
    </row>
    <row r="204" spans="1:32" x14ac:dyDescent="0.2">
      <c r="A204" s="55"/>
      <c r="B204" s="11"/>
      <c r="C204" s="228" t="s">
        <v>151</v>
      </c>
      <c r="D204" s="228"/>
      <c r="E204" s="265">
        <v>8028</v>
      </c>
      <c r="F204" s="11"/>
      <c r="G204" s="11"/>
      <c r="H204" s="11"/>
      <c r="I204" s="11"/>
      <c r="J204" s="11"/>
      <c r="K204" s="11"/>
      <c r="M204" s="190">
        <v>4</v>
      </c>
      <c r="N204" s="11"/>
      <c r="P204" s="216">
        <v>55.057499999999997</v>
      </c>
      <c r="Q204" s="216"/>
      <c r="R204" s="216">
        <v>44.924999999999997</v>
      </c>
      <c r="S204" s="214"/>
      <c r="T204" s="214">
        <v>34.088999999999999</v>
      </c>
      <c r="U204" s="214"/>
      <c r="V204" s="214">
        <v>26.3415</v>
      </c>
      <c r="W204" s="11"/>
      <c r="Y204" s="216">
        <v>220.23</v>
      </c>
      <c r="Z204" s="216">
        <v>220.23</v>
      </c>
      <c r="AB204" s="11"/>
      <c r="AC204" s="11"/>
      <c r="AD204" s="11"/>
      <c r="AE204" s="4"/>
      <c r="AF204" s="4"/>
    </row>
    <row r="205" spans="1:32" x14ac:dyDescent="0.2">
      <c r="A205" s="55"/>
      <c r="B205" s="11"/>
      <c r="C205" s="228" t="s">
        <v>152</v>
      </c>
      <c r="D205" s="228"/>
      <c r="E205" s="265">
        <v>8028</v>
      </c>
      <c r="F205" s="11"/>
      <c r="G205" s="11"/>
      <c r="H205" s="11"/>
      <c r="I205" s="11"/>
      <c r="J205" s="11"/>
      <c r="K205" s="11"/>
      <c r="M205" s="190">
        <v>23</v>
      </c>
      <c r="N205" s="11"/>
      <c r="P205" s="216">
        <v>50.254166666666663</v>
      </c>
      <c r="Q205" s="216"/>
      <c r="R205" s="216">
        <v>46.93</v>
      </c>
      <c r="S205" s="214"/>
      <c r="T205" s="214">
        <v>26.040208333333329</v>
      </c>
      <c r="U205" s="214"/>
      <c r="V205" s="214">
        <v>27.374499999999998</v>
      </c>
      <c r="W205" s="11"/>
      <c r="Y205" s="216">
        <v>1206.0999999999999</v>
      </c>
      <c r="Z205" s="216">
        <v>1076.72</v>
      </c>
      <c r="AB205" s="11"/>
      <c r="AC205" s="11"/>
      <c r="AD205" s="11"/>
      <c r="AE205" s="4"/>
      <c r="AF205" s="4"/>
    </row>
    <row r="206" spans="1:32" x14ac:dyDescent="0.2">
      <c r="A206" s="55"/>
      <c r="B206" s="11"/>
      <c r="C206" s="228" t="s">
        <v>152</v>
      </c>
      <c r="D206" s="228"/>
      <c r="E206" s="265">
        <v>8343</v>
      </c>
      <c r="F206" s="11"/>
      <c r="G206" s="11"/>
      <c r="H206" s="11"/>
      <c r="I206" s="11"/>
      <c r="J206" s="11"/>
      <c r="K206" s="11"/>
      <c r="M206" s="190">
        <v>74</v>
      </c>
      <c r="N206" s="11"/>
      <c r="P206" s="216">
        <v>75.00101265822785</v>
      </c>
      <c r="Q206" s="216"/>
      <c r="R206" s="216">
        <v>69.89</v>
      </c>
      <c r="S206" s="214"/>
      <c r="T206" s="214">
        <v>45.386620253164551</v>
      </c>
      <c r="U206" s="214"/>
      <c r="V206" s="214">
        <v>42.353000000000002</v>
      </c>
      <c r="W206" s="11"/>
      <c r="Y206" s="216">
        <v>5925.08</v>
      </c>
      <c r="Z206" s="216">
        <v>5512.72</v>
      </c>
      <c r="AB206" s="11"/>
      <c r="AC206" s="11"/>
      <c r="AD206" s="11"/>
      <c r="AE206" s="4"/>
      <c r="AF206" s="4"/>
    </row>
    <row r="207" spans="1:32" x14ac:dyDescent="0.2">
      <c r="A207" s="55"/>
      <c r="B207" s="11"/>
      <c r="C207" s="228" t="s">
        <v>153</v>
      </c>
      <c r="D207" s="228"/>
      <c r="E207" s="265">
        <v>8218</v>
      </c>
      <c r="F207" s="11"/>
      <c r="G207" s="11"/>
      <c r="H207" s="11"/>
      <c r="I207" s="11"/>
      <c r="J207" s="11"/>
      <c r="K207" s="11"/>
      <c r="M207" s="190">
        <v>1</v>
      </c>
      <c r="N207" s="11"/>
      <c r="P207" s="216">
        <v>29.13</v>
      </c>
      <c r="Q207" s="216"/>
      <c r="R207" s="216">
        <v>29.13</v>
      </c>
      <c r="S207" s="214"/>
      <c r="T207" s="214">
        <v>13.429</v>
      </c>
      <c r="U207" s="214"/>
      <c r="V207" s="214">
        <v>13.429</v>
      </c>
      <c r="W207" s="11"/>
      <c r="Y207" s="216">
        <v>29.13</v>
      </c>
      <c r="Z207" s="216">
        <v>29.13</v>
      </c>
      <c r="AB207" s="11"/>
      <c r="AC207" s="11"/>
      <c r="AD207" s="11"/>
      <c r="AE207" s="4"/>
      <c r="AF207" s="4"/>
    </row>
    <row r="208" spans="1:32" x14ac:dyDescent="0.2">
      <c r="A208" s="55"/>
      <c r="B208" s="11"/>
      <c r="C208" s="228" t="s">
        <v>154</v>
      </c>
      <c r="D208" s="228"/>
      <c r="E208" s="265">
        <v>8302</v>
      </c>
      <c r="F208" s="11"/>
      <c r="G208" s="11"/>
      <c r="H208" s="11"/>
      <c r="I208" s="11"/>
      <c r="J208" s="11"/>
      <c r="K208" s="11"/>
      <c r="M208" s="190">
        <v>2</v>
      </c>
      <c r="N208" s="11"/>
      <c r="P208" s="216">
        <v>33.704999999999998</v>
      </c>
      <c r="Q208" s="216"/>
      <c r="R208" s="216">
        <v>33.704999999999998</v>
      </c>
      <c r="S208" s="214"/>
      <c r="T208" s="214">
        <v>12.396000000000001</v>
      </c>
      <c r="U208" s="214"/>
      <c r="V208" s="214">
        <v>12.396000000000001</v>
      </c>
      <c r="W208" s="11"/>
      <c r="Y208" s="216">
        <v>67.41</v>
      </c>
      <c r="Z208" s="216">
        <v>55.19</v>
      </c>
      <c r="AB208" s="11"/>
      <c r="AC208" s="11"/>
      <c r="AD208" s="11"/>
      <c r="AE208" s="4"/>
      <c r="AF208" s="4"/>
    </row>
    <row r="209" spans="1:32" x14ac:dyDescent="0.2">
      <c r="A209" s="55"/>
      <c r="B209" s="11"/>
      <c r="C209" s="228" t="s">
        <v>153</v>
      </c>
      <c r="D209" s="228"/>
      <c r="E209" s="265">
        <v>8318</v>
      </c>
      <c r="F209" s="11"/>
      <c r="G209" s="11"/>
      <c r="H209" s="11"/>
      <c r="I209" s="11"/>
      <c r="J209" s="11"/>
      <c r="K209" s="11"/>
      <c r="M209" s="190">
        <v>1955</v>
      </c>
      <c r="N209" s="11"/>
      <c r="P209" s="216">
        <v>60.62294884488449</v>
      </c>
      <c r="Q209" s="216"/>
      <c r="R209" s="216">
        <v>59.637222222222221</v>
      </c>
      <c r="S209" s="214"/>
      <c r="T209" s="214">
        <v>37.935039108910892</v>
      </c>
      <c r="U209" s="214"/>
      <c r="V209" s="214">
        <v>37.417555555555552</v>
      </c>
      <c r="W209" s="11"/>
      <c r="Y209" s="216">
        <v>107888.7500000001</v>
      </c>
      <c r="Z209" s="216">
        <v>99279.630000000107</v>
      </c>
      <c r="AB209" s="11"/>
      <c r="AC209" s="11"/>
      <c r="AD209" s="11"/>
      <c r="AE209" s="4"/>
      <c r="AF209" s="4"/>
    </row>
    <row r="210" spans="1:32" x14ac:dyDescent="0.2">
      <c r="A210" s="55"/>
      <c r="B210" s="11"/>
      <c r="C210" s="228" t="s">
        <v>153</v>
      </c>
      <c r="D210" s="228"/>
      <c r="E210" s="265">
        <v>8344</v>
      </c>
      <c r="F210" s="11"/>
      <c r="G210" s="11"/>
      <c r="H210" s="11"/>
      <c r="I210" s="11"/>
      <c r="J210" s="11"/>
      <c r="K210" s="11"/>
      <c r="M210" s="190">
        <v>1</v>
      </c>
      <c r="N210" s="11"/>
      <c r="P210" s="216">
        <v>21.31</v>
      </c>
      <c r="Q210" s="216"/>
      <c r="R210" s="216">
        <v>21.31</v>
      </c>
      <c r="S210" s="214"/>
      <c r="T210" s="214">
        <v>8.2639999999999993</v>
      </c>
      <c r="U210" s="214"/>
      <c r="V210" s="214">
        <v>8.2639999999999993</v>
      </c>
      <c r="W210" s="11"/>
      <c r="Y210" s="216">
        <v>21.31</v>
      </c>
      <c r="Z210" s="216">
        <v>21.31</v>
      </c>
      <c r="AB210" s="11"/>
      <c r="AC210" s="11"/>
      <c r="AD210" s="11"/>
      <c r="AE210" s="4"/>
      <c r="AF210" s="4"/>
    </row>
    <row r="211" spans="1:32" x14ac:dyDescent="0.2">
      <c r="A211" s="55"/>
      <c r="B211" s="11"/>
      <c r="C211" s="228" t="s">
        <v>155</v>
      </c>
      <c r="D211" s="228"/>
      <c r="E211" s="265">
        <v>8217</v>
      </c>
      <c r="F211" s="11"/>
      <c r="G211" s="11"/>
      <c r="H211" s="11"/>
      <c r="I211" s="11"/>
      <c r="J211" s="11"/>
      <c r="K211" s="11"/>
      <c r="M211" s="190">
        <v>54</v>
      </c>
      <c r="N211" s="11"/>
      <c r="P211" s="216">
        <v>68.155964912280695</v>
      </c>
      <c r="Q211" s="216"/>
      <c r="R211" s="216">
        <v>57.42</v>
      </c>
      <c r="S211" s="214"/>
      <c r="T211" s="214">
        <v>40.776315789473685</v>
      </c>
      <c r="U211" s="214"/>
      <c r="V211" s="214">
        <v>35.122</v>
      </c>
      <c r="W211" s="11"/>
      <c r="Y211" s="216">
        <v>3884.89</v>
      </c>
      <c r="Z211" s="216">
        <v>3621.37</v>
      </c>
      <c r="AB211" s="11"/>
      <c r="AC211" s="11"/>
      <c r="AD211" s="11"/>
      <c r="AE211" s="4"/>
      <c r="AF211" s="4"/>
    </row>
    <row r="212" spans="1:32" x14ac:dyDescent="0.2">
      <c r="A212" s="55"/>
      <c r="B212" s="11"/>
      <c r="C212" s="228" t="s">
        <v>156</v>
      </c>
      <c r="D212" s="228"/>
      <c r="E212" s="265">
        <v>8081</v>
      </c>
      <c r="F212" s="11"/>
      <c r="G212" s="11"/>
      <c r="H212" s="11"/>
      <c r="I212" s="11"/>
      <c r="J212" s="11"/>
      <c r="K212" s="11"/>
      <c r="M212" s="190">
        <v>44</v>
      </c>
      <c r="N212" s="11"/>
      <c r="P212" s="216">
        <v>57.664375</v>
      </c>
      <c r="Q212" s="216"/>
      <c r="R212" s="216">
        <v>51.025000000000006</v>
      </c>
      <c r="S212" s="214"/>
      <c r="T212" s="214">
        <v>28.129791666666666</v>
      </c>
      <c r="U212" s="214"/>
      <c r="V212" s="214">
        <v>26.3415</v>
      </c>
      <c r="W212" s="11"/>
      <c r="Y212" s="216">
        <v>2767.89</v>
      </c>
      <c r="Z212" s="216">
        <v>2262.89</v>
      </c>
      <c r="AB212" s="11"/>
      <c r="AC212" s="11"/>
      <c r="AD212" s="11"/>
      <c r="AE212" s="4"/>
      <c r="AF212" s="4"/>
    </row>
    <row r="213" spans="1:32" x14ac:dyDescent="0.2">
      <c r="A213" s="55"/>
      <c r="B213" s="11"/>
      <c r="C213" s="228" t="s">
        <v>157</v>
      </c>
      <c r="D213" s="228"/>
      <c r="E213" s="265">
        <v>8204</v>
      </c>
      <c r="F213" s="11"/>
      <c r="G213" s="11"/>
      <c r="H213" s="11"/>
      <c r="I213" s="11"/>
      <c r="J213" s="11"/>
      <c r="K213" s="11"/>
      <c r="M213" s="190">
        <v>2</v>
      </c>
      <c r="N213" s="11"/>
      <c r="P213" s="216">
        <v>53.86</v>
      </c>
      <c r="Q213" s="216"/>
      <c r="R213" s="216">
        <v>53.86</v>
      </c>
      <c r="S213" s="214"/>
      <c r="T213" s="214">
        <v>33.572499999999998</v>
      </c>
      <c r="U213" s="214"/>
      <c r="V213" s="214">
        <v>33.572499999999998</v>
      </c>
      <c r="W213" s="11"/>
      <c r="Y213" s="216">
        <v>107.72</v>
      </c>
      <c r="Z213" s="216">
        <v>107.72</v>
      </c>
      <c r="AB213" s="11"/>
      <c r="AC213" s="11"/>
      <c r="AD213" s="11"/>
      <c r="AE213" s="4"/>
      <c r="AF213" s="4"/>
    </row>
    <row r="214" spans="1:32" x14ac:dyDescent="0.2">
      <c r="A214" s="55"/>
      <c r="B214" s="11"/>
      <c r="C214" s="228" t="s">
        <v>158</v>
      </c>
      <c r="D214" s="228"/>
      <c r="E214" s="265">
        <v>8319</v>
      </c>
      <c r="F214" s="11"/>
      <c r="G214" s="11"/>
      <c r="H214" s="11"/>
      <c r="I214" s="11"/>
      <c r="J214" s="11"/>
      <c r="K214" s="11"/>
      <c r="M214" s="190">
        <v>1</v>
      </c>
      <c r="N214" s="11"/>
      <c r="P214" s="216">
        <v>33.76</v>
      </c>
      <c r="Q214" s="216"/>
      <c r="R214" s="216">
        <v>33.76</v>
      </c>
      <c r="S214" s="214"/>
      <c r="T214" s="214">
        <v>18.594000000000001</v>
      </c>
      <c r="U214" s="214"/>
      <c r="V214" s="214">
        <v>18.594000000000001</v>
      </c>
      <c r="W214" s="11"/>
      <c r="Y214" s="216">
        <v>33.76</v>
      </c>
      <c r="Z214" s="216">
        <v>33.76</v>
      </c>
      <c r="AB214" s="11"/>
      <c r="AC214" s="11"/>
      <c r="AD214" s="11"/>
      <c r="AE214" s="4"/>
      <c r="AF214" s="4"/>
    </row>
    <row r="215" spans="1:32" x14ac:dyDescent="0.2">
      <c r="A215" s="55"/>
      <c r="B215" s="11"/>
      <c r="C215" s="228" t="s">
        <v>158</v>
      </c>
      <c r="D215" s="228"/>
      <c r="E215" s="265">
        <v>8342</v>
      </c>
      <c r="F215" s="11"/>
      <c r="G215" s="11"/>
      <c r="H215" s="11"/>
      <c r="I215" s="11"/>
      <c r="J215" s="11"/>
      <c r="K215" s="11"/>
      <c r="M215" s="190">
        <v>6</v>
      </c>
      <c r="N215" s="11"/>
      <c r="P215" s="216">
        <v>75.061666666666667</v>
      </c>
      <c r="Q215" s="216"/>
      <c r="R215" s="216">
        <v>70.63</v>
      </c>
      <c r="S215" s="214"/>
      <c r="T215" s="214">
        <v>42.869499999999995</v>
      </c>
      <c r="U215" s="214"/>
      <c r="V215" s="214">
        <v>42.869500000000002</v>
      </c>
      <c r="W215" s="11"/>
      <c r="Y215" s="216">
        <v>450.37</v>
      </c>
      <c r="Z215" s="216">
        <v>404.82</v>
      </c>
      <c r="AB215" s="11"/>
      <c r="AC215" s="11"/>
      <c r="AD215" s="11"/>
      <c r="AE215" s="4"/>
      <c r="AF215" s="4"/>
    </row>
    <row r="216" spans="1:32" x14ac:dyDescent="0.2">
      <c r="A216" s="55"/>
      <c r="B216" s="11"/>
      <c r="C216" s="228" t="s">
        <v>159</v>
      </c>
      <c r="D216" s="228"/>
      <c r="E216" s="265">
        <v>8053</v>
      </c>
      <c r="F216" s="11"/>
      <c r="G216" s="11"/>
      <c r="H216" s="11"/>
      <c r="I216" s="11"/>
      <c r="J216" s="11"/>
      <c r="K216" s="11"/>
      <c r="M216" s="190">
        <v>5</v>
      </c>
      <c r="N216" s="11"/>
      <c r="P216" s="216">
        <v>59.472000000000001</v>
      </c>
      <c r="Q216" s="216"/>
      <c r="R216" s="216">
        <v>50.68</v>
      </c>
      <c r="S216" s="214"/>
      <c r="T216" s="214">
        <v>37.620400000000004</v>
      </c>
      <c r="U216" s="214"/>
      <c r="V216" s="214">
        <v>33.152000000000001</v>
      </c>
      <c r="W216" s="11"/>
      <c r="Y216" s="216">
        <v>297.36</v>
      </c>
      <c r="Z216" s="216">
        <v>297.36</v>
      </c>
      <c r="AB216" s="11"/>
      <c r="AC216" s="11"/>
      <c r="AD216" s="11"/>
      <c r="AE216" s="4"/>
      <c r="AF216" s="4"/>
    </row>
    <row r="217" spans="1:32" x14ac:dyDescent="0.2">
      <c r="A217" s="55"/>
      <c r="B217" s="11"/>
      <c r="C217" s="228" t="s">
        <v>160</v>
      </c>
      <c r="D217" s="228"/>
      <c r="E217" s="265">
        <v>8053</v>
      </c>
      <c r="F217" s="11"/>
      <c r="G217" s="11"/>
      <c r="H217" s="11"/>
      <c r="I217" s="11"/>
      <c r="J217" s="11"/>
      <c r="K217" s="11"/>
      <c r="M217" s="190">
        <v>7</v>
      </c>
      <c r="N217" s="11"/>
      <c r="P217" s="216">
        <v>99.811428571428578</v>
      </c>
      <c r="Q217" s="216"/>
      <c r="R217" s="216">
        <v>103.67</v>
      </c>
      <c r="S217" s="214"/>
      <c r="T217" s="214">
        <v>68.325571428571422</v>
      </c>
      <c r="U217" s="214"/>
      <c r="V217" s="214">
        <v>71.277000000000001</v>
      </c>
      <c r="W217" s="11"/>
      <c r="Y217" s="216">
        <v>698.68000000000006</v>
      </c>
      <c r="Z217" s="216">
        <v>698.68</v>
      </c>
      <c r="AB217" s="11"/>
      <c r="AC217" s="11"/>
      <c r="AD217" s="11"/>
      <c r="AE217" s="4"/>
      <c r="AF217" s="4"/>
    </row>
    <row r="218" spans="1:32" x14ac:dyDescent="0.2">
      <c r="A218" s="55"/>
      <c r="B218" s="11"/>
      <c r="C218" s="228" t="s">
        <v>161</v>
      </c>
      <c r="D218" s="228"/>
      <c r="E218" s="265">
        <v>8004</v>
      </c>
      <c r="F218" s="11"/>
      <c r="G218" s="11"/>
      <c r="H218" s="11"/>
      <c r="I218" s="11"/>
      <c r="J218" s="11"/>
      <c r="K218" s="11"/>
      <c r="M218" s="190">
        <v>3</v>
      </c>
      <c r="N218" s="11"/>
      <c r="P218" s="216">
        <v>85.89</v>
      </c>
      <c r="Q218" s="216"/>
      <c r="R218" s="216">
        <v>73.67</v>
      </c>
      <c r="S218" s="214"/>
      <c r="T218" s="214">
        <v>38.909666666666666</v>
      </c>
      <c r="U218" s="214"/>
      <c r="V218" s="214">
        <v>37.188000000000002</v>
      </c>
      <c r="W218" s="11"/>
      <c r="Y218" s="216">
        <v>257.67</v>
      </c>
      <c r="Z218" s="216">
        <v>185.15</v>
      </c>
      <c r="AB218" s="11"/>
      <c r="AC218" s="11"/>
      <c r="AD218" s="11"/>
      <c r="AE218" s="4"/>
      <c r="AF218" s="4"/>
    </row>
    <row r="219" spans="1:32" x14ac:dyDescent="0.2">
      <c r="A219" s="55"/>
      <c r="B219" s="11"/>
      <c r="C219" s="228" t="s">
        <v>161</v>
      </c>
      <c r="D219" s="228"/>
      <c r="E219" s="265">
        <v>8053</v>
      </c>
      <c r="F219" s="11"/>
      <c r="G219" s="11"/>
      <c r="H219" s="11"/>
      <c r="I219" s="11"/>
      <c r="J219" s="11"/>
      <c r="K219" s="11"/>
      <c r="M219" s="190">
        <v>824</v>
      </c>
      <c r="N219" s="11"/>
      <c r="P219" s="216">
        <v>77.305700934579434</v>
      </c>
      <c r="Q219" s="216"/>
      <c r="R219" s="216">
        <v>69.944999999999993</v>
      </c>
      <c r="S219" s="214"/>
      <c r="T219" s="214">
        <v>48.024481308411254</v>
      </c>
      <c r="U219" s="214"/>
      <c r="V219" s="214">
        <v>42.353000000000002</v>
      </c>
      <c r="W219" s="11"/>
      <c r="Y219" s="216">
        <v>66173.679999999993</v>
      </c>
      <c r="Z219" s="216">
        <v>62776.06</v>
      </c>
      <c r="AB219" s="11"/>
      <c r="AC219" s="11"/>
      <c r="AD219" s="11"/>
      <c r="AE219" s="4"/>
      <c r="AF219" s="4"/>
    </row>
    <row r="220" spans="1:32" x14ac:dyDescent="0.2">
      <c r="A220" s="55"/>
      <c r="B220" s="11"/>
      <c r="C220" s="228" t="s">
        <v>162</v>
      </c>
      <c r="D220" s="228"/>
      <c r="E220" s="265">
        <v>8025</v>
      </c>
      <c r="F220" s="11"/>
      <c r="G220" s="11"/>
      <c r="H220" s="11"/>
      <c r="I220" s="11"/>
      <c r="J220" s="11"/>
      <c r="K220" s="11"/>
      <c r="M220" s="190">
        <v>1</v>
      </c>
      <c r="N220" s="11"/>
      <c r="P220" s="216">
        <v>46.93</v>
      </c>
      <c r="Q220" s="216"/>
      <c r="R220" s="216">
        <v>46.93</v>
      </c>
      <c r="S220" s="214"/>
      <c r="T220" s="214">
        <v>27.890999999999998</v>
      </c>
      <c r="U220" s="214"/>
      <c r="V220" s="214">
        <v>27.890999999999998</v>
      </c>
      <c r="W220" s="11"/>
      <c r="Y220" s="216">
        <v>46.93</v>
      </c>
      <c r="Z220" s="216">
        <v>46.93</v>
      </c>
      <c r="AB220" s="11"/>
      <c r="AC220" s="11"/>
      <c r="AD220" s="11"/>
      <c r="AE220" s="4"/>
      <c r="AF220" s="4"/>
    </row>
    <row r="221" spans="1:32" x14ac:dyDescent="0.2">
      <c r="A221" s="55"/>
      <c r="B221" s="11"/>
      <c r="C221" s="228" t="s">
        <v>163</v>
      </c>
      <c r="D221" s="228"/>
      <c r="E221" s="265">
        <v>8302</v>
      </c>
      <c r="F221" s="11"/>
      <c r="G221" s="11"/>
      <c r="H221" s="11"/>
      <c r="I221" s="11"/>
      <c r="J221" s="11"/>
      <c r="K221" s="11"/>
      <c r="M221" s="190">
        <v>34</v>
      </c>
      <c r="N221" s="11"/>
      <c r="P221" s="216">
        <v>44.761428571428574</v>
      </c>
      <c r="Q221" s="216"/>
      <c r="R221" s="216">
        <v>38.58</v>
      </c>
      <c r="S221" s="214"/>
      <c r="T221" s="214">
        <v>22.519400000000001</v>
      </c>
      <c r="U221" s="214"/>
      <c r="V221" s="214">
        <v>19.626999999999999</v>
      </c>
      <c r="W221" s="11"/>
      <c r="Y221" s="216">
        <v>1566.65</v>
      </c>
      <c r="Z221" s="216">
        <v>1420.51</v>
      </c>
      <c r="AB221" s="11"/>
      <c r="AC221" s="11"/>
      <c r="AD221" s="11"/>
      <c r="AE221" s="4"/>
      <c r="AF221" s="4"/>
    </row>
    <row r="222" spans="1:32" x14ac:dyDescent="0.2">
      <c r="A222" s="55"/>
      <c r="B222" s="11"/>
      <c r="C222" s="228" t="s">
        <v>163</v>
      </c>
      <c r="D222" s="228"/>
      <c r="E222" s="265">
        <v>8320</v>
      </c>
      <c r="F222" s="11"/>
      <c r="G222" s="11"/>
      <c r="H222" s="11"/>
      <c r="I222" s="11"/>
      <c r="J222" s="11"/>
      <c r="K222" s="11"/>
      <c r="M222" s="190">
        <v>4</v>
      </c>
      <c r="N222" s="11"/>
      <c r="P222" s="216">
        <v>45.006</v>
      </c>
      <c r="Q222" s="216"/>
      <c r="R222" s="216">
        <v>40.57</v>
      </c>
      <c r="S222" s="214"/>
      <c r="T222" s="214">
        <v>16.527999999999999</v>
      </c>
      <c r="U222" s="214"/>
      <c r="V222" s="214">
        <v>20.66</v>
      </c>
      <c r="W222" s="11"/>
      <c r="Y222" s="216">
        <v>225.03</v>
      </c>
      <c r="Z222" s="216">
        <v>163.01</v>
      </c>
      <c r="AB222" s="11"/>
      <c r="AC222" s="11"/>
      <c r="AD222" s="11"/>
      <c r="AE222" s="4"/>
      <c r="AF222" s="4"/>
    </row>
    <row r="223" spans="1:32" x14ac:dyDescent="0.2">
      <c r="A223" s="55"/>
      <c r="B223" s="11"/>
      <c r="C223" s="228" t="s">
        <v>163</v>
      </c>
      <c r="D223" s="228"/>
      <c r="E223" s="265">
        <v>8332</v>
      </c>
      <c r="F223" s="11"/>
      <c r="G223" s="11"/>
      <c r="H223" s="11"/>
      <c r="I223" s="11"/>
      <c r="J223" s="11"/>
      <c r="K223" s="11"/>
      <c r="M223" s="190">
        <v>17</v>
      </c>
      <c r="N223" s="11"/>
      <c r="P223" s="216">
        <v>44.66947368421053</v>
      </c>
      <c r="Q223" s="216"/>
      <c r="R223" s="216">
        <v>46.67</v>
      </c>
      <c r="S223" s="214"/>
      <c r="T223" s="214">
        <v>24.846368421052631</v>
      </c>
      <c r="U223" s="214"/>
      <c r="V223" s="214">
        <v>26.858000000000001</v>
      </c>
      <c r="W223" s="11"/>
      <c r="Y223" s="216">
        <v>848.72</v>
      </c>
      <c r="Z223" s="216">
        <v>829.32</v>
      </c>
      <c r="AB223" s="11"/>
      <c r="AC223" s="11"/>
      <c r="AD223" s="11"/>
      <c r="AE223" s="4"/>
      <c r="AF223" s="4"/>
    </row>
    <row r="224" spans="1:32" x14ac:dyDescent="0.2">
      <c r="A224" s="55"/>
      <c r="B224" s="11"/>
      <c r="C224" s="228" t="s">
        <v>164</v>
      </c>
      <c r="D224" s="228"/>
      <c r="E224" s="265">
        <v>8302</v>
      </c>
      <c r="F224" s="11"/>
      <c r="G224" s="11"/>
      <c r="H224" s="11"/>
      <c r="I224" s="11"/>
      <c r="J224" s="11"/>
      <c r="K224" s="11"/>
      <c r="M224" s="190">
        <v>2</v>
      </c>
      <c r="N224" s="11"/>
      <c r="P224" s="216">
        <v>30.955000000000002</v>
      </c>
      <c r="Q224" s="216"/>
      <c r="R224" s="216">
        <v>30.955000000000002</v>
      </c>
      <c r="S224" s="214"/>
      <c r="T224" s="214">
        <v>14.9785</v>
      </c>
      <c r="U224" s="214"/>
      <c r="V224" s="214">
        <v>14.9785</v>
      </c>
      <c r="W224" s="11"/>
      <c r="Y224" s="216">
        <v>61.910000000000004</v>
      </c>
      <c r="Z224" s="216">
        <v>61.91</v>
      </c>
      <c r="AB224" s="11"/>
      <c r="AC224" s="11"/>
      <c r="AD224" s="11"/>
      <c r="AE224" s="4"/>
      <c r="AF224" s="4"/>
    </row>
    <row r="225" spans="1:32" x14ac:dyDescent="0.2">
      <c r="A225" s="55"/>
      <c r="B225" s="11"/>
      <c r="C225" s="228" t="s">
        <v>164</v>
      </c>
      <c r="D225" s="228"/>
      <c r="E225" s="265">
        <v>8320</v>
      </c>
      <c r="F225" s="11"/>
      <c r="G225" s="11"/>
      <c r="H225" s="11"/>
      <c r="I225" s="11"/>
      <c r="J225" s="11"/>
      <c r="K225" s="11"/>
      <c r="M225" s="190">
        <v>47</v>
      </c>
      <c r="N225" s="11"/>
      <c r="P225" s="216">
        <v>38.081190476190478</v>
      </c>
      <c r="Q225" s="216"/>
      <c r="R225" s="216">
        <v>31.61</v>
      </c>
      <c r="S225" s="214"/>
      <c r="T225" s="214">
        <v>17.792166666666667</v>
      </c>
      <c r="U225" s="214"/>
      <c r="V225" s="214">
        <v>14.462</v>
      </c>
      <c r="W225" s="11"/>
      <c r="Y225" s="216">
        <v>1599.41</v>
      </c>
      <c r="Z225" s="216">
        <v>1434.34</v>
      </c>
      <c r="AB225" s="11"/>
      <c r="AC225" s="11"/>
      <c r="AD225" s="11"/>
      <c r="AE225" s="4"/>
      <c r="AF225" s="4"/>
    </row>
    <row r="226" spans="1:32" x14ac:dyDescent="0.2">
      <c r="A226" s="55"/>
      <c r="B226" s="11"/>
      <c r="C226" s="228" t="s">
        <v>165</v>
      </c>
      <c r="D226" s="228"/>
      <c r="E226" s="265">
        <v>8037</v>
      </c>
      <c r="F226" s="11"/>
      <c r="G226" s="11"/>
      <c r="H226" s="11"/>
      <c r="I226" s="11"/>
      <c r="J226" s="11"/>
      <c r="K226" s="11"/>
      <c r="M226" s="190">
        <v>73</v>
      </c>
      <c r="N226" s="11"/>
      <c r="P226" s="216">
        <v>70.218356164383565</v>
      </c>
      <c r="Q226" s="216"/>
      <c r="R226" s="216">
        <v>61.45</v>
      </c>
      <c r="S226" s="214"/>
      <c r="T226" s="214">
        <v>38.480191780821919</v>
      </c>
      <c r="U226" s="214"/>
      <c r="V226" s="214">
        <v>32.023000000000003</v>
      </c>
      <c r="W226" s="11"/>
      <c r="Y226" s="216">
        <v>5125.9400000000005</v>
      </c>
      <c r="Z226" s="216">
        <v>4437.75</v>
      </c>
      <c r="AB226" s="11"/>
      <c r="AC226" s="11"/>
      <c r="AD226" s="11"/>
      <c r="AE226" s="4"/>
      <c r="AF226" s="4"/>
    </row>
    <row r="227" spans="1:32" x14ac:dyDescent="0.2">
      <c r="A227" s="55"/>
      <c r="B227" s="11"/>
      <c r="C227" s="228" t="s">
        <v>165</v>
      </c>
      <c r="D227" s="228"/>
      <c r="E227" s="265">
        <v>8094</v>
      </c>
      <c r="F227" s="11"/>
      <c r="G227" s="11"/>
      <c r="H227" s="11"/>
      <c r="I227" s="11"/>
      <c r="J227" s="11"/>
      <c r="K227" s="11"/>
      <c r="M227" s="190">
        <v>17</v>
      </c>
      <c r="N227" s="11"/>
      <c r="P227" s="216">
        <v>53.797058823529419</v>
      </c>
      <c r="Q227" s="216"/>
      <c r="R227" s="216">
        <v>39.869999999999997</v>
      </c>
      <c r="S227" s="214"/>
      <c r="T227" s="214">
        <v>23.212117647058822</v>
      </c>
      <c r="U227" s="214"/>
      <c r="V227" s="214">
        <v>19.626999999999999</v>
      </c>
      <c r="W227" s="11"/>
      <c r="Y227" s="216">
        <v>914.55000000000007</v>
      </c>
      <c r="Z227" s="216">
        <v>705.6</v>
      </c>
      <c r="AB227" s="11"/>
      <c r="AC227" s="11"/>
      <c r="AD227" s="11"/>
      <c r="AE227" s="4"/>
      <c r="AF227" s="4"/>
    </row>
    <row r="228" spans="1:32" x14ac:dyDescent="0.2">
      <c r="A228" s="55"/>
      <c r="B228" s="11"/>
      <c r="C228" s="228" t="s">
        <v>166</v>
      </c>
      <c r="D228" s="228"/>
      <c r="E228" s="265">
        <v>8321</v>
      </c>
      <c r="F228" s="11"/>
      <c r="G228" s="11"/>
      <c r="H228" s="11"/>
      <c r="I228" s="11"/>
      <c r="J228" s="11"/>
      <c r="K228" s="11"/>
      <c r="M228" s="190">
        <v>1</v>
      </c>
      <c r="N228" s="11"/>
      <c r="P228" s="216">
        <v>28.1</v>
      </c>
      <c r="Q228" s="216"/>
      <c r="R228" s="216">
        <v>28.1</v>
      </c>
      <c r="S228" s="214"/>
      <c r="T228" s="214">
        <v>12.396000000000001</v>
      </c>
      <c r="U228" s="214"/>
      <c r="V228" s="214">
        <v>12.396000000000001</v>
      </c>
      <c r="W228" s="11"/>
      <c r="Y228" s="216">
        <v>28.1</v>
      </c>
      <c r="Z228" s="216">
        <v>28.1</v>
      </c>
      <c r="AB228" s="11"/>
      <c r="AC228" s="11"/>
      <c r="AD228" s="11"/>
      <c r="AE228" s="4"/>
      <c r="AF228" s="4"/>
    </row>
    <row r="229" spans="1:32" x14ac:dyDescent="0.2">
      <c r="A229" s="55"/>
      <c r="B229" s="11"/>
      <c r="C229" s="228" t="s">
        <v>167</v>
      </c>
      <c r="D229" s="228"/>
      <c r="E229" s="265">
        <v>8260</v>
      </c>
      <c r="F229" s="11"/>
      <c r="G229" s="11"/>
      <c r="H229" s="11"/>
      <c r="I229" s="11"/>
      <c r="J229" s="11"/>
      <c r="K229" s="11"/>
      <c r="M229" s="190">
        <v>1</v>
      </c>
      <c r="N229" s="11"/>
      <c r="P229" s="216">
        <v>29.47</v>
      </c>
      <c r="Q229" s="216"/>
      <c r="R229" s="216">
        <v>29.47</v>
      </c>
      <c r="S229" s="214"/>
      <c r="T229" s="214">
        <v>13.429</v>
      </c>
      <c r="U229" s="214"/>
      <c r="V229" s="214">
        <v>13.429</v>
      </c>
      <c r="W229" s="11"/>
      <c r="Y229" s="216">
        <v>29.47</v>
      </c>
      <c r="Z229" s="216">
        <v>29.47</v>
      </c>
      <c r="AB229" s="11"/>
      <c r="AC229" s="11"/>
      <c r="AD229" s="11"/>
      <c r="AE229" s="4"/>
      <c r="AF229" s="4"/>
    </row>
    <row r="230" spans="1:32" x14ac:dyDescent="0.2">
      <c r="A230" s="55"/>
      <c r="B230" s="11"/>
      <c r="C230" s="228" t="s">
        <v>167</v>
      </c>
      <c r="D230" s="228"/>
      <c r="E230" s="265">
        <v>8321</v>
      </c>
      <c r="F230" s="11"/>
      <c r="G230" s="11"/>
      <c r="H230" s="11"/>
      <c r="I230" s="11"/>
      <c r="J230" s="11"/>
      <c r="K230" s="11"/>
      <c r="M230" s="190">
        <v>42</v>
      </c>
      <c r="N230" s="11"/>
      <c r="P230" s="216">
        <v>19.342682926829262</v>
      </c>
      <c r="Q230" s="216"/>
      <c r="R230" s="216">
        <v>13.26</v>
      </c>
      <c r="S230" s="214"/>
      <c r="T230" s="214">
        <v>5.6940975609756102</v>
      </c>
      <c r="U230" s="214"/>
      <c r="V230" s="214">
        <v>1.0329999999999999</v>
      </c>
      <c r="W230" s="11"/>
      <c r="Y230" s="216">
        <v>793.04999999999973</v>
      </c>
      <c r="Z230" s="216">
        <v>793.05</v>
      </c>
      <c r="AB230" s="11"/>
      <c r="AC230" s="11"/>
      <c r="AD230" s="11"/>
      <c r="AE230" s="4"/>
      <c r="AF230" s="4"/>
    </row>
    <row r="231" spans="1:32" x14ac:dyDescent="0.2">
      <c r="A231" s="55"/>
      <c r="B231" s="11"/>
      <c r="C231" s="228" t="s">
        <v>167</v>
      </c>
      <c r="D231" s="228"/>
      <c r="E231" s="265">
        <v>8345</v>
      </c>
      <c r="F231" s="11"/>
      <c r="G231" s="11"/>
      <c r="H231" s="11"/>
      <c r="I231" s="11"/>
      <c r="J231" s="11"/>
      <c r="K231" s="11"/>
      <c r="M231" s="190">
        <v>69</v>
      </c>
      <c r="N231" s="11"/>
      <c r="P231" s="216">
        <v>24.892571428571426</v>
      </c>
      <c r="Q231" s="216"/>
      <c r="R231" s="216">
        <v>15.94</v>
      </c>
      <c r="S231" s="214"/>
      <c r="T231" s="214">
        <v>10.108642857142858</v>
      </c>
      <c r="U231" s="214"/>
      <c r="V231" s="214">
        <v>3.0990000000000002</v>
      </c>
      <c r="W231" s="11"/>
      <c r="Y231" s="216">
        <v>1742.4799999999998</v>
      </c>
      <c r="Z231" s="216">
        <v>1742.48</v>
      </c>
      <c r="AB231" s="11"/>
      <c r="AC231" s="11"/>
      <c r="AD231" s="11"/>
      <c r="AE231" s="4"/>
      <c r="AF231" s="4"/>
    </row>
    <row r="232" spans="1:32" x14ac:dyDescent="0.2">
      <c r="A232" s="55"/>
      <c r="B232" s="11"/>
      <c r="C232" s="228" t="s">
        <v>168</v>
      </c>
      <c r="D232" s="228"/>
      <c r="E232" s="265">
        <v>8345</v>
      </c>
      <c r="F232" s="11"/>
      <c r="G232" s="11"/>
      <c r="H232" s="11"/>
      <c r="I232" s="11"/>
      <c r="J232" s="11"/>
      <c r="K232" s="11"/>
      <c r="M232" s="190">
        <v>1</v>
      </c>
      <c r="N232" s="11"/>
      <c r="P232" s="216">
        <v>34.86</v>
      </c>
      <c r="Q232" s="216"/>
      <c r="R232" s="216">
        <v>34.86</v>
      </c>
      <c r="S232" s="214"/>
      <c r="T232" s="214">
        <v>17.561</v>
      </c>
      <c r="U232" s="214"/>
      <c r="V232" s="214">
        <v>17.561</v>
      </c>
      <c r="W232" s="11"/>
      <c r="Y232" s="216">
        <v>34.86</v>
      </c>
      <c r="Z232" s="216">
        <v>34.86</v>
      </c>
      <c r="AB232" s="11"/>
      <c r="AC232" s="11"/>
      <c r="AD232" s="11"/>
      <c r="AE232" s="4"/>
      <c r="AF232" s="4"/>
    </row>
    <row r="233" spans="1:32" x14ac:dyDescent="0.2">
      <c r="A233" s="55"/>
      <c r="B233" s="11"/>
      <c r="C233" s="228" t="s">
        <v>169</v>
      </c>
      <c r="D233" s="228"/>
      <c r="E233" s="265">
        <v>8094</v>
      </c>
      <c r="F233" s="11"/>
      <c r="G233" s="11"/>
      <c r="H233" s="11"/>
      <c r="I233" s="11"/>
      <c r="J233" s="11"/>
      <c r="K233" s="11"/>
      <c r="M233" s="190">
        <v>1</v>
      </c>
      <c r="N233" s="11"/>
      <c r="P233" s="216">
        <v>37.21</v>
      </c>
      <c r="Q233" s="216"/>
      <c r="R233" s="216">
        <v>37.21</v>
      </c>
      <c r="S233" s="214"/>
      <c r="T233" s="214">
        <v>19.626999999999999</v>
      </c>
      <c r="U233" s="214"/>
      <c r="V233" s="214">
        <v>19.626999999999999</v>
      </c>
      <c r="W233" s="11"/>
      <c r="Y233" s="216">
        <v>37.21</v>
      </c>
      <c r="Z233" s="216">
        <v>37.21</v>
      </c>
      <c r="AB233" s="11"/>
      <c r="AC233" s="11"/>
      <c r="AD233" s="11"/>
      <c r="AE233" s="4"/>
      <c r="AF233" s="4"/>
    </row>
    <row r="234" spans="1:32" x14ac:dyDescent="0.2">
      <c r="A234" s="55"/>
      <c r="B234" s="11"/>
      <c r="C234" s="228" t="s">
        <v>169</v>
      </c>
      <c r="D234" s="228"/>
      <c r="E234" s="265">
        <v>8322</v>
      </c>
      <c r="F234" s="11"/>
      <c r="G234" s="11"/>
      <c r="H234" s="11"/>
      <c r="I234" s="11"/>
      <c r="J234" s="11"/>
      <c r="K234" s="11"/>
      <c r="M234" s="190">
        <v>4</v>
      </c>
      <c r="N234" s="11"/>
      <c r="P234" s="216">
        <v>51.274999999999999</v>
      </c>
      <c r="Q234" s="216"/>
      <c r="R234" s="216">
        <v>57.265000000000001</v>
      </c>
      <c r="S234" s="214"/>
      <c r="T234" s="214">
        <v>30.990000000000002</v>
      </c>
      <c r="U234" s="214"/>
      <c r="V234" s="214">
        <v>35.638500000000001</v>
      </c>
      <c r="W234" s="11"/>
      <c r="Y234" s="216">
        <v>205.1</v>
      </c>
      <c r="Z234" s="216">
        <v>205.1</v>
      </c>
      <c r="AB234" s="11"/>
      <c r="AC234" s="11"/>
      <c r="AD234" s="11"/>
      <c r="AE234" s="4"/>
      <c r="AF234" s="4"/>
    </row>
    <row r="235" spans="1:32" x14ac:dyDescent="0.2">
      <c r="A235" s="55"/>
      <c r="B235" s="11"/>
      <c r="C235" s="228" t="s">
        <v>169</v>
      </c>
      <c r="D235" s="228"/>
      <c r="E235" s="265">
        <v>8344</v>
      </c>
      <c r="F235" s="11"/>
      <c r="G235" s="11"/>
      <c r="H235" s="11"/>
      <c r="I235" s="11"/>
      <c r="J235" s="11"/>
      <c r="K235" s="11"/>
      <c r="M235" s="190">
        <v>1</v>
      </c>
      <c r="N235" s="11"/>
      <c r="P235" s="216">
        <v>25.7</v>
      </c>
      <c r="Q235" s="216"/>
      <c r="R235" s="216">
        <v>25.7</v>
      </c>
      <c r="S235" s="214"/>
      <c r="T235" s="214">
        <v>11.363</v>
      </c>
      <c r="U235" s="214"/>
      <c r="V235" s="214">
        <v>11.363</v>
      </c>
      <c r="W235" s="11"/>
      <c r="Y235" s="216">
        <v>25.7</v>
      </c>
      <c r="Z235" s="216">
        <v>25.7</v>
      </c>
      <c r="AB235" s="11"/>
      <c r="AC235" s="11"/>
      <c r="AD235" s="11"/>
      <c r="AE235" s="4"/>
      <c r="AF235" s="4"/>
    </row>
    <row r="236" spans="1:32" x14ac:dyDescent="0.2">
      <c r="A236" s="55"/>
      <c r="B236" s="11"/>
      <c r="C236" s="228" t="s">
        <v>170</v>
      </c>
      <c r="D236" s="228"/>
      <c r="E236" s="265">
        <v>8322</v>
      </c>
      <c r="F236" s="11"/>
      <c r="G236" s="11"/>
      <c r="H236" s="11"/>
      <c r="I236" s="11"/>
      <c r="J236" s="11"/>
      <c r="K236" s="11"/>
      <c r="M236" s="190">
        <v>398</v>
      </c>
      <c r="N236" s="11"/>
      <c r="P236" s="216">
        <v>67.029784688995207</v>
      </c>
      <c r="Q236" s="216"/>
      <c r="R236" s="216">
        <v>60.045000000000002</v>
      </c>
      <c r="S236" s="214"/>
      <c r="T236" s="214">
        <v>38.938684210526311</v>
      </c>
      <c r="U236" s="214"/>
      <c r="V236" s="214">
        <v>34.088999999999999</v>
      </c>
      <c r="W236" s="11"/>
      <c r="Y236" s="216">
        <v>28018.449999999997</v>
      </c>
      <c r="Z236" s="216">
        <v>25691.67</v>
      </c>
      <c r="AB236" s="11"/>
      <c r="AC236" s="11"/>
      <c r="AD236" s="11"/>
      <c r="AE236" s="4"/>
      <c r="AF236" s="4"/>
    </row>
    <row r="237" spans="1:32" x14ac:dyDescent="0.2">
      <c r="A237" s="55"/>
      <c r="B237" s="11"/>
      <c r="C237" s="228" t="s">
        <v>170</v>
      </c>
      <c r="D237" s="228"/>
      <c r="E237" s="265">
        <v>8328</v>
      </c>
      <c r="F237" s="11"/>
      <c r="G237" s="11"/>
      <c r="H237" s="11"/>
      <c r="I237" s="11"/>
      <c r="J237" s="11"/>
      <c r="K237" s="11"/>
      <c r="M237" s="190">
        <v>81</v>
      </c>
      <c r="N237" s="11"/>
      <c r="P237" s="216">
        <v>61.880705882352949</v>
      </c>
      <c r="Q237" s="216"/>
      <c r="R237" s="216">
        <v>56.4</v>
      </c>
      <c r="S237" s="214"/>
      <c r="T237" s="214">
        <v>36.953176470588225</v>
      </c>
      <c r="U237" s="214"/>
      <c r="V237" s="214">
        <v>32.023000000000003</v>
      </c>
      <c r="W237" s="11"/>
      <c r="Y237" s="216">
        <v>5259.8600000000006</v>
      </c>
      <c r="Z237" s="216">
        <v>5004.8599999999997</v>
      </c>
      <c r="AB237" s="11"/>
      <c r="AC237" s="11"/>
      <c r="AD237" s="11"/>
      <c r="AE237" s="4"/>
      <c r="AF237" s="4"/>
    </row>
    <row r="238" spans="1:32" x14ac:dyDescent="0.2">
      <c r="A238" s="55"/>
      <c r="B238" s="11"/>
      <c r="C238" s="228" t="s">
        <v>170</v>
      </c>
      <c r="D238" s="228"/>
      <c r="E238" s="265">
        <v>8344</v>
      </c>
      <c r="F238" s="11"/>
      <c r="G238" s="11"/>
      <c r="H238" s="11"/>
      <c r="I238" s="11"/>
      <c r="J238" s="11"/>
      <c r="K238" s="11"/>
      <c r="M238" s="190">
        <v>8</v>
      </c>
      <c r="N238" s="11"/>
      <c r="P238" s="216">
        <v>41.637500000000003</v>
      </c>
      <c r="Q238" s="216"/>
      <c r="R238" s="216">
        <v>33.284999999999997</v>
      </c>
      <c r="S238" s="214"/>
      <c r="T238" s="214">
        <v>22.596875000000001</v>
      </c>
      <c r="U238" s="214"/>
      <c r="V238" s="214">
        <v>17.561</v>
      </c>
      <c r="W238" s="11"/>
      <c r="Y238" s="216">
        <v>333.1</v>
      </c>
      <c r="Z238" s="216">
        <v>319.94</v>
      </c>
      <c r="AB238" s="11"/>
      <c r="AC238" s="11"/>
      <c r="AD238" s="11"/>
      <c r="AE238" s="4"/>
      <c r="AF238" s="4"/>
    </row>
    <row r="239" spans="1:32" x14ac:dyDescent="0.2">
      <c r="A239" s="55"/>
      <c r="B239" s="11"/>
      <c r="C239" s="228" t="s">
        <v>171</v>
      </c>
      <c r="D239" s="228"/>
      <c r="E239" s="265">
        <v>8094</v>
      </c>
      <c r="F239" s="11"/>
      <c r="G239" s="11"/>
      <c r="H239" s="11"/>
      <c r="I239" s="11"/>
      <c r="J239" s="11"/>
      <c r="K239" s="11"/>
      <c r="M239" s="190">
        <v>2</v>
      </c>
      <c r="N239" s="11"/>
      <c r="P239" s="216">
        <v>67.876666666666665</v>
      </c>
      <c r="Q239" s="216"/>
      <c r="R239" s="216">
        <v>63.5</v>
      </c>
      <c r="S239" s="214"/>
      <c r="T239" s="214">
        <v>44.074666666666673</v>
      </c>
      <c r="U239" s="214"/>
      <c r="V239" s="214">
        <v>40.286999999999999</v>
      </c>
      <c r="W239" s="11"/>
      <c r="Y239" s="216">
        <v>203.63</v>
      </c>
      <c r="Z239" s="216">
        <v>203.63</v>
      </c>
      <c r="AB239" s="11"/>
      <c r="AC239" s="11"/>
      <c r="AD239" s="11"/>
      <c r="AE239" s="4"/>
      <c r="AF239" s="4"/>
    </row>
    <row r="240" spans="1:32" x14ac:dyDescent="0.2">
      <c r="A240" s="55"/>
      <c r="B240" s="11"/>
      <c r="C240" s="228" t="s">
        <v>171</v>
      </c>
      <c r="D240" s="228"/>
      <c r="E240" s="265">
        <v>8322</v>
      </c>
      <c r="F240" s="11"/>
      <c r="G240" s="11"/>
      <c r="H240" s="11"/>
      <c r="I240" s="11"/>
      <c r="J240" s="11"/>
      <c r="K240" s="11"/>
      <c r="M240" s="190">
        <v>2341</v>
      </c>
      <c r="N240" s="11"/>
      <c r="P240" s="216">
        <v>90.068672131147537</v>
      </c>
      <c r="Q240" s="216"/>
      <c r="R240" s="216">
        <v>87.965000000000003</v>
      </c>
      <c r="S240" s="214"/>
      <c r="T240" s="214">
        <v>49.696164549180324</v>
      </c>
      <c r="U240" s="214"/>
      <c r="V240" s="214">
        <v>48.292750000000005</v>
      </c>
      <c r="W240" s="11"/>
      <c r="Y240" s="216">
        <v>145272.69999999992</v>
      </c>
      <c r="Z240" s="216">
        <v>139335.79</v>
      </c>
      <c r="AB240" s="11"/>
      <c r="AC240" s="11"/>
      <c r="AD240" s="11"/>
      <c r="AE240" s="4"/>
      <c r="AF240" s="4"/>
    </row>
    <row r="241" spans="1:32" x14ac:dyDescent="0.2">
      <c r="A241" s="55"/>
      <c r="B241" s="11"/>
      <c r="C241" s="228" t="s">
        <v>171</v>
      </c>
      <c r="D241" s="228"/>
      <c r="E241" s="265">
        <v>8328</v>
      </c>
      <c r="F241" s="11"/>
      <c r="G241" s="11"/>
      <c r="H241" s="11"/>
      <c r="I241" s="11"/>
      <c r="J241" s="11"/>
      <c r="K241" s="11"/>
      <c r="M241" s="190">
        <v>1</v>
      </c>
      <c r="N241" s="11"/>
      <c r="P241" s="216">
        <v>26.7</v>
      </c>
      <c r="Q241" s="216"/>
      <c r="R241" s="216">
        <v>26.7</v>
      </c>
      <c r="S241" s="214"/>
      <c r="T241" s="214">
        <v>12.396000000000001</v>
      </c>
      <c r="U241" s="214"/>
      <c r="V241" s="214">
        <v>12.396000000000001</v>
      </c>
      <c r="W241" s="11"/>
      <c r="Y241" s="216">
        <v>26.7</v>
      </c>
      <c r="Z241" s="216">
        <v>26.7</v>
      </c>
      <c r="AB241" s="11"/>
      <c r="AC241" s="11"/>
      <c r="AD241" s="11"/>
      <c r="AE241" s="4"/>
      <c r="AF241" s="4"/>
    </row>
    <row r="242" spans="1:32" x14ac:dyDescent="0.2">
      <c r="A242" s="55"/>
      <c r="B242" s="11"/>
      <c r="C242" s="228" t="s">
        <v>171</v>
      </c>
      <c r="D242" s="228"/>
      <c r="E242" s="265">
        <v>8332</v>
      </c>
      <c r="F242" s="11"/>
      <c r="G242" s="11"/>
      <c r="H242" s="11"/>
      <c r="I242" s="11"/>
      <c r="J242" s="11"/>
      <c r="K242" s="11"/>
      <c r="M242" s="190">
        <v>5</v>
      </c>
      <c r="N242" s="11"/>
      <c r="P242" s="216">
        <v>29.463999999999999</v>
      </c>
      <c r="Q242" s="216"/>
      <c r="R242" s="216">
        <v>25</v>
      </c>
      <c r="S242" s="214"/>
      <c r="T242" s="214">
        <v>14.668599999999998</v>
      </c>
      <c r="U242" s="214"/>
      <c r="V242" s="214">
        <v>11.363</v>
      </c>
      <c r="W242" s="11"/>
      <c r="Y242" s="216">
        <v>147.32</v>
      </c>
      <c r="Z242" s="216">
        <v>147.32</v>
      </c>
      <c r="AB242" s="11"/>
      <c r="AC242" s="11"/>
      <c r="AD242" s="11"/>
      <c r="AE242" s="4"/>
      <c r="AF242" s="4"/>
    </row>
    <row r="243" spans="1:32" x14ac:dyDescent="0.2">
      <c r="A243" s="55"/>
      <c r="B243" s="11"/>
      <c r="C243" s="228" t="s">
        <v>171</v>
      </c>
      <c r="D243" s="228"/>
      <c r="E243" s="265">
        <v>8343</v>
      </c>
      <c r="F243" s="11"/>
      <c r="G243" s="11"/>
      <c r="H243" s="11"/>
      <c r="I243" s="11"/>
      <c r="J243" s="11"/>
      <c r="K243" s="11"/>
      <c r="M243" s="190">
        <v>2</v>
      </c>
      <c r="N243" s="11"/>
      <c r="P243" s="216">
        <v>71.766666666666666</v>
      </c>
      <c r="Q243" s="216"/>
      <c r="R243" s="216">
        <v>51.7</v>
      </c>
      <c r="S243" s="214"/>
      <c r="T243" s="214">
        <v>46.512999999999998</v>
      </c>
      <c r="U243" s="214"/>
      <c r="V243" s="214">
        <v>30.99</v>
      </c>
      <c r="W243" s="11"/>
      <c r="Y243" s="216">
        <v>215.3</v>
      </c>
      <c r="Z243" s="216">
        <v>215.3</v>
      </c>
      <c r="AB243" s="11"/>
      <c r="AC243" s="11"/>
      <c r="AD243" s="11"/>
      <c r="AE243" s="4"/>
      <c r="AF243" s="4"/>
    </row>
    <row r="244" spans="1:32" x14ac:dyDescent="0.2">
      <c r="A244" s="55"/>
      <c r="B244" s="11"/>
      <c r="C244" s="228" t="s">
        <v>171</v>
      </c>
      <c r="D244" s="228"/>
      <c r="E244" s="265">
        <v>8344</v>
      </c>
      <c r="F244" s="11"/>
      <c r="G244" s="11"/>
      <c r="H244" s="11"/>
      <c r="I244" s="11"/>
      <c r="J244" s="11"/>
      <c r="K244" s="11"/>
      <c r="M244" s="190">
        <v>1</v>
      </c>
      <c r="N244" s="11"/>
      <c r="P244" s="216">
        <v>64.87</v>
      </c>
      <c r="Q244" s="216"/>
      <c r="R244" s="216">
        <v>64.87</v>
      </c>
      <c r="S244" s="214"/>
      <c r="T244" s="214">
        <v>41.32</v>
      </c>
      <c r="U244" s="214"/>
      <c r="V244" s="214">
        <v>41.32</v>
      </c>
      <c r="W244" s="11"/>
      <c r="Y244" s="216">
        <v>64.87</v>
      </c>
      <c r="Z244" s="216">
        <v>64.87</v>
      </c>
      <c r="AB244" s="11"/>
      <c r="AC244" s="11"/>
      <c r="AD244" s="11"/>
      <c r="AE244" s="4"/>
      <c r="AF244" s="4"/>
    </row>
    <row r="245" spans="1:32" x14ac:dyDescent="0.2">
      <c r="A245" s="55"/>
      <c r="B245" s="11"/>
      <c r="C245" s="228" t="s">
        <v>171</v>
      </c>
      <c r="D245" s="228"/>
      <c r="E245" s="265">
        <v>8360</v>
      </c>
      <c r="F245" s="11"/>
      <c r="G245" s="11"/>
      <c r="H245" s="11"/>
      <c r="I245" s="11"/>
      <c r="J245" s="11"/>
      <c r="K245" s="11"/>
      <c r="M245" s="190">
        <v>1</v>
      </c>
      <c r="N245" s="11"/>
      <c r="P245" s="216">
        <v>34.520000000000003</v>
      </c>
      <c r="Q245" s="216"/>
      <c r="R245" s="216">
        <v>34.520000000000003</v>
      </c>
      <c r="S245" s="214"/>
      <c r="T245" s="214">
        <v>17.561</v>
      </c>
      <c r="U245" s="214"/>
      <c r="V245" s="214">
        <v>17.561</v>
      </c>
      <c r="W245" s="11"/>
      <c r="Y245" s="216">
        <v>34.520000000000003</v>
      </c>
      <c r="Z245" s="216">
        <v>34.520000000000003</v>
      </c>
      <c r="AB245" s="11"/>
      <c r="AC245" s="11"/>
      <c r="AD245" s="11"/>
      <c r="AE245" s="4"/>
      <c r="AF245" s="4"/>
    </row>
    <row r="246" spans="1:32" x14ac:dyDescent="0.2">
      <c r="A246" s="55"/>
      <c r="B246" s="11"/>
      <c r="C246" s="228" t="s">
        <v>172</v>
      </c>
      <c r="D246" s="228"/>
      <c r="E246" s="265">
        <v>8322</v>
      </c>
      <c r="F246" s="11"/>
      <c r="G246" s="11"/>
      <c r="H246" s="11"/>
      <c r="I246" s="11"/>
      <c r="J246" s="11"/>
      <c r="K246" s="11"/>
      <c r="M246" s="190">
        <v>1</v>
      </c>
      <c r="N246" s="11"/>
      <c r="P246" s="216">
        <v>77.039999999999992</v>
      </c>
      <c r="Q246" s="216"/>
      <c r="R246" s="216">
        <v>77.039999999999992</v>
      </c>
      <c r="S246" s="214"/>
      <c r="T246" s="214">
        <v>39.253999999999998</v>
      </c>
      <c r="U246" s="214"/>
      <c r="V246" s="214">
        <v>39.253999999999998</v>
      </c>
      <c r="W246" s="11"/>
      <c r="Y246" s="216">
        <v>154.07999999999998</v>
      </c>
      <c r="Z246" s="216">
        <v>124.7</v>
      </c>
      <c r="AB246" s="11"/>
      <c r="AC246" s="11"/>
      <c r="AD246" s="11"/>
      <c r="AE246" s="4"/>
      <c r="AF246" s="4"/>
    </row>
    <row r="247" spans="1:32" x14ac:dyDescent="0.2">
      <c r="A247" s="55"/>
      <c r="B247" s="11"/>
      <c r="C247" s="228" t="s">
        <v>173</v>
      </c>
      <c r="D247" s="228"/>
      <c r="E247" s="265">
        <v>8205</v>
      </c>
      <c r="F247" s="11"/>
      <c r="G247" s="11"/>
      <c r="H247" s="11"/>
      <c r="I247" s="11"/>
      <c r="J247" s="11"/>
      <c r="K247" s="11"/>
      <c r="M247" s="190">
        <v>11</v>
      </c>
      <c r="N247" s="11"/>
      <c r="P247" s="216">
        <v>37.846999999999994</v>
      </c>
      <c r="Q247" s="216"/>
      <c r="R247" s="216">
        <v>35.129999999999995</v>
      </c>
      <c r="S247" s="214"/>
      <c r="T247" s="214">
        <v>20.866599999999998</v>
      </c>
      <c r="U247" s="214"/>
      <c r="V247" s="214">
        <v>19.110500000000002</v>
      </c>
      <c r="W247" s="11"/>
      <c r="Y247" s="216">
        <v>378.46999999999997</v>
      </c>
      <c r="Z247" s="216">
        <v>378.47</v>
      </c>
      <c r="AB247" s="11"/>
      <c r="AC247" s="11"/>
      <c r="AD247" s="11"/>
      <c r="AE247" s="4"/>
      <c r="AF247" s="4"/>
    </row>
    <row r="248" spans="1:32" x14ac:dyDescent="0.2">
      <c r="A248" s="55"/>
      <c r="B248" s="11"/>
      <c r="C248" s="228" t="s">
        <v>173</v>
      </c>
      <c r="D248" s="228"/>
      <c r="E248" s="265">
        <v>8215</v>
      </c>
      <c r="F248" s="11"/>
      <c r="G248" s="11"/>
      <c r="H248" s="11"/>
      <c r="I248" s="11"/>
      <c r="J248" s="11"/>
      <c r="K248" s="11"/>
      <c r="M248" s="190">
        <v>6</v>
      </c>
      <c r="N248" s="11"/>
      <c r="P248" s="216">
        <v>17.245000000000001</v>
      </c>
      <c r="Q248" s="216"/>
      <c r="R248" s="216">
        <v>11.495000000000001</v>
      </c>
      <c r="S248" s="214"/>
      <c r="T248" s="214">
        <v>5.3371666666666675</v>
      </c>
      <c r="U248" s="214"/>
      <c r="V248" s="214">
        <v>1.0329999999999999</v>
      </c>
      <c r="W248" s="11"/>
      <c r="Y248" s="216">
        <v>103.47000000000001</v>
      </c>
      <c r="Z248" s="216">
        <v>103.47</v>
      </c>
      <c r="AB248" s="11"/>
      <c r="AC248" s="11"/>
      <c r="AD248" s="11"/>
      <c r="AE248" s="4"/>
      <c r="AF248" s="4"/>
    </row>
    <row r="249" spans="1:32" x14ac:dyDescent="0.2">
      <c r="A249" s="55"/>
      <c r="B249" s="11"/>
      <c r="C249" s="228" t="s">
        <v>174</v>
      </c>
      <c r="D249" s="228"/>
      <c r="E249" s="265">
        <v>8205</v>
      </c>
      <c r="F249" s="11"/>
      <c r="G249" s="11"/>
      <c r="H249" s="11"/>
      <c r="I249" s="11"/>
      <c r="J249" s="11"/>
      <c r="K249" s="11"/>
      <c r="M249" s="190">
        <v>6</v>
      </c>
      <c r="N249" s="11"/>
      <c r="P249" s="216">
        <v>22.291249999999998</v>
      </c>
      <c r="Q249" s="216"/>
      <c r="R249" s="216">
        <v>22.15</v>
      </c>
      <c r="S249" s="214"/>
      <c r="T249" s="214">
        <v>11.36525</v>
      </c>
      <c r="U249" s="214"/>
      <c r="V249" s="214">
        <v>8.7805</v>
      </c>
      <c r="W249" s="11"/>
      <c r="Y249" s="216">
        <v>178.32999999999998</v>
      </c>
      <c r="Z249" s="216">
        <v>178.33</v>
      </c>
      <c r="AB249" s="11"/>
      <c r="AC249" s="11"/>
      <c r="AD249" s="11"/>
      <c r="AE249" s="4"/>
      <c r="AF249" s="4"/>
    </row>
    <row r="250" spans="1:32" x14ac:dyDescent="0.2">
      <c r="A250" s="55"/>
      <c r="B250" s="11"/>
      <c r="C250" s="228" t="s">
        <v>175</v>
      </c>
      <c r="D250" s="228"/>
      <c r="E250" s="265">
        <v>8201</v>
      </c>
      <c r="F250" s="11"/>
      <c r="G250" s="11"/>
      <c r="H250" s="11"/>
      <c r="I250" s="11"/>
      <c r="J250" s="11"/>
      <c r="K250" s="11"/>
      <c r="M250" s="190">
        <v>13</v>
      </c>
      <c r="N250" s="11"/>
      <c r="P250" s="216">
        <v>31.072307692307692</v>
      </c>
      <c r="Q250" s="216"/>
      <c r="R250" s="216">
        <v>29.55</v>
      </c>
      <c r="S250" s="214"/>
      <c r="T250" s="214">
        <v>15.455269230769231</v>
      </c>
      <c r="U250" s="214"/>
      <c r="V250" s="214">
        <v>14.462</v>
      </c>
      <c r="W250" s="11"/>
      <c r="Y250" s="216">
        <v>540.52</v>
      </c>
      <c r="Z250" s="216">
        <v>522.92999999999995</v>
      </c>
      <c r="AB250" s="11"/>
      <c r="AC250" s="11"/>
      <c r="AD250" s="11"/>
      <c r="AE250" s="4"/>
      <c r="AF250" s="4"/>
    </row>
    <row r="251" spans="1:32" x14ac:dyDescent="0.2">
      <c r="A251" s="55"/>
      <c r="B251" s="11"/>
      <c r="C251" s="228" t="s">
        <v>175</v>
      </c>
      <c r="D251" s="228"/>
      <c r="E251" s="265">
        <v>82015</v>
      </c>
      <c r="F251" s="11"/>
      <c r="G251" s="11"/>
      <c r="H251" s="11"/>
      <c r="I251" s="11"/>
      <c r="J251" s="11"/>
      <c r="K251" s="11"/>
      <c r="M251" s="190">
        <v>1</v>
      </c>
      <c r="N251" s="11"/>
      <c r="P251" s="216">
        <v>0</v>
      </c>
      <c r="Q251" s="216"/>
      <c r="R251" s="216">
        <v>0</v>
      </c>
      <c r="S251" s="214"/>
      <c r="T251" s="214">
        <v>0</v>
      </c>
      <c r="U251" s="214"/>
      <c r="V251" s="214">
        <v>0</v>
      </c>
      <c r="W251" s="11"/>
      <c r="Y251" s="216">
        <v>0</v>
      </c>
      <c r="Z251" s="216">
        <v>0</v>
      </c>
      <c r="AB251" s="11"/>
      <c r="AC251" s="11"/>
      <c r="AD251" s="11"/>
      <c r="AE251" s="4"/>
      <c r="AF251" s="4"/>
    </row>
    <row r="252" spans="1:32" x14ac:dyDescent="0.2">
      <c r="A252" s="55"/>
      <c r="B252" s="11"/>
      <c r="C252" s="228" t="s">
        <v>175</v>
      </c>
      <c r="D252" s="228"/>
      <c r="E252" s="265">
        <v>8205</v>
      </c>
      <c r="F252" s="11"/>
      <c r="G252" s="11"/>
      <c r="H252" s="11"/>
      <c r="I252" s="11"/>
      <c r="J252" s="11"/>
      <c r="K252" s="11"/>
      <c r="M252" s="190">
        <v>10545</v>
      </c>
      <c r="N252" s="11"/>
      <c r="P252" s="216">
        <v>49.485037484580417</v>
      </c>
      <c r="Q252" s="216"/>
      <c r="R252" s="216">
        <v>48.640897435897422</v>
      </c>
      <c r="S252" s="214"/>
      <c r="T252" s="214">
        <v>27.623676812362728</v>
      </c>
      <c r="U252" s="214"/>
      <c r="V252" s="214">
        <v>27.340230769230757</v>
      </c>
      <c r="W252" s="11"/>
      <c r="Y252" s="216">
        <v>644663.15999999503</v>
      </c>
      <c r="Z252" s="216">
        <v>584290.40999999503</v>
      </c>
      <c r="AB252" s="11"/>
      <c r="AC252" s="11"/>
      <c r="AD252" s="11"/>
      <c r="AE252" s="4"/>
      <c r="AF252" s="4"/>
    </row>
    <row r="253" spans="1:32" x14ac:dyDescent="0.2">
      <c r="A253" s="55"/>
      <c r="B253" s="11"/>
      <c r="C253" s="228" t="s">
        <v>175</v>
      </c>
      <c r="D253" s="228"/>
      <c r="E253" s="265">
        <v>8213</v>
      </c>
      <c r="F253" s="11"/>
      <c r="G253" s="11"/>
      <c r="H253" s="11"/>
      <c r="I253" s="11"/>
      <c r="J253" s="11"/>
      <c r="K253" s="11"/>
      <c r="M253" s="190">
        <v>10</v>
      </c>
      <c r="N253" s="11"/>
      <c r="P253" s="216">
        <v>62.761999999999986</v>
      </c>
      <c r="Q253" s="216"/>
      <c r="R253" s="216">
        <v>41.534999999999997</v>
      </c>
      <c r="S253" s="214"/>
      <c r="T253" s="214">
        <v>35.328600000000002</v>
      </c>
      <c r="U253" s="214"/>
      <c r="V253" s="214">
        <v>24.275500000000001</v>
      </c>
      <c r="W253" s="11"/>
      <c r="Y253" s="216">
        <v>627.61999999999989</v>
      </c>
      <c r="Z253" s="216">
        <v>561.49</v>
      </c>
      <c r="AB253" s="11"/>
      <c r="AC253" s="11"/>
      <c r="AD253" s="11"/>
      <c r="AE253" s="4"/>
      <c r="AF253" s="4"/>
    </row>
    <row r="254" spans="1:32" x14ac:dyDescent="0.2">
      <c r="A254" s="55"/>
      <c r="B254" s="11"/>
      <c r="C254" s="228" t="s">
        <v>175</v>
      </c>
      <c r="D254" s="228"/>
      <c r="E254" s="265">
        <v>8215</v>
      </c>
      <c r="F254" s="11"/>
      <c r="G254" s="11"/>
      <c r="H254" s="11"/>
      <c r="I254" s="11"/>
      <c r="J254" s="11"/>
      <c r="K254" s="11"/>
      <c r="M254" s="190">
        <v>106</v>
      </c>
      <c r="N254" s="11"/>
      <c r="P254" s="216">
        <v>79.840619469026564</v>
      </c>
      <c r="Q254" s="216"/>
      <c r="R254" s="216">
        <v>76.31</v>
      </c>
      <c r="S254" s="214"/>
      <c r="T254" s="214">
        <v>45.700681415929211</v>
      </c>
      <c r="U254" s="214"/>
      <c r="V254" s="214">
        <v>45.451999999999998</v>
      </c>
      <c r="W254" s="11"/>
      <c r="Y254" s="216">
        <v>9021.9900000000016</v>
      </c>
      <c r="Z254" s="216">
        <v>7911.12</v>
      </c>
      <c r="AB254" s="11"/>
      <c r="AC254" s="11"/>
      <c r="AD254" s="11"/>
      <c r="AE254" s="4"/>
      <c r="AF254" s="4"/>
    </row>
    <row r="255" spans="1:32" x14ac:dyDescent="0.2">
      <c r="A255" s="55"/>
      <c r="B255" s="11"/>
      <c r="C255" s="228" t="s">
        <v>175</v>
      </c>
      <c r="D255" s="228"/>
      <c r="E255" s="265">
        <v>8231</v>
      </c>
      <c r="F255" s="11"/>
      <c r="G255" s="11"/>
      <c r="H255" s="11"/>
      <c r="I255" s="11"/>
      <c r="J255" s="11"/>
      <c r="K255" s="11"/>
      <c r="M255" s="190">
        <v>1</v>
      </c>
      <c r="N255" s="11"/>
      <c r="P255" s="216">
        <v>52.05</v>
      </c>
      <c r="Q255" s="216"/>
      <c r="R255" s="216">
        <v>52.05</v>
      </c>
      <c r="S255" s="214"/>
      <c r="T255" s="214">
        <v>30.99</v>
      </c>
      <c r="U255" s="214"/>
      <c r="V255" s="214">
        <v>30.99</v>
      </c>
      <c r="W255" s="11"/>
      <c r="Y255" s="216">
        <v>52.05</v>
      </c>
      <c r="Z255" s="216">
        <v>52.05</v>
      </c>
      <c r="AB255" s="11"/>
      <c r="AC255" s="11"/>
      <c r="AD255" s="11"/>
      <c r="AE255" s="4"/>
      <c r="AF255" s="4"/>
    </row>
    <row r="256" spans="1:32" x14ac:dyDescent="0.2">
      <c r="A256" s="55"/>
      <c r="B256" s="11"/>
      <c r="C256" s="228" t="s">
        <v>175</v>
      </c>
      <c r="D256" s="228"/>
      <c r="E256" s="265">
        <v>8240</v>
      </c>
      <c r="F256" s="11"/>
      <c r="G256" s="11"/>
      <c r="H256" s="11"/>
      <c r="I256" s="11"/>
      <c r="J256" s="11"/>
      <c r="K256" s="11"/>
      <c r="M256" s="190">
        <v>16</v>
      </c>
      <c r="N256" s="11"/>
      <c r="P256" s="216">
        <v>68.972941176470584</v>
      </c>
      <c r="Q256" s="216"/>
      <c r="R256" s="216">
        <v>65.87</v>
      </c>
      <c r="S256" s="214"/>
      <c r="T256" s="214">
        <v>38.707117647058823</v>
      </c>
      <c r="U256" s="214"/>
      <c r="V256" s="214">
        <v>39.253999999999998</v>
      </c>
      <c r="W256" s="11"/>
      <c r="Y256" s="216">
        <v>1172.54</v>
      </c>
      <c r="Z256" s="216">
        <v>1063.06</v>
      </c>
      <c r="AB256" s="11"/>
      <c r="AC256" s="11"/>
      <c r="AD256" s="11"/>
      <c r="AE256" s="4"/>
      <c r="AF256" s="4"/>
    </row>
    <row r="257" spans="1:32" x14ac:dyDescent="0.2">
      <c r="A257" s="55"/>
      <c r="B257" s="11"/>
      <c r="C257" s="228" t="s">
        <v>175</v>
      </c>
      <c r="D257" s="228"/>
      <c r="E257" s="265">
        <v>8330</v>
      </c>
      <c r="F257" s="11"/>
      <c r="G257" s="11"/>
      <c r="H257" s="11"/>
      <c r="I257" s="11"/>
      <c r="J257" s="11"/>
      <c r="K257" s="11"/>
      <c r="M257" s="190">
        <v>1</v>
      </c>
      <c r="N257" s="11"/>
      <c r="P257" s="216">
        <v>80.349999999999994</v>
      </c>
      <c r="Q257" s="216"/>
      <c r="R257" s="216">
        <v>80.349999999999994</v>
      </c>
      <c r="S257" s="214"/>
      <c r="T257" s="214">
        <v>53.716000000000001</v>
      </c>
      <c r="U257" s="214"/>
      <c r="V257" s="214">
        <v>53.716000000000001</v>
      </c>
      <c r="W257" s="11"/>
      <c r="Y257" s="216">
        <v>80.349999999999994</v>
      </c>
      <c r="Z257" s="216">
        <v>80.349999999999994</v>
      </c>
      <c r="AB257" s="11"/>
      <c r="AC257" s="11"/>
      <c r="AD257" s="11"/>
      <c r="AE257" s="4"/>
      <c r="AF257" s="4"/>
    </row>
    <row r="258" spans="1:32" x14ac:dyDescent="0.2">
      <c r="A258" s="55"/>
      <c r="B258" s="11"/>
      <c r="C258" s="228" t="s">
        <v>175</v>
      </c>
      <c r="D258" s="228"/>
      <c r="E258" s="265">
        <v>9205</v>
      </c>
      <c r="F258" s="11"/>
      <c r="G258" s="11"/>
      <c r="H258" s="11"/>
      <c r="I258" s="11"/>
      <c r="J258" s="11"/>
      <c r="K258" s="11"/>
      <c r="M258" s="190">
        <v>1</v>
      </c>
      <c r="N258" s="11"/>
      <c r="P258" s="216">
        <v>60.09</v>
      </c>
      <c r="Q258" s="216"/>
      <c r="R258" s="216">
        <v>60.09</v>
      </c>
      <c r="S258" s="214"/>
      <c r="T258" s="214">
        <v>38.220999999999997</v>
      </c>
      <c r="U258" s="214"/>
      <c r="V258" s="214">
        <v>38.220999999999997</v>
      </c>
      <c r="W258" s="11"/>
      <c r="Y258" s="216">
        <v>60.09</v>
      </c>
      <c r="Z258" s="216">
        <v>60.09</v>
      </c>
      <c r="AB258" s="11"/>
      <c r="AC258" s="11"/>
      <c r="AD258" s="11"/>
      <c r="AE258" s="4"/>
      <c r="AF258" s="4"/>
    </row>
    <row r="259" spans="1:32" x14ac:dyDescent="0.2">
      <c r="A259" s="55"/>
      <c r="B259" s="11"/>
      <c r="C259" s="228" t="s">
        <v>177</v>
      </c>
      <c r="D259" s="228"/>
      <c r="E259" s="265">
        <v>8026</v>
      </c>
      <c r="F259" s="11"/>
      <c r="G259" s="11"/>
      <c r="H259" s="11"/>
      <c r="I259" s="11"/>
      <c r="J259" s="11"/>
      <c r="K259" s="11"/>
      <c r="M259" s="190">
        <v>822</v>
      </c>
      <c r="N259" s="11"/>
      <c r="P259" s="216">
        <v>90.048521126760562</v>
      </c>
      <c r="Q259" s="216"/>
      <c r="R259" s="216">
        <v>86.31</v>
      </c>
      <c r="S259" s="214"/>
      <c r="T259" s="214">
        <v>58.69558509389671</v>
      </c>
      <c r="U259" s="214"/>
      <c r="V259" s="214">
        <v>55.811250000000001</v>
      </c>
      <c r="W259" s="11"/>
      <c r="Y259" s="216">
        <v>64317.44999999999</v>
      </c>
      <c r="Z259" s="216">
        <v>61188.91</v>
      </c>
      <c r="AB259" s="11"/>
      <c r="AC259" s="11"/>
      <c r="AD259" s="11"/>
      <c r="AE259" s="4"/>
      <c r="AF259" s="4"/>
    </row>
    <row r="260" spans="1:32" x14ac:dyDescent="0.2">
      <c r="A260" s="55"/>
      <c r="B260" s="11"/>
      <c r="C260" s="228" t="s">
        <v>177</v>
      </c>
      <c r="D260" s="228"/>
      <c r="E260" s="265">
        <v>8027</v>
      </c>
      <c r="F260" s="11"/>
      <c r="G260" s="11"/>
      <c r="H260" s="11"/>
      <c r="I260" s="11"/>
      <c r="J260" s="11"/>
      <c r="K260" s="11"/>
      <c r="M260" s="190">
        <v>1</v>
      </c>
      <c r="N260" s="11"/>
      <c r="P260" s="216">
        <v>40.22</v>
      </c>
      <c r="Q260" s="216"/>
      <c r="R260" s="216">
        <v>40.22</v>
      </c>
      <c r="S260" s="214"/>
      <c r="T260" s="214">
        <v>22.725999999999999</v>
      </c>
      <c r="U260" s="214"/>
      <c r="V260" s="214">
        <v>22.725999999999999</v>
      </c>
      <c r="W260" s="11"/>
      <c r="Y260" s="216">
        <v>40.22</v>
      </c>
      <c r="Z260" s="216">
        <v>40.22</v>
      </c>
      <c r="AB260" s="11"/>
      <c r="AC260" s="11"/>
      <c r="AD260" s="11"/>
      <c r="AE260" s="4"/>
      <c r="AF260" s="4"/>
    </row>
    <row r="261" spans="1:32" x14ac:dyDescent="0.2">
      <c r="A261" s="55"/>
      <c r="B261" s="11"/>
      <c r="C261" s="228" t="s">
        <v>178</v>
      </c>
      <c r="D261" s="228"/>
      <c r="E261" s="265">
        <v>8027</v>
      </c>
      <c r="F261" s="11"/>
      <c r="G261" s="11"/>
      <c r="H261" s="11"/>
      <c r="I261" s="11"/>
      <c r="J261" s="11"/>
      <c r="K261" s="11"/>
      <c r="M261" s="190">
        <v>1224</v>
      </c>
      <c r="N261" s="11"/>
      <c r="P261" s="216">
        <v>53.194346687614562</v>
      </c>
      <c r="Q261" s="216"/>
      <c r="R261" s="216">
        <v>52.213333333333338</v>
      </c>
      <c r="S261" s="214"/>
      <c r="T261" s="214">
        <v>32.580357423409268</v>
      </c>
      <c r="U261" s="214"/>
      <c r="V261" s="214">
        <v>31.850833333333338</v>
      </c>
      <c r="W261" s="11"/>
      <c r="Y261" s="216">
        <v>84444.259999999951</v>
      </c>
      <c r="Z261" s="216">
        <v>82387.5</v>
      </c>
      <c r="AB261" s="11"/>
      <c r="AC261" s="11"/>
      <c r="AD261" s="11"/>
      <c r="AE261" s="4"/>
      <c r="AF261" s="4"/>
    </row>
    <row r="262" spans="1:32" x14ac:dyDescent="0.2">
      <c r="A262" s="55"/>
      <c r="B262" s="11"/>
      <c r="C262" s="228" t="s">
        <v>179</v>
      </c>
      <c r="D262" s="228"/>
      <c r="E262" s="265">
        <v>8028</v>
      </c>
      <c r="F262" s="11"/>
      <c r="G262" s="11"/>
      <c r="H262" s="11"/>
      <c r="I262" s="11"/>
      <c r="J262" s="11"/>
      <c r="K262" s="11"/>
      <c r="M262" s="190">
        <v>2</v>
      </c>
      <c r="N262" s="11"/>
      <c r="P262" s="216">
        <v>24.04</v>
      </c>
      <c r="Q262" s="216"/>
      <c r="R262" s="216">
        <v>24.04</v>
      </c>
      <c r="S262" s="214"/>
      <c r="T262" s="214">
        <v>9.8134999999999994</v>
      </c>
      <c r="U262" s="214"/>
      <c r="V262" s="214">
        <v>9.8134999999999994</v>
      </c>
      <c r="W262" s="11"/>
      <c r="Y262" s="216">
        <v>48.08</v>
      </c>
      <c r="Z262" s="216">
        <v>48.08</v>
      </c>
      <c r="AB262" s="11"/>
      <c r="AC262" s="11"/>
      <c r="AD262" s="11"/>
      <c r="AE262" s="4"/>
      <c r="AF262" s="4"/>
    </row>
    <row r="263" spans="1:32" x14ac:dyDescent="0.2">
      <c r="A263" s="55"/>
      <c r="B263" s="11"/>
      <c r="C263" s="228" t="s">
        <v>181</v>
      </c>
      <c r="D263" s="228"/>
      <c r="E263" s="265">
        <v>8028</v>
      </c>
      <c r="F263" s="11"/>
      <c r="G263" s="11"/>
      <c r="H263" s="11"/>
      <c r="I263" s="11"/>
      <c r="J263" s="11"/>
      <c r="K263" s="11"/>
      <c r="M263" s="190">
        <v>6142</v>
      </c>
      <c r="N263" s="11"/>
      <c r="P263" s="216">
        <v>41.848841475232739</v>
      </c>
      <c r="Q263" s="216"/>
      <c r="R263" s="216">
        <v>41.527051282051282</v>
      </c>
      <c r="S263" s="214"/>
      <c r="T263" s="214">
        <v>23.5674454572173</v>
      </c>
      <c r="U263" s="214"/>
      <c r="V263" s="214">
        <v>23.310217948717948</v>
      </c>
      <c r="W263" s="11"/>
      <c r="Y263" s="216">
        <v>363894.42000000045</v>
      </c>
      <c r="Z263" s="216">
        <v>334640.56</v>
      </c>
      <c r="AB263" s="11"/>
      <c r="AC263" s="11"/>
      <c r="AD263" s="11"/>
      <c r="AE263" s="4"/>
      <c r="AF263" s="4"/>
    </row>
    <row r="264" spans="1:32" x14ac:dyDescent="0.2">
      <c r="A264" s="55"/>
      <c r="B264" s="11"/>
      <c r="C264" s="228" t="s">
        <v>181</v>
      </c>
      <c r="D264" s="228"/>
      <c r="E264" s="265">
        <v>8062</v>
      </c>
      <c r="F264" s="11"/>
      <c r="G264" s="11"/>
      <c r="H264" s="11"/>
      <c r="I264" s="11"/>
      <c r="J264" s="11"/>
      <c r="K264" s="11"/>
      <c r="M264" s="190">
        <v>4</v>
      </c>
      <c r="N264" s="11"/>
      <c r="P264" s="216">
        <v>39.155000000000001</v>
      </c>
      <c r="Q264" s="216"/>
      <c r="R264" s="216">
        <v>40.46</v>
      </c>
      <c r="S264" s="214"/>
      <c r="T264" s="214">
        <v>23.500750000000004</v>
      </c>
      <c r="U264" s="214"/>
      <c r="V264" s="214">
        <v>26.3415</v>
      </c>
      <c r="W264" s="11"/>
      <c r="Y264" s="216">
        <v>156.62</v>
      </c>
      <c r="Z264" s="216">
        <v>166.27</v>
      </c>
      <c r="AB264" s="11"/>
      <c r="AC264" s="11"/>
      <c r="AD264" s="11"/>
      <c r="AE264" s="4"/>
      <c r="AF264" s="4"/>
    </row>
    <row r="265" spans="1:32" x14ac:dyDescent="0.2">
      <c r="A265" s="55"/>
      <c r="B265" s="11"/>
      <c r="C265" s="228" t="s">
        <v>181</v>
      </c>
      <c r="D265" s="228"/>
      <c r="E265" s="265">
        <v>8071</v>
      </c>
      <c r="F265" s="11"/>
      <c r="G265" s="11"/>
      <c r="H265" s="11"/>
      <c r="I265" s="11"/>
      <c r="J265" s="11"/>
      <c r="K265" s="11"/>
      <c r="M265" s="190">
        <v>4</v>
      </c>
      <c r="N265" s="11"/>
      <c r="P265" s="216">
        <v>51.234999999999999</v>
      </c>
      <c r="Q265" s="216"/>
      <c r="R265" s="216">
        <v>54.5</v>
      </c>
      <c r="S265" s="214"/>
      <c r="T265" s="214">
        <v>25.050250000000002</v>
      </c>
      <c r="U265" s="214"/>
      <c r="V265" s="214">
        <v>21.176499999999997</v>
      </c>
      <c r="W265" s="11"/>
      <c r="Y265" s="216">
        <v>204.94</v>
      </c>
      <c r="Z265" s="216">
        <v>170.88</v>
      </c>
      <c r="AB265" s="11"/>
      <c r="AC265" s="11"/>
      <c r="AD265" s="11"/>
      <c r="AE265" s="4"/>
      <c r="AF265" s="4"/>
    </row>
    <row r="266" spans="1:32" x14ac:dyDescent="0.2">
      <c r="A266" s="55"/>
      <c r="B266" s="11"/>
      <c r="C266" s="228" t="s">
        <v>181</v>
      </c>
      <c r="D266" s="228"/>
      <c r="E266" s="265">
        <v>8208</v>
      </c>
      <c r="F266" s="11"/>
      <c r="G266" s="11"/>
      <c r="H266" s="11"/>
      <c r="I266" s="11"/>
      <c r="J266" s="11"/>
      <c r="K266" s="11"/>
      <c r="M266" s="190">
        <v>5</v>
      </c>
      <c r="N266" s="11"/>
      <c r="P266" s="216">
        <v>57.83</v>
      </c>
      <c r="Q266" s="216"/>
      <c r="R266" s="216">
        <v>51.34</v>
      </c>
      <c r="S266" s="214"/>
      <c r="T266" s="214">
        <v>35.948400000000007</v>
      </c>
      <c r="U266" s="214"/>
      <c r="V266" s="214">
        <v>30.99</v>
      </c>
      <c r="W266" s="11"/>
      <c r="Y266" s="216">
        <v>289.14999999999998</v>
      </c>
      <c r="Z266" s="216">
        <v>289.14999999999998</v>
      </c>
      <c r="AB266" s="11"/>
      <c r="AC266" s="11"/>
      <c r="AD266" s="11"/>
      <c r="AE266" s="4"/>
      <c r="AF266" s="4"/>
    </row>
    <row r="267" spans="1:32" x14ac:dyDescent="0.2">
      <c r="A267" s="55"/>
      <c r="B267" s="11"/>
      <c r="C267" s="228" t="s">
        <v>181</v>
      </c>
      <c r="D267" s="228"/>
      <c r="E267" s="265">
        <v>8343</v>
      </c>
      <c r="F267" s="11"/>
      <c r="G267" s="11"/>
      <c r="H267" s="11"/>
      <c r="I267" s="11"/>
      <c r="J267" s="11"/>
      <c r="K267" s="11"/>
      <c r="M267" s="190">
        <v>1</v>
      </c>
      <c r="N267" s="11"/>
      <c r="P267" s="216">
        <v>35.159999999999997</v>
      </c>
      <c r="Q267" s="216"/>
      <c r="R267" s="216">
        <v>35.159999999999997</v>
      </c>
      <c r="S267" s="214"/>
      <c r="T267" s="214">
        <v>18.594000000000001</v>
      </c>
      <c r="U267" s="214"/>
      <c r="V267" s="214">
        <v>18.594000000000001</v>
      </c>
      <c r="W267" s="11"/>
      <c r="Y267" s="216">
        <v>35.159999999999997</v>
      </c>
      <c r="Z267" s="216">
        <v>35.159999999999997</v>
      </c>
      <c r="AB267" s="11"/>
      <c r="AC267" s="11"/>
      <c r="AD267" s="11"/>
      <c r="AE267" s="4"/>
      <c r="AF267" s="4"/>
    </row>
    <row r="268" spans="1:32" x14ac:dyDescent="0.2">
      <c r="A268" s="55"/>
      <c r="B268" s="11"/>
      <c r="C268" s="228" t="s">
        <v>181</v>
      </c>
      <c r="D268" s="228"/>
      <c r="E268" s="265">
        <v>9028</v>
      </c>
      <c r="F268" s="11"/>
      <c r="G268" s="11"/>
      <c r="H268" s="11"/>
      <c r="I268" s="11"/>
      <c r="J268" s="11"/>
      <c r="K268" s="11"/>
      <c r="M268" s="190">
        <v>1</v>
      </c>
      <c r="N268" s="11"/>
      <c r="P268" s="216">
        <v>9.6649999999999991</v>
      </c>
      <c r="Q268" s="216"/>
      <c r="R268" s="216">
        <v>9.6649999999999991</v>
      </c>
      <c r="S268" s="214"/>
      <c r="T268" s="214">
        <v>3.1005000000000003</v>
      </c>
      <c r="U268" s="214"/>
      <c r="V268" s="214">
        <v>3.1004999999999998</v>
      </c>
      <c r="W268" s="11"/>
      <c r="Y268" s="216">
        <v>19.329999999999998</v>
      </c>
      <c r="Z268" s="216">
        <v>19.329999999999998</v>
      </c>
      <c r="AB268" s="11"/>
      <c r="AC268" s="11"/>
      <c r="AD268" s="11"/>
      <c r="AE268" s="4"/>
      <c r="AF268" s="4"/>
    </row>
    <row r="269" spans="1:32" x14ac:dyDescent="0.2">
      <c r="A269" s="55"/>
      <c r="B269" s="11"/>
      <c r="C269" s="228" t="s">
        <v>182</v>
      </c>
      <c r="D269" s="228"/>
      <c r="E269" s="265">
        <v>8012</v>
      </c>
      <c r="F269" s="11"/>
      <c r="G269" s="11"/>
      <c r="H269" s="11"/>
      <c r="I269" s="11"/>
      <c r="J269" s="11"/>
      <c r="K269" s="11"/>
      <c r="M269" s="190">
        <v>2</v>
      </c>
      <c r="N269" s="11"/>
      <c r="P269" s="216">
        <v>60.534999999999997</v>
      </c>
      <c r="Q269" s="216"/>
      <c r="R269" s="216">
        <v>60.534999999999997</v>
      </c>
      <c r="S269" s="214"/>
      <c r="T269" s="214">
        <v>36.671500000000002</v>
      </c>
      <c r="U269" s="214"/>
      <c r="V269" s="214">
        <v>36.671500000000002</v>
      </c>
      <c r="W269" s="11"/>
      <c r="Y269" s="216">
        <v>121.07</v>
      </c>
      <c r="Z269" s="216">
        <v>115.48</v>
      </c>
      <c r="AB269" s="11"/>
      <c r="AC269" s="11"/>
      <c r="AD269" s="11"/>
      <c r="AE269" s="4"/>
      <c r="AF269" s="4"/>
    </row>
    <row r="270" spans="1:32" x14ac:dyDescent="0.2">
      <c r="A270" s="55"/>
      <c r="B270" s="11"/>
      <c r="C270" s="228" t="s">
        <v>183</v>
      </c>
      <c r="D270" s="228"/>
      <c r="E270" s="265">
        <v>8029</v>
      </c>
      <c r="F270" s="11"/>
      <c r="G270" s="11"/>
      <c r="H270" s="11"/>
      <c r="I270" s="11"/>
      <c r="J270" s="11"/>
      <c r="K270" s="11"/>
      <c r="M270" s="190">
        <v>1408</v>
      </c>
      <c r="N270" s="11"/>
      <c r="P270" s="216">
        <v>56.293373574782017</v>
      </c>
      <c r="Q270" s="216"/>
      <c r="R270" s="216">
        <v>50.29</v>
      </c>
      <c r="S270" s="214"/>
      <c r="T270" s="214">
        <v>30.25913615023472</v>
      </c>
      <c r="U270" s="214"/>
      <c r="V270" s="214">
        <v>27.890999999999998</v>
      </c>
      <c r="W270" s="11"/>
      <c r="Y270" s="216">
        <v>83933.419999999984</v>
      </c>
      <c r="Z270" s="216">
        <v>74332.09</v>
      </c>
      <c r="AB270" s="11"/>
      <c r="AC270" s="11"/>
      <c r="AD270" s="11"/>
      <c r="AE270" s="4"/>
      <c r="AF270" s="4"/>
    </row>
    <row r="271" spans="1:32" x14ac:dyDescent="0.2">
      <c r="A271" s="55"/>
      <c r="B271" s="11"/>
      <c r="C271" s="228" t="s">
        <v>184</v>
      </c>
      <c r="D271" s="228"/>
      <c r="E271" s="265">
        <v>8021</v>
      </c>
      <c r="F271" s="11"/>
      <c r="G271" s="11"/>
      <c r="H271" s="11"/>
      <c r="I271" s="11"/>
      <c r="J271" s="11"/>
      <c r="K271" s="11"/>
      <c r="M271" s="190">
        <v>1</v>
      </c>
      <c r="N271" s="11"/>
      <c r="P271" s="216">
        <v>52</v>
      </c>
      <c r="Q271" s="216"/>
      <c r="R271" s="216">
        <v>52</v>
      </c>
      <c r="S271" s="214"/>
      <c r="T271" s="214">
        <v>23.759</v>
      </c>
      <c r="U271" s="214"/>
      <c r="V271" s="214">
        <v>23.759</v>
      </c>
      <c r="W271" s="11"/>
      <c r="Y271" s="216">
        <v>52</v>
      </c>
      <c r="Z271" s="216">
        <v>41.57</v>
      </c>
      <c r="AB271" s="11"/>
      <c r="AC271" s="11"/>
      <c r="AD271" s="11"/>
      <c r="AE271" s="4"/>
      <c r="AF271" s="4"/>
    </row>
    <row r="272" spans="1:32" x14ac:dyDescent="0.2">
      <c r="A272" s="55"/>
      <c r="B272" s="11"/>
      <c r="C272" s="228" t="s">
        <v>185</v>
      </c>
      <c r="D272" s="228"/>
      <c r="E272" s="265">
        <v>8012</v>
      </c>
      <c r="F272" s="11"/>
      <c r="G272" s="11"/>
      <c r="H272" s="11"/>
      <c r="I272" s="11"/>
      <c r="J272" s="11"/>
      <c r="K272" s="11"/>
      <c r="M272" s="190">
        <v>607</v>
      </c>
      <c r="N272" s="11"/>
      <c r="P272" s="216">
        <v>61.254999999999981</v>
      </c>
      <c r="Q272" s="216"/>
      <c r="R272" s="216">
        <v>50.99</v>
      </c>
      <c r="S272" s="214"/>
      <c r="T272" s="214">
        <v>30.620925977653648</v>
      </c>
      <c r="U272" s="214"/>
      <c r="V272" s="214">
        <v>25.824999999999999</v>
      </c>
      <c r="W272" s="11"/>
      <c r="Y272" s="216">
        <v>43858.579999999987</v>
      </c>
      <c r="Z272" s="216">
        <v>36387.94</v>
      </c>
      <c r="AB272" s="11"/>
      <c r="AC272" s="11"/>
      <c r="AD272" s="11"/>
      <c r="AE272" s="4"/>
      <c r="AF272" s="4"/>
    </row>
    <row r="273" spans="1:32" x14ac:dyDescent="0.2">
      <c r="A273" s="55"/>
      <c r="B273" s="11"/>
      <c r="C273" s="228" t="s">
        <v>185</v>
      </c>
      <c r="D273" s="228"/>
      <c r="E273" s="265">
        <v>8021</v>
      </c>
      <c r="F273" s="11"/>
      <c r="G273" s="11"/>
      <c r="H273" s="11"/>
      <c r="I273" s="11"/>
      <c r="J273" s="11"/>
      <c r="K273" s="11"/>
      <c r="M273" s="190">
        <v>514</v>
      </c>
      <c r="N273" s="11"/>
      <c r="P273" s="216">
        <v>68.433393829401069</v>
      </c>
      <c r="Q273" s="216"/>
      <c r="R273" s="216">
        <v>61.8</v>
      </c>
      <c r="S273" s="214"/>
      <c r="T273" s="214">
        <v>38.108970961887472</v>
      </c>
      <c r="U273" s="214"/>
      <c r="V273" s="214">
        <v>33.055999999999997</v>
      </c>
      <c r="W273" s="11"/>
      <c r="Y273" s="216">
        <v>37706.799999999988</v>
      </c>
      <c r="Z273" s="216">
        <v>33494.239999999903</v>
      </c>
      <c r="AB273" s="11"/>
      <c r="AC273" s="11"/>
      <c r="AD273" s="11"/>
      <c r="AE273" s="4"/>
      <c r="AF273" s="4"/>
    </row>
    <row r="274" spans="1:32" x14ac:dyDescent="0.2">
      <c r="A274" s="55"/>
      <c r="B274" s="11"/>
      <c r="C274" s="228" t="s">
        <v>185</v>
      </c>
      <c r="D274" s="228"/>
      <c r="E274" s="265">
        <v>8029</v>
      </c>
      <c r="F274" s="11"/>
      <c r="G274" s="11"/>
      <c r="H274" s="11"/>
      <c r="I274" s="11"/>
      <c r="J274" s="11"/>
      <c r="K274" s="11"/>
      <c r="M274" s="190">
        <v>147</v>
      </c>
      <c r="N274" s="11"/>
      <c r="P274" s="216">
        <v>57.967631578947369</v>
      </c>
      <c r="Q274" s="216"/>
      <c r="R274" s="216">
        <v>53.174999999999997</v>
      </c>
      <c r="S274" s="214"/>
      <c r="T274" s="214">
        <v>30.459907894736848</v>
      </c>
      <c r="U274" s="214"/>
      <c r="V274" s="214">
        <v>27.890999999999998</v>
      </c>
      <c r="W274" s="11"/>
      <c r="Y274" s="216">
        <v>8811.08</v>
      </c>
      <c r="Z274" s="216">
        <v>7640.59</v>
      </c>
      <c r="AB274" s="11"/>
      <c r="AC274" s="11"/>
      <c r="AD274" s="11"/>
      <c r="AE274" s="4"/>
      <c r="AF274" s="4"/>
    </row>
    <row r="275" spans="1:32" x14ac:dyDescent="0.2">
      <c r="A275" s="55"/>
      <c r="B275" s="11"/>
      <c r="C275" s="228" t="s">
        <v>185</v>
      </c>
      <c r="D275" s="228"/>
      <c r="E275" s="265">
        <v>8081</v>
      </c>
      <c r="F275" s="11"/>
      <c r="G275" s="11"/>
      <c r="H275" s="11"/>
      <c r="I275" s="11"/>
      <c r="J275" s="11"/>
      <c r="K275" s="11"/>
      <c r="M275" s="190">
        <v>957</v>
      </c>
      <c r="N275" s="11"/>
      <c r="P275" s="216">
        <v>61.855226824457617</v>
      </c>
      <c r="Q275" s="216"/>
      <c r="R275" s="216">
        <v>50.99</v>
      </c>
      <c r="S275" s="214"/>
      <c r="T275" s="214">
        <v>29.766196252465495</v>
      </c>
      <c r="U275" s="214"/>
      <c r="V275" s="214">
        <v>24.792000000000002</v>
      </c>
      <c r="W275" s="11"/>
      <c r="Y275" s="216">
        <v>62721.200000000026</v>
      </c>
      <c r="Z275" s="216">
        <v>49402.91</v>
      </c>
      <c r="AB275" s="11"/>
      <c r="AC275" s="11"/>
      <c r="AD275" s="11"/>
      <c r="AE275" s="4"/>
      <c r="AF275" s="4"/>
    </row>
    <row r="276" spans="1:32" x14ac:dyDescent="0.2">
      <c r="A276" s="55"/>
      <c r="B276" s="11"/>
      <c r="C276" s="228" t="s">
        <v>185</v>
      </c>
      <c r="D276" s="228"/>
      <c r="E276" s="265">
        <v>8083</v>
      </c>
      <c r="F276" s="11"/>
      <c r="G276" s="11"/>
      <c r="H276" s="11"/>
      <c r="I276" s="11"/>
      <c r="J276" s="11"/>
      <c r="K276" s="11"/>
      <c r="M276" s="190">
        <v>128</v>
      </c>
      <c r="N276" s="11"/>
      <c r="P276" s="216">
        <v>70.713985507246377</v>
      </c>
      <c r="Q276" s="216"/>
      <c r="R276" s="216">
        <v>64.60499999999999</v>
      </c>
      <c r="S276" s="214"/>
      <c r="T276" s="214">
        <v>38.153630434782606</v>
      </c>
      <c r="U276" s="214"/>
      <c r="V276" s="214">
        <v>35.638500000000001</v>
      </c>
      <c r="W276" s="11"/>
      <c r="Y276" s="216">
        <v>9758.5300000000007</v>
      </c>
      <c r="Z276" s="216">
        <v>8322.25</v>
      </c>
      <c r="AB276" s="11"/>
      <c r="AC276" s="11"/>
      <c r="AD276" s="11"/>
      <c r="AE276" s="4"/>
      <c r="AF276" s="4"/>
    </row>
    <row r="277" spans="1:32" x14ac:dyDescent="0.2">
      <c r="A277" s="55"/>
      <c r="B277" s="11"/>
      <c r="C277" s="228" t="s">
        <v>186</v>
      </c>
      <c r="D277" s="228"/>
      <c r="E277" s="265">
        <v>8219</v>
      </c>
      <c r="F277" s="11"/>
      <c r="G277" s="11"/>
      <c r="H277" s="11"/>
      <c r="I277" s="11"/>
      <c r="J277" s="11"/>
      <c r="K277" s="11"/>
      <c r="M277" s="190">
        <v>49</v>
      </c>
      <c r="N277" s="11"/>
      <c r="P277" s="216">
        <v>40.961176470588235</v>
      </c>
      <c r="Q277" s="216"/>
      <c r="R277" s="216">
        <v>38.159999999999997</v>
      </c>
      <c r="S277" s="214"/>
      <c r="T277" s="214">
        <v>22.563960784313725</v>
      </c>
      <c r="U277" s="214"/>
      <c r="V277" s="214">
        <v>19.626999999999999</v>
      </c>
      <c r="W277" s="11"/>
      <c r="Y277" s="216">
        <v>2089.02</v>
      </c>
      <c r="Z277" s="216">
        <v>2001.55</v>
      </c>
      <c r="AB277" s="11"/>
      <c r="AC277" s="11"/>
      <c r="AD277" s="11"/>
      <c r="AE277" s="4"/>
      <c r="AF277" s="4"/>
    </row>
    <row r="278" spans="1:32" x14ac:dyDescent="0.2">
      <c r="A278" s="55"/>
      <c r="B278" s="11"/>
      <c r="C278" s="228" t="s">
        <v>187</v>
      </c>
      <c r="D278" s="228"/>
      <c r="E278" s="265">
        <v>8027</v>
      </c>
      <c r="F278" s="11"/>
      <c r="G278" s="11"/>
      <c r="H278" s="11"/>
      <c r="I278" s="11"/>
      <c r="J278" s="11"/>
      <c r="K278" s="11"/>
      <c r="M278" s="190">
        <v>251</v>
      </c>
      <c r="N278" s="11"/>
      <c r="P278" s="216">
        <v>70.75139622641511</v>
      </c>
      <c r="Q278" s="216"/>
      <c r="R278" s="216">
        <v>65.87</v>
      </c>
      <c r="S278" s="214"/>
      <c r="T278" s="214">
        <v>45.337460377358489</v>
      </c>
      <c r="U278" s="214"/>
      <c r="V278" s="214">
        <v>41.32</v>
      </c>
      <c r="W278" s="11"/>
      <c r="Y278" s="216">
        <v>18749.120000000003</v>
      </c>
      <c r="Z278" s="216">
        <v>18451.240000000002</v>
      </c>
      <c r="AB278" s="11"/>
      <c r="AC278" s="11"/>
      <c r="AD278" s="11"/>
      <c r="AE278" s="4"/>
      <c r="AF278" s="4"/>
    </row>
    <row r="279" spans="1:32" x14ac:dyDescent="0.2">
      <c r="A279" s="55"/>
      <c r="B279" s="11"/>
      <c r="C279" s="228" t="s">
        <v>188</v>
      </c>
      <c r="D279" s="228"/>
      <c r="E279" s="265">
        <v>8032</v>
      </c>
      <c r="F279" s="11"/>
      <c r="G279" s="11"/>
      <c r="H279" s="11"/>
      <c r="I279" s="11"/>
      <c r="J279" s="11"/>
      <c r="K279" s="11"/>
      <c r="M279" s="190">
        <v>156</v>
      </c>
      <c r="N279" s="11"/>
      <c r="P279" s="216">
        <v>71.96374999999999</v>
      </c>
      <c r="Q279" s="216"/>
      <c r="R279" s="216">
        <v>58.379999999999995</v>
      </c>
      <c r="S279" s="214"/>
      <c r="T279" s="214">
        <v>39.274676136363638</v>
      </c>
      <c r="U279" s="214"/>
      <c r="V279" s="214">
        <v>29.957000000000001</v>
      </c>
      <c r="W279" s="11"/>
      <c r="Y279" s="216">
        <v>12665.619999999999</v>
      </c>
      <c r="Z279" s="216">
        <v>10883.8</v>
      </c>
      <c r="AB279" s="11"/>
      <c r="AC279" s="11"/>
      <c r="AD279" s="11"/>
      <c r="AE279" s="4"/>
      <c r="AF279" s="4"/>
    </row>
    <row r="280" spans="1:32" x14ac:dyDescent="0.2">
      <c r="A280" s="55"/>
      <c r="B280" s="11"/>
      <c r="C280" s="228" t="s">
        <v>189</v>
      </c>
      <c r="D280" s="228"/>
      <c r="E280" s="265">
        <v>8330</v>
      </c>
      <c r="F280" s="11"/>
      <c r="G280" s="11"/>
      <c r="H280" s="11"/>
      <c r="I280" s="11"/>
      <c r="J280" s="11"/>
      <c r="K280" s="11"/>
      <c r="M280" s="190">
        <v>868</v>
      </c>
      <c r="N280" s="11"/>
      <c r="P280" s="216">
        <v>64.4934475138121</v>
      </c>
      <c r="Q280" s="216"/>
      <c r="R280" s="216">
        <v>57.42</v>
      </c>
      <c r="S280" s="214"/>
      <c r="T280" s="214">
        <v>36.495983425414387</v>
      </c>
      <c r="U280" s="214"/>
      <c r="V280" s="214">
        <v>32.023000000000003</v>
      </c>
      <c r="W280" s="11"/>
      <c r="Y280" s="216">
        <v>58366.569999999949</v>
      </c>
      <c r="Z280" s="216">
        <v>52520.679999999898</v>
      </c>
      <c r="AB280" s="11"/>
      <c r="AC280" s="11"/>
      <c r="AD280" s="11"/>
      <c r="AE280" s="4"/>
      <c r="AF280" s="4"/>
    </row>
    <row r="281" spans="1:32" x14ac:dyDescent="0.2">
      <c r="A281" s="55"/>
      <c r="B281" s="11"/>
      <c r="C281" s="228" t="s">
        <v>466</v>
      </c>
      <c r="D281" s="228"/>
      <c r="E281" s="265">
        <v>8037</v>
      </c>
      <c r="F281" s="11"/>
      <c r="G281" s="11"/>
      <c r="H281" s="11"/>
      <c r="I281" s="11"/>
      <c r="J281" s="11"/>
      <c r="K281" s="11"/>
      <c r="M281" s="190">
        <v>1</v>
      </c>
      <c r="N281" s="11"/>
      <c r="P281" s="216">
        <v>10.5</v>
      </c>
      <c r="Q281" s="216"/>
      <c r="R281" s="216">
        <v>10.5</v>
      </c>
      <c r="S281" s="214"/>
      <c r="T281" s="214">
        <v>0</v>
      </c>
      <c r="U281" s="214"/>
      <c r="V281" s="214">
        <v>0</v>
      </c>
      <c r="W281" s="11"/>
      <c r="Y281" s="216">
        <v>10.5</v>
      </c>
      <c r="Z281" s="216">
        <v>10.5</v>
      </c>
      <c r="AB281" s="11"/>
      <c r="AC281" s="11"/>
      <c r="AD281" s="11"/>
      <c r="AE281" s="4"/>
      <c r="AF281" s="4"/>
    </row>
    <row r="282" spans="1:32" x14ac:dyDescent="0.2">
      <c r="A282" s="55"/>
      <c r="B282" s="11"/>
      <c r="C282" s="228" t="s">
        <v>190</v>
      </c>
      <c r="D282" s="228"/>
      <c r="E282" s="265">
        <v>8037</v>
      </c>
      <c r="F282" s="11"/>
      <c r="G282" s="11"/>
      <c r="H282" s="11"/>
      <c r="I282" s="11"/>
      <c r="J282" s="11"/>
      <c r="K282" s="11"/>
      <c r="M282" s="190">
        <v>6013</v>
      </c>
      <c r="N282" s="11"/>
      <c r="P282" s="216">
        <v>52.224574870411516</v>
      </c>
      <c r="Q282" s="216"/>
      <c r="R282" s="216">
        <v>51.56</v>
      </c>
      <c r="S282" s="214"/>
      <c r="T282" s="214">
        <v>30.337846371522271</v>
      </c>
      <c r="U282" s="214"/>
      <c r="V282" s="214">
        <v>29.957000000000004</v>
      </c>
      <c r="W282" s="11"/>
      <c r="Y282" s="216">
        <v>395604.2399999997</v>
      </c>
      <c r="Z282" s="216">
        <v>366690.99</v>
      </c>
      <c r="AB282" s="11"/>
      <c r="AC282" s="11"/>
      <c r="AD282" s="11"/>
      <c r="AE282" s="4"/>
      <c r="AF282" s="4"/>
    </row>
    <row r="283" spans="1:32" x14ac:dyDescent="0.2">
      <c r="A283" s="55"/>
      <c r="B283" s="11"/>
      <c r="C283" s="228" t="s">
        <v>190</v>
      </c>
      <c r="D283" s="228"/>
      <c r="E283" s="265">
        <v>8081</v>
      </c>
      <c r="F283" s="11"/>
      <c r="G283" s="11"/>
      <c r="H283" s="11"/>
      <c r="I283" s="11"/>
      <c r="J283" s="11"/>
      <c r="K283" s="11"/>
      <c r="M283" s="190">
        <v>1</v>
      </c>
      <c r="N283" s="11"/>
      <c r="P283" s="216">
        <v>26.7</v>
      </c>
      <c r="Q283" s="216"/>
      <c r="R283" s="216">
        <v>26.7</v>
      </c>
      <c r="S283" s="214"/>
      <c r="T283" s="214">
        <v>12.396000000000001</v>
      </c>
      <c r="U283" s="214"/>
      <c r="V283" s="214">
        <v>12.396000000000001</v>
      </c>
      <c r="W283" s="11"/>
      <c r="Y283" s="216">
        <v>26.7</v>
      </c>
      <c r="Z283" s="216">
        <v>26.7</v>
      </c>
      <c r="AB283" s="11"/>
      <c r="AC283" s="11"/>
      <c r="AD283" s="11"/>
      <c r="AE283" s="4"/>
      <c r="AF283" s="4"/>
    </row>
    <row r="284" spans="1:32" x14ac:dyDescent="0.2">
      <c r="A284" s="55"/>
      <c r="B284" s="11"/>
      <c r="C284" s="228" t="s">
        <v>190</v>
      </c>
      <c r="D284" s="228"/>
      <c r="E284" s="265">
        <v>8089</v>
      </c>
      <c r="F284" s="11"/>
      <c r="G284" s="11"/>
      <c r="H284" s="11"/>
      <c r="I284" s="11"/>
      <c r="J284" s="11"/>
      <c r="K284" s="11"/>
      <c r="M284" s="190">
        <v>1</v>
      </c>
      <c r="N284" s="11"/>
      <c r="P284" s="216">
        <v>11.9</v>
      </c>
      <c r="Q284" s="216"/>
      <c r="R284" s="216">
        <v>11.9</v>
      </c>
      <c r="S284" s="214"/>
      <c r="T284" s="214">
        <v>0</v>
      </c>
      <c r="U284" s="214"/>
      <c r="V284" s="214">
        <v>0</v>
      </c>
      <c r="W284" s="11"/>
      <c r="Y284" s="216">
        <v>11.9</v>
      </c>
      <c r="Z284" s="216">
        <v>11.9</v>
      </c>
      <c r="AB284" s="11"/>
      <c r="AC284" s="11"/>
      <c r="AD284" s="11"/>
      <c r="AE284" s="4"/>
      <c r="AF284" s="4"/>
    </row>
    <row r="285" spans="1:32" x14ac:dyDescent="0.2">
      <c r="A285" s="55"/>
      <c r="B285" s="11"/>
      <c r="C285" s="228" t="s">
        <v>191</v>
      </c>
      <c r="D285" s="228"/>
      <c r="E285" s="265">
        <v>8094</v>
      </c>
      <c r="F285" s="11"/>
      <c r="G285" s="11"/>
      <c r="H285" s="11"/>
      <c r="I285" s="11"/>
      <c r="J285" s="11"/>
      <c r="K285" s="11"/>
      <c r="M285" s="190">
        <v>1</v>
      </c>
      <c r="N285" s="11"/>
      <c r="P285" s="216">
        <v>39.520000000000003</v>
      </c>
      <c r="Q285" s="216"/>
      <c r="R285" s="216">
        <v>39.520000000000003</v>
      </c>
      <c r="S285" s="214"/>
      <c r="T285" s="214">
        <v>22.725999999999999</v>
      </c>
      <c r="U285" s="214"/>
      <c r="V285" s="214">
        <v>22.725999999999999</v>
      </c>
      <c r="W285" s="11"/>
      <c r="Y285" s="216">
        <v>39.520000000000003</v>
      </c>
      <c r="Z285" s="216">
        <v>39.520000000000003</v>
      </c>
      <c r="AB285" s="11"/>
      <c r="AC285" s="11"/>
      <c r="AD285" s="11"/>
      <c r="AE285" s="4"/>
      <c r="AF285" s="4"/>
    </row>
    <row r="286" spans="1:32" x14ac:dyDescent="0.2">
      <c r="A286" s="55"/>
      <c r="B286" s="11"/>
      <c r="C286" s="228" t="s">
        <v>190</v>
      </c>
      <c r="D286" s="228"/>
      <c r="E286" s="265">
        <v>8095</v>
      </c>
      <c r="F286" s="11"/>
      <c r="G286" s="11"/>
      <c r="H286" s="11"/>
      <c r="I286" s="11"/>
      <c r="J286" s="11"/>
      <c r="K286" s="11"/>
      <c r="M286" s="190">
        <v>1</v>
      </c>
      <c r="N286" s="11"/>
      <c r="P286" s="216">
        <v>38.86</v>
      </c>
      <c r="Q286" s="216"/>
      <c r="R286" s="216">
        <v>38.86</v>
      </c>
      <c r="S286" s="214"/>
      <c r="T286" s="214">
        <v>21.693000000000001</v>
      </c>
      <c r="U286" s="214"/>
      <c r="V286" s="214">
        <v>21.693000000000001</v>
      </c>
      <c r="W286" s="11"/>
      <c r="Y286" s="216">
        <v>38.86</v>
      </c>
      <c r="Z286" s="216">
        <v>38.86</v>
      </c>
      <c r="AB286" s="11"/>
      <c r="AC286" s="11"/>
      <c r="AD286" s="11"/>
      <c r="AE286" s="4"/>
      <c r="AF286" s="4"/>
    </row>
    <row r="287" spans="1:32" x14ac:dyDescent="0.2">
      <c r="A287" s="55"/>
      <c r="B287" s="11"/>
      <c r="C287" s="228" t="s">
        <v>190</v>
      </c>
      <c r="D287" s="228"/>
      <c r="E287" s="265">
        <v>8307</v>
      </c>
      <c r="F287" s="11"/>
      <c r="G287" s="11"/>
      <c r="H287" s="11"/>
      <c r="I287" s="11"/>
      <c r="J287" s="11"/>
      <c r="K287" s="11"/>
      <c r="M287" s="190">
        <v>1</v>
      </c>
      <c r="N287" s="11"/>
      <c r="P287" s="216">
        <v>10.15</v>
      </c>
      <c r="Q287" s="216"/>
      <c r="R287" s="216">
        <v>10.15</v>
      </c>
      <c r="S287" s="214"/>
      <c r="T287" s="214">
        <v>0</v>
      </c>
      <c r="U287" s="214"/>
      <c r="V287" s="214">
        <v>0</v>
      </c>
      <c r="W287" s="11"/>
      <c r="Y287" s="216">
        <v>10.15</v>
      </c>
      <c r="Z287" s="216">
        <v>10.15</v>
      </c>
      <c r="AB287" s="11"/>
      <c r="AC287" s="11"/>
      <c r="AD287" s="11"/>
      <c r="AE287" s="4"/>
      <c r="AF287" s="4"/>
    </row>
    <row r="288" spans="1:32" x14ac:dyDescent="0.2">
      <c r="A288" s="55"/>
      <c r="B288" s="11"/>
      <c r="C288" s="228" t="s">
        <v>192</v>
      </c>
      <c r="D288" s="228"/>
      <c r="E288" s="265">
        <v>8037</v>
      </c>
      <c r="F288" s="11"/>
      <c r="G288" s="11"/>
      <c r="H288" s="11"/>
      <c r="I288" s="11"/>
      <c r="J288" s="11"/>
      <c r="K288" s="11"/>
      <c r="M288" s="190">
        <v>1</v>
      </c>
      <c r="N288" s="11"/>
      <c r="P288" s="216">
        <v>65.17</v>
      </c>
      <c r="Q288" s="216"/>
      <c r="R288" s="216">
        <v>65.17</v>
      </c>
      <c r="S288" s="214"/>
      <c r="T288" s="214">
        <v>42.353000000000002</v>
      </c>
      <c r="U288" s="214"/>
      <c r="V288" s="214">
        <v>42.353000000000002</v>
      </c>
      <c r="W288" s="11"/>
      <c r="Y288" s="216">
        <v>65.17</v>
      </c>
      <c r="Z288" s="216">
        <v>65.17</v>
      </c>
      <c r="AB288" s="11"/>
      <c r="AC288" s="11"/>
      <c r="AD288" s="11"/>
      <c r="AE288" s="4"/>
      <c r="AF288" s="4"/>
    </row>
    <row r="289" spans="1:32" x14ac:dyDescent="0.2">
      <c r="A289" s="55"/>
      <c r="B289" s="11"/>
      <c r="C289" s="228" t="s">
        <v>193</v>
      </c>
      <c r="D289" s="228"/>
      <c r="E289" s="265">
        <v>8020</v>
      </c>
      <c r="F289" s="11"/>
      <c r="G289" s="11"/>
      <c r="H289" s="11"/>
      <c r="I289" s="11"/>
      <c r="J289" s="11"/>
      <c r="K289" s="11"/>
      <c r="M289" s="190">
        <v>13</v>
      </c>
      <c r="N289" s="11"/>
      <c r="P289" s="216">
        <v>77.861666666666665</v>
      </c>
      <c r="Q289" s="216"/>
      <c r="R289" s="216">
        <v>72.990000000000009</v>
      </c>
      <c r="S289" s="214"/>
      <c r="T289" s="214">
        <v>47.948416666666674</v>
      </c>
      <c r="U289" s="214"/>
      <c r="V289" s="214">
        <v>47.0015</v>
      </c>
      <c r="W289" s="11"/>
      <c r="Y289" s="216">
        <v>934.34</v>
      </c>
      <c r="Z289" s="216">
        <v>887.94</v>
      </c>
      <c r="AB289" s="11"/>
      <c r="AC289" s="11"/>
      <c r="AD289" s="11"/>
      <c r="AE289" s="4"/>
      <c r="AF289" s="4"/>
    </row>
    <row r="290" spans="1:32" x14ac:dyDescent="0.2">
      <c r="A290" s="55"/>
      <c r="B290" s="11"/>
      <c r="C290" s="228" t="s">
        <v>193</v>
      </c>
      <c r="D290" s="228"/>
      <c r="E290" s="265">
        <v>8039</v>
      </c>
      <c r="F290" s="11"/>
      <c r="G290" s="11"/>
      <c r="H290" s="11"/>
      <c r="I290" s="11"/>
      <c r="J290" s="11"/>
      <c r="K290" s="11"/>
      <c r="M290" s="190">
        <v>15</v>
      </c>
      <c r="N290" s="11"/>
      <c r="P290" s="216">
        <v>125.61714285714287</v>
      </c>
      <c r="Q290" s="216"/>
      <c r="R290" s="216">
        <v>115.84</v>
      </c>
      <c r="S290" s="214"/>
      <c r="T290" s="214">
        <v>84.853571428571414</v>
      </c>
      <c r="U290" s="214"/>
      <c r="V290" s="214">
        <v>80.057500000000005</v>
      </c>
      <c r="W290" s="11"/>
      <c r="Y290" s="216">
        <v>1758.64</v>
      </c>
      <c r="Z290" s="216">
        <v>1712.37</v>
      </c>
      <c r="AB290" s="11"/>
      <c r="AC290" s="11"/>
      <c r="AD290" s="11"/>
      <c r="AE290" s="4"/>
      <c r="AF290" s="4"/>
    </row>
    <row r="291" spans="1:32" x14ac:dyDescent="0.2">
      <c r="A291" s="55"/>
      <c r="B291" s="11"/>
      <c r="C291" s="228" t="s">
        <v>193</v>
      </c>
      <c r="D291" s="228"/>
      <c r="E291" s="265">
        <v>8062</v>
      </c>
      <c r="F291" s="11"/>
      <c r="G291" s="11"/>
      <c r="H291" s="11"/>
      <c r="I291" s="11"/>
      <c r="J291" s="11"/>
      <c r="K291" s="11"/>
      <c r="M291" s="190">
        <v>787</v>
      </c>
      <c r="N291" s="11"/>
      <c r="P291" s="216">
        <v>87.699081885856145</v>
      </c>
      <c r="Q291" s="216"/>
      <c r="R291" s="216">
        <v>80.734999999999999</v>
      </c>
      <c r="S291" s="214"/>
      <c r="T291" s="214">
        <v>55.118416873449121</v>
      </c>
      <c r="U291" s="214"/>
      <c r="V291" s="214">
        <v>50.616999999999997</v>
      </c>
      <c r="W291" s="11"/>
      <c r="Y291" s="216">
        <v>70685.46000000005</v>
      </c>
      <c r="Z291" s="216">
        <v>66935.44</v>
      </c>
      <c r="AB291" s="11"/>
      <c r="AC291" s="11"/>
      <c r="AD291" s="11"/>
      <c r="AE291" s="4"/>
      <c r="AF291" s="4"/>
    </row>
    <row r="292" spans="1:32" x14ac:dyDescent="0.2">
      <c r="A292" s="55"/>
      <c r="B292" s="11"/>
      <c r="C292" s="228" t="s">
        <v>193</v>
      </c>
      <c r="D292" s="228"/>
      <c r="E292" s="265">
        <v>8074</v>
      </c>
      <c r="F292" s="11"/>
      <c r="G292" s="11"/>
      <c r="H292" s="11"/>
      <c r="I292" s="11"/>
      <c r="J292" s="11"/>
      <c r="K292" s="11"/>
      <c r="M292" s="190">
        <v>19</v>
      </c>
      <c r="N292" s="11"/>
      <c r="P292" s="216">
        <v>98.415999999999997</v>
      </c>
      <c r="Q292" s="216"/>
      <c r="R292" s="216">
        <v>76.314999999999998</v>
      </c>
      <c r="S292" s="214"/>
      <c r="T292" s="214">
        <v>58.054599999999994</v>
      </c>
      <c r="U292" s="214"/>
      <c r="V292" s="214">
        <v>44.935500000000005</v>
      </c>
      <c r="W292" s="11"/>
      <c r="Y292" s="216">
        <v>1968.32</v>
      </c>
      <c r="Z292" s="216">
        <v>1722.16</v>
      </c>
      <c r="AB292" s="11"/>
      <c r="AC292" s="11"/>
      <c r="AD292" s="11"/>
      <c r="AE292" s="4"/>
      <c r="AF292" s="4"/>
    </row>
    <row r="293" spans="1:32" x14ac:dyDescent="0.2">
      <c r="A293" s="55"/>
      <c r="B293" s="11"/>
      <c r="C293" s="228" t="s">
        <v>193</v>
      </c>
      <c r="D293" s="228"/>
      <c r="E293" s="265">
        <v>8085</v>
      </c>
      <c r="F293" s="11"/>
      <c r="G293" s="11"/>
      <c r="H293" s="11"/>
      <c r="I293" s="11"/>
      <c r="J293" s="11"/>
      <c r="K293" s="11"/>
      <c r="M293" s="190">
        <v>8</v>
      </c>
      <c r="N293" s="11"/>
      <c r="P293" s="216">
        <v>94.326250000000002</v>
      </c>
      <c r="Q293" s="216"/>
      <c r="R293" s="216">
        <v>96.594999999999999</v>
      </c>
      <c r="S293" s="214"/>
      <c r="T293" s="214">
        <v>63.400375000000004</v>
      </c>
      <c r="U293" s="214"/>
      <c r="V293" s="214">
        <v>65.595500000000001</v>
      </c>
      <c r="W293" s="11"/>
      <c r="Y293" s="216">
        <v>754.61</v>
      </c>
      <c r="Z293" s="216">
        <v>749.77</v>
      </c>
      <c r="AB293" s="11"/>
      <c r="AC293" s="11"/>
      <c r="AD293" s="11"/>
      <c r="AE293" s="4"/>
      <c r="AF293" s="4"/>
    </row>
    <row r="294" spans="1:32" x14ac:dyDescent="0.2">
      <c r="A294" s="55"/>
      <c r="B294" s="11"/>
      <c r="C294" s="228" t="s">
        <v>194</v>
      </c>
      <c r="D294" s="228"/>
      <c r="E294" s="265">
        <v>8062</v>
      </c>
      <c r="F294" s="11"/>
      <c r="G294" s="11"/>
      <c r="H294" s="11"/>
      <c r="I294" s="11"/>
      <c r="J294" s="11"/>
      <c r="K294" s="11"/>
      <c r="M294" s="190">
        <v>2</v>
      </c>
      <c r="N294" s="11"/>
      <c r="P294" s="216">
        <v>61.64</v>
      </c>
      <c r="Q294" s="216"/>
      <c r="R294" s="216">
        <v>61.64</v>
      </c>
      <c r="S294" s="214"/>
      <c r="T294" s="214">
        <v>39.254000000000005</v>
      </c>
      <c r="U294" s="214"/>
      <c r="V294" s="214">
        <v>39.254000000000005</v>
      </c>
      <c r="W294" s="11"/>
      <c r="Y294" s="216">
        <v>123.28</v>
      </c>
      <c r="Z294" s="216">
        <v>123.28</v>
      </c>
      <c r="AB294" s="11"/>
      <c r="AC294" s="11"/>
      <c r="AD294" s="11"/>
      <c r="AE294" s="4"/>
      <c r="AF294" s="4"/>
    </row>
    <row r="295" spans="1:32" x14ac:dyDescent="0.2">
      <c r="A295" s="55"/>
      <c r="B295" s="11"/>
      <c r="C295" s="228" t="s">
        <v>194</v>
      </c>
      <c r="D295" s="228"/>
      <c r="E295" s="265">
        <v>8080</v>
      </c>
      <c r="F295" s="11"/>
      <c r="G295" s="11"/>
      <c r="H295" s="11"/>
      <c r="I295" s="11"/>
      <c r="J295" s="11"/>
      <c r="K295" s="11"/>
      <c r="M295" s="190">
        <v>1</v>
      </c>
      <c r="N295" s="11"/>
      <c r="P295" s="216">
        <v>115.53</v>
      </c>
      <c r="Q295" s="216"/>
      <c r="R295" s="216">
        <v>115.53</v>
      </c>
      <c r="S295" s="214"/>
      <c r="T295" s="214">
        <v>79.540999999999997</v>
      </c>
      <c r="U295" s="214"/>
      <c r="V295" s="214">
        <v>79.540999999999997</v>
      </c>
      <c r="W295" s="11"/>
      <c r="Y295" s="216">
        <v>115.53</v>
      </c>
      <c r="Z295" s="216">
        <v>115.53</v>
      </c>
      <c r="AB295" s="11"/>
      <c r="AC295" s="11"/>
      <c r="AD295" s="11"/>
      <c r="AE295" s="4"/>
      <c r="AF295" s="4"/>
    </row>
    <row r="296" spans="1:32" x14ac:dyDescent="0.2">
      <c r="A296" s="55"/>
      <c r="B296" s="11"/>
      <c r="C296" s="228" t="s">
        <v>195</v>
      </c>
      <c r="D296" s="228"/>
      <c r="E296" s="265">
        <v>8039</v>
      </c>
      <c r="F296" s="11"/>
      <c r="G296" s="11"/>
      <c r="H296" s="11"/>
      <c r="I296" s="11"/>
      <c r="J296" s="11"/>
      <c r="K296" s="11"/>
      <c r="M296" s="190">
        <v>65</v>
      </c>
      <c r="N296" s="11"/>
      <c r="P296" s="216">
        <v>88.335156249999997</v>
      </c>
      <c r="Q296" s="216"/>
      <c r="R296" s="216">
        <v>87.47</v>
      </c>
      <c r="S296" s="214"/>
      <c r="T296" s="214">
        <v>57.266625000000005</v>
      </c>
      <c r="U296" s="214"/>
      <c r="V296" s="214">
        <v>57.331499999999998</v>
      </c>
      <c r="W296" s="11"/>
      <c r="Y296" s="216">
        <v>5653.45</v>
      </c>
      <c r="Z296" s="216">
        <v>5497.89</v>
      </c>
      <c r="AB296" s="11"/>
      <c r="AC296" s="11"/>
      <c r="AD296" s="11"/>
      <c r="AE296" s="4"/>
      <c r="AF296" s="4"/>
    </row>
    <row r="297" spans="1:32" x14ac:dyDescent="0.2">
      <c r="A297" s="55"/>
      <c r="B297" s="11"/>
      <c r="C297" s="228" t="s">
        <v>196</v>
      </c>
      <c r="D297" s="228"/>
      <c r="E297" s="265">
        <v>8083</v>
      </c>
      <c r="F297" s="11"/>
      <c r="G297" s="11"/>
      <c r="H297" s="11"/>
      <c r="I297" s="11"/>
      <c r="J297" s="11"/>
      <c r="K297" s="11"/>
      <c r="M297" s="190">
        <v>4</v>
      </c>
      <c r="N297" s="11"/>
      <c r="P297" s="216">
        <v>28.186666666666667</v>
      </c>
      <c r="Q297" s="216"/>
      <c r="R297" s="216">
        <v>26.71</v>
      </c>
      <c r="S297" s="214"/>
      <c r="T297" s="214">
        <v>14.461999999999998</v>
      </c>
      <c r="U297" s="214"/>
      <c r="V297" s="214">
        <v>13.429</v>
      </c>
      <c r="W297" s="11"/>
      <c r="Y297" s="216">
        <v>84.56</v>
      </c>
      <c r="Z297" s="216">
        <v>84.56</v>
      </c>
      <c r="AB297" s="11"/>
      <c r="AC297" s="11"/>
      <c r="AD297" s="11"/>
      <c r="AE297" s="4"/>
      <c r="AF297" s="4"/>
    </row>
    <row r="298" spans="1:32" x14ac:dyDescent="0.2">
      <c r="A298" s="55"/>
      <c r="B298" s="11"/>
      <c r="C298" s="228" t="s">
        <v>449</v>
      </c>
      <c r="D298" s="228"/>
      <c r="E298" s="265">
        <v>8083</v>
      </c>
      <c r="F298" s="11"/>
      <c r="G298" s="11"/>
      <c r="H298" s="11"/>
      <c r="I298" s="11"/>
      <c r="J298" s="11"/>
      <c r="K298" s="11"/>
      <c r="M298" s="190">
        <v>10</v>
      </c>
      <c r="N298" s="11"/>
      <c r="P298" s="216">
        <v>77.535833333333343</v>
      </c>
      <c r="Q298" s="216"/>
      <c r="R298" s="216">
        <v>68.515000000000001</v>
      </c>
      <c r="S298" s="214"/>
      <c r="T298" s="214">
        <v>42.95558333333333</v>
      </c>
      <c r="U298" s="214"/>
      <c r="V298" s="214">
        <v>31.506500000000003</v>
      </c>
      <c r="W298" s="11"/>
      <c r="Y298" s="216">
        <v>930.43000000000006</v>
      </c>
      <c r="Z298" s="216">
        <v>790.49</v>
      </c>
      <c r="AB298" s="11"/>
      <c r="AC298" s="11"/>
      <c r="AD298" s="11"/>
      <c r="AE298" s="4"/>
      <c r="AF298" s="4"/>
    </row>
    <row r="299" spans="1:32" x14ac:dyDescent="0.2">
      <c r="A299" s="55"/>
      <c r="B299" s="11"/>
      <c r="C299" s="228" t="s">
        <v>197</v>
      </c>
      <c r="D299" s="228"/>
      <c r="E299" s="265">
        <v>8302</v>
      </c>
      <c r="F299" s="11"/>
      <c r="G299" s="11"/>
      <c r="H299" s="11"/>
      <c r="I299" s="11"/>
      <c r="J299" s="11"/>
      <c r="K299" s="11"/>
      <c r="M299" s="190">
        <v>14</v>
      </c>
      <c r="N299" s="11"/>
      <c r="P299" s="216">
        <v>48.298571428571435</v>
      </c>
      <c r="Q299" s="216"/>
      <c r="R299" s="216">
        <v>41.344999999999999</v>
      </c>
      <c r="S299" s="214"/>
      <c r="T299" s="214">
        <v>28.702642857142855</v>
      </c>
      <c r="U299" s="214"/>
      <c r="V299" s="214">
        <v>23.759</v>
      </c>
      <c r="W299" s="11"/>
      <c r="Y299" s="216">
        <v>676.18000000000006</v>
      </c>
      <c r="Z299" s="216">
        <v>676.18</v>
      </c>
      <c r="AB299" s="11"/>
      <c r="AC299" s="11"/>
      <c r="AD299" s="11"/>
      <c r="AE299" s="4"/>
      <c r="AF299" s="4"/>
    </row>
    <row r="300" spans="1:32" x14ac:dyDescent="0.2">
      <c r="A300" s="55"/>
      <c r="B300" s="11"/>
      <c r="C300" s="228" t="s">
        <v>198</v>
      </c>
      <c r="D300" s="228"/>
      <c r="E300" s="265">
        <v>8302</v>
      </c>
      <c r="F300" s="11"/>
      <c r="G300" s="11"/>
      <c r="H300" s="11"/>
      <c r="I300" s="11"/>
      <c r="J300" s="11"/>
      <c r="K300" s="11"/>
      <c r="M300" s="190">
        <v>57</v>
      </c>
      <c r="N300" s="11"/>
      <c r="P300" s="216">
        <v>52.175806451612907</v>
      </c>
      <c r="Q300" s="216"/>
      <c r="R300" s="216">
        <v>49.185000000000002</v>
      </c>
      <c r="S300" s="214"/>
      <c r="T300" s="214">
        <v>24.893032258064519</v>
      </c>
      <c r="U300" s="214"/>
      <c r="V300" s="214">
        <v>25.824999999999999</v>
      </c>
      <c r="W300" s="11"/>
      <c r="Y300" s="216">
        <v>3234.9</v>
      </c>
      <c r="Z300" s="216">
        <v>2702.5</v>
      </c>
      <c r="AB300" s="11"/>
      <c r="AC300" s="11"/>
      <c r="AD300" s="11"/>
      <c r="AE300" s="4"/>
      <c r="AF300" s="4"/>
    </row>
    <row r="301" spans="1:32" x14ac:dyDescent="0.2">
      <c r="A301" s="55"/>
      <c r="B301" s="11"/>
      <c r="C301" s="228" t="s">
        <v>199</v>
      </c>
      <c r="D301" s="228"/>
      <c r="E301" s="265">
        <v>8204</v>
      </c>
      <c r="F301" s="11"/>
      <c r="G301" s="11"/>
      <c r="H301" s="11"/>
      <c r="I301" s="11"/>
      <c r="J301" s="11"/>
      <c r="K301" s="11"/>
      <c r="M301" s="190">
        <v>1</v>
      </c>
      <c r="N301" s="11"/>
      <c r="P301" s="216">
        <v>35.450000000000003</v>
      </c>
      <c r="Q301" s="216"/>
      <c r="R301" s="216">
        <v>35.450000000000003</v>
      </c>
      <c r="S301" s="214"/>
      <c r="T301" s="214">
        <v>19.626999999999999</v>
      </c>
      <c r="U301" s="214"/>
      <c r="V301" s="214">
        <v>19.626999999999999</v>
      </c>
      <c r="W301" s="11"/>
      <c r="Y301" s="216">
        <v>35.450000000000003</v>
      </c>
      <c r="Z301" s="216">
        <v>35.450000000000003</v>
      </c>
      <c r="AB301" s="11"/>
      <c r="AC301" s="11"/>
      <c r="AD301" s="11"/>
      <c r="AE301" s="4"/>
      <c r="AF301" s="4"/>
    </row>
    <row r="302" spans="1:32" x14ac:dyDescent="0.2">
      <c r="A302" s="55"/>
      <c r="B302" s="11"/>
      <c r="C302" s="228" t="s">
        <v>200</v>
      </c>
      <c r="D302" s="228"/>
      <c r="E302" s="265">
        <v>8036</v>
      </c>
      <c r="F302" s="11"/>
      <c r="G302" s="11"/>
      <c r="H302" s="11"/>
      <c r="I302" s="11"/>
      <c r="J302" s="11"/>
      <c r="K302" s="11"/>
      <c r="M302" s="190">
        <v>1</v>
      </c>
      <c r="N302" s="11"/>
      <c r="P302" s="216">
        <v>18.61</v>
      </c>
      <c r="Q302" s="216"/>
      <c r="R302" s="216">
        <v>18.61</v>
      </c>
      <c r="S302" s="214"/>
      <c r="T302" s="214">
        <v>6.1980000000000004</v>
      </c>
      <c r="U302" s="214"/>
      <c r="V302" s="214">
        <v>6.1980000000000004</v>
      </c>
      <c r="W302" s="11"/>
      <c r="Y302" s="216">
        <v>18.61</v>
      </c>
      <c r="Z302" s="216">
        <v>18.61</v>
      </c>
      <c r="AB302" s="11"/>
      <c r="AC302" s="11"/>
      <c r="AD302" s="11"/>
      <c r="AE302" s="4"/>
      <c r="AF302" s="4"/>
    </row>
    <row r="303" spans="1:32" x14ac:dyDescent="0.2">
      <c r="A303" s="55"/>
      <c r="B303" s="11"/>
      <c r="C303" s="228" t="s">
        <v>201</v>
      </c>
      <c r="D303" s="228"/>
      <c r="E303" s="265">
        <v>8046</v>
      </c>
      <c r="F303" s="11"/>
      <c r="G303" s="11"/>
      <c r="H303" s="11"/>
      <c r="I303" s="11"/>
      <c r="J303" s="11"/>
      <c r="K303" s="11"/>
      <c r="M303" s="190">
        <v>2</v>
      </c>
      <c r="N303" s="11"/>
      <c r="P303" s="216">
        <v>44.26</v>
      </c>
      <c r="Q303" s="216"/>
      <c r="R303" s="216">
        <v>44.26</v>
      </c>
      <c r="S303" s="214"/>
      <c r="T303" s="214">
        <v>25.824999999999999</v>
      </c>
      <c r="U303" s="214"/>
      <c r="V303" s="214">
        <v>25.824999999999999</v>
      </c>
      <c r="W303" s="11"/>
      <c r="Y303" s="216">
        <v>88.52</v>
      </c>
      <c r="Z303" s="216">
        <v>88.52</v>
      </c>
      <c r="AB303" s="11"/>
      <c r="AC303" s="11"/>
      <c r="AD303" s="11"/>
      <c r="AE303" s="4"/>
      <c r="AF303" s="4"/>
    </row>
    <row r="304" spans="1:32" x14ac:dyDescent="0.2">
      <c r="A304" s="55"/>
      <c r="B304" s="11"/>
      <c r="C304" s="228" t="s">
        <v>200</v>
      </c>
      <c r="D304" s="228"/>
      <c r="E304" s="265">
        <v>8326</v>
      </c>
      <c r="F304" s="11"/>
      <c r="G304" s="11"/>
      <c r="H304" s="11"/>
      <c r="I304" s="11"/>
      <c r="J304" s="11"/>
      <c r="K304" s="11"/>
      <c r="M304" s="190">
        <v>517</v>
      </c>
      <c r="N304" s="11"/>
      <c r="P304" s="216">
        <v>73.963708487084872</v>
      </c>
      <c r="Q304" s="216"/>
      <c r="R304" s="216">
        <v>69.98</v>
      </c>
      <c r="S304" s="214"/>
      <c r="T304" s="214">
        <v>48.067089483394838</v>
      </c>
      <c r="U304" s="214"/>
      <c r="V304" s="214">
        <v>45.451999999999998</v>
      </c>
      <c r="W304" s="11"/>
      <c r="Y304" s="216">
        <v>26076.659999999996</v>
      </c>
      <c r="Z304" s="216">
        <v>23570.46</v>
      </c>
      <c r="AB304" s="11"/>
      <c r="AC304" s="11"/>
      <c r="AD304" s="11"/>
      <c r="AE304" s="4"/>
      <c r="AF304" s="4"/>
    </row>
    <row r="305" spans="1:32" x14ac:dyDescent="0.2">
      <c r="A305" s="55"/>
      <c r="B305" s="11"/>
      <c r="C305" s="228" t="s">
        <v>202</v>
      </c>
      <c r="D305" s="228"/>
      <c r="E305" s="265">
        <v>8021</v>
      </c>
      <c r="F305" s="11"/>
      <c r="G305" s="11"/>
      <c r="H305" s="11"/>
      <c r="I305" s="11"/>
      <c r="J305" s="11"/>
      <c r="K305" s="11"/>
      <c r="M305" s="190">
        <v>1</v>
      </c>
      <c r="N305" s="11"/>
      <c r="P305" s="216">
        <v>57.77</v>
      </c>
      <c r="Q305" s="216"/>
      <c r="R305" s="216">
        <v>57.77</v>
      </c>
      <c r="S305" s="214"/>
      <c r="T305" s="214">
        <v>36.155000000000001</v>
      </c>
      <c r="U305" s="214"/>
      <c r="V305" s="214">
        <v>36.155000000000001</v>
      </c>
      <c r="W305" s="11"/>
      <c r="Y305" s="216">
        <v>57.77</v>
      </c>
      <c r="Z305" s="216">
        <v>57.77</v>
      </c>
      <c r="AB305" s="11"/>
      <c r="AC305" s="11"/>
      <c r="AD305" s="11"/>
      <c r="AE305" s="4"/>
      <c r="AF305" s="4"/>
    </row>
    <row r="306" spans="1:32" x14ac:dyDescent="0.2">
      <c r="A306" s="55"/>
      <c r="B306" s="11"/>
      <c r="C306" s="228" t="s">
        <v>204</v>
      </c>
      <c r="D306" s="228"/>
      <c r="E306" s="265">
        <v>8337</v>
      </c>
      <c r="F306" s="11"/>
      <c r="G306" s="11"/>
      <c r="H306" s="11"/>
      <c r="I306" s="11"/>
      <c r="J306" s="11"/>
      <c r="K306" s="11"/>
      <c r="M306" s="190">
        <v>1</v>
      </c>
      <c r="N306" s="11"/>
      <c r="P306" s="216">
        <v>55.06</v>
      </c>
      <c r="Q306" s="216"/>
      <c r="R306" s="216">
        <v>55.06</v>
      </c>
      <c r="S306" s="214"/>
      <c r="T306" s="214">
        <v>34.088999999999999</v>
      </c>
      <c r="U306" s="214"/>
      <c r="V306" s="214">
        <v>34.088999999999999</v>
      </c>
      <c r="W306" s="11"/>
      <c r="Y306" s="216">
        <v>55.06</v>
      </c>
      <c r="Z306" s="216">
        <v>55.06</v>
      </c>
      <c r="AB306" s="11"/>
      <c r="AC306" s="11"/>
      <c r="AD306" s="11"/>
      <c r="AE306" s="4"/>
      <c r="AF306" s="4"/>
    </row>
    <row r="307" spans="1:32" x14ac:dyDescent="0.2">
      <c r="A307" s="55"/>
      <c r="B307" s="11"/>
      <c r="C307" s="228" t="s">
        <v>205</v>
      </c>
      <c r="D307" s="228"/>
      <c r="E307" s="265">
        <v>8012</v>
      </c>
      <c r="F307" s="11"/>
      <c r="G307" s="11"/>
      <c r="H307" s="11"/>
      <c r="I307" s="11"/>
      <c r="J307" s="11"/>
      <c r="K307" s="11"/>
      <c r="M307" s="190">
        <v>1</v>
      </c>
      <c r="N307" s="11"/>
      <c r="P307" s="216">
        <v>78.36</v>
      </c>
      <c r="Q307" s="216"/>
      <c r="R307" s="216">
        <v>78.36</v>
      </c>
      <c r="S307" s="214"/>
      <c r="T307" s="214">
        <v>51.65</v>
      </c>
      <c r="U307" s="214"/>
      <c r="V307" s="214">
        <v>51.65</v>
      </c>
      <c r="W307" s="11"/>
      <c r="Y307" s="216">
        <v>78.36</v>
      </c>
      <c r="Z307" s="216">
        <v>78.36</v>
      </c>
      <c r="AB307" s="11"/>
      <c r="AC307" s="11"/>
      <c r="AD307" s="11"/>
      <c r="AE307" s="4"/>
      <c r="AF307" s="4"/>
    </row>
    <row r="308" spans="1:32" x14ac:dyDescent="0.2">
      <c r="A308" s="55"/>
      <c r="B308" s="11"/>
      <c r="C308" s="228" t="s">
        <v>205</v>
      </c>
      <c r="D308" s="228"/>
      <c r="E308" s="265">
        <v>8021</v>
      </c>
      <c r="F308" s="11"/>
      <c r="G308" s="11"/>
      <c r="H308" s="11"/>
      <c r="I308" s="11"/>
      <c r="J308" s="11"/>
      <c r="K308" s="11"/>
      <c r="M308" s="190">
        <v>1317</v>
      </c>
      <c r="N308" s="11"/>
      <c r="P308" s="216">
        <v>72.420210144927523</v>
      </c>
      <c r="Q308" s="216"/>
      <c r="R308" s="216">
        <v>65.344999999999999</v>
      </c>
      <c r="S308" s="214"/>
      <c r="T308" s="214">
        <v>43.355708695652176</v>
      </c>
      <c r="U308" s="214"/>
      <c r="V308" s="214">
        <v>38.220999999999997</v>
      </c>
      <c r="W308" s="11"/>
      <c r="Y308" s="216">
        <v>99939.889999999985</v>
      </c>
      <c r="Z308" s="216">
        <v>93679.669999999896</v>
      </c>
      <c r="AB308" s="11"/>
      <c r="AC308" s="11"/>
      <c r="AD308" s="11"/>
      <c r="AE308" s="4"/>
      <c r="AF308" s="4"/>
    </row>
    <row r="309" spans="1:32" x14ac:dyDescent="0.2">
      <c r="A309" s="55"/>
      <c r="B309" s="11"/>
      <c r="C309" s="228" t="s">
        <v>206</v>
      </c>
      <c r="D309" s="228"/>
      <c r="E309" s="265">
        <v>8045</v>
      </c>
      <c r="F309" s="11"/>
      <c r="G309" s="11"/>
      <c r="H309" s="11"/>
      <c r="I309" s="11"/>
      <c r="J309" s="11"/>
      <c r="K309" s="11"/>
      <c r="M309" s="190">
        <v>452</v>
      </c>
      <c r="N309" s="11"/>
      <c r="P309" s="216">
        <v>59.918705636743198</v>
      </c>
      <c r="Q309" s="216"/>
      <c r="R309" s="216">
        <v>57.370000000000005</v>
      </c>
      <c r="S309" s="214"/>
      <c r="T309" s="214">
        <v>35.656695198329857</v>
      </c>
      <c r="U309" s="214"/>
      <c r="V309" s="214">
        <v>34.605500000000006</v>
      </c>
      <c r="W309" s="11"/>
      <c r="Y309" s="216">
        <v>32201.959999999988</v>
      </c>
      <c r="Z309" s="216">
        <v>29633.79</v>
      </c>
      <c r="AB309" s="11"/>
      <c r="AC309" s="11"/>
      <c r="AD309" s="11"/>
      <c r="AE309" s="4"/>
      <c r="AF309" s="4"/>
    </row>
    <row r="310" spans="1:32" x14ac:dyDescent="0.2">
      <c r="A310" s="55"/>
      <c r="B310" s="11"/>
      <c r="C310" s="228" t="s">
        <v>206</v>
      </c>
      <c r="D310" s="228"/>
      <c r="E310" s="265">
        <v>8049</v>
      </c>
      <c r="F310" s="11"/>
      <c r="G310" s="11"/>
      <c r="H310" s="11"/>
      <c r="I310" s="11"/>
      <c r="J310" s="11"/>
      <c r="K310" s="11"/>
      <c r="M310" s="190">
        <v>2</v>
      </c>
      <c r="N310" s="11"/>
      <c r="P310" s="216">
        <v>57.114999999999995</v>
      </c>
      <c r="Q310" s="216"/>
      <c r="R310" s="216">
        <v>57.114999999999995</v>
      </c>
      <c r="S310" s="214"/>
      <c r="T310" s="214">
        <v>35.122</v>
      </c>
      <c r="U310" s="214"/>
      <c r="V310" s="214">
        <v>35.122</v>
      </c>
      <c r="W310" s="11"/>
      <c r="Y310" s="216">
        <v>114.22999999999999</v>
      </c>
      <c r="Z310" s="216">
        <v>114.23</v>
      </c>
      <c r="AB310" s="11"/>
      <c r="AC310" s="11"/>
      <c r="AD310" s="11"/>
      <c r="AE310" s="4"/>
      <c r="AF310" s="4"/>
    </row>
    <row r="311" spans="1:32" x14ac:dyDescent="0.2">
      <c r="A311" s="55"/>
      <c r="B311" s="11"/>
      <c r="C311" s="228" t="s">
        <v>207</v>
      </c>
      <c r="D311" s="228"/>
      <c r="E311" s="265">
        <v>8311</v>
      </c>
      <c r="F311" s="11"/>
      <c r="G311" s="11"/>
      <c r="H311" s="11"/>
      <c r="I311" s="11"/>
      <c r="J311" s="11"/>
      <c r="K311" s="11"/>
      <c r="M311" s="190">
        <v>32</v>
      </c>
      <c r="N311" s="11"/>
      <c r="P311" s="216">
        <v>51.245624999999997</v>
      </c>
      <c r="Q311" s="216"/>
      <c r="R311" s="216">
        <v>42.965000000000003</v>
      </c>
      <c r="S311" s="214"/>
      <c r="T311" s="214">
        <v>24.2109375</v>
      </c>
      <c r="U311" s="214"/>
      <c r="V311" s="214">
        <v>19.110500000000002</v>
      </c>
      <c r="W311" s="11"/>
      <c r="Y311" s="216">
        <v>1639.86</v>
      </c>
      <c r="Z311" s="216">
        <v>1367.76</v>
      </c>
      <c r="AB311" s="11"/>
      <c r="AC311" s="11"/>
      <c r="AD311" s="11"/>
      <c r="AE311" s="4"/>
      <c r="AF311" s="4"/>
    </row>
    <row r="312" spans="1:32" x14ac:dyDescent="0.2">
      <c r="A312" s="55"/>
      <c r="B312" s="11"/>
      <c r="C312" s="228" t="s">
        <v>208</v>
      </c>
      <c r="D312" s="228"/>
      <c r="E312" s="265">
        <v>8220</v>
      </c>
      <c r="F312" s="11"/>
      <c r="G312" s="11"/>
      <c r="H312" s="11"/>
      <c r="I312" s="11"/>
      <c r="J312" s="11"/>
      <c r="K312" s="11"/>
      <c r="M312" s="190">
        <v>4</v>
      </c>
      <c r="N312" s="11"/>
      <c r="P312" s="216">
        <v>26.405000000000001</v>
      </c>
      <c r="Q312" s="216"/>
      <c r="R312" s="216">
        <v>23.365000000000002</v>
      </c>
      <c r="S312" s="214"/>
      <c r="T312" s="214">
        <v>11.62125</v>
      </c>
      <c r="U312" s="214"/>
      <c r="V312" s="214">
        <v>9.2970000000000006</v>
      </c>
      <c r="W312" s="11"/>
      <c r="Y312" s="216">
        <v>105.62</v>
      </c>
      <c r="Z312" s="216">
        <v>105.62</v>
      </c>
      <c r="AB312" s="11"/>
      <c r="AC312" s="11"/>
      <c r="AD312" s="11"/>
      <c r="AE312" s="4"/>
      <c r="AF312" s="4"/>
    </row>
    <row r="313" spans="1:32" x14ac:dyDescent="0.2">
      <c r="A313" s="55"/>
      <c r="B313" s="11"/>
      <c r="C313" s="228" t="s">
        <v>209</v>
      </c>
      <c r="D313" s="228"/>
      <c r="E313" s="265">
        <v>8327</v>
      </c>
      <c r="F313" s="11"/>
      <c r="G313" s="11"/>
      <c r="H313" s="11"/>
      <c r="I313" s="11"/>
      <c r="J313" s="11"/>
      <c r="K313" s="11"/>
      <c r="M313" s="190">
        <v>143</v>
      </c>
      <c r="N313" s="11"/>
      <c r="P313" s="216">
        <v>50.441733333333332</v>
      </c>
      <c r="Q313" s="216"/>
      <c r="R313" s="216">
        <v>44.069999999999993</v>
      </c>
      <c r="S313" s="214"/>
      <c r="T313" s="214">
        <v>27.749373333333338</v>
      </c>
      <c r="U313" s="214"/>
      <c r="V313" s="214">
        <v>22.725999999999999</v>
      </c>
      <c r="W313" s="11"/>
      <c r="Y313" s="216">
        <v>7566.2599999999993</v>
      </c>
      <c r="Z313" s="216">
        <v>6847.5</v>
      </c>
      <c r="AB313" s="11"/>
      <c r="AC313" s="11"/>
      <c r="AD313" s="11"/>
      <c r="AE313" s="4"/>
      <c r="AF313" s="4"/>
    </row>
    <row r="314" spans="1:32" x14ac:dyDescent="0.2">
      <c r="A314" s="55"/>
      <c r="B314" s="11"/>
      <c r="C314" s="228" t="s">
        <v>210</v>
      </c>
      <c r="D314" s="228"/>
      <c r="E314" s="265">
        <v>8021</v>
      </c>
      <c r="F314" s="11"/>
      <c r="G314" s="11"/>
      <c r="H314" s="11"/>
      <c r="I314" s="11"/>
      <c r="J314" s="11"/>
      <c r="K314" s="11"/>
      <c r="M314" s="190">
        <v>4358</v>
      </c>
      <c r="N314" s="11"/>
      <c r="P314" s="216">
        <v>32.515075790861182</v>
      </c>
      <c r="Q314" s="216"/>
      <c r="R314" s="216">
        <v>31.83625</v>
      </c>
      <c r="S314" s="214"/>
      <c r="T314" s="214">
        <v>16.674274000439365</v>
      </c>
      <c r="U314" s="214"/>
      <c r="V314" s="214">
        <v>16.140625</v>
      </c>
      <c r="W314" s="11"/>
      <c r="Y314" s="216">
        <v>232874.73000000077</v>
      </c>
      <c r="Z314" s="216">
        <v>222258.22000000099</v>
      </c>
      <c r="AB314" s="11"/>
      <c r="AC314" s="11"/>
      <c r="AD314" s="11"/>
      <c r="AE314" s="4"/>
      <c r="AF314" s="4"/>
    </row>
    <row r="315" spans="1:32" x14ac:dyDescent="0.2">
      <c r="A315" s="55"/>
      <c r="B315" s="11"/>
      <c r="C315" s="228" t="s">
        <v>210</v>
      </c>
      <c r="D315" s="228"/>
      <c r="E315" s="265">
        <v>8022</v>
      </c>
      <c r="F315" s="11"/>
      <c r="G315" s="11"/>
      <c r="H315" s="11"/>
      <c r="I315" s="11"/>
      <c r="J315" s="11"/>
      <c r="K315" s="11"/>
      <c r="M315" s="190">
        <v>1</v>
      </c>
      <c r="N315" s="11"/>
      <c r="P315" s="216">
        <v>14.89</v>
      </c>
      <c r="Q315" s="216"/>
      <c r="R315" s="216">
        <v>14.89</v>
      </c>
      <c r="S315" s="214"/>
      <c r="T315" s="214">
        <v>3.0990000000000002</v>
      </c>
      <c r="U315" s="214"/>
      <c r="V315" s="214">
        <v>3.0990000000000002</v>
      </c>
      <c r="W315" s="11"/>
      <c r="Y315" s="216">
        <v>14.89</v>
      </c>
      <c r="Z315" s="216">
        <v>14.89</v>
      </c>
      <c r="AB315" s="11"/>
      <c r="AC315" s="11"/>
      <c r="AD315" s="11"/>
      <c r="AE315" s="4"/>
      <c r="AF315" s="4"/>
    </row>
    <row r="316" spans="1:32" x14ac:dyDescent="0.2">
      <c r="A316" s="55"/>
      <c r="B316" s="11"/>
      <c r="C316" s="228" t="s">
        <v>211</v>
      </c>
      <c r="D316" s="228"/>
      <c r="E316" s="265">
        <v>8221</v>
      </c>
      <c r="F316" s="11"/>
      <c r="G316" s="11"/>
      <c r="H316" s="11"/>
      <c r="I316" s="11"/>
      <c r="J316" s="11"/>
      <c r="K316" s="11"/>
      <c r="M316" s="190">
        <v>2680</v>
      </c>
      <c r="N316" s="11"/>
      <c r="P316" s="216">
        <v>74.644996433666194</v>
      </c>
      <c r="Q316" s="216"/>
      <c r="R316" s="216">
        <v>70.585000000000008</v>
      </c>
      <c r="S316" s="214"/>
      <c r="T316" s="214">
        <v>48.865192225392285</v>
      </c>
      <c r="U316" s="214"/>
      <c r="V316" s="214">
        <v>45.968499999999999</v>
      </c>
      <c r="W316" s="11"/>
      <c r="Y316" s="216">
        <v>268088.03999999998</v>
      </c>
      <c r="Z316" s="216">
        <v>266812.88</v>
      </c>
      <c r="AB316" s="11"/>
      <c r="AC316" s="11"/>
      <c r="AD316" s="11"/>
      <c r="AE316" s="4"/>
      <c r="AF316" s="4"/>
    </row>
    <row r="317" spans="1:32" x14ac:dyDescent="0.2">
      <c r="A317" s="55"/>
      <c r="B317" s="11"/>
      <c r="C317" s="228" t="s">
        <v>211</v>
      </c>
      <c r="D317" s="228"/>
      <c r="E317" s="265">
        <v>8225</v>
      </c>
      <c r="F317" s="11"/>
      <c r="G317" s="11"/>
      <c r="H317" s="11"/>
      <c r="I317" s="11"/>
      <c r="J317" s="11"/>
      <c r="K317" s="11"/>
      <c r="M317" s="190">
        <v>1</v>
      </c>
      <c r="N317" s="11"/>
      <c r="P317" s="216">
        <v>65.87</v>
      </c>
      <c r="Q317" s="216"/>
      <c r="R317" s="216">
        <v>65.87</v>
      </c>
      <c r="S317" s="214"/>
      <c r="T317" s="214">
        <v>42.353000000000002</v>
      </c>
      <c r="U317" s="214"/>
      <c r="V317" s="214">
        <v>42.353000000000002</v>
      </c>
      <c r="W317" s="11"/>
      <c r="Y317" s="216">
        <v>65.87</v>
      </c>
      <c r="Z317" s="216">
        <v>65.87</v>
      </c>
      <c r="AB317" s="11"/>
      <c r="AC317" s="11"/>
      <c r="AD317" s="11"/>
      <c r="AE317" s="4"/>
      <c r="AF317" s="4"/>
    </row>
    <row r="318" spans="1:32" x14ac:dyDescent="0.2">
      <c r="A318" s="55"/>
      <c r="B318" s="11"/>
      <c r="C318" s="228" t="s">
        <v>212</v>
      </c>
      <c r="D318" s="228"/>
      <c r="E318" s="265">
        <v>8085</v>
      </c>
      <c r="F318" s="11"/>
      <c r="G318" s="11"/>
      <c r="H318" s="11"/>
      <c r="I318" s="11"/>
      <c r="J318" s="11"/>
      <c r="K318" s="11"/>
      <c r="M318" s="190">
        <v>63</v>
      </c>
      <c r="N318" s="11"/>
      <c r="P318" s="216">
        <v>71.711492537313433</v>
      </c>
      <c r="Q318" s="216"/>
      <c r="R318" s="216">
        <v>69.89</v>
      </c>
      <c r="S318" s="214"/>
      <c r="T318" s="214">
        <v>47.879104477611939</v>
      </c>
      <c r="U318" s="214"/>
      <c r="V318" s="214">
        <v>45.451999999999998</v>
      </c>
      <c r="W318" s="11"/>
      <c r="Y318" s="216">
        <v>4804.67</v>
      </c>
      <c r="Z318" s="216">
        <v>4897.7700000000004</v>
      </c>
      <c r="AB318" s="11"/>
      <c r="AC318" s="11"/>
      <c r="AD318" s="11"/>
      <c r="AE318" s="4"/>
      <c r="AF318" s="4"/>
    </row>
    <row r="319" spans="1:32" x14ac:dyDescent="0.2">
      <c r="A319" s="55"/>
      <c r="B319" s="11"/>
      <c r="C319" s="228" t="s">
        <v>213</v>
      </c>
      <c r="D319" s="228"/>
      <c r="E319" s="265">
        <v>8014</v>
      </c>
      <c r="F319" s="11"/>
      <c r="G319" s="11"/>
      <c r="H319" s="11"/>
      <c r="I319" s="11"/>
      <c r="J319" s="11"/>
      <c r="K319" s="11"/>
      <c r="M319" s="190">
        <v>32</v>
      </c>
      <c r="N319" s="11"/>
      <c r="P319" s="216">
        <v>57.572903225806449</v>
      </c>
      <c r="Q319" s="216"/>
      <c r="R319" s="216">
        <v>54.83</v>
      </c>
      <c r="S319" s="214"/>
      <c r="T319" s="214">
        <v>38.599354838709672</v>
      </c>
      <c r="U319" s="214"/>
      <c r="V319" s="214">
        <v>34.188000000000002</v>
      </c>
      <c r="W319" s="11"/>
      <c r="Y319" s="216">
        <v>1784.76</v>
      </c>
      <c r="Z319" s="216">
        <v>1878.37</v>
      </c>
      <c r="AB319" s="11"/>
      <c r="AC319" s="11"/>
      <c r="AD319" s="11"/>
      <c r="AE319" s="4"/>
      <c r="AF319" s="4"/>
    </row>
    <row r="320" spans="1:32" x14ac:dyDescent="0.2">
      <c r="A320" s="55"/>
      <c r="B320" s="11"/>
      <c r="C320" s="228" t="s">
        <v>213</v>
      </c>
      <c r="D320" s="228"/>
      <c r="E320" s="265">
        <v>8085</v>
      </c>
      <c r="F320" s="11"/>
      <c r="G320" s="11"/>
      <c r="H320" s="11"/>
      <c r="I320" s="11"/>
      <c r="J320" s="11"/>
      <c r="K320" s="11"/>
      <c r="M320" s="190">
        <v>265</v>
      </c>
      <c r="N320" s="11"/>
      <c r="P320" s="216">
        <v>66.718617021276629</v>
      </c>
      <c r="Q320" s="216"/>
      <c r="R320" s="216">
        <v>64.344999999999999</v>
      </c>
      <c r="S320" s="214"/>
      <c r="T320" s="214">
        <v>42.835234042553182</v>
      </c>
      <c r="U320" s="214"/>
      <c r="V320" s="214">
        <v>38.220999999999997</v>
      </c>
      <c r="W320" s="11"/>
      <c r="Y320" s="216">
        <v>18814.650000000009</v>
      </c>
      <c r="Z320" s="216">
        <v>18667.09</v>
      </c>
      <c r="AB320" s="11"/>
      <c r="AC320" s="11"/>
      <c r="AD320" s="11"/>
      <c r="AE320" s="4"/>
      <c r="AF320" s="4"/>
    </row>
    <row r="321" spans="1:32" x14ac:dyDescent="0.2">
      <c r="A321" s="55"/>
      <c r="B321" s="11"/>
      <c r="C321" s="228" t="s">
        <v>214</v>
      </c>
      <c r="D321" s="228"/>
      <c r="E321" s="265">
        <v>8085</v>
      </c>
      <c r="F321" s="11"/>
      <c r="G321" s="11"/>
      <c r="H321" s="11"/>
      <c r="I321" s="11"/>
      <c r="J321" s="11"/>
      <c r="K321" s="11"/>
      <c r="M321" s="190">
        <v>1</v>
      </c>
      <c r="N321" s="11"/>
      <c r="P321" s="216">
        <v>72</v>
      </c>
      <c r="Q321" s="216"/>
      <c r="R321" s="216">
        <v>72</v>
      </c>
      <c r="S321" s="214"/>
      <c r="T321" s="214">
        <v>45.451999999999998</v>
      </c>
      <c r="U321" s="214"/>
      <c r="V321" s="214">
        <v>45.451999999999998</v>
      </c>
      <c r="W321" s="11"/>
      <c r="Y321" s="216">
        <v>72</v>
      </c>
      <c r="Z321" s="216">
        <v>70.239999999999995</v>
      </c>
      <c r="AB321" s="11"/>
      <c r="AC321" s="11"/>
      <c r="AD321" s="11"/>
      <c r="AE321" s="4"/>
      <c r="AF321" s="4"/>
    </row>
    <row r="322" spans="1:32" x14ac:dyDescent="0.2">
      <c r="A322" s="55"/>
      <c r="B322" s="11"/>
      <c r="C322" s="228" t="s">
        <v>215</v>
      </c>
      <c r="D322" s="228"/>
      <c r="E322" s="265">
        <v>8403</v>
      </c>
      <c r="F322" s="11"/>
      <c r="G322" s="11"/>
      <c r="H322" s="11"/>
      <c r="I322" s="11"/>
      <c r="J322" s="11"/>
      <c r="K322" s="11"/>
      <c r="M322" s="190">
        <v>1</v>
      </c>
      <c r="N322" s="11"/>
      <c r="P322" s="216">
        <v>20.064999999999998</v>
      </c>
      <c r="Q322" s="216"/>
      <c r="R322" s="216">
        <v>20.065000000000001</v>
      </c>
      <c r="S322" s="214"/>
      <c r="T322" s="214">
        <v>12.398999999999999</v>
      </c>
      <c r="U322" s="214"/>
      <c r="V322" s="214">
        <v>12.399000000000001</v>
      </c>
      <c r="W322" s="11"/>
      <c r="Y322" s="216">
        <v>40.129999999999995</v>
      </c>
      <c r="Z322" s="216">
        <v>40.130000000000003</v>
      </c>
      <c r="AB322" s="11"/>
      <c r="AC322" s="11"/>
      <c r="AD322" s="11"/>
      <c r="AE322" s="4"/>
      <c r="AF322" s="4"/>
    </row>
    <row r="323" spans="1:32" x14ac:dyDescent="0.2">
      <c r="A323" s="55"/>
      <c r="B323" s="11"/>
      <c r="C323" s="228" t="s">
        <v>216</v>
      </c>
      <c r="D323" s="228"/>
      <c r="E323" s="265">
        <v>8402</v>
      </c>
      <c r="F323" s="11"/>
      <c r="G323" s="11"/>
      <c r="H323" s="11"/>
      <c r="I323" s="11"/>
      <c r="J323" s="11"/>
      <c r="K323" s="11"/>
      <c r="M323" s="190">
        <v>1</v>
      </c>
      <c r="N323" s="11"/>
      <c r="P323" s="216">
        <v>0</v>
      </c>
      <c r="Q323" s="216"/>
      <c r="R323" s="216">
        <v>0</v>
      </c>
      <c r="S323" s="214"/>
      <c r="T323" s="214">
        <v>0</v>
      </c>
      <c r="U323" s="214"/>
      <c r="V323" s="214">
        <v>0</v>
      </c>
      <c r="W323" s="11"/>
      <c r="Y323" s="216">
        <v>0</v>
      </c>
      <c r="Z323" s="216">
        <v>0</v>
      </c>
      <c r="AB323" s="11"/>
      <c r="AC323" s="11"/>
      <c r="AD323" s="11"/>
      <c r="AE323" s="4"/>
      <c r="AF323" s="4"/>
    </row>
    <row r="324" spans="1:32" x14ac:dyDescent="0.2">
      <c r="A324" s="55"/>
      <c r="B324" s="11"/>
      <c r="C324" s="228" t="s">
        <v>216</v>
      </c>
      <c r="D324" s="228"/>
      <c r="E324" s="265">
        <v>8403</v>
      </c>
      <c r="F324" s="11"/>
      <c r="G324" s="11"/>
      <c r="H324" s="11"/>
      <c r="I324" s="11"/>
      <c r="J324" s="11"/>
      <c r="K324" s="11"/>
      <c r="M324" s="190">
        <v>1327</v>
      </c>
      <c r="N324" s="11"/>
      <c r="P324" s="216">
        <v>79.015455047899763</v>
      </c>
      <c r="Q324" s="216"/>
      <c r="R324" s="216">
        <v>73.147500000000008</v>
      </c>
      <c r="S324" s="214"/>
      <c r="T324" s="214">
        <v>51.693672254974203</v>
      </c>
      <c r="U324" s="214"/>
      <c r="V324" s="214">
        <v>47.60275</v>
      </c>
      <c r="W324" s="11"/>
      <c r="Y324" s="216">
        <v>75729.819999999949</v>
      </c>
      <c r="Z324" s="216">
        <v>72338.019999999902</v>
      </c>
      <c r="AB324" s="11"/>
      <c r="AC324" s="11"/>
      <c r="AD324" s="11"/>
      <c r="AE324" s="4"/>
      <c r="AF324" s="4"/>
    </row>
    <row r="325" spans="1:32" x14ac:dyDescent="0.2">
      <c r="A325" s="55"/>
      <c r="B325" s="11"/>
      <c r="C325" s="228" t="s">
        <v>217</v>
      </c>
      <c r="D325" s="228"/>
      <c r="E325" s="265">
        <v>8204</v>
      </c>
      <c r="F325" s="11"/>
      <c r="G325" s="11"/>
      <c r="H325" s="11"/>
      <c r="I325" s="11"/>
      <c r="J325" s="11"/>
      <c r="K325" s="11"/>
      <c r="M325" s="190">
        <v>3</v>
      </c>
      <c r="N325" s="11"/>
      <c r="P325" s="216">
        <v>44.236666666666672</v>
      </c>
      <c r="Q325" s="216"/>
      <c r="R325" s="216">
        <v>37.17</v>
      </c>
      <c r="S325" s="214"/>
      <c r="T325" s="214">
        <v>26.169333333333331</v>
      </c>
      <c r="U325" s="214"/>
      <c r="V325" s="214">
        <v>20.66</v>
      </c>
      <c r="W325" s="11"/>
      <c r="Y325" s="216">
        <v>132.71</v>
      </c>
      <c r="Z325" s="216">
        <v>132.71</v>
      </c>
      <c r="AB325" s="11"/>
      <c r="AC325" s="11"/>
      <c r="AD325" s="11"/>
      <c r="AE325" s="4"/>
      <c r="AF325" s="4"/>
    </row>
    <row r="326" spans="1:32" x14ac:dyDescent="0.2">
      <c r="A326" s="55"/>
      <c r="B326" s="11"/>
      <c r="C326" s="228" t="s">
        <v>218</v>
      </c>
      <c r="D326" s="228"/>
      <c r="E326" s="265">
        <v>8251</v>
      </c>
      <c r="F326" s="11"/>
      <c r="G326" s="11"/>
      <c r="H326" s="11"/>
      <c r="I326" s="11"/>
      <c r="J326" s="11"/>
      <c r="K326" s="11"/>
      <c r="M326" s="190">
        <v>2</v>
      </c>
      <c r="N326" s="11"/>
      <c r="P326" s="216">
        <v>37</v>
      </c>
      <c r="Q326" s="216"/>
      <c r="R326" s="216">
        <v>37</v>
      </c>
      <c r="S326" s="214"/>
      <c r="T326" s="214">
        <v>13.429</v>
      </c>
      <c r="U326" s="214"/>
      <c r="V326" s="214">
        <v>13.429</v>
      </c>
      <c r="W326" s="11"/>
      <c r="Y326" s="216">
        <v>37</v>
      </c>
      <c r="Z326" s="216">
        <v>26.36</v>
      </c>
      <c r="AB326" s="11"/>
      <c r="AC326" s="11"/>
      <c r="AD326" s="11"/>
      <c r="AE326" s="4"/>
      <c r="AF326" s="4"/>
    </row>
    <row r="327" spans="1:32" x14ac:dyDescent="0.2">
      <c r="A327" s="55"/>
      <c r="B327" s="11"/>
      <c r="C327" s="228" t="s">
        <v>218</v>
      </c>
      <c r="D327" s="228"/>
      <c r="E327" s="265">
        <v>8260</v>
      </c>
      <c r="F327" s="11"/>
      <c r="G327" s="11"/>
      <c r="H327" s="11"/>
      <c r="I327" s="11"/>
      <c r="J327" s="11"/>
      <c r="K327" s="11"/>
      <c r="M327" s="190">
        <v>4</v>
      </c>
      <c r="N327" s="11"/>
      <c r="P327" s="216">
        <v>32.363999999999997</v>
      </c>
      <c r="Q327" s="216"/>
      <c r="R327" s="216">
        <v>30.06</v>
      </c>
      <c r="S327" s="214"/>
      <c r="T327" s="214">
        <v>16.943599999999996</v>
      </c>
      <c r="U327" s="214"/>
      <c r="V327" s="214">
        <v>15.494999999999999</v>
      </c>
      <c r="W327" s="11"/>
      <c r="Y327" s="216">
        <v>161.82</v>
      </c>
      <c r="Z327" s="216">
        <v>161.82</v>
      </c>
      <c r="AB327" s="11"/>
      <c r="AC327" s="11"/>
      <c r="AD327" s="11"/>
      <c r="AE327" s="4"/>
      <c r="AF327" s="4"/>
    </row>
    <row r="328" spans="1:32" x14ac:dyDescent="0.2">
      <c r="A328" s="55"/>
      <c r="B328" s="11"/>
      <c r="C328" s="228" t="s">
        <v>219</v>
      </c>
      <c r="D328" s="228"/>
      <c r="E328" s="265">
        <v>8204</v>
      </c>
      <c r="F328" s="11"/>
      <c r="G328" s="11"/>
      <c r="H328" s="11"/>
      <c r="I328" s="11"/>
      <c r="J328" s="11"/>
      <c r="K328" s="11"/>
      <c r="M328" s="190">
        <v>952</v>
      </c>
      <c r="N328" s="11"/>
      <c r="P328" s="216">
        <v>55.05761562178828</v>
      </c>
      <c r="Q328" s="216"/>
      <c r="R328" s="216">
        <v>47.6</v>
      </c>
      <c r="S328" s="214"/>
      <c r="T328" s="214">
        <v>30.098634121274415</v>
      </c>
      <c r="U328" s="214"/>
      <c r="V328" s="214">
        <v>25.824999999999999</v>
      </c>
      <c r="W328" s="11"/>
      <c r="Y328" s="216">
        <v>53571.06</v>
      </c>
      <c r="Z328" s="216">
        <v>47913.54</v>
      </c>
      <c r="AB328" s="11"/>
      <c r="AC328" s="11"/>
      <c r="AD328" s="11"/>
      <c r="AE328" s="4"/>
      <c r="AF328" s="4"/>
    </row>
    <row r="329" spans="1:32" x14ac:dyDescent="0.2">
      <c r="A329" s="55"/>
      <c r="B329" s="11"/>
      <c r="C329" s="228" t="s">
        <v>219</v>
      </c>
      <c r="D329" s="228"/>
      <c r="E329" s="265">
        <v>8251</v>
      </c>
      <c r="F329" s="11"/>
      <c r="G329" s="11"/>
      <c r="H329" s="11"/>
      <c r="I329" s="11"/>
      <c r="J329" s="11"/>
      <c r="K329" s="11"/>
      <c r="M329" s="190">
        <v>453</v>
      </c>
      <c r="N329" s="11"/>
      <c r="P329" s="216">
        <v>38.540883620689655</v>
      </c>
      <c r="Q329" s="216"/>
      <c r="R329" s="216">
        <v>35.799999999999997</v>
      </c>
      <c r="S329" s="214"/>
      <c r="T329" s="214">
        <v>20.375234913793108</v>
      </c>
      <c r="U329" s="214"/>
      <c r="V329" s="214">
        <v>18.594000000000001</v>
      </c>
      <c r="W329" s="11"/>
      <c r="Y329" s="216">
        <v>17882.97</v>
      </c>
      <c r="Z329" s="216">
        <v>16934.740000000002</v>
      </c>
      <c r="AB329" s="11"/>
      <c r="AC329" s="11"/>
      <c r="AD329" s="11"/>
      <c r="AE329" s="4"/>
      <c r="AF329" s="4"/>
    </row>
    <row r="330" spans="1:32" x14ac:dyDescent="0.2">
      <c r="A330" s="55"/>
      <c r="B330" s="11"/>
      <c r="C330" s="228" t="s">
        <v>219</v>
      </c>
      <c r="D330" s="228"/>
      <c r="E330" s="265">
        <v>8260</v>
      </c>
      <c r="F330" s="11"/>
      <c r="G330" s="11"/>
      <c r="H330" s="11"/>
      <c r="I330" s="11"/>
      <c r="J330" s="11"/>
      <c r="K330" s="11"/>
      <c r="M330" s="190">
        <v>112</v>
      </c>
      <c r="N330" s="11"/>
      <c r="P330" s="216">
        <v>32.075523809523816</v>
      </c>
      <c r="Q330" s="216"/>
      <c r="R330" s="216">
        <v>23.3</v>
      </c>
      <c r="S330" s="214"/>
      <c r="T330" s="214">
        <v>15.888523809523805</v>
      </c>
      <c r="U330" s="214"/>
      <c r="V330" s="214">
        <v>10.33</v>
      </c>
      <c r="W330" s="11"/>
      <c r="Y330" s="216">
        <v>3367.9300000000003</v>
      </c>
      <c r="Z330" s="216">
        <v>3202</v>
      </c>
      <c r="AB330" s="11"/>
      <c r="AC330" s="11"/>
      <c r="AD330" s="11"/>
      <c r="AE330" s="4"/>
      <c r="AF330" s="4"/>
    </row>
    <row r="331" spans="1:32" x14ac:dyDescent="0.2">
      <c r="A331" s="55"/>
      <c r="B331" s="11"/>
      <c r="C331" s="228" t="s">
        <v>220</v>
      </c>
      <c r="D331" s="228"/>
      <c r="E331" s="265">
        <v>8049</v>
      </c>
      <c r="F331" s="11"/>
      <c r="G331" s="11"/>
      <c r="H331" s="11"/>
      <c r="I331" s="11"/>
      <c r="J331" s="11"/>
      <c r="K331" s="11"/>
      <c r="M331" s="190">
        <v>1823</v>
      </c>
      <c r="N331" s="11"/>
      <c r="P331" s="216">
        <v>57.819220303505993</v>
      </c>
      <c r="Q331" s="216"/>
      <c r="R331" s="216">
        <v>52</v>
      </c>
      <c r="S331" s="214"/>
      <c r="T331" s="214">
        <v>32.144782312925166</v>
      </c>
      <c r="U331" s="214"/>
      <c r="V331" s="214">
        <v>28.923999999999999</v>
      </c>
      <c r="W331" s="11"/>
      <c r="Y331" s="216">
        <v>110492.52999999996</v>
      </c>
      <c r="Z331" s="216">
        <v>99412.989999999903</v>
      </c>
      <c r="AB331" s="11"/>
      <c r="AC331" s="11"/>
      <c r="AD331" s="11"/>
      <c r="AE331" s="4"/>
      <c r="AF331" s="4"/>
    </row>
    <row r="332" spans="1:32" x14ac:dyDescent="0.2">
      <c r="A332" s="55"/>
      <c r="B332" s="11"/>
      <c r="C332" s="228" t="s">
        <v>221</v>
      </c>
      <c r="D332" s="228"/>
      <c r="E332" s="265">
        <v>8328</v>
      </c>
      <c r="F332" s="11"/>
      <c r="G332" s="11"/>
      <c r="H332" s="11"/>
      <c r="I332" s="11"/>
      <c r="J332" s="11"/>
      <c r="K332" s="11"/>
      <c r="M332" s="190">
        <v>391</v>
      </c>
      <c r="N332" s="11"/>
      <c r="P332" s="216">
        <v>32.709209876543213</v>
      </c>
      <c r="Q332" s="216"/>
      <c r="R332" s="216">
        <v>31.72</v>
      </c>
      <c r="S332" s="214"/>
      <c r="T332" s="214">
        <v>16.358348765432101</v>
      </c>
      <c r="U332" s="214"/>
      <c r="V332" s="214">
        <v>16.011500000000002</v>
      </c>
      <c r="W332" s="11"/>
      <c r="Y332" s="216">
        <v>20689.120000000006</v>
      </c>
      <c r="Z332" s="216">
        <v>19214.900000000001</v>
      </c>
      <c r="AB332" s="11"/>
      <c r="AC332" s="11"/>
      <c r="AD332" s="11"/>
      <c r="AE332" s="4"/>
      <c r="AF332" s="4"/>
    </row>
    <row r="333" spans="1:32" x14ac:dyDescent="0.2">
      <c r="A333" s="55"/>
      <c r="B333" s="11"/>
      <c r="C333" s="228" t="s">
        <v>221</v>
      </c>
      <c r="D333" s="228"/>
      <c r="E333" s="265">
        <v>8344</v>
      </c>
      <c r="F333" s="11"/>
      <c r="G333" s="11"/>
      <c r="H333" s="11"/>
      <c r="I333" s="11"/>
      <c r="J333" s="11"/>
      <c r="K333" s="11"/>
      <c r="M333" s="190">
        <v>3</v>
      </c>
      <c r="N333" s="11"/>
      <c r="P333" s="216">
        <v>66.333333333333329</v>
      </c>
      <c r="Q333" s="216"/>
      <c r="R333" s="216">
        <v>64.52</v>
      </c>
      <c r="S333" s="214"/>
      <c r="T333" s="214">
        <v>42.008666666666663</v>
      </c>
      <c r="U333" s="214"/>
      <c r="V333" s="214">
        <v>41.32</v>
      </c>
      <c r="W333" s="11"/>
      <c r="Y333" s="216">
        <v>199</v>
      </c>
      <c r="Z333" s="216">
        <v>199</v>
      </c>
      <c r="AB333" s="11"/>
      <c r="AC333" s="11"/>
      <c r="AD333" s="11"/>
      <c r="AE333" s="4"/>
      <c r="AF333" s="4"/>
    </row>
    <row r="334" spans="1:32" x14ac:dyDescent="0.2">
      <c r="A334" s="55"/>
      <c r="B334" s="11"/>
      <c r="C334" s="228" t="s">
        <v>222</v>
      </c>
      <c r="D334" s="228"/>
      <c r="E334" s="265">
        <v>8079</v>
      </c>
      <c r="F334" s="11"/>
      <c r="G334" s="11"/>
      <c r="H334" s="11"/>
      <c r="I334" s="11"/>
      <c r="J334" s="11"/>
      <c r="K334" s="11"/>
      <c r="M334" s="190">
        <v>14</v>
      </c>
      <c r="N334" s="11"/>
      <c r="P334" s="216">
        <v>55.898666666666671</v>
      </c>
      <c r="Q334" s="216"/>
      <c r="R334" s="216">
        <v>43.25</v>
      </c>
      <c r="S334" s="214"/>
      <c r="T334" s="214">
        <v>30.163599999999999</v>
      </c>
      <c r="U334" s="214"/>
      <c r="V334" s="214">
        <v>24.792000000000002</v>
      </c>
      <c r="W334" s="11"/>
      <c r="Y334" s="216">
        <v>838.48</v>
      </c>
      <c r="Z334" s="216">
        <v>743.72</v>
      </c>
      <c r="AB334" s="11"/>
      <c r="AC334" s="11"/>
      <c r="AD334" s="11"/>
      <c r="AE334" s="4"/>
      <c r="AF334" s="4"/>
    </row>
    <row r="335" spans="1:32" x14ac:dyDescent="0.2">
      <c r="A335" s="55"/>
      <c r="B335" s="11"/>
      <c r="C335" s="228" t="s">
        <v>222</v>
      </c>
      <c r="D335" s="228"/>
      <c r="E335" s="265">
        <v>8098</v>
      </c>
      <c r="F335" s="11"/>
      <c r="G335" s="11"/>
      <c r="H335" s="11"/>
      <c r="I335" s="11"/>
      <c r="J335" s="11"/>
      <c r="K335" s="11"/>
      <c r="M335" s="190">
        <v>1</v>
      </c>
      <c r="N335" s="11"/>
      <c r="P335" s="216">
        <v>33.81</v>
      </c>
      <c r="Q335" s="216"/>
      <c r="R335" s="216">
        <v>33.81</v>
      </c>
      <c r="S335" s="214"/>
      <c r="T335" s="214">
        <v>17.561</v>
      </c>
      <c r="U335" s="214"/>
      <c r="V335" s="214">
        <v>17.561</v>
      </c>
      <c r="W335" s="11"/>
      <c r="Y335" s="216">
        <v>33.81</v>
      </c>
      <c r="Z335" s="216">
        <v>33.81</v>
      </c>
      <c r="AB335" s="11"/>
      <c r="AC335" s="11"/>
      <c r="AD335" s="11"/>
      <c r="AE335" s="4"/>
      <c r="AF335" s="4"/>
    </row>
    <row r="336" spans="1:32" x14ac:dyDescent="0.2">
      <c r="A336" s="55"/>
      <c r="B336" s="11"/>
      <c r="C336" s="228" t="s">
        <v>223</v>
      </c>
      <c r="D336" s="228"/>
      <c r="E336" s="265">
        <v>8051</v>
      </c>
      <c r="F336" s="11"/>
      <c r="G336" s="11"/>
      <c r="H336" s="11"/>
      <c r="I336" s="11"/>
      <c r="J336" s="11"/>
      <c r="K336" s="11"/>
      <c r="M336" s="190">
        <v>7</v>
      </c>
      <c r="N336" s="11"/>
      <c r="P336" s="216">
        <v>48.54571428571429</v>
      </c>
      <c r="Q336" s="216"/>
      <c r="R336" s="216">
        <v>34.17</v>
      </c>
      <c r="S336" s="214"/>
      <c r="T336" s="214">
        <v>26.858000000000004</v>
      </c>
      <c r="U336" s="214"/>
      <c r="V336" s="214">
        <v>16.527999999999999</v>
      </c>
      <c r="W336" s="11"/>
      <c r="Y336" s="216">
        <v>339.82000000000005</v>
      </c>
      <c r="Z336" s="216">
        <v>325.64</v>
      </c>
      <c r="AB336" s="11"/>
      <c r="AC336" s="11"/>
      <c r="AD336" s="11"/>
      <c r="AE336" s="4"/>
      <c r="AF336" s="4"/>
    </row>
    <row r="337" spans="1:32" x14ac:dyDescent="0.2">
      <c r="A337" s="55"/>
      <c r="B337" s="11"/>
      <c r="C337" s="228" t="s">
        <v>224</v>
      </c>
      <c r="D337" s="228"/>
      <c r="E337" s="265">
        <v>8051</v>
      </c>
      <c r="F337" s="11"/>
      <c r="G337" s="11"/>
      <c r="H337" s="11"/>
      <c r="I337" s="11"/>
      <c r="J337" s="11"/>
      <c r="K337" s="11"/>
      <c r="M337" s="190">
        <v>1</v>
      </c>
      <c r="N337" s="11"/>
      <c r="P337" s="216">
        <v>33.46</v>
      </c>
      <c r="Q337" s="216"/>
      <c r="R337" s="216">
        <v>33.46</v>
      </c>
      <c r="S337" s="214"/>
      <c r="T337" s="214">
        <v>17.561</v>
      </c>
      <c r="U337" s="214"/>
      <c r="V337" s="214">
        <v>17.561</v>
      </c>
      <c r="W337" s="11"/>
      <c r="Y337" s="216">
        <v>33.46</v>
      </c>
      <c r="Z337" s="216">
        <v>33.46</v>
      </c>
      <c r="AB337" s="11"/>
      <c r="AC337" s="11"/>
      <c r="AD337" s="11"/>
      <c r="AE337" s="4"/>
      <c r="AF337" s="4"/>
    </row>
    <row r="338" spans="1:32" x14ac:dyDescent="0.2">
      <c r="A338" s="55"/>
      <c r="B338" s="11"/>
      <c r="C338" s="228" t="s">
        <v>225</v>
      </c>
      <c r="D338" s="228"/>
      <c r="E338" s="265">
        <v>8051</v>
      </c>
      <c r="F338" s="11"/>
      <c r="G338" s="11"/>
      <c r="H338" s="11"/>
      <c r="I338" s="11"/>
      <c r="J338" s="11"/>
      <c r="K338" s="11"/>
      <c r="M338" s="190">
        <v>3276</v>
      </c>
      <c r="N338" s="11"/>
      <c r="P338" s="216">
        <v>40.221570733104237</v>
      </c>
      <c r="Q338" s="216"/>
      <c r="R338" s="216">
        <v>39.222499999999997</v>
      </c>
      <c r="S338" s="214"/>
      <c r="T338" s="214">
        <v>22.018209979954179</v>
      </c>
      <c r="U338" s="214"/>
      <c r="V338" s="214">
        <v>21.176500000000004</v>
      </c>
      <c r="W338" s="11"/>
      <c r="Y338" s="216">
        <v>214704.77000000005</v>
      </c>
      <c r="Z338" s="216">
        <v>210495.42</v>
      </c>
      <c r="AB338" s="11"/>
      <c r="AC338" s="11"/>
      <c r="AD338" s="11"/>
      <c r="AE338" s="4"/>
      <c r="AF338" s="4"/>
    </row>
    <row r="339" spans="1:32" x14ac:dyDescent="0.2">
      <c r="A339" s="55"/>
      <c r="B339" s="11"/>
      <c r="C339" s="228" t="s">
        <v>225</v>
      </c>
      <c r="D339" s="228"/>
      <c r="E339" s="265">
        <v>8062</v>
      </c>
      <c r="F339" s="11"/>
      <c r="G339" s="11"/>
      <c r="H339" s="11"/>
      <c r="I339" s="11"/>
      <c r="J339" s="11"/>
      <c r="K339" s="11"/>
      <c r="M339" s="190">
        <v>2</v>
      </c>
      <c r="N339" s="11"/>
      <c r="P339" s="216">
        <v>63.71</v>
      </c>
      <c r="Q339" s="216"/>
      <c r="R339" s="216">
        <v>63.71</v>
      </c>
      <c r="S339" s="214"/>
      <c r="T339" s="214">
        <v>39.770499999999998</v>
      </c>
      <c r="U339" s="214"/>
      <c r="V339" s="214">
        <v>39.770499999999998</v>
      </c>
      <c r="W339" s="11"/>
      <c r="Y339" s="216">
        <v>127.42</v>
      </c>
      <c r="Z339" s="216">
        <v>127.42</v>
      </c>
      <c r="AB339" s="11"/>
      <c r="AC339" s="11"/>
      <c r="AD339" s="11"/>
      <c r="AE339" s="4"/>
      <c r="AF339" s="4"/>
    </row>
    <row r="340" spans="1:32" x14ac:dyDescent="0.2">
      <c r="A340" s="55"/>
      <c r="B340" s="11"/>
      <c r="C340" s="228" t="s">
        <v>225</v>
      </c>
      <c r="D340" s="228"/>
      <c r="E340" s="265">
        <v>8080</v>
      </c>
      <c r="F340" s="11"/>
      <c r="G340" s="11"/>
      <c r="H340" s="11"/>
      <c r="I340" s="11"/>
      <c r="J340" s="11"/>
      <c r="K340" s="11"/>
      <c r="M340" s="190">
        <v>457</v>
      </c>
      <c r="N340" s="11"/>
      <c r="P340" s="216">
        <v>67.838394308943094</v>
      </c>
      <c r="Q340" s="216"/>
      <c r="R340" s="216">
        <v>61.995000000000005</v>
      </c>
      <c r="S340" s="214"/>
      <c r="T340" s="214">
        <v>38.218936991869903</v>
      </c>
      <c r="U340" s="214"/>
      <c r="V340" s="214">
        <v>34.605499999999999</v>
      </c>
      <c r="W340" s="11"/>
      <c r="Y340" s="216">
        <v>33376.490000000005</v>
      </c>
      <c r="Z340" s="216">
        <v>29938.29</v>
      </c>
      <c r="AB340" s="11"/>
      <c r="AC340" s="11"/>
      <c r="AD340" s="11"/>
      <c r="AE340" s="4"/>
      <c r="AF340" s="4"/>
    </row>
    <row r="341" spans="1:32" x14ac:dyDescent="0.2">
      <c r="A341" s="55"/>
      <c r="B341" s="11"/>
      <c r="C341" s="228" t="s">
        <v>226</v>
      </c>
      <c r="D341" s="228"/>
      <c r="E341" s="265">
        <v>8081</v>
      </c>
      <c r="F341" s="11"/>
      <c r="G341" s="11"/>
      <c r="H341" s="11"/>
      <c r="I341" s="11"/>
      <c r="J341" s="11"/>
      <c r="K341" s="11"/>
      <c r="M341" s="190">
        <v>1</v>
      </c>
      <c r="N341" s="11"/>
      <c r="P341" s="216">
        <v>68.569999999999993</v>
      </c>
      <c r="Q341" s="216"/>
      <c r="R341" s="216">
        <v>68.569999999999993</v>
      </c>
      <c r="S341" s="214"/>
      <c r="T341" s="214">
        <v>44.418999999999997</v>
      </c>
      <c r="U341" s="214"/>
      <c r="V341" s="214">
        <v>44.418999999999997</v>
      </c>
      <c r="W341" s="11"/>
      <c r="Y341" s="216">
        <v>68.569999999999993</v>
      </c>
      <c r="Z341" s="216">
        <v>68.569999999999993</v>
      </c>
      <c r="AB341" s="11"/>
      <c r="AC341" s="11"/>
      <c r="AD341" s="11"/>
      <c r="AE341" s="4"/>
      <c r="AF341" s="4"/>
    </row>
    <row r="342" spans="1:32" x14ac:dyDescent="0.2">
      <c r="A342" s="55"/>
      <c r="B342" s="11"/>
      <c r="C342" s="228" t="s">
        <v>225</v>
      </c>
      <c r="D342" s="228"/>
      <c r="E342" s="265">
        <v>8086</v>
      </c>
      <c r="F342" s="11"/>
      <c r="G342" s="11"/>
      <c r="H342" s="11"/>
      <c r="I342" s="11"/>
      <c r="J342" s="11"/>
      <c r="K342" s="11"/>
      <c r="M342" s="190">
        <v>1</v>
      </c>
      <c r="N342" s="11"/>
      <c r="P342" s="216">
        <v>66.58</v>
      </c>
      <c r="Q342" s="216"/>
      <c r="R342" s="216">
        <v>66.58</v>
      </c>
      <c r="S342" s="214"/>
      <c r="T342" s="214">
        <v>42.353000000000002</v>
      </c>
      <c r="U342" s="214"/>
      <c r="V342" s="214">
        <v>42.353000000000002</v>
      </c>
      <c r="W342" s="11"/>
      <c r="Y342" s="216">
        <v>66.58</v>
      </c>
      <c r="Z342" s="216">
        <v>66.58</v>
      </c>
      <c r="AB342" s="11"/>
      <c r="AC342" s="11"/>
      <c r="AD342" s="11"/>
      <c r="AE342" s="4"/>
      <c r="AF342" s="4"/>
    </row>
    <row r="343" spans="1:32" x14ac:dyDescent="0.2">
      <c r="A343" s="55"/>
      <c r="B343" s="11"/>
      <c r="C343" s="228" t="s">
        <v>225</v>
      </c>
      <c r="D343" s="228"/>
      <c r="E343" s="265">
        <v>8096</v>
      </c>
      <c r="F343" s="11"/>
      <c r="G343" s="11"/>
      <c r="H343" s="11"/>
      <c r="I343" s="11"/>
      <c r="J343" s="11"/>
      <c r="K343" s="11"/>
      <c r="M343" s="190">
        <v>1</v>
      </c>
      <c r="N343" s="11"/>
      <c r="P343" s="216">
        <v>30.8</v>
      </c>
      <c r="Q343" s="216"/>
      <c r="R343" s="216">
        <v>30.8</v>
      </c>
      <c r="S343" s="214"/>
      <c r="T343" s="214">
        <v>14.462</v>
      </c>
      <c r="U343" s="214"/>
      <c r="V343" s="214">
        <v>14.462</v>
      </c>
      <c r="W343" s="11"/>
      <c r="Y343" s="216">
        <v>30.8</v>
      </c>
      <c r="Z343" s="216">
        <v>30.8</v>
      </c>
      <c r="AB343" s="11"/>
      <c r="AC343" s="11"/>
      <c r="AD343" s="11"/>
      <c r="AE343" s="4"/>
      <c r="AF343" s="4"/>
    </row>
    <row r="344" spans="1:32" x14ac:dyDescent="0.2">
      <c r="A344" s="55"/>
      <c r="B344" s="11"/>
      <c r="C344" s="228" t="s">
        <v>227</v>
      </c>
      <c r="D344" s="228"/>
      <c r="E344" s="265">
        <v>8051</v>
      </c>
      <c r="F344" s="11"/>
      <c r="G344" s="11"/>
      <c r="H344" s="11"/>
      <c r="I344" s="11"/>
      <c r="J344" s="11"/>
      <c r="K344" s="11"/>
      <c r="M344" s="190">
        <v>1</v>
      </c>
      <c r="N344" s="11"/>
      <c r="P344" s="216">
        <v>100.61</v>
      </c>
      <c r="Q344" s="216"/>
      <c r="R344" s="216">
        <v>100.61</v>
      </c>
      <c r="S344" s="214"/>
      <c r="T344" s="214">
        <v>69.210999999999999</v>
      </c>
      <c r="U344" s="214"/>
      <c r="V344" s="214">
        <v>69.210999999999999</v>
      </c>
      <c r="W344" s="11"/>
      <c r="Y344" s="216">
        <v>100.61</v>
      </c>
      <c r="Z344" s="216">
        <v>100.61</v>
      </c>
      <c r="AB344" s="11"/>
      <c r="AC344" s="11"/>
      <c r="AD344" s="11"/>
      <c r="AE344" s="4"/>
      <c r="AF344" s="4"/>
    </row>
    <row r="345" spans="1:32" x14ac:dyDescent="0.2">
      <c r="A345" s="55"/>
      <c r="B345" s="11"/>
      <c r="C345" s="228" t="s">
        <v>228</v>
      </c>
      <c r="D345" s="228"/>
      <c r="E345" s="265">
        <v>8051</v>
      </c>
      <c r="F345" s="11"/>
      <c r="G345" s="11"/>
      <c r="H345" s="11"/>
      <c r="I345" s="11"/>
      <c r="J345" s="11"/>
      <c r="K345" s="11"/>
      <c r="M345" s="190">
        <v>1</v>
      </c>
      <c r="N345" s="11"/>
      <c r="P345" s="216">
        <v>45.26</v>
      </c>
      <c r="Q345" s="216"/>
      <c r="R345" s="216">
        <v>45.26</v>
      </c>
      <c r="S345" s="214"/>
      <c r="T345" s="214">
        <v>26.858000000000001</v>
      </c>
      <c r="U345" s="214"/>
      <c r="V345" s="214">
        <v>26.858000000000001</v>
      </c>
      <c r="W345" s="11"/>
      <c r="Y345" s="216">
        <v>45.26</v>
      </c>
      <c r="Z345" s="216">
        <v>45.26</v>
      </c>
      <c r="AB345" s="11"/>
      <c r="AC345" s="11"/>
      <c r="AD345" s="11"/>
      <c r="AE345" s="4"/>
      <c r="AF345" s="4"/>
    </row>
    <row r="346" spans="1:32" x14ac:dyDescent="0.2">
      <c r="A346" s="55"/>
      <c r="B346" s="11"/>
      <c r="C346" s="228" t="s">
        <v>228</v>
      </c>
      <c r="D346" s="228"/>
      <c r="E346" s="265">
        <v>8080</v>
      </c>
      <c r="F346" s="11"/>
      <c r="G346" s="11"/>
      <c r="H346" s="11"/>
      <c r="I346" s="11"/>
      <c r="J346" s="11"/>
      <c r="K346" s="11"/>
      <c r="M346" s="190">
        <v>18</v>
      </c>
      <c r="N346" s="11"/>
      <c r="P346" s="216">
        <v>49.465555555555554</v>
      </c>
      <c r="Q346" s="216"/>
      <c r="R346" s="216">
        <v>47.64</v>
      </c>
      <c r="S346" s="214"/>
      <c r="T346" s="214">
        <v>29.268333333333331</v>
      </c>
      <c r="U346" s="214"/>
      <c r="V346" s="214">
        <v>27.890999999999998</v>
      </c>
      <c r="W346" s="11"/>
      <c r="Y346" s="216">
        <v>890.38</v>
      </c>
      <c r="Z346" s="216">
        <v>890.38</v>
      </c>
      <c r="AB346" s="11"/>
      <c r="AC346" s="11"/>
      <c r="AD346" s="11"/>
      <c r="AE346" s="4"/>
      <c r="AF346" s="4"/>
    </row>
    <row r="347" spans="1:32" x14ac:dyDescent="0.2">
      <c r="A347" s="55"/>
      <c r="B347" s="11"/>
      <c r="C347" s="228" t="s">
        <v>229</v>
      </c>
      <c r="D347" s="228"/>
      <c r="E347" s="265">
        <v>8402</v>
      </c>
      <c r="F347" s="11"/>
      <c r="G347" s="11"/>
      <c r="H347" s="11"/>
      <c r="I347" s="11"/>
      <c r="J347" s="11"/>
      <c r="K347" s="11"/>
      <c r="M347" s="190">
        <v>5210</v>
      </c>
      <c r="N347" s="11"/>
      <c r="P347" s="216">
        <v>29.389256597312155</v>
      </c>
      <c r="Q347" s="216"/>
      <c r="R347" s="216">
        <v>28.429230769230767</v>
      </c>
      <c r="S347" s="214"/>
      <c r="T347" s="214">
        <v>14.585894126449679</v>
      </c>
      <c r="U347" s="214"/>
      <c r="V347" s="214">
        <v>13.826307692307692</v>
      </c>
      <c r="W347" s="11"/>
      <c r="Y347" s="216">
        <v>292023.00000000017</v>
      </c>
      <c r="Z347" s="216">
        <v>278755.09999999998</v>
      </c>
      <c r="AB347" s="11"/>
      <c r="AC347" s="11"/>
      <c r="AD347" s="11"/>
      <c r="AE347" s="4"/>
      <c r="AF347" s="4"/>
    </row>
    <row r="348" spans="1:32" x14ac:dyDescent="0.2">
      <c r="A348" s="55"/>
      <c r="B348" s="11"/>
      <c r="C348" s="228" t="s">
        <v>229</v>
      </c>
      <c r="D348" s="228"/>
      <c r="E348" s="265">
        <v>8403</v>
      </c>
      <c r="F348" s="11"/>
      <c r="G348" s="11"/>
      <c r="H348" s="11"/>
      <c r="I348" s="11"/>
      <c r="J348" s="11"/>
      <c r="K348" s="11"/>
      <c r="M348" s="190">
        <v>5</v>
      </c>
      <c r="N348" s="11"/>
      <c r="P348" s="216">
        <v>51.094000000000001</v>
      </c>
      <c r="Q348" s="216"/>
      <c r="R348" s="216">
        <v>41.92</v>
      </c>
      <c r="S348" s="214"/>
      <c r="T348" s="214">
        <v>30.7834</v>
      </c>
      <c r="U348" s="214"/>
      <c r="V348" s="214">
        <v>23.759</v>
      </c>
      <c r="W348" s="11"/>
      <c r="Y348" s="216">
        <v>255.47</v>
      </c>
      <c r="Z348" s="216">
        <v>255.47</v>
      </c>
      <c r="AB348" s="11"/>
      <c r="AC348" s="11"/>
      <c r="AD348" s="11"/>
      <c r="AE348" s="4"/>
      <c r="AF348" s="4"/>
    </row>
    <row r="349" spans="1:32" x14ac:dyDescent="0.2">
      <c r="A349" s="55"/>
      <c r="B349" s="11"/>
      <c r="C349" s="228" t="s">
        <v>229</v>
      </c>
      <c r="D349" s="228"/>
      <c r="E349" s="265">
        <v>8420</v>
      </c>
      <c r="F349" s="11"/>
      <c r="G349" s="11"/>
      <c r="H349" s="11"/>
      <c r="I349" s="11"/>
      <c r="J349" s="11"/>
      <c r="K349" s="11"/>
      <c r="M349" s="190">
        <v>1</v>
      </c>
      <c r="N349" s="11"/>
      <c r="P349" s="216">
        <v>35.799999999999997</v>
      </c>
      <c r="Q349" s="216"/>
      <c r="R349" s="216">
        <v>35.799999999999997</v>
      </c>
      <c r="S349" s="214"/>
      <c r="T349" s="214">
        <v>19.626999999999999</v>
      </c>
      <c r="U349" s="214"/>
      <c r="V349" s="214">
        <v>19.626999999999999</v>
      </c>
      <c r="W349" s="11"/>
      <c r="Y349" s="216">
        <v>35.799999999999997</v>
      </c>
      <c r="Z349" s="216">
        <v>35.799999999999997</v>
      </c>
      <c r="AB349" s="11"/>
      <c r="AC349" s="11"/>
      <c r="AD349" s="11"/>
      <c r="AE349" s="4"/>
      <c r="AF349" s="4"/>
    </row>
    <row r="350" spans="1:32" x14ac:dyDescent="0.2">
      <c r="A350" s="55"/>
      <c r="B350" s="11"/>
      <c r="C350" s="228" t="s">
        <v>230</v>
      </c>
      <c r="D350" s="228"/>
      <c r="E350" s="265">
        <v>8402</v>
      </c>
      <c r="F350" s="11"/>
      <c r="G350" s="11"/>
      <c r="H350" s="11"/>
      <c r="I350" s="11"/>
      <c r="J350" s="11"/>
      <c r="K350" s="11"/>
      <c r="M350" s="190">
        <v>260</v>
      </c>
      <c r="N350" s="11"/>
      <c r="P350" s="216">
        <v>59.599809885931542</v>
      </c>
      <c r="Q350" s="216"/>
      <c r="R350" s="216">
        <v>49.99</v>
      </c>
      <c r="S350" s="214"/>
      <c r="T350" s="214">
        <v>34.866901140684405</v>
      </c>
      <c r="U350" s="214"/>
      <c r="V350" s="214">
        <v>28.923999999999999</v>
      </c>
      <c r="W350" s="11"/>
      <c r="Y350" s="216">
        <v>15674.749999999996</v>
      </c>
      <c r="Z350" s="216">
        <v>14664.33</v>
      </c>
      <c r="AB350" s="11"/>
      <c r="AC350" s="11"/>
      <c r="AD350" s="11"/>
      <c r="AE350" s="4"/>
      <c r="AF350" s="4"/>
    </row>
    <row r="351" spans="1:32" x14ac:dyDescent="0.2">
      <c r="A351" s="55"/>
      <c r="B351" s="11"/>
      <c r="C351" s="228" t="s">
        <v>230</v>
      </c>
      <c r="D351" s="228"/>
      <c r="E351" s="265">
        <v>8406</v>
      </c>
      <c r="F351" s="11"/>
      <c r="G351" s="11"/>
      <c r="H351" s="11"/>
      <c r="I351" s="11"/>
      <c r="J351" s="11"/>
      <c r="K351" s="11"/>
      <c r="M351" s="190">
        <v>7</v>
      </c>
      <c r="N351" s="11"/>
      <c r="P351" s="216">
        <v>70.818571428571445</v>
      </c>
      <c r="Q351" s="216"/>
      <c r="R351" s="216">
        <v>60</v>
      </c>
      <c r="S351" s="214"/>
      <c r="T351" s="214">
        <v>41.467571428571432</v>
      </c>
      <c r="U351" s="214"/>
      <c r="V351" s="214">
        <v>34.088999999999999</v>
      </c>
      <c r="W351" s="11"/>
      <c r="Y351" s="216">
        <v>495.73000000000008</v>
      </c>
      <c r="Z351" s="216">
        <v>454.69</v>
      </c>
      <c r="AB351" s="11"/>
      <c r="AC351" s="11"/>
      <c r="AD351" s="11"/>
      <c r="AE351" s="4"/>
      <c r="AF351" s="4"/>
    </row>
    <row r="352" spans="1:32" x14ac:dyDescent="0.2">
      <c r="A352" s="55"/>
      <c r="B352" s="11"/>
      <c r="C352" s="228" t="s">
        <v>231</v>
      </c>
      <c r="D352" s="228"/>
      <c r="E352" s="265">
        <v>8053</v>
      </c>
      <c r="F352" s="11"/>
      <c r="G352" s="11"/>
      <c r="H352" s="11"/>
      <c r="I352" s="11"/>
      <c r="J352" s="11"/>
      <c r="K352" s="11"/>
      <c r="M352" s="190">
        <v>6094</v>
      </c>
      <c r="N352" s="11"/>
      <c r="P352" s="216">
        <v>51.74692957067046</v>
      </c>
      <c r="Q352" s="216"/>
      <c r="R352" s="216">
        <v>46.994999999999997</v>
      </c>
      <c r="S352" s="214"/>
      <c r="T352" s="214">
        <v>30.647539556198758</v>
      </c>
      <c r="U352" s="214"/>
      <c r="V352" s="214">
        <v>26.905999999999999</v>
      </c>
      <c r="W352" s="11"/>
      <c r="Y352" s="216">
        <v>408152.64999999927</v>
      </c>
      <c r="Z352" s="216">
        <v>396391.61999999901</v>
      </c>
      <c r="AB352" s="11"/>
      <c r="AC352" s="11"/>
      <c r="AD352" s="11"/>
      <c r="AE352" s="4"/>
      <c r="AF352" s="4"/>
    </row>
    <row r="353" spans="1:32" x14ac:dyDescent="0.2">
      <c r="A353" s="55"/>
      <c r="B353" s="11"/>
      <c r="C353" s="228" t="s">
        <v>232</v>
      </c>
      <c r="D353" s="228"/>
      <c r="E353" s="265">
        <v>8043</v>
      </c>
      <c r="F353" s="11"/>
      <c r="G353" s="11"/>
      <c r="H353" s="11"/>
      <c r="I353" s="11"/>
      <c r="J353" s="11"/>
      <c r="K353" s="11"/>
      <c r="M353" s="190">
        <v>1</v>
      </c>
      <c r="N353" s="11"/>
      <c r="P353" s="216">
        <v>40.22</v>
      </c>
      <c r="Q353" s="216"/>
      <c r="R353" s="216">
        <v>40.22</v>
      </c>
      <c r="S353" s="214"/>
      <c r="T353" s="214">
        <v>22.725999999999999</v>
      </c>
      <c r="U353" s="214"/>
      <c r="V353" s="214">
        <v>22.725999999999999</v>
      </c>
      <c r="W353" s="11"/>
      <c r="Y353" s="216">
        <v>40.22</v>
      </c>
      <c r="Z353" s="216">
        <v>40.22</v>
      </c>
      <c r="AB353" s="11"/>
      <c r="AC353" s="11"/>
      <c r="AD353" s="11"/>
      <c r="AE353" s="4"/>
      <c r="AF353" s="4"/>
    </row>
    <row r="354" spans="1:32" x14ac:dyDescent="0.2">
      <c r="A354" s="55"/>
      <c r="B354" s="11"/>
      <c r="C354" s="228" t="s">
        <v>232</v>
      </c>
      <c r="D354" s="228"/>
      <c r="E354" s="265">
        <v>8223</v>
      </c>
      <c r="F354" s="11"/>
      <c r="G354" s="11"/>
      <c r="H354" s="11"/>
      <c r="I354" s="11"/>
      <c r="J354" s="11"/>
      <c r="K354" s="11"/>
      <c r="M354" s="190">
        <v>1194</v>
      </c>
      <c r="N354" s="11"/>
      <c r="P354" s="216">
        <v>57.762641357027505</v>
      </c>
      <c r="Q354" s="216"/>
      <c r="R354" s="216">
        <v>51.34</v>
      </c>
      <c r="S354" s="214"/>
      <c r="T354" s="214">
        <v>34.018216478190624</v>
      </c>
      <c r="U354" s="214"/>
      <c r="V354" s="214">
        <v>30.473500000000001</v>
      </c>
      <c r="W354" s="11"/>
      <c r="Y354" s="216">
        <v>71510.150000000052</v>
      </c>
      <c r="Z354" s="216">
        <v>67461.919999999998</v>
      </c>
      <c r="AB354" s="11"/>
      <c r="AC354" s="11"/>
      <c r="AD354" s="11"/>
      <c r="AE354" s="4"/>
      <c r="AF354" s="4"/>
    </row>
    <row r="355" spans="1:32" x14ac:dyDescent="0.2">
      <c r="A355" s="55"/>
      <c r="B355" s="11"/>
      <c r="C355" s="228" t="s">
        <v>232</v>
      </c>
      <c r="D355" s="228"/>
      <c r="E355" s="265">
        <v>8233</v>
      </c>
      <c r="F355" s="11"/>
      <c r="G355" s="11"/>
      <c r="H355" s="11"/>
      <c r="I355" s="11"/>
      <c r="J355" s="11"/>
      <c r="K355" s="11"/>
      <c r="M355" s="190">
        <v>2</v>
      </c>
      <c r="N355" s="11"/>
      <c r="P355" s="216">
        <v>80.115000000000009</v>
      </c>
      <c r="Q355" s="216"/>
      <c r="R355" s="216">
        <v>80.115000000000009</v>
      </c>
      <c r="S355" s="214"/>
      <c r="T355" s="214">
        <v>48.034499999999994</v>
      </c>
      <c r="U355" s="214"/>
      <c r="V355" s="214">
        <v>48.034499999999994</v>
      </c>
      <c r="W355" s="11"/>
      <c r="Y355" s="216">
        <v>160.23000000000002</v>
      </c>
      <c r="Z355" s="216">
        <v>146.22999999999999</v>
      </c>
      <c r="AB355" s="11"/>
      <c r="AC355" s="11"/>
      <c r="AD355" s="11"/>
      <c r="AE355" s="4"/>
      <c r="AF355" s="4"/>
    </row>
    <row r="356" spans="1:32" x14ac:dyDescent="0.2">
      <c r="A356" s="55"/>
      <c r="B356" s="11"/>
      <c r="C356" s="228" t="s">
        <v>232</v>
      </c>
      <c r="D356" s="228"/>
      <c r="E356" s="265">
        <v>8332</v>
      </c>
      <c r="F356" s="11"/>
      <c r="G356" s="11"/>
      <c r="H356" s="11"/>
      <c r="I356" s="11"/>
      <c r="J356" s="11"/>
      <c r="K356" s="11"/>
      <c r="M356" s="190">
        <v>1</v>
      </c>
      <c r="N356" s="11"/>
      <c r="P356" s="216">
        <v>55.06</v>
      </c>
      <c r="Q356" s="216"/>
      <c r="R356" s="216">
        <v>55.06</v>
      </c>
      <c r="S356" s="214"/>
      <c r="T356" s="214">
        <v>34.088999999999999</v>
      </c>
      <c r="U356" s="214"/>
      <c r="V356" s="214">
        <v>34.088999999999999</v>
      </c>
      <c r="W356" s="11"/>
      <c r="Y356" s="216">
        <v>55.06</v>
      </c>
      <c r="Z356" s="216">
        <v>55.06</v>
      </c>
      <c r="AB356" s="11"/>
      <c r="AC356" s="11"/>
      <c r="AD356" s="11"/>
      <c r="AE356" s="4"/>
      <c r="AF356" s="4"/>
    </row>
    <row r="357" spans="1:32" x14ac:dyDescent="0.2">
      <c r="A357" s="55"/>
      <c r="B357" s="11"/>
      <c r="C357" s="228" t="s">
        <v>233</v>
      </c>
      <c r="D357" s="228"/>
      <c r="E357" s="265">
        <v>8316</v>
      </c>
      <c r="F357" s="11"/>
      <c r="G357" s="11"/>
      <c r="H357" s="11"/>
      <c r="I357" s="11"/>
      <c r="J357" s="11"/>
      <c r="K357" s="11"/>
      <c r="M357" s="190">
        <v>19</v>
      </c>
      <c r="N357" s="11"/>
      <c r="P357" s="216">
        <v>65.969999999999985</v>
      </c>
      <c r="Q357" s="216"/>
      <c r="R357" s="216">
        <v>52</v>
      </c>
      <c r="S357" s="214"/>
      <c r="T357" s="214">
        <v>29.413315789473689</v>
      </c>
      <c r="U357" s="214"/>
      <c r="V357" s="214">
        <v>26.858000000000001</v>
      </c>
      <c r="W357" s="11"/>
      <c r="Y357" s="216">
        <v>1253.4299999999998</v>
      </c>
      <c r="Z357" s="216">
        <v>913.27</v>
      </c>
      <c r="AB357" s="11"/>
      <c r="AC357" s="11"/>
      <c r="AD357" s="11"/>
      <c r="AE357" s="4"/>
      <c r="AF357" s="4"/>
    </row>
    <row r="358" spans="1:32" x14ac:dyDescent="0.2">
      <c r="A358" s="55"/>
      <c r="B358" s="11"/>
      <c r="C358" s="228" t="s">
        <v>233</v>
      </c>
      <c r="D358" s="228"/>
      <c r="E358" s="265">
        <v>8327</v>
      </c>
      <c r="F358" s="11"/>
      <c r="G358" s="11"/>
      <c r="H358" s="11"/>
      <c r="I358" s="11"/>
      <c r="J358" s="11"/>
      <c r="K358" s="11"/>
      <c r="M358" s="190">
        <v>23</v>
      </c>
      <c r="N358" s="11"/>
      <c r="P358" s="216">
        <v>67.973076923076917</v>
      </c>
      <c r="Q358" s="216"/>
      <c r="R358" s="216">
        <v>58.7</v>
      </c>
      <c r="S358" s="214"/>
      <c r="T358" s="214">
        <v>40.433115384615384</v>
      </c>
      <c r="U358" s="214"/>
      <c r="V358" s="214">
        <v>32.022999999999996</v>
      </c>
      <c r="W358" s="11"/>
      <c r="Y358" s="216">
        <v>1767.3</v>
      </c>
      <c r="Z358" s="216">
        <v>1624.55</v>
      </c>
      <c r="AB358" s="11"/>
      <c r="AC358" s="11"/>
      <c r="AD358" s="11"/>
      <c r="AE358" s="4"/>
      <c r="AF358" s="4"/>
    </row>
    <row r="359" spans="1:32" x14ac:dyDescent="0.2">
      <c r="A359" s="55"/>
      <c r="B359" s="11"/>
      <c r="C359" s="228" t="s">
        <v>233</v>
      </c>
      <c r="D359" s="228"/>
      <c r="E359" s="265">
        <v>8332</v>
      </c>
      <c r="F359" s="11"/>
      <c r="G359" s="11"/>
      <c r="H359" s="11"/>
      <c r="I359" s="11"/>
      <c r="J359" s="11"/>
      <c r="K359" s="11"/>
      <c r="M359" s="190">
        <v>6</v>
      </c>
      <c r="N359" s="11"/>
      <c r="P359" s="216">
        <v>96.458571428571432</v>
      </c>
      <c r="Q359" s="216"/>
      <c r="R359" s="216">
        <v>113.12</v>
      </c>
      <c r="S359" s="214"/>
      <c r="T359" s="214">
        <v>64.971999999999994</v>
      </c>
      <c r="U359" s="214"/>
      <c r="V359" s="214">
        <v>77.7</v>
      </c>
      <c r="W359" s="11"/>
      <c r="Y359" s="216">
        <v>675.21</v>
      </c>
      <c r="Z359" s="216">
        <v>675.21</v>
      </c>
      <c r="AB359" s="11"/>
      <c r="AC359" s="11"/>
      <c r="AD359" s="11"/>
      <c r="AE359" s="4"/>
      <c r="AF359" s="4"/>
    </row>
    <row r="360" spans="1:32" x14ac:dyDescent="0.2">
      <c r="A360" s="55"/>
      <c r="B360" s="11"/>
      <c r="C360" s="228" t="s">
        <v>233</v>
      </c>
      <c r="D360" s="228"/>
      <c r="E360" s="265">
        <v>8348</v>
      </c>
      <c r="F360" s="11"/>
      <c r="G360" s="11"/>
      <c r="H360" s="11"/>
      <c r="I360" s="11"/>
      <c r="J360" s="11"/>
      <c r="K360" s="11"/>
      <c r="M360" s="190">
        <v>9</v>
      </c>
      <c r="N360" s="11"/>
      <c r="P360" s="216">
        <v>96.675454545454556</v>
      </c>
      <c r="Q360" s="216"/>
      <c r="R360" s="216">
        <v>104.97</v>
      </c>
      <c r="S360" s="214"/>
      <c r="T360" s="214">
        <v>66.293909090909082</v>
      </c>
      <c r="U360" s="214"/>
      <c r="V360" s="214">
        <v>71.483999999999995</v>
      </c>
      <c r="W360" s="11"/>
      <c r="Y360" s="216">
        <v>1063.43</v>
      </c>
      <c r="Z360" s="216">
        <v>1079.48</v>
      </c>
      <c r="AB360" s="11"/>
      <c r="AC360" s="11"/>
      <c r="AD360" s="11"/>
      <c r="AE360" s="4"/>
      <c r="AF360" s="4"/>
    </row>
    <row r="361" spans="1:32" x14ac:dyDescent="0.2">
      <c r="A361" s="55"/>
      <c r="B361" s="11"/>
      <c r="C361" s="228" t="s">
        <v>234</v>
      </c>
      <c r="D361" s="228"/>
      <c r="E361" s="265">
        <v>8340</v>
      </c>
      <c r="F361" s="11"/>
      <c r="G361" s="11"/>
      <c r="H361" s="11"/>
      <c r="I361" s="11"/>
      <c r="J361" s="11"/>
      <c r="K361" s="11"/>
      <c r="M361" s="190">
        <v>1</v>
      </c>
      <c r="N361" s="11"/>
      <c r="P361" s="216">
        <v>91.54</v>
      </c>
      <c r="Q361" s="216"/>
      <c r="R361" s="216">
        <v>91.54</v>
      </c>
      <c r="S361" s="214"/>
      <c r="T361" s="214">
        <v>61.98</v>
      </c>
      <c r="U361" s="214"/>
      <c r="V361" s="214">
        <v>61.98</v>
      </c>
      <c r="W361" s="11"/>
      <c r="Y361" s="216">
        <v>91.54</v>
      </c>
      <c r="Z361" s="216">
        <v>91.54</v>
      </c>
      <c r="AB361" s="11"/>
      <c r="AC361" s="11"/>
      <c r="AD361" s="11"/>
      <c r="AE361" s="4"/>
      <c r="AF361" s="4"/>
    </row>
    <row r="362" spans="1:32" x14ac:dyDescent="0.2">
      <c r="A362" s="55"/>
      <c r="B362" s="11"/>
      <c r="C362" s="228" t="s">
        <v>235</v>
      </c>
      <c r="D362" s="228"/>
      <c r="E362" s="265">
        <v>8329</v>
      </c>
      <c r="F362" s="11"/>
      <c r="G362" s="11"/>
      <c r="H362" s="11"/>
      <c r="I362" s="11"/>
      <c r="J362" s="11"/>
      <c r="K362" s="11"/>
      <c r="M362" s="190">
        <v>78</v>
      </c>
      <c r="N362" s="11"/>
      <c r="P362" s="216">
        <v>88.054756097560983</v>
      </c>
      <c r="Q362" s="216"/>
      <c r="R362" s="216">
        <v>81.814999999999998</v>
      </c>
      <c r="S362" s="214"/>
      <c r="T362" s="214">
        <v>61.010292682926817</v>
      </c>
      <c r="U362" s="214"/>
      <c r="V362" s="214">
        <v>54.908000000000001</v>
      </c>
      <c r="W362" s="11"/>
      <c r="Y362" s="216">
        <v>7220.4900000000007</v>
      </c>
      <c r="Z362" s="216">
        <v>7478.03</v>
      </c>
      <c r="AB362" s="11"/>
      <c r="AC362" s="11"/>
      <c r="AD362" s="11"/>
      <c r="AE362" s="4"/>
      <c r="AF362" s="4"/>
    </row>
    <row r="363" spans="1:32" x14ac:dyDescent="0.2">
      <c r="A363" s="55"/>
      <c r="B363" s="11"/>
      <c r="C363" s="228" t="s">
        <v>509</v>
      </c>
      <c r="D363" s="228"/>
      <c r="E363" s="265">
        <v>8330</v>
      </c>
      <c r="F363" s="11"/>
      <c r="G363" s="11"/>
      <c r="H363" s="11"/>
      <c r="I363" s="11"/>
      <c r="J363" s="11"/>
      <c r="K363" s="11"/>
      <c r="M363" s="190">
        <v>8186</v>
      </c>
      <c r="N363" s="11"/>
      <c r="P363" s="216">
        <v>42.731656066247183</v>
      </c>
      <c r="Q363" s="216"/>
      <c r="R363" s="216">
        <v>41.798857142857152</v>
      </c>
      <c r="S363" s="214"/>
      <c r="T363" s="214">
        <v>24.561780444903583</v>
      </c>
      <c r="U363" s="214"/>
      <c r="V363" s="214">
        <v>23.913949999999993</v>
      </c>
      <c r="W363" s="11"/>
      <c r="Y363" s="216">
        <v>464570.20000000094</v>
      </c>
      <c r="Z363" s="216">
        <v>437313.25000000198</v>
      </c>
      <c r="AB363" s="11"/>
      <c r="AC363" s="11"/>
      <c r="AD363" s="11"/>
      <c r="AE363" s="4"/>
      <c r="AF363" s="4"/>
    </row>
    <row r="364" spans="1:32" x14ac:dyDescent="0.2">
      <c r="A364" s="55"/>
      <c r="B364" s="11"/>
      <c r="C364" s="228" t="s">
        <v>236</v>
      </c>
      <c r="D364" s="228"/>
      <c r="E364" s="265">
        <v>9330</v>
      </c>
      <c r="F364" s="11"/>
      <c r="G364" s="11"/>
      <c r="H364" s="11"/>
      <c r="I364" s="11"/>
      <c r="J364" s="11"/>
      <c r="K364" s="11"/>
      <c r="M364" s="190">
        <v>1</v>
      </c>
      <c r="N364" s="11"/>
      <c r="P364" s="216">
        <v>21.27</v>
      </c>
      <c r="Q364" s="216"/>
      <c r="R364" s="216">
        <v>21.27</v>
      </c>
      <c r="S364" s="214"/>
      <c r="T364" s="214">
        <v>12.396000000000001</v>
      </c>
      <c r="U364" s="214"/>
      <c r="V364" s="214">
        <v>12.396000000000001</v>
      </c>
      <c r="W364" s="11"/>
      <c r="Y364" s="216">
        <v>42.54</v>
      </c>
      <c r="Z364" s="216">
        <v>42.54</v>
      </c>
      <c r="AB364" s="11"/>
      <c r="AC364" s="11"/>
      <c r="AD364" s="11"/>
      <c r="AE364" s="4"/>
      <c r="AF364" s="4"/>
    </row>
    <row r="365" spans="1:32" x14ac:dyDescent="0.2">
      <c r="A365" s="55"/>
      <c r="B365" s="11"/>
      <c r="C365" s="228" t="s">
        <v>237</v>
      </c>
      <c r="D365" s="228"/>
      <c r="E365" s="265">
        <v>8330</v>
      </c>
      <c r="F365" s="11"/>
      <c r="G365" s="11"/>
      <c r="H365" s="11"/>
      <c r="I365" s="11"/>
      <c r="J365" s="11"/>
      <c r="K365" s="11"/>
      <c r="M365" s="190">
        <v>29</v>
      </c>
      <c r="N365" s="11"/>
      <c r="P365" s="216">
        <v>59.844999999999999</v>
      </c>
      <c r="Q365" s="216"/>
      <c r="R365" s="216">
        <v>55.76</v>
      </c>
      <c r="S365" s="214"/>
      <c r="T365" s="214">
        <v>36.878100000000003</v>
      </c>
      <c r="U365" s="214"/>
      <c r="V365" s="214">
        <v>34.088999999999999</v>
      </c>
      <c r="W365" s="11"/>
      <c r="Y365" s="216">
        <v>1795.35</v>
      </c>
      <c r="Z365" s="216">
        <v>1782.32</v>
      </c>
      <c r="AB365" s="11"/>
      <c r="AC365" s="11"/>
      <c r="AD365" s="11"/>
      <c r="AE365" s="4"/>
      <c r="AF365" s="4"/>
    </row>
    <row r="366" spans="1:32" x14ac:dyDescent="0.2">
      <c r="A366" s="55"/>
      <c r="B366" s="11"/>
      <c r="C366" s="228" t="s">
        <v>238</v>
      </c>
      <c r="D366" s="228"/>
      <c r="E366" s="265">
        <v>8330</v>
      </c>
      <c r="F366" s="11"/>
      <c r="G366" s="11"/>
      <c r="H366" s="11"/>
      <c r="I366" s="11"/>
      <c r="J366" s="11"/>
      <c r="K366" s="11"/>
      <c r="M366" s="190">
        <v>2</v>
      </c>
      <c r="N366" s="11"/>
      <c r="P366" s="216">
        <v>51.34</v>
      </c>
      <c r="Q366" s="216"/>
      <c r="R366" s="216">
        <v>51.34</v>
      </c>
      <c r="S366" s="214"/>
      <c r="T366" s="214">
        <v>31.506500000000003</v>
      </c>
      <c r="U366" s="214"/>
      <c r="V366" s="214">
        <v>31.506500000000003</v>
      </c>
      <c r="W366" s="11"/>
      <c r="Y366" s="216">
        <v>102.68</v>
      </c>
      <c r="Z366" s="216">
        <v>102.68</v>
      </c>
      <c r="AB366" s="11"/>
      <c r="AC366" s="11"/>
      <c r="AD366" s="11"/>
      <c r="AE366" s="4"/>
      <c r="AF366" s="4"/>
    </row>
    <row r="367" spans="1:32" x14ac:dyDescent="0.2">
      <c r="A367" s="55"/>
      <c r="B367" s="11"/>
      <c r="C367" s="228" t="s">
        <v>239</v>
      </c>
      <c r="D367" s="228"/>
      <c r="E367" s="265">
        <v>8055</v>
      </c>
      <c r="F367" s="11"/>
      <c r="G367" s="11"/>
      <c r="H367" s="11"/>
      <c r="I367" s="11"/>
      <c r="J367" s="11"/>
      <c r="K367" s="11"/>
      <c r="M367" s="190">
        <v>1</v>
      </c>
      <c r="N367" s="11"/>
      <c r="P367" s="216">
        <v>109.76</v>
      </c>
      <c r="Q367" s="216"/>
      <c r="R367" s="216">
        <v>109.76</v>
      </c>
      <c r="S367" s="214"/>
      <c r="T367" s="214">
        <v>75.409000000000006</v>
      </c>
      <c r="U367" s="214"/>
      <c r="V367" s="214">
        <v>75.409000000000006</v>
      </c>
      <c r="W367" s="11"/>
      <c r="Y367" s="216">
        <v>109.76</v>
      </c>
      <c r="Z367" s="216">
        <v>109.76</v>
      </c>
      <c r="AB367" s="11"/>
      <c r="AC367" s="11"/>
      <c r="AD367" s="11"/>
      <c r="AE367" s="4"/>
      <c r="AF367" s="4"/>
    </row>
    <row r="368" spans="1:32" x14ac:dyDescent="0.2">
      <c r="A368" s="55"/>
      <c r="B368" s="11"/>
      <c r="C368" s="228" t="s">
        <v>240</v>
      </c>
      <c r="D368" s="228"/>
      <c r="E368" s="265">
        <v>8055</v>
      </c>
      <c r="F368" s="11"/>
      <c r="G368" s="11"/>
      <c r="H368" s="11"/>
      <c r="I368" s="11"/>
      <c r="J368" s="11"/>
      <c r="K368" s="11"/>
      <c r="M368" s="190">
        <v>257</v>
      </c>
      <c r="N368" s="11"/>
      <c r="P368" s="216">
        <v>96.042105263157879</v>
      </c>
      <c r="Q368" s="216"/>
      <c r="R368" s="216">
        <v>88.355000000000004</v>
      </c>
      <c r="S368" s="214"/>
      <c r="T368" s="214">
        <v>63.030390977443602</v>
      </c>
      <c r="U368" s="214"/>
      <c r="V368" s="214">
        <v>58.881</v>
      </c>
      <c r="W368" s="11"/>
      <c r="Y368" s="216">
        <v>25547.199999999997</v>
      </c>
      <c r="Z368" s="216">
        <v>24851.15</v>
      </c>
      <c r="AB368" s="11"/>
      <c r="AC368" s="11"/>
      <c r="AD368" s="11"/>
      <c r="AE368" s="4"/>
      <c r="AF368" s="4"/>
    </row>
    <row r="369" spans="1:32" x14ac:dyDescent="0.2">
      <c r="A369" s="55"/>
      <c r="B369" s="11"/>
      <c r="C369" s="228" t="s">
        <v>241</v>
      </c>
      <c r="D369" s="228"/>
      <c r="E369" s="265">
        <v>8053</v>
      </c>
      <c r="F369" s="11"/>
      <c r="G369" s="11"/>
      <c r="H369" s="11"/>
      <c r="I369" s="11"/>
      <c r="J369" s="11"/>
      <c r="K369" s="11"/>
      <c r="M369" s="190">
        <v>3</v>
      </c>
      <c r="N369" s="11"/>
      <c r="P369" s="216">
        <v>113.42</v>
      </c>
      <c r="Q369" s="216"/>
      <c r="R369" s="216">
        <v>143</v>
      </c>
      <c r="S369" s="214"/>
      <c r="T369" s="214">
        <v>72.31</v>
      </c>
      <c r="U369" s="214"/>
      <c r="V369" s="214">
        <v>81.606999999999999</v>
      </c>
      <c r="W369" s="11"/>
      <c r="Y369" s="216">
        <v>340.26</v>
      </c>
      <c r="Z369" s="216">
        <v>314.77</v>
      </c>
      <c r="AB369" s="11"/>
      <c r="AC369" s="11"/>
      <c r="AD369" s="11"/>
      <c r="AE369" s="4"/>
      <c r="AF369" s="4"/>
    </row>
    <row r="370" spans="1:32" x14ac:dyDescent="0.2">
      <c r="A370" s="55"/>
      <c r="B370" s="11"/>
      <c r="C370" s="228" t="s">
        <v>241</v>
      </c>
      <c r="D370" s="228"/>
      <c r="E370" s="265">
        <v>8055</v>
      </c>
      <c r="F370" s="11"/>
      <c r="G370" s="11"/>
      <c r="H370" s="11"/>
      <c r="I370" s="11"/>
      <c r="J370" s="11"/>
      <c r="K370" s="11"/>
      <c r="M370" s="190">
        <v>7284</v>
      </c>
      <c r="N370" s="11"/>
      <c r="P370" s="216">
        <v>47.833040945171483</v>
      </c>
      <c r="Q370" s="216"/>
      <c r="R370" s="216">
        <v>46.591818181818184</v>
      </c>
      <c r="S370" s="214"/>
      <c r="T370" s="214">
        <v>28.39110405820318</v>
      </c>
      <c r="U370" s="214"/>
      <c r="V370" s="214">
        <v>27.468409090909095</v>
      </c>
      <c r="W370" s="11"/>
      <c r="Y370" s="216">
        <v>706844.71999999892</v>
      </c>
      <c r="Z370" s="216">
        <v>683166.49999999895</v>
      </c>
      <c r="AB370" s="11"/>
      <c r="AC370" s="11"/>
      <c r="AD370" s="11"/>
      <c r="AE370" s="4"/>
      <c r="AF370" s="4"/>
    </row>
    <row r="371" spans="1:32" x14ac:dyDescent="0.2">
      <c r="A371" s="55"/>
      <c r="B371" s="11"/>
      <c r="C371" s="228" t="s">
        <v>242</v>
      </c>
      <c r="D371" s="228"/>
      <c r="E371" s="265">
        <v>8088</v>
      </c>
      <c r="F371" s="11"/>
      <c r="G371" s="11"/>
      <c r="H371" s="11"/>
      <c r="I371" s="11"/>
      <c r="J371" s="11"/>
      <c r="K371" s="11"/>
      <c r="M371" s="190">
        <v>1</v>
      </c>
      <c r="N371" s="11"/>
      <c r="P371" s="216">
        <v>125.27</v>
      </c>
      <c r="Q371" s="216"/>
      <c r="R371" s="216">
        <v>125.27</v>
      </c>
      <c r="S371" s="214"/>
      <c r="T371" s="214">
        <v>87.805000000000007</v>
      </c>
      <c r="U371" s="214"/>
      <c r="V371" s="214">
        <v>87.805000000000007</v>
      </c>
      <c r="W371" s="11"/>
      <c r="Y371" s="216">
        <v>125.27</v>
      </c>
      <c r="Z371" s="216">
        <v>125.27</v>
      </c>
      <c r="AB371" s="11"/>
      <c r="AC371" s="11"/>
      <c r="AD371" s="11"/>
      <c r="AE371" s="4"/>
      <c r="AF371" s="4"/>
    </row>
    <row r="372" spans="1:32" x14ac:dyDescent="0.2">
      <c r="A372" s="55"/>
      <c r="B372" s="11"/>
      <c r="C372" s="228" t="s">
        <v>242</v>
      </c>
      <c r="D372" s="228"/>
      <c r="E372" s="265">
        <v>8225</v>
      </c>
      <c r="F372" s="11"/>
      <c r="G372" s="11"/>
      <c r="H372" s="11"/>
      <c r="I372" s="11"/>
      <c r="J372" s="11"/>
      <c r="K372" s="11"/>
      <c r="M372" s="190">
        <v>1</v>
      </c>
      <c r="N372" s="11"/>
      <c r="P372" s="216">
        <v>87.82</v>
      </c>
      <c r="Q372" s="216"/>
      <c r="R372" s="216">
        <v>87.82</v>
      </c>
      <c r="S372" s="214"/>
      <c r="T372" s="214">
        <v>58.881</v>
      </c>
      <c r="U372" s="214"/>
      <c r="V372" s="214">
        <v>58.881</v>
      </c>
      <c r="W372" s="11"/>
      <c r="Y372" s="216">
        <v>87.82</v>
      </c>
      <c r="Z372" s="216">
        <v>87.82</v>
      </c>
      <c r="AB372" s="11"/>
      <c r="AC372" s="11"/>
      <c r="AD372" s="11"/>
      <c r="AE372" s="4"/>
      <c r="AF372" s="4"/>
    </row>
    <row r="373" spans="1:32" x14ac:dyDescent="0.2">
      <c r="A373" s="55"/>
      <c r="B373" s="11"/>
      <c r="C373" s="228" t="s">
        <v>243</v>
      </c>
      <c r="D373" s="228"/>
      <c r="E373" s="265">
        <v>8056</v>
      </c>
      <c r="F373" s="11"/>
      <c r="G373" s="11"/>
      <c r="H373" s="11"/>
      <c r="I373" s="11"/>
      <c r="J373" s="11"/>
      <c r="K373" s="11"/>
      <c r="M373" s="190">
        <v>2</v>
      </c>
      <c r="N373" s="11"/>
      <c r="P373" s="216">
        <v>120.24</v>
      </c>
      <c r="Q373" s="216"/>
      <c r="R373" s="216">
        <v>120.24</v>
      </c>
      <c r="S373" s="214"/>
      <c r="T373" s="214">
        <v>83.673000000000002</v>
      </c>
      <c r="U373" s="214"/>
      <c r="V373" s="214">
        <v>83.673000000000002</v>
      </c>
      <c r="W373" s="11"/>
      <c r="Y373" s="216">
        <v>240.48</v>
      </c>
      <c r="Z373" s="216">
        <v>240.48</v>
      </c>
      <c r="AB373" s="11"/>
      <c r="AC373" s="11"/>
      <c r="AD373" s="11"/>
      <c r="AE373" s="4"/>
      <c r="AF373" s="4"/>
    </row>
    <row r="374" spans="1:32" x14ac:dyDescent="0.2">
      <c r="A374" s="55"/>
      <c r="B374" s="11"/>
      <c r="C374" s="228" t="s">
        <v>244</v>
      </c>
      <c r="D374" s="228"/>
      <c r="E374" s="265">
        <v>8027</v>
      </c>
      <c r="F374" s="11"/>
      <c r="G374" s="11"/>
      <c r="H374" s="11"/>
      <c r="I374" s="11"/>
      <c r="J374" s="11"/>
      <c r="K374" s="11"/>
      <c r="M374" s="190">
        <v>3</v>
      </c>
      <c r="N374" s="11"/>
      <c r="P374" s="216">
        <v>72.973333333333343</v>
      </c>
      <c r="Q374" s="216"/>
      <c r="R374" s="216">
        <v>83.42</v>
      </c>
      <c r="S374" s="214"/>
      <c r="T374" s="214">
        <v>47.518000000000001</v>
      </c>
      <c r="U374" s="214"/>
      <c r="V374" s="214">
        <v>55.781999999999996</v>
      </c>
      <c r="W374" s="11"/>
      <c r="Y374" s="216">
        <v>218.92000000000002</v>
      </c>
      <c r="Z374" s="216">
        <v>218.92</v>
      </c>
      <c r="AB374" s="11"/>
      <c r="AC374" s="11"/>
      <c r="AD374" s="11"/>
      <c r="AE374" s="4"/>
      <c r="AF374" s="4"/>
    </row>
    <row r="375" spans="1:32" x14ac:dyDescent="0.2">
      <c r="A375" s="55"/>
      <c r="B375" s="11"/>
      <c r="C375" s="228" t="s">
        <v>244</v>
      </c>
      <c r="D375" s="228"/>
      <c r="E375" s="265">
        <v>8056</v>
      </c>
      <c r="F375" s="11"/>
      <c r="G375" s="11"/>
      <c r="H375" s="11"/>
      <c r="I375" s="11"/>
      <c r="J375" s="11"/>
      <c r="K375" s="11"/>
      <c r="M375" s="190">
        <v>1136</v>
      </c>
      <c r="N375" s="11"/>
      <c r="P375" s="216">
        <v>90.246179487179418</v>
      </c>
      <c r="Q375" s="216"/>
      <c r="R375" s="216">
        <v>82.57</v>
      </c>
      <c r="S375" s="214"/>
      <c r="T375" s="214">
        <v>59.628294871794878</v>
      </c>
      <c r="U375" s="214"/>
      <c r="V375" s="214">
        <v>54.749000000000002</v>
      </c>
      <c r="W375" s="11"/>
      <c r="Y375" s="216">
        <v>105588.02999999991</v>
      </c>
      <c r="Z375" s="216">
        <v>103904.18</v>
      </c>
      <c r="AB375" s="11"/>
      <c r="AC375" s="11"/>
      <c r="AD375" s="11"/>
      <c r="AE375" s="4"/>
      <c r="AF375" s="4"/>
    </row>
    <row r="376" spans="1:32" x14ac:dyDescent="0.2">
      <c r="A376" s="55"/>
      <c r="B376" s="11"/>
      <c r="C376" s="228" t="s">
        <v>245</v>
      </c>
      <c r="D376" s="228"/>
      <c r="E376" s="265">
        <v>8202</v>
      </c>
      <c r="F376" s="11"/>
      <c r="G376" s="11"/>
      <c r="H376" s="11"/>
      <c r="I376" s="11"/>
      <c r="J376" s="11"/>
      <c r="K376" s="11"/>
      <c r="M376" s="190">
        <v>1</v>
      </c>
      <c r="N376" s="11"/>
      <c r="P376" s="216">
        <v>11.51</v>
      </c>
      <c r="Q376" s="216"/>
      <c r="R376" s="216">
        <v>11.51</v>
      </c>
      <c r="S376" s="214"/>
      <c r="T376" s="214">
        <v>1.0329999999999999</v>
      </c>
      <c r="U376" s="214"/>
      <c r="V376" s="214">
        <v>1.0329999999999999</v>
      </c>
      <c r="W376" s="11"/>
      <c r="Y376" s="216">
        <v>11.51</v>
      </c>
      <c r="Z376" s="216">
        <v>11.51</v>
      </c>
      <c r="AB376" s="11"/>
      <c r="AC376" s="11"/>
      <c r="AD376" s="11"/>
      <c r="AE376" s="4"/>
      <c r="AF376" s="4"/>
    </row>
    <row r="377" spans="1:32" x14ac:dyDescent="0.2">
      <c r="A377" s="55"/>
      <c r="B377" s="11"/>
      <c r="C377" s="228" t="s">
        <v>245</v>
      </c>
      <c r="D377" s="228"/>
      <c r="E377" s="265">
        <v>8210</v>
      </c>
      <c r="F377" s="11"/>
      <c r="G377" s="11"/>
      <c r="H377" s="11"/>
      <c r="I377" s="11"/>
      <c r="J377" s="11"/>
      <c r="K377" s="11"/>
      <c r="M377" s="190">
        <v>5</v>
      </c>
      <c r="N377" s="11"/>
      <c r="P377" s="216">
        <v>45.238</v>
      </c>
      <c r="Q377" s="216"/>
      <c r="R377" s="216">
        <v>30.41</v>
      </c>
      <c r="S377" s="214"/>
      <c r="T377" s="214">
        <v>23.553000000000004</v>
      </c>
      <c r="U377" s="214"/>
      <c r="V377" s="214">
        <v>15.494999999999999</v>
      </c>
      <c r="W377" s="11"/>
      <c r="Y377" s="216">
        <v>226.19</v>
      </c>
      <c r="Z377" s="216">
        <v>209.55</v>
      </c>
      <c r="AB377" s="11"/>
      <c r="AC377" s="11"/>
      <c r="AD377" s="11"/>
      <c r="AE377" s="4"/>
      <c r="AF377" s="4"/>
    </row>
    <row r="378" spans="1:32" x14ac:dyDescent="0.2">
      <c r="A378" s="55"/>
      <c r="B378" s="11"/>
      <c r="C378" s="228" t="s">
        <v>245</v>
      </c>
      <c r="D378" s="228"/>
      <c r="E378" s="265">
        <v>8242</v>
      </c>
      <c r="F378" s="11"/>
      <c r="G378" s="11"/>
      <c r="H378" s="11"/>
      <c r="I378" s="11"/>
      <c r="J378" s="11"/>
      <c r="K378" s="11"/>
      <c r="M378" s="190">
        <v>1</v>
      </c>
      <c r="N378" s="11"/>
      <c r="P378" s="216">
        <v>26</v>
      </c>
      <c r="Q378" s="216"/>
      <c r="R378" s="216">
        <v>26</v>
      </c>
      <c r="S378" s="214"/>
      <c r="T378" s="214">
        <v>12.396000000000001</v>
      </c>
      <c r="U378" s="214"/>
      <c r="V378" s="214">
        <v>12.396000000000001</v>
      </c>
      <c r="W378" s="11"/>
      <c r="Y378" s="216">
        <v>26</v>
      </c>
      <c r="Z378" s="216">
        <v>26</v>
      </c>
      <c r="AB378" s="11"/>
      <c r="AC378" s="11"/>
      <c r="AD378" s="11"/>
      <c r="AE378" s="4"/>
      <c r="AF378" s="4"/>
    </row>
    <row r="379" spans="1:32" x14ac:dyDescent="0.2">
      <c r="A379" s="55"/>
      <c r="B379" s="11"/>
      <c r="C379" s="228" t="s">
        <v>245</v>
      </c>
      <c r="D379" s="228"/>
      <c r="E379" s="265">
        <v>8251</v>
      </c>
      <c r="F379" s="11"/>
      <c r="G379" s="11"/>
      <c r="H379" s="11"/>
      <c r="I379" s="11"/>
      <c r="J379" s="11"/>
      <c r="K379" s="11"/>
      <c r="M379" s="190">
        <v>2</v>
      </c>
      <c r="N379" s="11"/>
      <c r="P379" s="216">
        <v>18.535</v>
      </c>
      <c r="Q379" s="216"/>
      <c r="R379" s="216">
        <v>18.535</v>
      </c>
      <c r="S379" s="214"/>
      <c r="T379" s="214">
        <v>6.7145000000000001</v>
      </c>
      <c r="U379" s="214"/>
      <c r="V379" s="214">
        <v>6.7145000000000001</v>
      </c>
      <c r="W379" s="11"/>
      <c r="Y379" s="216">
        <v>37.07</v>
      </c>
      <c r="Z379" s="216">
        <v>37.07</v>
      </c>
      <c r="AB379" s="11"/>
      <c r="AC379" s="11"/>
      <c r="AD379" s="11"/>
      <c r="AE379" s="4"/>
      <c r="AF379" s="4"/>
    </row>
    <row r="380" spans="1:32" x14ac:dyDescent="0.2">
      <c r="A380" s="55"/>
      <c r="B380" s="11"/>
      <c r="C380" s="228" t="s">
        <v>246</v>
      </c>
      <c r="D380" s="228"/>
      <c r="E380" s="265">
        <v>8202</v>
      </c>
      <c r="F380" s="11"/>
      <c r="G380" s="11"/>
      <c r="H380" s="11"/>
      <c r="I380" s="11"/>
      <c r="J380" s="11"/>
      <c r="K380" s="11"/>
      <c r="M380" s="190">
        <v>2</v>
      </c>
      <c r="N380" s="11"/>
      <c r="P380" s="216">
        <v>17.585000000000001</v>
      </c>
      <c r="Q380" s="216"/>
      <c r="R380" s="216">
        <v>17.585000000000001</v>
      </c>
      <c r="S380" s="214"/>
      <c r="T380" s="214">
        <v>5.6814999999999998</v>
      </c>
      <c r="U380" s="214"/>
      <c r="V380" s="214">
        <v>5.6814999999999998</v>
      </c>
      <c r="W380" s="11"/>
      <c r="Y380" s="216">
        <v>35.17</v>
      </c>
      <c r="Z380" s="216">
        <v>35.17</v>
      </c>
      <c r="AB380" s="11"/>
      <c r="AC380" s="11"/>
      <c r="AD380" s="11"/>
      <c r="AE380" s="4"/>
      <c r="AF380" s="4"/>
    </row>
    <row r="381" spans="1:32" x14ac:dyDescent="0.2">
      <c r="A381" s="55"/>
      <c r="B381" s="11"/>
      <c r="C381" s="228" t="s">
        <v>246</v>
      </c>
      <c r="D381" s="228"/>
      <c r="E381" s="265">
        <v>8204</v>
      </c>
      <c r="F381" s="11"/>
      <c r="G381" s="11"/>
      <c r="H381" s="11"/>
      <c r="I381" s="11"/>
      <c r="J381" s="11"/>
      <c r="K381" s="11"/>
      <c r="M381" s="190">
        <v>1</v>
      </c>
      <c r="N381" s="11"/>
      <c r="P381" s="186">
        <v>84</v>
      </c>
      <c r="Q381" s="186"/>
      <c r="R381" s="186">
        <v>84</v>
      </c>
      <c r="S381" s="215"/>
      <c r="T381" s="215">
        <v>16.527999999999999</v>
      </c>
      <c r="U381" s="215"/>
      <c r="V381" s="215">
        <v>16.527999999999999</v>
      </c>
      <c r="W381" s="11"/>
      <c r="Y381" s="216">
        <v>84</v>
      </c>
      <c r="Z381" s="216">
        <v>31.41</v>
      </c>
      <c r="AB381" s="11"/>
      <c r="AC381" s="11"/>
      <c r="AD381" s="11"/>
      <c r="AE381" s="4"/>
      <c r="AF381" s="4"/>
    </row>
    <row r="382" spans="1:32" x14ac:dyDescent="0.2">
      <c r="A382" s="55"/>
      <c r="B382" s="11"/>
      <c r="C382" s="228" t="s">
        <v>246</v>
      </c>
      <c r="D382" s="228"/>
      <c r="E382" s="265">
        <v>8210</v>
      </c>
      <c r="F382" s="11"/>
      <c r="G382" s="11"/>
      <c r="H382" s="11"/>
      <c r="I382" s="11"/>
      <c r="J382" s="11"/>
      <c r="K382" s="11"/>
      <c r="M382" s="190">
        <v>575</v>
      </c>
      <c r="N382" s="11"/>
      <c r="P382" s="216">
        <v>61.329420529801304</v>
      </c>
      <c r="Q382" s="216"/>
      <c r="R382" s="216">
        <v>53.7</v>
      </c>
      <c r="S382" s="214"/>
      <c r="T382" s="214">
        <v>31.323438741721862</v>
      </c>
      <c r="U382" s="214"/>
      <c r="V382" s="214">
        <v>27.890999999999998</v>
      </c>
      <c r="W382" s="11"/>
      <c r="Y382" s="216">
        <v>37042.969999999987</v>
      </c>
      <c r="Z382" s="216">
        <v>31098.880000000001</v>
      </c>
      <c r="AB382" s="11"/>
      <c r="AC382" s="11"/>
      <c r="AD382" s="11"/>
      <c r="AE382" s="4"/>
      <c r="AF382" s="4"/>
    </row>
    <row r="383" spans="1:32" x14ac:dyDescent="0.2">
      <c r="A383" s="55"/>
      <c r="B383" s="11"/>
      <c r="C383" s="228" t="s">
        <v>246</v>
      </c>
      <c r="D383" s="228"/>
      <c r="E383" s="265">
        <v>8219</v>
      </c>
      <c r="F383" s="11"/>
      <c r="G383" s="11"/>
      <c r="H383" s="11"/>
      <c r="I383" s="11"/>
      <c r="J383" s="11"/>
      <c r="K383" s="11"/>
      <c r="M383" s="190">
        <v>18</v>
      </c>
      <c r="N383" s="11"/>
      <c r="P383" s="216">
        <v>41.03</v>
      </c>
      <c r="Q383" s="216"/>
      <c r="R383" s="216">
        <v>37.484999999999999</v>
      </c>
      <c r="S383" s="214"/>
      <c r="T383" s="214">
        <v>22.467749999999999</v>
      </c>
      <c r="U383" s="214"/>
      <c r="V383" s="214">
        <v>21.692999999999998</v>
      </c>
      <c r="W383" s="11"/>
      <c r="Y383" s="216">
        <v>656.48</v>
      </c>
      <c r="Z383" s="216">
        <v>625.19000000000005</v>
      </c>
      <c r="AB383" s="11"/>
      <c r="AC383" s="11"/>
      <c r="AD383" s="11"/>
      <c r="AE383" s="4"/>
      <c r="AF383" s="4"/>
    </row>
    <row r="384" spans="1:32" x14ac:dyDescent="0.2">
      <c r="A384" s="55"/>
      <c r="B384" s="11"/>
      <c r="C384" s="228" t="s">
        <v>246</v>
      </c>
      <c r="D384" s="228"/>
      <c r="E384" s="265">
        <v>8242</v>
      </c>
      <c r="F384" s="11"/>
      <c r="G384" s="11"/>
      <c r="H384" s="11"/>
      <c r="I384" s="11"/>
      <c r="J384" s="11"/>
      <c r="K384" s="11"/>
      <c r="M384" s="190">
        <v>236</v>
      </c>
      <c r="N384" s="11"/>
      <c r="P384" s="216">
        <v>55.181557377049195</v>
      </c>
      <c r="Q384" s="216"/>
      <c r="R384" s="216">
        <v>48.94</v>
      </c>
      <c r="S384" s="214"/>
      <c r="T384" s="214">
        <v>29.605610655737706</v>
      </c>
      <c r="U384" s="214"/>
      <c r="V384" s="214">
        <v>25.824999999999999</v>
      </c>
      <c r="W384" s="11"/>
      <c r="Y384" s="216">
        <v>13464.300000000003</v>
      </c>
      <c r="Z384" s="216">
        <v>11966.77</v>
      </c>
      <c r="AB384" s="11"/>
      <c r="AC384" s="11"/>
      <c r="AD384" s="11"/>
      <c r="AE384" s="4"/>
      <c r="AF384" s="4"/>
    </row>
    <row r="385" spans="1:32" x14ac:dyDescent="0.2">
      <c r="A385" s="55"/>
      <c r="B385" s="11"/>
      <c r="C385" s="228" t="s">
        <v>246</v>
      </c>
      <c r="D385" s="228"/>
      <c r="E385" s="265">
        <v>8251</v>
      </c>
      <c r="F385" s="11"/>
      <c r="G385" s="11"/>
      <c r="H385" s="11"/>
      <c r="I385" s="11"/>
      <c r="J385" s="11"/>
      <c r="K385" s="11"/>
      <c r="M385" s="190">
        <v>63</v>
      </c>
      <c r="N385" s="11"/>
      <c r="P385" s="216">
        <v>48.351269841269826</v>
      </c>
      <c r="Q385" s="216"/>
      <c r="R385" s="216">
        <v>39.869999999999997</v>
      </c>
      <c r="S385" s="214"/>
      <c r="T385" s="214">
        <v>25.743015873015874</v>
      </c>
      <c r="U385" s="214"/>
      <c r="V385" s="214">
        <v>21.693000000000001</v>
      </c>
      <c r="W385" s="11"/>
      <c r="Y385" s="216">
        <v>3046.1299999999992</v>
      </c>
      <c r="Z385" s="216">
        <v>2736.41</v>
      </c>
      <c r="AB385" s="11"/>
      <c r="AC385" s="11"/>
      <c r="AD385" s="11"/>
      <c r="AE385" s="4"/>
      <c r="AF385" s="4"/>
    </row>
    <row r="386" spans="1:32" x14ac:dyDescent="0.2">
      <c r="A386" s="55"/>
      <c r="B386" s="11"/>
      <c r="C386" s="228" t="s">
        <v>246</v>
      </c>
      <c r="D386" s="228"/>
      <c r="E386" s="265">
        <v>8252</v>
      </c>
      <c r="F386" s="11"/>
      <c r="G386" s="11"/>
      <c r="H386" s="11"/>
      <c r="I386" s="11"/>
      <c r="J386" s="11"/>
      <c r="K386" s="11"/>
      <c r="M386" s="190">
        <v>12</v>
      </c>
      <c r="N386" s="11"/>
      <c r="P386" s="216">
        <v>47.937777777777768</v>
      </c>
      <c r="Q386" s="216"/>
      <c r="R386" s="216">
        <v>49.29</v>
      </c>
      <c r="S386" s="214"/>
      <c r="T386" s="214">
        <v>24.906777777777776</v>
      </c>
      <c r="U386" s="214"/>
      <c r="V386" s="214">
        <v>24.792000000000002</v>
      </c>
      <c r="W386" s="11"/>
      <c r="Y386" s="216">
        <v>431.43999999999994</v>
      </c>
      <c r="Z386" s="216">
        <v>384.28</v>
      </c>
      <c r="AB386" s="11"/>
      <c r="AC386" s="11"/>
      <c r="AD386" s="11"/>
      <c r="AE386" s="4"/>
      <c r="AF386" s="4"/>
    </row>
    <row r="387" spans="1:32" x14ac:dyDescent="0.2">
      <c r="A387" s="55"/>
      <c r="B387" s="11"/>
      <c r="C387" s="228" t="s">
        <v>246</v>
      </c>
      <c r="D387" s="228"/>
      <c r="E387" s="265">
        <v>8270</v>
      </c>
      <c r="F387" s="11"/>
      <c r="G387" s="11"/>
      <c r="H387" s="11"/>
      <c r="I387" s="11"/>
      <c r="J387" s="11"/>
      <c r="K387" s="11"/>
      <c r="M387" s="190">
        <v>1</v>
      </c>
      <c r="N387" s="11"/>
      <c r="P387" s="216">
        <v>120.51</v>
      </c>
      <c r="Q387" s="216"/>
      <c r="R387" s="216">
        <v>120.51</v>
      </c>
      <c r="S387" s="214"/>
      <c r="T387" s="214">
        <v>84.706000000000003</v>
      </c>
      <c r="U387" s="214"/>
      <c r="V387" s="214">
        <v>84.706000000000003</v>
      </c>
      <c r="W387" s="11"/>
      <c r="Y387" s="216">
        <v>120.51</v>
      </c>
      <c r="Z387" s="216">
        <v>120.51</v>
      </c>
      <c r="AB387" s="11"/>
      <c r="AC387" s="11"/>
      <c r="AD387" s="11"/>
      <c r="AE387" s="4"/>
      <c r="AF387" s="4"/>
    </row>
    <row r="388" spans="1:32" x14ac:dyDescent="0.2">
      <c r="A388" s="55"/>
      <c r="B388" s="11"/>
      <c r="C388" s="228" t="s">
        <v>924</v>
      </c>
      <c r="D388" s="228"/>
      <c r="E388" s="265">
        <v>8242</v>
      </c>
      <c r="F388" s="11"/>
      <c r="G388" s="11"/>
      <c r="H388" s="11"/>
      <c r="I388" s="11"/>
      <c r="J388" s="11"/>
      <c r="K388" s="11"/>
      <c r="M388" s="190">
        <v>1</v>
      </c>
      <c r="N388" s="11"/>
      <c r="P388" s="216">
        <v>16.940000000000001</v>
      </c>
      <c r="Q388" s="216"/>
      <c r="R388" s="216">
        <v>16.940000000000001</v>
      </c>
      <c r="S388" s="214"/>
      <c r="T388" s="214">
        <v>4.1319999999999997</v>
      </c>
      <c r="U388" s="214"/>
      <c r="V388" s="214">
        <v>4.1319999999999997</v>
      </c>
      <c r="W388" s="11"/>
      <c r="Y388" s="216">
        <v>16.940000000000001</v>
      </c>
      <c r="Z388" s="216">
        <v>16.940000000000001</v>
      </c>
      <c r="AB388" s="11"/>
      <c r="AC388" s="11"/>
      <c r="AD388" s="11"/>
      <c r="AE388" s="4"/>
      <c r="AF388" s="4"/>
    </row>
    <row r="389" spans="1:32" x14ac:dyDescent="0.2">
      <c r="A389" s="55"/>
      <c r="B389" s="11"/>
      <c r="C389" s="228" t="s">
        <v>247</v>
      </c>
      <c r="D389" s="228"/>
      <c r="E389" s="265">
        <v>8332</v>
      </c>
      <c r="F389" s="11"/>
      <c r="G389" s="11"/>
      <c r="H389" s="11"/>
      <c r="I389" s="11"/>
      <c r="J389" s="11"/>
      <c r="K389" s="11"/>
      <c r="M389" s="190">
        <v>1</v>
      </c>
      <c r="N389" s="11"/>
      <c r="P389" s="216">
        <v>26.35</v>
      </c>
      <c r="Q389" s="216"/>
      <c r="R389" s="216">
        <v>26.35</v>
      </c>
      <c r="S389" s="214"/>
      <c r="T389" s="214">
        <v>12.396000000000001</v>
      </c>
      <c r="U389" s="214"/>
      <c r="V389" s="214">
        <v>12.396000000000001</v>
      </c>
      <c r="W389" s="11"/>
      <c r="Y389" s="216">
        <v>26.35</v>
      </c>
      <c r="Z389" s="216">
        <v>26.35</v>
      </c>
      <c r="AB389" s="11"/>
      <c r="AC389" s="11"/>
      <c r="AD389" s="11"/>
      <c r="AE389" s="4"/>
      <c r="AF389" s="4"/>
    </row>
    <row r="390" spans="1:32" x14ac:dyDescent="0.2">
      <c r="A390" s="55"/>
      <c r="B390" s="11"/>
      <c r="C390" s="228" t="s">
        <v>248</v>
      </c>
      <c r="D390" s="228"/>
      <c r="E390" s="265">
        <v>8033</v>
      </c>
      <c r="F390" s="11"/>
      <c r="G390" s="11"/>
      <c r="H390" s="11"/>
      <c r="I390" s="11"/>
      <c r="J390" s="11"/>
      <c r="K390" s="11"/>
      <c r="M390" s="190">
        <v>1</v>
      </c>
      <c r="N390" s="11"/>
      <c r="P390" s="216">
        <v>64.17</v>
      </c>
      <c r="Q390" s="216"/>
      <c r="R390" s="216">
        <v>64.17</v>
      </c>
      <c r="S390" s="214"/>
      <c r="T390" s="214">
        <v>41.32</v>
      </c>
      <c r="U390" s="214"/>
      <c r="V390" s="214">
        <v>41.32</v>
      </c>
      <c r="W390" s="11"/>
      <c r="Y390" s="216">
        <v>64.17</v>
      </c>
      <c r="Z390" s="216">
        <v>64.17</v>
      </c>
      <c r="AB390" s="11"/>
      <c r="AC390" s="11"/>
      <c r="AD390" s="11"/>
      <c r="AE390" s="4"/>
      <c r="AF390" s="4"/>
    </row>
    <row r="391" spans="1:32" x14ac:dyDescent="0.2">
      <c r="A391" s="55"/>
      <c r="B391" s="11"/>
      <c r="C391" s="228" t="s">
        <v>248</v>
      </c>
      <c r="D391" s="228"/>
      <c r="E391" s="265">
        <v>8302</v>
      </c>
      <c r="F391" s="11"/>
      <c r="G391" s="11"/>
      <c r="H391" s="11"/>
      <c r="I391" s="11"/>
      <c r="J391" s="11"/>
      <c r="K391" s="11"/>
      <c r="M391" s="190">
        <v>3</v>
      </c>
      <c r="N391" s="11"/>
      <c r="P391" s="216">
        <v>54.826666666666675</v>
      </c>
      <c r="Q391" s="216"/>
      <c r="R391" s="216">
        <v>45.26</v>
      </c>
      <c r="S391" s="214"/>
      <c r="T391" s="214">
        <v>34.088999999999999</v>
      </c>
      <c r="U391" s="214"/>
      <c r="V391" s="214">
        <v>26.858000000000001</v>
      </c>
      <c r="W391" s="11"/>
      <c r="Y391" s="216">
        <v>164.48000000000002</v>
      </c>
      <c r="Z391" s="216">
        <v>164.48</v>
      </c>
      <c r="AB391" s="11"/>
      <c r="AC391" s="11"/>
      <c r="AD391" s="11"/>
      <c r="AE391" s="4"/>
      <c r="AF391" s="4"/>
    </row>
    <row r="392" spans="1:32" x14ac:dyDescent="0.2">
      <c r="A392" s="55"/>
      <c r="B392" s="11"/>
      <c r="C392" s="228" t="s">
        <v>249</v>
      </c>
      <c r="D392" s="228"/>
      <c r="E392" s="265">
        <v>8303</v>
      </c>
      <c r="F392" s="11"/>
      <c r="G392" s="11"/>
      <c r="H392" s="11"/>
      <c r="I392" s="11"/>
      <c r="J392" s="11"/>
      <c r="K392" s="11"/>
      <c r="M392" s="190">
        <v>1</v>
      </c>
      <c r="N392" s="11"/>
      <c r="P392" s="216">
        <v>79.02</v>
      </c>
      <c r="Q392" s="216"/>
      <c r="R392" s="216">
        <v>79.02</v>
      </c>
      <c r="S392" s="214"/>
      <c r="T392" s="214">
        <v>52.683</v>
      </c>
      <c r="U392" s="214"/>
      <c r="V392" s="214">
        <v>52.683</v>
      </c>
      <c r="W392" s="11"/>
      <c r="Y392" s="216">
        <v>79.02</v>
      </c>
      <c r="Z392" s="216">
        <v>79.02</v>
      </c>
      <c r="AB392" s="11"/>
      <c r="AC392" s="11"/>
      <c r="AD392" s="11"/>
      <c r="AE392" s="4"/>
      <c r="AF392" s="4"/>
    </row>
    <row r="393" spans="1:32" x14ac:dyDescent="0.2">
      <c r="A393" s="55"/>
      <c r="B393" s="11"/>
      <c r="C393" s="228" t="s">
        <v>248</v>
      </c>
      <c r="D393" s="228"/>
      <c r="E393" s="265">
        <v>8322</v>
      </c>
      <c r="F393" s="11"/>
      <c r="G393" s="11"/>
      <c r="H393" s="11"/>
      <c r="I393" s="11"/>
      <c r="J393" s="11"/>
      <c r="K393" s="11"/>
      <c r="M393" s="190">
        <v>1</v>
      </c>
      <c r="N393" s="11"/>
      <c r="P393" s="216">
        <v>46.67</v>
      </c>
      <c r="Q393" s="216"/>
      <c r="R393" s="216">
        <v>46.67</v>
      </c>
      <c r="S393" s="214"/>
      <c r="T393" s="214">
        <v>26.858000000000001</v>
      </c>
      <c r="U393" s="214"/>
      <c r="V393" s="214">
        <v>26.858000000000001</v>
      </c>
      <c r="W393" s="11"/>
      <c r="Y393" s="216">
        <v>46.67</v>
      </c>
      <c r="Z393" s="216">
        <v>46.67</v>
      </c>
      <c r="AB393" s="11"/>
      <c r="AC393" s="11"/>
      <c r="AD393" s="11"/>
      <c r="AE393" s="4"/>
      <c r="AF393" s="4"/>
    </row>
    <row r="394" spans="1:32" x14ac:dyDescent="0.2">
      <c r="A394" s="55"/>
      <c r="B394" s="11"/>
      <c r="C394" s="228" t="s">
        <v>248</v>
      </c>
      <c r="D394" s="228"/>
      <c r="E394" s="265">
        <v>8329</v>
      </c>
      <c r="F394" s="11"/>
      <c r="G394" s="11"/>
      <c r="H394" s="11"/>
      <c r="I394" s="11"/>
      <c r="J394" s="11"/>
      <c r="K394" s="11"/>
      <c r="M394" s="190">
        <v>1</v>
      </c>
      <c r="N394" s="11"/>
      <c r="P394" s="216">
        <v>50.47</v>
      </c>
      <c r="Q394" s="216"/>
      <c r="R394" s="216">
        <v>50.47</v>
      </c>
      <c r="S394" s="214"/>
      <c r="T394" s="214">
        <v>30.044</v>
      </c>
      <c r="U394" s="214"/>
      <c r="V394" s="214">
        <v>30.044</v>
      </c>
      <c r="W394" s="11"/>
      <c r="Y394" s="216">
        <v>50.47</v>
      </c>
      <c r="Z394" s="216">
        <v>50.47</v>
      </c>
      <c r="AB394" s="11"/>
      <c r="AC394" s="11"/>
      <c r="AD394" s="11"/>
      <c r="AE394" s="4"/>
      <c r="AF394" s="4"/>
    </row>
    <row r="395" spans="1:32" x14ac:dyDescent="0.2">
      <c r="A395" s="55"/>
      <c r="B395" s="11"/>
      <c r="C395" s="228" t="s">
        <v>248</v>
      </c>
      <c r="D395" s="228"/>
      <c r="E395" s="265">
        <v>8332</v>
      </c>
      <c r="F395" s="11"/>
      <c r="G395" s="11"/>
      <c r="H395" s="11"/>
      <c r="I395" s="11"/>
      <c r="J395" s="11"/>
      <c r="K395" s="11"/>
      <c r="M395" s="190">
        <v>9595</v>
      </c>
      <c r="N395" s="11"/>
      <c r="P395" s="216">
        <v>38.621895524250938</v>
      </c>
      <c r="Q395" s="216"/>
      <c r="R395" s="216">
        <v>38.22581395348837</v>
      </c>
      <c r="S395" s="214"/>
      <c r="T395" s="214">
        <v>21.117281796776435</v>
      </c>
      <c r="U395" s="214"/>
      <c r="V395" s="214">
        <v>20.71111627906977</v>
      </c>
      <c r="W395" s="11"/>
      <c r="Y395" s="216">
        <v>572928.53999999969</v>
      </c>
      <c r="Z395" s="216">
        <v>544650.17000000004</v>
      </c>
      <c r="AB395" s="11"/>
      <c r="AC395" s="11"/>
      <c r="AD395" s="11"/>
      <c r="AE395" s="4"/>
      <c r="AF395" s="4"/>
    </row>
    <row r="396" spans="1:32" x14ac:dyDescent="0.2">
      <c r="A396" s="55"/>
      <c r="B396" s="11"/>
      <c r="C396" s="228" t="s">
        <v>248</v>
      </c>
      <c r="D396" s="228"/>
      <c r="E396" s="265">
        <v>8333</v>
      </c>
      <c r="F396" s="11"/>
      <c r="G396" s="11"/>
      <c r="H396" s="11"/>
      <c r="I396" s="11"/>
      <c r="J396" s="11"/>
      <c r="K396" s="11"/>
      <c r="M396" s="190">
        <v>1</v>
      </c>
      <c r="N396" s="11"/>
      <c r="P396" s="216">
        <v>62.8</v>
      </c>
      <c r="Q396" s="216"/>
      <c r="R396" s="216">
        <v>62.8</v>
      </c>
      <c r="S396" s="214"/>
      <c r="T396" s="214">
        <v>40.286999999999999</v>
      </c>
      <c r="U396" s="214"/>
      <c r="V396" s="214">
        <v>40.286999999999999</v>
      </c>
      <c r="W396" s="11"/>
      <c r="Y396" s="216">
        <v>62.8</v>
      </c>
      <c r="Z396" s="216">
        <v>62.8</v>
      </c>
      <c r="AB396" s="11"/>
      <c r="AC396" s="11"/>
      <c r="AD396" s="11"/>
      <c r="AE396" s="4"/>
      <c r="AF396" s="4"/>
    </row>
    <row r="397" spans="1:32" x14ac:dyDescent="0.2">
      <c r="A397" s="55"/>
      <c r="B397" s="11"/>
      <c r="C397" s="228" t="s">
        <v>248</v>
      </c>
      <c r="D397" s="228"/>
      <c r="E397" s="265">
        <v>8348</v>
      </c>
      <c r="F397" s="11"/>
      <c r="G397" s="11"/>
      <c r="H397" s="11"/>
      <c r="I397" s="11"/>
      <c r="J397" s="11"/>
      <c r="K397" s="11"/>
      <c r="M397" s="190">
        <v>1</v>
      </c>
      <c r="N397" s="11"/>
      <c r="P397" s="216">
        <v>92.82</v>
      </c>
      <c r="Q397" s="216"/>
      <c r="R397" s="216">
        <v>92.82</v>
      </c>
      <c r="S397" s="214"/>
      <c r="T397" s="214">
        <v>62.16</v>
      </c>
      <c r="U397" s="214"/>
      <c r="V397" s="214">
        <v>62.16</v>
      </c>
      <c r="W397" s="11"/>
      <c r="Y397" s="216">
        <v>92.82</v>
      </c>
      <c r="Z397" s="216">
        <v>92.82</v>
      </c>
      <c r="AB397" s="11"/>
      <c r="AC397" s="11"/>
      <c r="AD397" s="11"/>
      <c r="AE397" s="4"/>
      <c r="AF397" s="4"/>
    </row>
    <row r="398" spans="1:32" x14ac:dyDescent="0.2">
      <c r="A398" s="55"/>
      <c r="B398" s="11"/>
      <c r="C398" s="228" t="s">
        <v>248</v>
      </c>
      <c r="D398" s="228"/>
      <c r="E398" s="265">
        <v>8352</v>
      </c>
      <c r="F398" s="11"/>
      <c r="G398" s="11"/>
      <c r="H398" s="11"/>
      <c r="I398" s="11"/>
      <c r="J398" s="11"/>
      <c r="K398" s="11"/>
      <c r="M398" s="190">
        <v>3</v>
      </c>
      <c r="N398" s="11"/>
      <c r="P398" s="216">
        <v>74.949999999999989</v>
      </c>
      <c r="Q398" s="216"/>
      <c r="R398" s="216">
        <v>74.949999999999989</v>
      </c>
      <c r="S398" s="214"/>
      <c r="T398" s="214">
        <v>49.584000000000003</v>
      </c>
      <c r="U398" s="214"/>
      <c r="V398" s="214">
        <v>49.584000000000003</v>
      </c>
      <c r="W398" s="11"/>
      <c r="Y398" s="216">
        <v>149.89999999999998</v>
      </c>
      <c r="Z398" s="216">
        <v>149.9</v>
      </c>
      <c r="AB398" s="11"/>
      <c r="AC398" s="11"/>
      <c r="AD398" s="11"/>
      <c r="AE398" s="4"/>
      <c r="AF398" s="4"/>
    </row>
    <row r="399" spans="1:32" x14ac:dyDescent="0.2">
      <c r="A399" s="55"/>
      <c r="B399" s="11"/>
      <c r="C399" s="228" t="s">
        <v>250</v>
      </c>
      <c r="D399" s="228"/>
      <c r="E399" s="265">
        <v>8340</v>
      </c>
      <c r="F399" s="11"/>
      <c r="G399" s="11"/>
      <c r="H399" s="11"/>
      <c r="I399" s="11"/>
      <c r="J399" s="11"/>
      <c r="K399" s="11"/>
      <c r="M399" s="190">
        <v>132</v>
      </c>
      <c r="N399" s="11"/>
      <c r="P399" s="216">
        <v>73.840291970802937</v>
      </c>
      <c r="Q399" s="216"/>
      <c r="R399" s="216">
        <v>69.89</v>
      </c>
      <c r="S399" s="214"/>
      <c r="T399" s="214">
        <v>47.586583941605845</v>
      </c>
      <c r="U399" s="214"/>
      <c r="V399" s="214">
        <v>45.451999999999998</v>
      </c>
      <c r="W399" s="11"/>
      <c r="Y399" s="216">
        <v>10116.120000000003</v>
      </c>
      <c r="Z399" s="216">
        <v>9987.5499999999993</v>
      </c>
      <c r="AB399" s="11"/>
      <c r="AC399" s="11"/>
      <c r="AD399" s="11"/>
      <c r="AE399" s="4"/>
      <c r="AF399" s="4"/>
    </row>
    <row r="400" spans="1:32" x14ac:dyDescent="0.2">
      <c r="A400" s="55"/>
      <c r="B400" s="11"/>
      <c r="C400" s="228" t="s">
        <v>251</v>
      </c>
      <c r="D400" s="228"/>
      <c r="E400" s="265">
        <v>8332</v>
      </c>
      <c r="F400" s="11"/>
      <c r="G400" s="11"/>
      <c r="H400" s="11"/>
      <c r="I400" s="11"/>
      <c r="J400" s="11"/>
      <c r="K400" s="11"/>
      <c r="M400" s="190">
        <v>1</v>
      </c>
      <c r="N400" s="11"/>
      <c r="P400" s="216">
        <v>20.68</v>
      </c>
      <c r="Q400" s="216"/>
      <c r="R400" s="216">
        <v>20.68</v>
      </c>
      <c r="S400" s="214"/>
      <c r="T400" s="214">
        <v>7.2309999999999999</v>
      </c>
      <c r="U400" s="214"/>
      <c r="V400" s="214">
        <v>7.2309999999999999</v>
      </c>
      <c r="W400" s="11"/>
      <c r="Y400" s="216">
        <v>20.68</v>
      </c>
      <c r="Z400" s="216">
        <v>20.68</v>
      </c>
      <c r="AB400" s="11"/>
      <c r="AC400" s="11"/>
      <c r="AD400" s="11"/>
      <c r="AE400" s="4"/>
      <c r="AF400" s="4"/>
    </row>
    <row r="401" spans="1:32" x14ac:dyDescent="0.2">
      <c r="A401" s="55"/>
      <c r="B401" s="11"/>
      <c r="C401" s="228" t="s">
        <v>252</v>
      </c>
      <c r="D401" s="228"/>
      <c r="E401" s="265">
        <v>8341</v>
      </c>
      <c r="F401" s="11"/>
      <c r="G401" s="11"/>
      <c r="H401" s="11"/>
      <c r="I401" s="11"/>
      <c r="J401" s="11"/>
      <c r="K401" s="11"/>
      <c r="M401" s="190">
        <v>383</v>
      </c>
      <c r="N401" s="11"/>
      <c r="P401" s="216">
        <v>35.185250000000003</v>
      </c>
      <c r="Q401" s="216"/>
      <c r="R401" s="216">
        <v>32.353333333333332</v>
      </c>
      <c r="S401" s="214"/>
      <c r="T401" s="214">
        <v>17.598552499999997</v>
      </c>
      <c r="U401" s="214"/>
      <c r="V401" s="214">
        <v>15.839333333333334</v>
      </c>
      <c r="W401" s="11"/>
      <c r="Y401" s="216">
        <v>19403.490000000002</v>
      </c>
      <c r="Z401" s="216">
        <v>17850.25</v>
      </c>
      <c r="AB401" s="11"/>
      <c r="AC401" s="11"/>
      <c r="AD401" s="11"/>
      <c r="AE401" s="4"/>
      <c r="AF401" s="4"/>
    </row>
    <row r="402" spans="1:32" x14ac:dyDescent="0.2">
      <c r="A402" s="55"/>
      <c r="B402" s="11"/>
      <c r="C402" s="228" t="s">
        <v>253</v>
      </c>
      <c r="D402" s="228"/>
      <c r="E402" s="265">
        <v>8342</v>
      </c>
      <c r="F402" s="11"/>
      <c r="G402" s="11"/>
      <c r="H402" s="11"/>
      <c r="I402" s="11"/>
      <c r="J402" s="11"/>
      <c r="K402" s="11"/>
      <c r="M402" s="190">
        <v>33</v>
      </c>
      <c r="N402" s="11"/>
      <c r="P402" s="216">
        <v>49.243939393939385</v>
      </c>
      <c r="Q402" s="216"/>
      <c r="R402" s="216">
        <v>41.28</v>
      </c>
      <c r="S402" s="214"/>
      <c r="T402" s="214">
        <v>23.477272727272723</v>
      </c>
      <c r="U402" s="214"/>
      <c r="V402" s="214">
        <v>22.725999999999999</v>
      </c>
      <c r="W402" s="11"/>
      <c r="Y402" s="216">
        <v>1625.0499999999997</v>
      </c>
      <c r="Z402" s="216">
        <v>1393.37</v>
      </c>
      <c r="AB402" s="11"/>
      <c r="AC402" s="11"/>
      <c r="AD402" s="11"/>
      <c r="AE402" s="4"/>
      <c r="AF402" s="4"/>
    </row>
    <row r="403" spans="1:32" x14ac:dyDescent="0.2">
      <c r="A403" s="55"/>
      <c r="B403" s="11"/>
      <c r="C403" s="228" t="s">
        <v>254</v>
      </c>
      <c r="D403" s="228"/>
      <c r="E403" s="265">
        <v>8009</v>
      </c>
      <c r="F403" s="11"/>
      <c r="G403" s="11"/>
      <c r="H403" s="11"/>
      <c r="I403" s="11"/>
      <c r="J403" s="11"/>
      <c r="K403" s="11"/>
      <c r="M403" s="190">
        <v>4</v>
      </c>
      <c r="N403" s="11"/>
      <c r="P403" s="216">
        <v>59.783999999999992</v>
      </c>
      <c r="Q403" s="216"/>
      <c r="R403" s="216">
        <v>51.67</v>
      </c>
      <c r="S403" s="214"/>
      <c r="T403" s="214">
        <v>37.8078</v>
      </c>
      <c r="U403" s="214"/>
      <c r="V403" s="214">
        <v>32.023000000000003</v>
      </c>
      <c r="W403" s="11"/>
      <c r="Y403" s="216">
        <v>298.91999999999996</v>
      </c>
      <c r="Z403" s="216">
        <v>298.92</v>
      </c>
      <c r="AB403" s="11"/>
      <c r="AC403" s="11"/>
      <c r="AD403" s="11"/>
      <c r="AE403" s="4"/>
      <c r="AF403" s="4"/>
    </row>
    <row r="404" spans="1:32" x14ac:dyDescent="0.2">
      <c r="A404" s="55"/>
      <c r="B404" s="11"/>
      <c r="C404" s="228" t="s">
        <v>254</v>
      </c>
      <c r="D404" s="228"/>
      <c r="E404" s="265">
        <v>8094</v>
      </c>
      <c r="F404" s="11"/>
      <c r="G404" s="11"/>
      <c r="H404" s="11"/>
      <c r="I404" s="11"/>
      <c r="J404" s="11"/>
      <c r="K404" s="11"/>
      <c r="M404" s="190">
        <v>1082</v>
      </c>
      <c r="N404" s="11"/>
      <c r="P404" s="216">
        <v>66.816763157894755</v>
      </c>
      <c r="Q404" s="216"/>
      <c r="R404" s="216">
        <v>59.14</v>
      </c>
      <c r="S404" s="214"/>
      <c r="T404" s="214">
        <v>36.181413157894738</v>
      </c>
      <c r="U404" s="214"/>
      <c r="V404" s="214">
        <v>33.055999999999997</v>
      </c>
      <c r="W404" s="11"/>
      <c r="Y404" s="216">
        <v>76171.110000000015</v>
      </c>
      <c r="Z404" s="216">
        <v>65822.59</v>
      </c>
      <c r="AB404" s="11"/>
      <c r="AC404" s="11"/>
      <c r="AD404" s="11"/>
      <c r="AE404" s="4"/>
      <c r="AF404" s="4"/>
    </row>
    <row r="405" spans="1:32" x14ac:dyDescent="0.2">
      <c r="A405" s="55"/>
      <c r="B405" s="11"/>
      <c r="C405" s="228" t="s">
        <v>255</v>
      </c>
      <c r="D405" s="228"/>
      <c r="E405" s="265">
        <v>8322</v>
      </c>
      <c r="F405" s="11"/>
      <c r="G405" s="11"/>
      <c r="H405" s="11"/>
      <c r="I405" s="11"/>
      <c r="J405" s="11"/>
      <c r="K405" s="11"/>
      <c r="M405" s="190">
        <v>1</v>
      </c>
      <c r="N405" s="11"/>
      <c r="P405" s="216">
        <v>44.98</v>
      </c>
      <c r="Q405" s="216"/>
      <c r="R405" s="216">
        <v>44.98</v>
      </c>
      <c r="S405" s="214"/>
      <c r="T405" s="214">
        <v>25.824999999999999</v>
      </c>
      <c r="U405" s="214"/>
      <c r="V405" s="214">
        <v>25.824999999999999</v>
      </c>
      <c r="W405" s="11"/>
      <c r="Y405" s="216">
        <v>44.98</v>
      </c>
      <c r="Z405" s="216">
        <v>44.98</v>
      </c>
      <c r="AB405" s="11"/>
      <c r="AC405" s="11"/>
      <c r="AD405" s="11"/>
      <c r="AE405" s="4"/>
      <c r="AF405" s="4"/>
    </row>
    <row r="406" spans="1:32" x14ac:dyDescent="0.2">
      <c r="A406" s="55"/>
      <c r="B406" s="11"/>
      <c r="C406" s="228" t="s">
        <v>255</v>
      </c>
      <c r="D406" s="228"/>
      <c r="E406" s="265">
        <v>8343</v>
      </c>
      <c r="F406" s="11"/>
      <c r="G406" s="11"/>
      <c r="H406" s="11"/>
      <c r="I406" s="11"/>
      <c r="J406" s="11"/>
      <c r="K406" s="11"/>
      <c r="M406" s="190">
        <v>754</v>
      </c>
      <c r="N406" s="11"/>
      <c r="P406" s="216">
        <v>46.630218228498073</v>
      </c>
      <c r="Q406" s="216"/>
      <c r="R406" s="216">
        <v>45.172499999999999</v>
      </c>
      <c r="S406" s="214"/>
      <c r="T406" s="214">
        <v>27.305866495507061</v>
      </c>
      <c r="U406" s="214"/>
      <c r="V406" s="214">
        <v>26.3415</v>
      </c>
      <c r="W406" s="11"/>
      <c r="Y406" s="216">
        <v>46556.580000000024</v>
      </c>
      <c r="Z406" s="216">
        <v>44864.65</v>
      </c>
      <c r="AB406" s="11"/>
      <c r="AC406" s="11"/>
      <c r="AD406" s="11"/>
      <c r="AE406" s="4"/>
      <c r="AF406" s="4"/>
    </row>
    <row r="407" spans="1:32" x14ac:dyDescent="0.2">
      <c r="A407" s="55"/>
      <c r="B407" s="11"/>
      <c r="C407" s="228" t="s">
        <v>256</v>
      </c>
      <c r="D407" s="228"/>
      <c r="E407" s="265">
        <v>8020</v>
      </c>
      <c r="F407" s="11"/>
      <c r="G407" s="11"/>
      <c r="H407" s="11"/>
      <c r="I407" s="11"/>
      <c r="J407" s="11"/>
      <c r="K407" s="11"/>
      <c r="M407" s="190">
        <v>1</v>
      </c>
      <c r="N407" s="11"/>
      <c r="P407" s="216">
        <v>64.52</v>
      </c>
      <c r="Q407" s="216"/>
      <c r="R407" s="216">
        <v>64.52</v>
      </c>
      <c r="S407" s="214"/>
      <c r="T407" s="214">
        <v>41.32</v>
      </c>
      <c r="U407" s="214"/>
      <c r="V407" s="214">
        <v>41.32</v>
      </c>
      <c r="W407" s="11"/>
      <c r="Y407" s="216">
        <v>64.52</v>
      </c>
      <c r="Z407" s="216">
        <v>64.52</v>
      </c>
      <c r="AB407" s="11"/>
      <c r="AC407" s="11"/>
      <c r="AD407" s="11"/>
      <c r="AE407" s="4"/>
      <c r="AF407" s="4"/>
    </row>
    <row r="408" spans="1:32" x14ac:dyDescent="0.2">
      <c r="A408" s="55"/>
      <c r="B408" s="11"/>
      <c r="C408" s="228" t="s">
        <v>256</v>
      </c>
      <c r="D408" s="228"/>
      <c r="E408" s="265">
        <v>8061</v>
      </c>
      <c r="F408" s="11"/>
      <c r="G408" s="11"/>
      <c r="H408" s="11"/>
      <c r="I408" s="11"/>
      <c r="J408" s="11"/>
      <c r="K408" s="11"/>
      <c r="M408" s="190">
        <v>855</v>
      </c>
      <c r="N408" s="11"/>
      <c r="P408" s="216">
        <v>78.695252525252556</v>
      </c>
      <c r="Q408" s="216"/>
      <c r="R408" s="216">
        <v>76.515000000000001</v>
      </c>
      <c r="S408" s="214"/>
      <c r="T408" s="214">
        <v>51.285574635241296</v>
      </c>
      <c r="U408" s="214"/>
      <c r="V408" s="214">
        <v>49.583999999999996</v>
      </c>
      <c r="W408" s="11"/>
      <c r="Y408" s="216">
        <v>53922.740000000056</v>
      </c>
      <c r="Z408" s="216">
        <v>53255.460000000101</v>
      </c>
      <c r="AB408" s="11"/>
      <c r="AC408" s="11"/>
      <c r="AD408" s="11"/>
      <c r="AE408" s="4"/>
      <c r="AF408" s="4"/>
    </row>
    <row r="409" spans="1:32" x14ac:dyDescent="0.2">
      <c r="A409" s="55"/>
      <c r="B409" s="11"/>
      <c r="C409" s="228" t="s">
        <v>257</v>
      </c>
      <c r="D409" s="228"/>
      <c r="E409" s="265">
        <v>8056</v>
      </c>
      <c r="F409" s="11"/>
      <c r="G409" s="11"/>
      <c r="H409" s="11"/>
      <c r="I409" s="11"/>
      <c r="J409" s="11"/>
      <c r="K409" s="11"/>
      <c r="M409" s="190">
        <v>2</v>
      </c>
      <c r="N409" s="11"/>
      <c r="P409" s="216">
        <v>100.325</v>
      </c>
      <c r="Q409" s="216"/>
      <c r="R409" s="216">
        <v>100.325</v>
      </c>
      <c r="S409" s="214"/>
      <c r="T409" s="214">
        <v>68.177999999999997</v>
      </c>
      <c r="U409" s="214"/>
      <c r="V409" s="214">
        <v>68.177999999999997</v>
      </c>
      <c r="W409" s="11"/>
      <c r="Y409" s="216">
        <v>200.65</v>
      </c>
      <c r="Z409" s="216">
        <v>200.65</v>
      </c>
      <c r="AB409" s="11"/>
      <c r="AC409" s="11"/>
      <c r="AD409" s="11"/>
      <c r="AE409" s="4"/>
      <c r="AF409" s="4"/>
    </row>
    <row r="410" spans="1:32" x14ac:dyDescent="0.2">
      <c r="A410" s="55"/>
      <c r="B410" s="11"/>
      <c r="C410" s="228" t="s">
        <v>257</v>
      </c>
      <c r="D410" s="228"/>
      <c r="E410" s="265">
        <v>8061</v>
      </c>
      <c r="F410" s="11"/>
      <c r="G410" s="11"/>
      <c r="H410" s="11"/>
      <c r="I410" s="11"/>
      <c r="J410" s="11"/>
      <c r="K410" s="11"/>
      <c r="M410" s="190">
        <v>8</v>
      </c>
      <c r="N410" s="11"/>
      <c r="P410" s="216">
        <v>69.942499999999995</v>
      </c>
      <c r="Q410" s="216"/>
      <c r="R410" s="216">
        <v>72.965000000000003</v>
      </c>
      <c r="S410" s="214"/>
      <c r="T410" s="214">
        <v>48.809250000000006</v>
      </c>
      <c r="U410" s="214"/>
      <c r="V410" s="214">
        <v>48.551000000000002</v>
      </c>
      <c r="W410" s="11"/>
      <c r="Y410" s="216">
        <v>559.54</v>
      </c>
      <c r="Z410" s="216">
        <v>597.96</v>
      </c>
      <c r="AB410" s="11"/>
      <c r="AC410" s="11"/>
      <c r="AD410" s="11"/>
      <c r="AE410" s="4"/>
      <c r="AF410" s="4"/>
    </row>
    <row r="411" spans="1:32" x14ac:dyDescent="0.2">
      <c r="A411" s="55"/>
      <c r="B411" s="11"/>
      <c r="C411" s="228" t="s">
        <v>925</v>
      </c>
      <c r="D411" s="228"/>
      <c r="E411" s="265">
        <v>8039</v>
      </c>
      <c r="F411" s="11"/>
      <c r="G411" s="11"/>
      <c r="H411" s="11"/>
      <c r="I411" s="11"/>
      <c r="J411" s="11"/>
      <c r="K411" s="11"/>
      <c r="M411" s="190">
        <v>1</v>
      </c>
      <c r="N411" s="11"/>
      <c r="P411" s="216">
        <v>103.18</v>
      </c>
      <c r="Q411" s="216"/>
      <c r="R411" s="216">
        <v>103.18</v>
      </c>
      <c r="S411" s="214"/>
      <c r="T411" s="214">
        <v>65.595500000000001</v>
      </c>
      <c r="U411" s="214"/>
      <c r="V411" s="214">
        <v>65.595500000000001</v>
      </c>
      <c r="W411" s="11"/>
      <c r="Y411" s="216">
        <v>206.36</v>
      </c>
      <c r="Z411" s="216">
        <v>195.3</v>
      </c>
      <c r="AB411" s="11"/>
      <c r="AC411" s="11"/>
      <c r="AD411" s="11"/>
      <c r="AE411" s="4"/>
      <c r="AF411" s="4"/>
    </row>
    <row r="412" spans="1:32" x14ac:dyDescent="0.2">
      <c r="A412" s="55"/>
      <c r="B412" s="11"/>
      <c r="C412" s="228" t="s">
        <v>258</v>
      </c>
      <c r="D412" s="228"/>
      <c r="E412" s="265">
        <v>8020</v>
      </c>
      <c r="F412" s="11"/>
      <c r="G412" s="11"/>
      <c r="H412" s="11"/>
      <c r="I412" s="11"/>
      <c r="J412" s="11"/>
      <c r="K412" s="11"/>
      <c r="M412" s="190">
        <v>5</v>
      </c>
      <c r="N412" s="11"/>
      <c r="P412" s="216">
        <v>34.078749999999999</v>
      </c>
      <c r="Q412" s="216"/>
      <c r="R412" s="216">
        <v>24.295000000000002</v>
      </c>
      <c r="S412" s="214"/>
      <c r="T412" s="214">
        <v>18.206500000000002</v>
      </c>
      <c r="U412" s="214"/>
      <c r="V412" s="214">
        <v>10.329999999999998</v>
      </c>
      <c r="W412" s="11"/>
      <c r="Y412" s="216">
        <v>272.63</v>
      </c>
      <c r="Z412" s="216">
        <v>272.63</v>
      </c>
      <c r="AB412" s="11"/>
      <c r="AC412" s="11"/>
      <c r="AD412" s="11"/>
      <c r="AE412" s="4"/>
      <c r="AF412" s="4"/>
    </row>
    <row r="413" spans="1:32" x14ac:dyDescent="0.2">
      <c r="A413" s="55"/>
      <c r="B413" s="11"/>
      <c r="C413" s="228" t="s">
        <v>259</v>
      </c>
      <c r="D413" s="228"/>
      <c r="E413" s="265">
        <v>8039</v>
      </c>
      <c r="F413" s="11"/>
      <c r="G413" s="11"/>
      <c r="H413" s="11"/>
      <c r="I413" s="11"/>
      <c r="J413" s="11"/>
      <c r="K413" s="11"/>
      <c r="M413" s="190">
        <v>1</v>
      </c>
      <c r="N413" s="11"/>
      <c r="P413" s="216">
        <v>84.66</v>
      </c>
      <c r="Q413" s="216"/>
      <c r="R413" s="216">
        <v>84.66</v>
      </c>
      <c r="S413" s="214"/>
      <c r="T413" s="214">
        <v>55.944000000000003</v>
      </c>
      <c r="U413" s="214"/>
      <c r="V413" s="214">
        <v>55.944000000000003</v>
      </c>
      <c r="W413" s="11"/>
      <c r="Y413" s="216">
        <v>84.66</v>
      </c>
      <c r="Z413" s="216">
        <v>84.66</v>
      </c>
      <c r="AB413" s="11"/>
      <c r="AC413" s="11"/>
      <c r="AD413" s="11"/>
      <c r="AE413" s="4"/>
      <c r="AF413" s="4"/>
    </row>
    <row r="414" spans="1:32" x14ac:dyDescent="0.2">
      <c r="A414" s="55"/>
      <c r="B414" s="11"/>
      <c r="C414" s="228" t="s">
        <v>259</v>
      </c>
      <c r="D414" s="228"/>
      <c r="E414" s="265">
        <v>8054</v>
      </c>
      <c r="F414" s="11"/>
      <c r="G414" s="11"/>
      <c r="H414" s="11"/>
      <c r="I414" s="11"/>
      <c r="J414" s="11"/>
      <c r="K414" s="11"/>
      <c r="M414" s="190">
        <v>1</v>
      </c>
      <c r="N414" s="11"/>
      <c r="P414" s="216">
        <v>72.61</v>
      </c>
      <c r="Q414" s="216"/>
      <c r="R414" s="216">
        <v>72.61</v>
      </c>
      <c r="S414" s="214"/>
      <c r="T414" s="214">
        <v>47.518000000000001</v>
      </c>
      <c r="U414" s="214"/>
      <c r="V414" s="214">
        <v>47.518000000000001</v>
      </c>
      <c r="W414" s="11"/>
      <c r="Y414" s="216">
        <v>72.61</v>
      </c>
      <c r="Z414" s="216">
        <v>72.61</v>
      </c>
      <c r="AB414" s="11"/>
      <c r="AC414" s="11"/>
      <c r="AD414" s="11"/>
      <c r="AE414" s="4"/>
      <c r="AF414" s="4"/>
    </row>
    <row r="415" spans="1:32" x14ac:dyDescent="0.2">
      <c r="A415" s="55"/>
      <c r="B415" s="11"/>
      <c r="C415" s="228" t="s">
        <v>259</v>
      </c>
      <c r="D415" s="228"/>
      <c r="E415" s="265">
        <v>8060</v>
      </c>
      <c r="F415" s="11"/>
      <c r="G415" s="11"/>
      <c r="H415" s="11"/>
      <c r="I415" s="11"/>
      <c r="J415" s="11"/>
      <c r="K415" s="11"/>
      <c r="M415" s="190">
        <v>1</v>
      </c>
      <c r="N415" s="11"/>
      <c r="P415" s="216">
        <v>28.7</v>
      </c>
      <c r="Q415" s="216"/>
      <c r="R415" s="216">
        <v>28.7</v>
      </c>
      <c r="S415" s="214"/>
      <c r="T415" s="214">
        <v>14.462</v>
      </c>
      <c r="U415" s="214"/>
      <c r="V415" s="214">
        <v>14.462</v>
      </c>
      <c r="W415" s="11"/>
      <c r="Y415" s="216">
        <v>28.7</v>
      </c>
      <c r="Z415" s="216">
        <v>28.7</v>
      </c>
      <c r="AB415" s="11"/>
      <c r="AC415" s="11"/>
      <c r="AD415" s="11"/>
      <c r="AE415" s="4"/>
      <c r="AF415" s="4"/>
    </row>
    <row r="416" spans="1:32" x14ac:dyDescent="0.2">
      <c r="A416" s="55"/>
      <c r="B416" s="11"/>
      <c r="C416" s="228" t="s">
        <v>259</v>
      </c>
      <c r="D416" s="228"/>
      <c r="E416" s="265">
        <v>8062</v>
      </c>
      <c r="F416" s="11"/>
      <c r="G416" s="11"/>
      <c r="H416" s="11"/>
      <c r="I416" s="11"/>
      <c r="J416" s="11"/>
      <c r="K416" s="11"/>
      <c r="M416" s="190">
        <v>3618</v>
      </c>
      <c r="N416" s="11"/>
      <c r="P416" s="216">
        <v>59.784298151387254</v>
      </c>
      <c r="Q416" s="216"/>
      <c r="R416" s="216">
        <v>57.444999999999993</v>
      </c>
      <c r="S416" s="214"/>
      <c r="T416" s="214">
        <v>34.86461481742019</v>
      </c>
      <c r="U416" s="214"/>
      <c r="V416" s="214">
        <v>33.092892857142864</v>
      </c>
      <c r="W416" s="11"/>
      <c r="Y416" s="216">
        <v>326951.31000000017</v>
      </c>
      <c r="Z416" s="216">
        <v>317858.05</v>
      </c>
      <c r="AB416" s="11"/>
      <c r="AC416" s="11"/>
      <c r="AD416" s="11"/>
      <c r="AE416" s="4"/>
      <c r="AF416" s="4"/>
    </row>
    <row r="417" spans="1:32" x14ac:dyDescent="0.2">
      <c r="A417" s="55"/>
      <c r="B417" s="11"/>
      <c r="C417" s="228" t="s">
        <v>259</v>
      </c>
      <c r="D417" s="228"/>
      <c r="E417" s="265">
        <v>8206</v>
      </c>
      <c r="F417" s="11"/>
      <c r="G417" s="11"/>
      <c r="H417" s="11"/>
      <c r="I417" s="11"/>
      <c r="J417" s="11"/>
      <c r="K417" s="11"/>
      <c r="M417" s="190">
        <v>1</v>
      </c>
      <c r="N417" s="11"/>
      <c r="P417" s="216">
        <v>50.64</v>
      </c>
      <c r="Q417" s="216"/>
      <c r="R417" s="216">
        <v>50.64</v>
      </c>
      <c r="S417" s="214"/>
      <c r="T417" s="214">
        <v>30.99</v>
      </c>
      <c r="U417" s="214"/>
      <c r="V417" s="214">
        <v>30.99</v>
      </c>
      <c r="W417" s="11"/>
      <c r="Y417" s="216">
        <v>50.64</v>
      </c>
      <c r="Z417" s="216">
        <v>50.64</v>
      </c>
      <c r="AB417" s="11"/>
      <c r="AC417" s="11"/>
      <c r="AD417" s="11"/>
      <c r="AE417" s="4"/>
      <c r="AF417" s="4"/>
    </row>
    <row r="418" spans="1:32" x14ac:dyDescent="0.2">
      <c r="A418" s="55"/>
      <c r="B418" s="11"/>
      <c r="C418" s="228" t="s">
        <v>258</v>
      </c>
      <c r="D418" s="228"/>
      <c r="E418" s="265">
        <v>8343</v>
      </c>
      <c r="F418" s="11"/>
      <c r="G418" s="11"/>
      <c r="H418" s="11"/>
      <c r="I418" s="11"/>
      <c r="J418" s="11"/>
      <c r="K418" s="11"/>
      <c r="M418" s="190">
        <v>1</v>
      </c>
      <c r="N418" s="11"/>
      <c r="P418" s="216">
        <v>49.64</v>
      </c>
      <c r="Q418" s="216"/>
      <c r="R418" s="216">
        <v>49.64</v>
      </c>
      <c r="S418" s="214"/>
      <c r="T418" s="214">
        <v>29.957000000000001</v>
      </c>
      <c r="U418" s="214"/>
      <c r="V418" s="214">
        <v>29.957000000000001</v>
      </c>
      <c r="W418" s="11"/>
      <c r="Y418" s="216">
        <v>49.64</v>
      </c>
      <c r="Z418" s="216">
        <v>49.64</v>
      </c>
      <c r="AB418" s="11"/>
      <c r="AC418" s="11"/>
      <c r="AD418" s="11"/>
      <c r="AE418" s="4"/>
      <c r="AF418" s="4"/>
    </row>
    <row r="419" spans="1:32" x14ac:dyDescent="0.2">
      <c r="A419" s="55"/>
      <c r="B419" s="11"/>
      <c r="C419" s="228" t="s">
        <v>259</v>
      </c>
      <c r="D419" s="228"/>
      <c r="E419" s="265">
        <v>8602</v>
      </c>
      <c r="F419" s="11"/>
      <c r="G419" s="11"/>
      <c r="H419" s="11"/>
      <c r="I419" s="11"/>
      <c r="J419" s="11"/>
      <c r="K419" s="11"/>
      <c r="M419" s="190">
        <v>1</v>
      </c>
      <c r="N419" s="11"/>
      <c r="P419" s="216">
        <v>75.02</v>
      </c>
      <c r="Q419" s="216"/>
      <c r="R419" s="216">
        <v>75.02</v>
      </c>
      <c r="S419" s="214"/>
      <c r="T419" s="214">
        <v>48.551000000000002</v>
      </c>
      <c r="U419" s="214"/>
      <c r="V419" s="214">
        <v>48.551000000000002</v>
      </c>
      <c r="W419" s="11"/>
      <c r="Y419" s="216">
        <v>75.02</v>
      </c>
      <c r="Z419" s="216">
        <v>75.02</v>
      </c>
      <c r="AB419" s="11"/>
      <c r="AC419" s="11"/>
      <c r="AD419" s="11"/>
      <c r="AE419" s="4"/>
      <c r="AF419" s="4"/>
    </row>
    <row r="420" spans="1:32" x14ac:dyDescent="0.2">
      <c r="A420" s="55"/>
      <c r="B420" s="11"/>
      <c r="C420" s="228" t="s">
        <v>260</v>
      </c>
      <c r="D420" s="228"/>
      <c r="E420" s="265">
        <v>8215</v>
      </c>
      <c r="F420" s="11"/>
      <c r="G420" s="11"/>
      <c r="H420" s="11"/>
      <c r="I420" s="11"/>
      <c r="J420" s="11"/>
      <c r="K420" s="11"/>
      <c r="M420" s="190">
        <v>32</v>
      </c>
      <c r="N420" s="11"/>
      <c r="P420" s="216">
        <v>49.329999999999991</v>
      </c>
      <c r="Q420" s="216"/>
      <c r="R420" s="216">
        <v>47.265000000000001</v>
      </c>
      <c r="S420" s="214"/>
      <c r="T420" s="214">
        <v>27.344117647058823</v>
      </c>
      <c r="U420" s="214"/>
      <c r="V420" s="214">
        <v>26.857999999999997</v>
      </c>
      <c r="W420" s="11"/>
      <c r="Y420" s="216">
        <v>1677.2199999999998</v>
      </c>
      <c r="Z420" s="216">
        <v>1559.95</v>
      </c>
      <c r="AB420" s="11"/>
      <c r="AC420" s="11"/>
      <c r="AD420" s="11"/>
      <c r="AE420" s="4"/>
      <c r="AF420" s="4"/>
    </row>
    <row r="421" spans="1:32" x14ac:dyDescent="0.2">
      <c r="A421" s="55"/>
      <c r="B421" s="11"/>
      <c r="C421" s="228" t="s">
        <v>261</v>
      </c>
      <c r="D421" s="228"/>
      <c r="E421" s="265">
        <v>8037</v>
      </c>
      <c r="F421" s="11"/>
      <c r="G421" s="11"/>
      <c r="H421" s="11"/>
      <c r="I421" s="11"/>
      <c r="J421" s="11"/>
      <c r="K421" s="11"/>
      <c r="M421" s="190">
        <v>21</v>
      </c>
      <c r="N421" s="11"/>
      <c r="P421" s="216">
        <v>59.821249999999999</v>
      </c>
      <c r="Q421" s="216"/>
      <c r="R421" s="216">
        <v>61.4</v>
      </c>
      <c r="S421" s="214"/>
      <c r="T421" s="214">
        <v>33.314249999999994</v>
      </c>
      <c r="U421" s="214"/>
      <c r="V421" s="214">
        <v>36.671499999999995</v>
      </c>
      <c r="W421" s="11"/>
      <c r="Y421" s="216">
        <v>1435.71</v>
      </c>
      <c r="Z421" s="216">
        <v>1284.07</v>
      </c>
      <c r="AB421" s="11"/>
      <c r="AC421" s="11"/>
      <c r="AD421" s="11"/>
      <c r="AE421" s="4"/>
      <c r="AF421" s="4"/>
    </row>
    <row r="422" spans="1:32" x14ac:dyDescent="0.2">
      <c r="A422" s="55"/>
      <c r="B422" s="11"/>
      <c r="C422" s="228" t="s">
        <v>261</v>
      </c>
      <c r="D422" s="228"/>
      <c r="E422" s="265">
        <v>8215</v>
      </c>
      <c r="F422" s="11"/>
      <c r="G422" s="11"/>
      <c r="H422" s="11"/>
      <c r="I422" s="11"/>
      <c r="J422" s="11"/>
      <c r="K422" s="11"/>
      <c r="M422" s="190">
        <v>36</v>
      </c>
      <c r="N422" s="11"/>
      <c r="P422" s="216">
        <v>61.562972972972972</v>
      </c>
      <c r="Q422" s="216"/>
      <c r="R422" s="216">
        <v>57.42</v>
      </c>
      <c r="S422" s="214"/>
      <c r="T422" s="214">
        <v>32.497621621621626</v>
      </c>
      <c r="U422" s="214"/>
      <c r="V422" s="214">
        <v>32.023000000000003</v>
      </c>
      <c r="W422" s="11"/>
      <c r="Y422" s="216">
        <v>2277.83</v>
      </c>
      <c r="Z422" s="216">
        <v>1942.78</v>
      </c>
      <c r="AB422" s="11"/>
      <c r="AC422" s="11"/>
      <c r="AD422" s="11"/>
      <c r="AE422" s="4"/>
      <c r="AF422" s="4"/>
    </row>
    <row r="423" spans="1:32" x14ac:dyDescent="0.2">
      <c r="A423" s="55"/>
      <c r="B423" s="11"/>
      <c r="C423" s="228" t="s">
        <v>261</v>
      </c>
      <c r="D423" s="228"/>
      <c r="E423" s="265">
        <v>8217</v>
      </c>
      <c r="F423" s="11"/>
      <c r="G423" s="11"/>
      <c r="H423" s="11"/>
      <c r="I423" s="11"/>
      <c r="J423" s="11"/>
      <c r="K423" s="11"/>
      <c r="M423" s="190">
        <v>14</v>
      </c>
      <c r="N423" s="11"/>
      <c r="P423" s="216">
        <v>62.797647058823529</v>
      </c>
      <c r="Q423" s="216"/>
      <c r="R423" s="216">
        <v>68.22</v>
      </c>
      <c r="S423" s="214"/>
      <c r="T423" s="214">
        <v>40.068647058823522</v>
      </c>
      <c r="U423" s="214"/>
      <c r="V423" s="214">
        <v>44.418999999999997</v>
      </c>
      <c r="W423" s="11"/>
      <c r="Y423" s="216">
        <v>1067.56</v>
      </c>
      <c r="Z423" s="216">
        <v>1067.56</v>
      </c>
      <c r="AB423" s="11"/>
      <c r="AC423" s="11"/>
      <c r="AD423" s="11"/>
      <c r="AE423" s="4"/>
      <c r="AF423" s="4"/>
    </row>
    <row r="424" spans="1:32" x14ac:dyDescent="0.2">
      <c r="A424" s="55"/>
      <c r="B424" s="11"/>
      <c r="C424" s="228" t="s">
        <v>262</v>
      </c>
      <c r="D424" s="228"/>
      <c r="E424" s="265">
        <v>8204</v>
      </c>
      <c r="F424" s="11"/>
      <c r="G424" s="11"/>
      <c r="H424" s="11"/>
      <c r="I424" s="11"/>
      <c r="J424" s="11"/>
      <c r="K424" s="11"/>
      <c r="M424" s="190">
        <v>1</v>
      </c>
      <c r="N424" s="11"/>
      <c r="P424" s="216">
        <v>9.8000000000000007</v>
      </c>
      <c r="Q424" s="216"/>
      <c r="R424" s="216">
        <v>9.8000000000000007</v>
      </c>
      <c r="S424" s="214"/>
      <c r="T424" s="214">
        <v>0</v>
      </c>
      <c r="U424" s="214"/>
      <c r="V424" s="214">
        <v>0</v>
      </c>
      <c r="W424" s="11"/>
      <c r="Y424" s="216">
        <v>9.8000000000000007</v>
      </c>
      <c r="Z424" s="216">
        <v>9.8000000000000007</v>
      </c>
      <c r="AB424" s="11"/>
      <c r="AC424" s="11"/>
      <c r="AD424" s="11"/>
      <c r="AE424" s="4"/>
      <c r="AF424" s="4"/>
    </row>
    <row r="425" spans="1:32" x14ac:dyDescent="0.2">
      <c r="A425" s="55"/>
      <c r="B425" s="11"/>
      <c r="C425" s="228" t="s">
        <v>263</v>
      </c>
      <c r="D425" s="228"/>
      <c r="E425" s="265">
        <v>8260</v>
      </c>
      <c r="F425" s="11"/>
      <c r="G425" s="11"/>
      <c r="H425" s="11"/>
      <c r="I425" s="11"/>
      <c r="J425" s="11"/>
      <c r="K425" s="11"/>
      <c r="M425" s="190">
        <v>4</v>
      </c>
      <c r="N425" s="11"/>
      <c r="P425" s="216">
        <v>42.362499999999997</v>
      </c>
      <c r="Q425" s="216"/>
      <c r="R425" s="216">
        <v>38.97</v>
      </c>
      <c r="S425" s="214"/>
      <c r="T425" s="214">
        <v>23.827999999999999</v>
      </c>
      <c r="U425" s="214"/>
      <c r="V425" s="214">
        <v>21.238</v>
      </c>
      <c r="W425" s="11"/>
      <c r="Y425" s="216">
        <v>169.45</v>
      </c>
      <c r="Z425" s="216">
        <v>169.45</v>
      </c>
      <c r="AB425" s="11"/>
      <c r="AC425" s="11"/>
      <c r="AD425" s="11"/>
      <c r="AE425" s="4"/>
      <c r="AF425" s="4"/>
    </row>
    <row r="426" spans="1:32" x14ac:dyDescent="0.2">
      <c r="A426" s="55"/>
      <c r="B426" s="11"/>
      <c r="C426" s="228" t="s">
        <v>264</v>
      </c>
      <c r="D426" s="228"/>
      <c r="E426" s="265">
        <v>8318</v>
      </c>
      <c r="F426" s="11"/>
      <c r="G426" s="11"/>
      <c r="H426" s="11"/>
      <c r="I426" s="11"/>
      <c r="J426" s="11"/>
      <c r="K426" s="11"/>
      <c r="M426" s="190">
        <v>3</v>
      </c>
      <c r="N426" s="11"/>
      <c r="P426" s="216">
        <v>27.472000000000001</v>
      </c>
      <c r="Q426" s="216"/>
      <c r="R426" s="216">
        <v>11.4</v>
      </c>
      <c r="S426" s="214"/>
      <c r="T426" s="214">
        <v>15.289600000000002</v>
      </c>
      <c r="U426" s="214"/>
      <c r="V426" s="214">
        <v>3.0990000000000002</v>
      </c>
      <c r="W426" s="11"/>
      <c r="Y426" s="216">
        <v>137.36000000000001</v>
      </c>
      <c r="Z426" s="216">
        <v>131.78</v>
      </c>
      <c r="AB426" s="11"/>
      <c r="AC426" s="11"/>
      <c r="AD426" s="11"/>
      <c r="AE426" s="4"/>
      <c r="AF426" s="4"/>
    </row>
    <row r="427" spans="1:32" x14ac:dyDescent="0.2">
      <c r="A427" s="55"/>
      <c r="B427" s="11"/>
      <c r="C427" s="228" t="s">
        <v>264</v>
      </c>
      <c r="D427" s="228"/>
      <c r="E427" s="265">
        <v>8322</v>
      </c>
      <c r="F427" s="11"/>
      <c r="G427" s="11"/>
      <c r="H427" s="11"/>
      <c r="I427" s="11"/>
      <c r="J427" s="11"/>
      <c r="K427" s="11"/>
      <c r="M427" s="190">
        <v>2</v>
      </c>
      <c r="N427" s="11"/>
      <c r="P427" s="216">
        <v>33.49</v>
      </c>
      <c r="Q427" s="216"/>
      <c r="R427" s="216">
        <v>33.49</v>
      </c>
      <c r="S427" s="214"/>
      <c r="T427" s="214">
        <v>17.044500000000003</v>
      </c>
      <c r="U427" s="214"/>
      <c r="V427" s="214">
        <v>17.044500000000003</v>
      </c>
      <c r="W427" s="11"/>
      <c r="Y427" s="216">
        <v>66.98</v>
      </c>
      <c r="Z427" s="216">
        <v>66.98</v>
      </c>
      <c r="AB427" s="11"/>
      <c r="AC427" s="11"/>
      <c r="AD427" s="11"/>
      <c r="AE427" s="4"/>
      <c r="AF427" s="4"/>
    </row>
    <row r="428" spans="1:32" x14ac:dyDescent="0.2">
      <c r="A428" s="55"/>
      <c r="B428" s="11"/>
      <c r="C428" s="228" t="s">
        <v>264</v>
      </c>
      <c r="D428" s="228"/>
      <c r="E428" s="265">
        <v>8343</v>
      </c>
      <c r="F428" s="11"/>
      <c r="G428" s="11"/>
      <c r="H428" s="11"/>
      <c r="I428" s="11"/>
      <c r="J428" s="11"/>
      <c r="K428" s="11"/>
      <c r="M428" s="190">
        <v>1</v>
      </c>
      <c r="N428" s="11"/>
      <c r="P428" s="216">
        <v>45.96</v>
      </c>
      <c r="Q428" s="216"/>
      <c r="R428" s="216">
        <v>45.96</v>
      </c>
      <c r="S428" s="214"/>
      <c r="T428" s="214">
        <v>26.858000000000001</v>
      </c>
      <c r="U428" s="214"/>
      <c r="V428" s="214">
        <v>26.858000000000001</v>
      </c>
      <c r="W428" s="11"/>
      <c r="Y428" s="216">
        <v>45.96</v>
      </c>
      <c r="Z428" s="216">
        <v>45.96</v>
      </c>
      <c r="AB428" s="11"/>
      <c r="AC428" s="11"/>
      <c r="AD428" s="11"/>
      <c r="AE428" s="4"/>
      <c r="AF428" s="4"/>
    </row>
    <row r="429" spans="1:32" x14ac:dyDescent="0.2">
      <c r="A429" s="55"/>
      <c r="B429" s="11"/>
      <c r="C429" s="228" t="s">
        <v>264</v>
      </c>
      <c r="D429" s="228"/>
      <c r="E429" s="265">
        <v>8344</v>
      </c>
      <c r="F429" s="11"/>
      <c r="G429" s="11"/>
      <c r="H429" s="11"/>
      <c r="I429" s="11"/>
      <c r="J429" s="11"/>
      <c r="K429" s="11"/>
      <c r="M429" s="190">
        <v>1562</v>
      </c>
      <c r="N429" s="11"/>
      <c r="P429" s="216">
        <v>89.475163561076613</v>
      </c>
      <c r="Q429" s="216"/>
      <c r="R429" s="216">
        <v>87.75333333333333</v>
      </c>
      <c r="S429" s="214"/>
      <c r="T429" s="214">
        <v>59.974108902691512</v>
      </c>
      <c r="U429" s="214"/>
      <c r="V429" s="214">
        <v>58.937999999999995</v>
      </c>
      <c r="W429" s="11"/>
      <c r="Y429" s="216">
        <v>90753.160000000076</v>
      </c>
      <c r="Z429" s="216">
        <v>86821.130000000107</v>
      </c>
      <c r="AB429" s="11"/>
      <c r="AC429" s="11"/>
      <c r="AD429" s="11"/>
      <c r="AE429" s="4"/>
      <c r="AF429" s="4"/>
    </row>
    <row r="430" spans="1:32" x14ac:dyDescent="0.2">
      <c r="A430" s="55"/>
      <c r="B430" s="11"/>
      <c r="C430" s="228" t="s">
        <v>264</v>
      </c>
      <c r="D430" s="228"/>
      <c r="E430" s="265">
        <v>8360</v>
      </c>
      <c r="F430" s="11"/>
      <c r="G430" s="11"/>
      <c r="H430" s="11"/>
      <c r="I430" s="11"/>
      <c r="J430" s="11"/>
      <c r="K430" s="11"/>
      <c r="M430" s="190">
        <v>5</v>
      </c>
      <c r="N430" s="11"/>
      <c r="P430" s="216">
        <v>85.623999999999995</v>
      </c>
      <c r="Q430" s="216"/>
      <c r="R430" s="216">
        <v>63.15</v>
      </c>
      <c r="S430" s="214"/>
      <c r="T430" s="214">
        <v>53.509400000000007</v>
      </c>
      <c r="U430" s="214"/>
      <c r="V430" s="214">
        <v>40.286999999999999</v>
      </c>
      <c r="W430" s="11"/>
      <c r="Y430" s="216">
        <v>428.12</v>
      </c>
      <c r="Z430" s="216">
        <v>404.25</v>
      </c>
      <c r="AB430" s="11"/>
      <c r="AC430" s="11"/>
      <c r="AD430" s="11"/>
      <c r="AE430" s="4"/>
      <c r="AF430" s="4"/>
    </row>
    <row r="431" spans="1:32" x14ac:dyDescent="0.2">
      <c r="A431" s="55"/>
      <c r="B431" s="11"/>
      <c r="C431" s="228" t="s">
        <v>265</v>
      </c>
      <c r="D431" s="228"/>
      <c r="E431" s="265">
        <v>8345</v>
      </c>
      <c r="F431" s="11"/>
      <c r="G431" s="11"/>
      <c r="H431" s="11"/>
      <c r="I431" s="11"/>
      <c r="J431" s="11"/>
      <c r="K431" s="11"/>
      <c r="M431" s="190">
        <v>178</v>
      </c>
      <c r="N431" s="11"/>
      <c r="P431" s="216">
        <v>54.436923076923101</v>
      </c>
      <c r="Q431" s="216"/>
      <c r="R431" s="216">
        <v>38.034999999999997</v>
      </c>
      <c r="S431" s="214"/>
      <c r="T431" s="214">
        <v>30.742131868131864</v>
      </c>
      <c r="U431" s="214"/>
      <c r="V431" s="214">
        <v>19.626999999999999</v>
      </c>
      <c r="W431" s="11"/>
      <c r="Y431" s="216">
        <v>9907.5200000000041</v>
      </c>
      <c r="Z431" s="216">
        <v>9351.1200000000008</v>
      </c>
      <c r="AB431" s="11"/>
      <c r="AC431" s="11"/>
      <c r="AD431" s="11"/>
      <c r="AE431" s="4"/>
      <c r="AF431" s="4"/>
    </row>
    <row r="432" spans="1:32" x14ac:dyDescent="0.2">
      <c r="A432" s="55"/>
      <c r="B432" s="11"/>
      <c r="C432" s="228" t="s">
        <v>266</v>
      </c>
      <c r="D432" s="228"/>
      <c r="E432" s="265">
        <v>8346</v>
      </c>
      <c r="F432" s="11"/>
      <c r="G432" s="11"/>
      <c r="H432" s="11"/>
      <c r="I432" s="11"/>
      <c r="J432" s="11"/>
      <c r="K432" s="11"/>
      <c r="M432" s="190">
        <v>225</v>
      </c>
      <c r="N432" s="11"/>
      <c r="P432" s="216">
        <v>49.163697478991594</v>
      </c>
      <c r="Q432" s="216"/>
      <c r="R432" s="216">
        <v>42.97</v>
      </c>
      <c r="S432" s="214"/>
      <c r="T432" s="214">
        <v>26.439991596638659</v>
      </c>
      <c r="U432" s="214"/>
      <c r="V432" s="214">
        <v>23.759</v>
      </c>
      <c r="W432" s="11"/>
      <c r="Y432" s="216">
        <v>11700.96</v>
      </c>
      <c r="Z432" s="216">
        <v>10693.1</v>
      </c>
      <c r="AB432" s="11"/>
      <c r="AC432" s="11"/>
      <c r="AD432" s="11"/>
      <c r="AE432" s="4"/>
      <c r="AF432" s="4"/>
    </row>
    <row r="433" spans="1:32" x14ac:dyDescent="0.2">
      <c r="A433" s="55"/>
      <c r="B433" s="11"/>
      <c r="C433" s="228" t="s">
        <v>267</v>
      </c>
      <c r="D433" s="228"/>
      <c r="E433" s="265">
        <v>8210</v>
      </c>
      <c r="F433" s="11"/>
      <c r="G433" s="11"/>
      <c r="H433" s="11"/>
      <c r="I433" s="11"/>
      <c r="J433" s="11"/>
      <c r="K433" s="11"/>
      <c r="M433" s="190">
        <v>1</v>
      </c>
      <c r="N433" s="11"/>
      <c r="P433" s="216">
        <v>0</v>
      </c>
      <c r="Q433" s="216"/>
      <c r="R433" s="216">
        <v>0</v>
      </c>
      <c r="S433" s="214"/>
      <c r="T433" s="214">
        <v>0</v>
      </c>
      <c r="U433" s="214"/>
      <c r="V433" s="214">
        <v>0</v>
      </c>
      <c r="W433" s="11"/>
      <c r="Y433" s="216">
        <v>0</v>
      </c>
      <c r="Z433" s="216">
        <v>0</v>
      </c>
      <c r="AB433" s="11"/>
      <c r="AC433" s="11"/>
      <c r="AD433" s="11"/>
      <c r="AE433" s="4"/>
      <c r="AF433" s="4"/>
    </row>
    <row r="434" spans="1:32" x14ac:dyDescent="0.2">
      <c r="A434" s="55"/>
      <c r="B434" s="11"/>
      <c r="C434" s="228" t="s">
        <v>267</v>
      </c>
      <c r="D434" s="228"/>
      <c r="E434" s="265">
        <v>8234</v>
      </c>
      <c r="F434" s="11"/>
      <c r="G434" s="11"/>
      <c r="H434" s="11"/>
      <c r="I434" s="11"/>
      <c r="J434" s="11"/>
      <c r="K434" s="11"/>
      <c r="M434" s="190">
        <v>1</v>
      </c>
      <c r="N434" s="11"/>
      <c r="P434" s="216">
        <v>0</v>
      </c>
      <c r="Q434" s="216"/>
      <c r="R434" s="216">
        <v>0</v>
      </c>
      <c r="S434" s="214"/>
      <c r="T434" s="214">
        <v>0</v>
      </c>
      <c r="U434" s="214"/>
      <c r="V434" s="214">
        <v>0</v>
      </c>
      <c r="W434" s="11"/>
      <c r="Y434" s="216">
        <v>0</v>
      </c>
      <c r="Z434" s="216">
        <v>0</v>
      </c>
      <c r="AB434" s="11"/>
      <c r="AC434" s="11"/>
      <c r="AD434" s="11"/>
      <c r="AE434" s="4"/>
      <c r="AF434" s="4"/>
    </row>
    <row r="435" spans="1:32" x14ac:dyDescent="0.2">
      <c r="A435" s="55"/>
      <c r="B435" s="11"/>
      <c r="C435" s="228" t="s">
        <v>267</v>
      </c>
      <c r="D435" s="228"/>
      <c r="E435" s="265">
        <v>8311</v>
      </c>
      <c r="F435" s="11"/>
      <c r="G435" s="11"/>
      <c r="H435" s="11"/>
      <c r="I435" s="11"/>
      <c r="J435" s="11"/>
      <c r="K435" s="11"/>
      <c r="M435" s="190">
        <v>1</v>
      </c>
      <c r="N435" s="11"/>
      <c r="P435" s="216">
        <v>0</v>
      </c>
      <c r="Q435" s="216"/>
      <c r="R435" s="216">
        <v>0</v>
      </c>
      <c r="S435" s="214"/>
      <c r="T435" s="214">
        <v>0</v>
      </c>
      <c r="U435" s="214"/>
      <c r="V435" s="214">
        <v>0</v>
      </c>
      <c r="W435" s="11"/>
      <c r="Y435" s="216">
        <v>0</v>
      </c>
      <c r="Z435" s="216">
        <v>0</v>
      </c>
      <c r="AB435" s="11"/>
      <c r="AC435" s="11"/>
      <c r="AD435" s="11"/>
      <c r="AE435" s="4"/>
      <c r="AF435" s="4"/>
    </row>
    <row r="436" spans="1:32" x14ac:dyDescent="0.2">
      <c r="A436" s="55"/>
      <c r="B436" s="11"/>
      <c r="C436" s="228" t="s">
        <v>268</v>
      </c>
      <c r="D436" s="228"/>
      <c r="E436" s="265">
        <v>8347</v>
      </c>
      <c r="F436" s="11"/>
      <c r="G436" s="11"/>
      <c r="H436" s="11"/>
      <c r="I436" s="11"/>
      <c r="J436" s="11"/>
      <c r="K436" s="11"/>
      <c r="M436" s="190">
        <v>22</v>
      </c>
      <c r="N436" s="11"/>
      <c r="P436" s="216">
        <v>61.589999999999996</v>
      </c>
      <c r="Q436" s="216"/>
      <c r="R436" s="216">
        <v>48.65</v>
      </c>
      <c r="S436" s="214"/>
      <c r="T436" s="214">
        <v>36.158000000000001</v>
      </c>
      <c r="U436" s="214"/>
      <c r="V436" s="214">
        <v>27.890999999999998</v>
      </c>
      <c r="W436" s="11"/>
      <c r="Y436" s="216">
        <v>1416.57</v>
      </c>
      <c r="Z436" s="216">
        <v>1335.77</v>
      </c>
      <c r="AB436" s="11"/>
      <c r="AC436" s="11"/>
      <c r="AD436" s="11"/>
      <c r="AE436" s="4"/>
      <c r="AF436" s="4"/>
    </row>
    <row r="437" spans="1:32" x14ac:dyDescent="0.2">
      <c r="A437" s="55"/>
      <c r="B437" s="11"/>
      <c r="C437" s="228" t="s">
        <v>269</v>
      </c>
      <c r="D437" s="228"/>
      <c r="E437" s="265">
        <v>8204</v>
      </c>
      <c r="F437" s="11"/>
      <c r="G437" s="11"/>
      <c r="H437" s="11"/>
      <c r="I437" s="11"/>
      <c r="J437" s="11"/>
      <c r="K437" s="11"/>
      <c r="M437" s="190">
        <v>1736</v>
      </c>
      <c r="N437" s="11"/>
      <c r="P437" s="216">
        <v>44.230272222222304</v>
      </c>
      <c r="Q437" s="216"/>
      <c r="R437" s="216">
        <v>37.520000000000003</v>
      </c>
      <c r="S437" s="214"/>
      <c r="T437" s="214">
        <v>24.127715000000002</v>
      </c>
      <c r="U437" s="214"/>
      <c r="V437" s="214">
        <v>19.626999999999999</v>
      </c>
      <c r="W437" s="11"/>
      <c r="Y437" s="216">
        <v>79614.490000000151</v>
      </c>
      <c r="Z437" s="216">
        <v>74329.500000000102</v>
      </c>
      <c r="AB437" s="11"/>
      <c r="AC437" s="11"/>
      <c r="AD437" s="11"/>
      <c r="AE437" s="4"/>
      <c r="AF437" s="4"/>
    </row>
    <row r="438" spans="1:32" x14ac:dyDescent="0.2">
      <c r="A438" s="55"/>
      <c r="B438" s="11"/>
      <c r="C438" s="228" t="s">
        <v>269</v>
      </c>
      <c r="D438" s="228"/>
      <c r="E438" s="265">
        <v>8226</v>
      </c>
      <c r="F438" s="11"/>
      <c r="G438" s="11"/>
      <c r="H438" s="11"/>
      <c r="I438" s="11"/>
      <c r="J438" s="11"/>
      <c r="K438" s="11"/>
      <c r="M438" s="190">
        <v>1</v>
      </c>
      <c r="N438" s="11"/>
      <c r="P438" s="216">
        <v>16.559999999999999</v>
      </c>
      <c r="Q438" s="216"/>
      <c r="R438" s="216">
        <v>16.559999999999999</v>
      </c>
      <c r="S438" s="214"/>
      <c r="T438" s="214">
        <v>5.165</v>
      </c>
      <c r="U438" s="214"/>
      <c r="V438" s="214">
        <v>5.165</v>
      </c>
      <c r="W438" s="11"/>
      <c r="Y438" s="216">
        <v>16.559999999999999</v>
      </c>
      <c r="Z438" s="216">
        <v>16.559999999999999</v>
      </c>
      <c r="AB438" s="11"/>
      <c r="AC438" s="11"/>
      <c r="AD438" s="11"/>
      <c r="AE438" s="4"/>
      <c r="AF438" s="4"/>
    </row>
    <row r="439" spans="1:32" x14ac:dyDescent="0.2">
      <c r="A439" s="55"/>
      <c r="B439" s="11"/>
      <c r="C439" s="228" t="s">
        <v>270</v>
      </c>
      <c r="D439" s="228"/>
      <c r="E439" s="265">
        <v>8260</v>
      </c>
      <c r="F439" s="11"/>
      <c r="G439" s="11"/>
      <c r="H439" s="11"/>
      <c r="I439" s="11"/>
      <c r="J439" s="11"/>
      <c r="K439" s="11"/>
      <c r="M439" s="190">
        <v>4</v>
      </c>
      <c r="N439" s="11"/>
      <c r="P439" s="216">
        <v>19.192499999999999</v>
      </c>
      <c r="Q439" s="216"/>
      <c r="R439" s="216">
        <v>11.385000000000002</v>
      </c>
      <c r="S439" s="214"/>
      <c r="T439" s="214">
        <v>6.4749999999999996</v>
      </c>
      <c r="U439" s="214"/>
      <c r="V439" s="214">
        <v>0</v>
      </c>
      <c r="W439" s="11"/>
      <c r="Y439" s="216">
        <v>76.77</v>
      </c>
      <c r="Z439" s="216">
        <v>77.98</v>
      </c>
      <c r="AB439" s="11"/>
      <c r="AC439" s="11"/>
      <c r="AD439" s="11"/>
      <c r="AE439" s="4"/>
      <c r="AF439" s="4"/>
    </row>
    <row r="440" spans="1:32" x14ac:dyDescent="0.2">
      <c r="A440" s="55"/>
      <c r="B440" s="11"/>
      <c r="C440" s="228" t="s">
        <v>271</v>
      </c>
      <c r="D440" s="228"/>
      <c r="E440" s="265">
        <v>8210</v>
      </c>
      <c r="F440" s="11"/>
      <c r="G440" s="11"/>
      <c r="H440" s="11"/>
      <c r="I440" s="11"/>
      <c r="J440" s="11"/>
      <c r="K440" s="11"/>
      <c r="M440" s="190">
        <v>1</v>
      </c>
      <c r="N440" s="11"/>
      <c r="P440" s="216">
        <v>9.8000000000000007</v>
      </c>
      <c r="Q440" s="216"/>
      <c r="R440" s="216">
        <v>9.8000000000000007</v>
      </c>
      <c r="S440" s="214"/>
      <c r="T440" s="214">
        <v>0</v>
      </c>
      <c r="U440" s="214"/>
      <c r="V440" s="214">
        <v>0</v>
      </c>
      <c r="W440" s="11"/>
      <c r="Y440" s="216">
        <v>9.8000000000000007</v>
      </c>
      <c r="Z440" s="216">
        <v>9.8000000000000007</v>
      </c>
      <c r="AB440" s="11"/>
      <c r="AC440" s="11"/>
      <c r="AD440" s="11"/>
      <c r="AE440" s="4"/>
      <c r="AF440" s="4"/>
    </row>
    <row r="441" spans="1:32" x14ac:dyDescent="0.2">
      <c r="A441" s="55"/>
      <c r="B441" s="11"/>
      <c r="C441" s="228" t="s">
        <v>271</v>
      </c>
      <c r="D441" s="228"/>
      <c r="E441" s="265">
        <v>8260</v>
      </c>
      <c r="F441" s="11"/>
      <c r="G441" s="11"/>
      <c r="H441" s="11"/>
      <c r="I441" s="11"/>
      <c r="J441" s="11"/>
      <c r="K441" s="11"/>
      <c r="M441" s="190">
        <v>1220</v>
      </c>
      <c r="N441" s="11"/>
      <c r="P441" s="216">
        <v>43.987026194144825</v>
      </c>
      <c r="Q441" s="216"/>
      <c r="R441" s="216">
        <v>31.700000000000003</v>
      </c>
      <c r="S441" s="214"/>
      <c r="T441" s="214">
        <v>25.876396764252704</v>
      </c>
      <c r="U441" s="214"/>
      <c r="V441" s="214">
        <v>16.495999999999999</v>
      </c>
      <c r="W441" s="11"/>
      <c r="Y441" s="216">
        <v>57095.159999999982</v>
      </c>
      <c r="Z441" s="216">
        <v>57467.1</v>
      </c>
      <c r="AB441" s="11"/>
      <c r="AC441" s="11"/>
      <c r="AD441" s="11"/>
      <c r="AE441" s="4"/>
      <c r="AF441" s="4"/>
    </row>
    <row r="442" spans="1:32" x14ac:dyDescent="0.2">
      <c r="A442" s="55"/>
      <c r="B442" s="11"/>
      <c r="C442" s="228" t="s">
        <v>272</v>
      </c>
      <c r="D442" s="228"/>
      <c r="E442" s="265">
        <v>8260</v>
      </c>
      <c r="F442" s="11"/>
      <c r="G442" s="11"/>
      <c r="H442" s="11"/>
      <c r="I442" s="11"/>
      <c r="J442" s="11"/>
      <c r="K442" s="11"/>
      <c r="M442" s="190">
        <v>1</v>
      </c>
      <c r="N442" s="11"/>
      <c r="P442" s="216">
        <v>42.67</v>
      </c>
      <c r="Q442" s="216"/>
      <c r="R442" s="216">
        <v>42.67</v>
      </c>
      <c r="S442" s="214"/>
      <c r="T442" s="214">
        <v>24.864000000000001</v>
      </c>
      <c r="U442" s="214"/>
      <c r="V442" s="214">
        <v>24.864000000000001</v>
      </c>
      <c r="W442" s="11"/>
      <c r="Y442" s="216">
        <v>42.67</v>
      </c>
      <c r="Z442" s="216">
        <v>42.67</v>
      </c>
      <c r="AB442" s="11"/>
      <c r="AC442" s="11"/>
      <c r="AD442" s="11"/>
      <c r="AE442" s="4"/>
      <c r="AF442" s="4"/>
    </row>
    <row r="443" spans="1:32" x14ac:dyDescent="0.2">
      <c r="A443" s="55"/>
      <c r="B443" s="11"/>
      <c r="C443" s="228" t="s">
        <v>273</v>
      </c>
      <c r="D443" s="228"/>
      <c r="E443" s="265">
        <v>8225</v>
      </c>
      <c r="F443" s="11"/>
      <c r="G443" s="11"/>
      <c r="H443" s="11"/>
      <c r="I443" s="11"/>
      <c r="J443" s="11"/>
      <c r="K443" s="11"/>
      <c r="M443" s="190">
        <v>3260</v>
      </c>
      <c r="N443" s="11"/>
      <c r="P443" s="216">
        <v>43.401416723705246</v>
      </c>
      <c r="Q443" s="216"/>
      <c r="R443" s="216">
        <v>35.087499999999999</v>
      </c>
      <c r="S443" s="214"/>
      <c r="T443" s="214">
        <v>25.027462010690655</v>
      </c>
      <c r="U443" s="214"/>
      <c r="V443" s="214">
        <v>18.680083333333332</v>
      </c>
      <c r="W443" s="11"/>
      <c r="Y443" s="216">
        <v>264977.63000000041</v>
      </c>
      <c r="Z443" s="216">
        <v>260867.86</v>
      </c>
      <c r="AB443" s="11"/>
      <c r="AC443" s="11"/>
      <c r="AD443" s="11"/>
      <c r="AE443" s="4"/>
      <c r="AF443" s="4"/>
    </row>
    <row r="444" spans="1:32" x14ac:dyDescent="0.2">
      <c r="A444" s="55"/>
      <c r="B444" s="11"/>
      <c r="C444" s="228" t="s">
        <v>274</v>
      </c>
      <c r="D444" s="228"/>
      <c r="E444" s="265">
        <v>8226</v>
      </c>
      <c r="F444" s="11"/>
      <c r="G444" s="11"/>
      <c r="H444" s="11"/>
      <c r="I444" s="11"/>
      <c r="J444" s="11"/>
      <c r="K444" s="11"/>
      <c r="M444" s="190">
        <v>2</v>
      </c>
      <c r="N444" s="11"/>
      <c r="P444" s="216">
        <v>15.96</v>
      </c>
      <c r="Q444" s="216"/>
      <c r="R444" s="216">
        <v>15.96</v>
      </c>
      <c r="S444" s="214"/>
      <c r="T444" s="214">
        <v>3.0990000000000002</v>
      </c>
      <c r="U444" s="214"/>
      <c r="V444" s="214">
        <v>3.0989999999999998</v>
      </c>
      <c r="W444" s="11"/>
      <c r="Y444" s="216">
        <v>31.92</v>
      </c>
      <c r="Z444" s="216">
        <v>31.92</v>
      </c>
      <c r="AB444" s="11"/>
      <c r="AC444" s="11"/>
      <c r="AD444" s="11"/>
      <c r="AE444" s="4"/>
      <c r="AF444" s="4"/>
    </row>
    <row r="445" spans="1:32" x14ac:dyDescent="0.2">
      <c r="A445" s="55"/>
      <c r="B445" s="11"/>
      <c r="C445" s="228" t="s">
        <v>275</v>
      </c>
      <c r="D445" s="228"/>
      <c r="E445" s="265">
        <v>8226</v>
      </c>
      <c r="F445" s="11"/>
      <c r="G445" s="11"/>
      <c r="H445" s="11"/>
      <c r="I445" s="11"/>
      <c r="J445" s="11"/>
      <c r="K445" s="11"/>
      <c r="M445" s="190">
        <v>4</v>
      </c>
      <c r="N445" s="11"/>
      <c r="P445" s="216">
        <v>34.81</v>
      </c>
      <c r="Q445" s="216"/>
      <c r="R445" s="216">
        <v>35.799999999999997</v>
      </c>
      <c r="S445" s="214"/>
      <c r="T445" s="214">
        <v>18.593999999999998</v>
      </c>
      <c r="U445" s="214"/>
      <c r="V445" s="214">
        <v>19.626999999999999</v>
      </c>
      <c r="W445" s="11"/>
      <c r="Y445" s="216">
        <v>104.43</v>
      </c>
      <c r="Z445" s="216">
        <v>104.43</v>
      </c>
      <c r="AB445" s="11"/>
      <c r="AC445" s="11"/>
      <c r="AD445" s="11"/>
      <c r="AE445" s="4"/>
      <c r="AF445" s="4"/>
    </row>
    <row r="446" spans="1:32" x14ac:dyDescent="0.2">
      <c r="A446" s="55"/>
      <c r="B446" s="11"/>
      <c r="C446" s="228" t="s">
        <v>276</v>
      </c>
      <c r="D446" s="228"/>
      <c r="E446" s="265">
        <v>8206</v>
      </c>
      <c r="F446" s="11"/>
      <c r="G446" s="11"/>
      <c r="H446" s="11"/>
      <c r="I446" s="11"/>
      <c r="J446" s="11"/>
      <c r="K446" s="11"/>
      <c r="M446" s="190">
        <v>2</v>
      </c>
      <c r="N446" s="11"/>
      <c r="P446" s="216">
        <v>33.325000000000003</v>
      </c>
      <c r="Q446" s="216"/>
      <c r="R446" s="216">
        <v>33.325000000000003</v>
      </c>
      <c r="S446" s="214"/>
      <c r="T446" s="214">
        <v>8.7805</v>
      </c>
      <c r="U446" s="214"/>
      <c r="V446" s="214">
        <v>8.7805</v>
      </c>
      <c r="W446" s="11"/>
      <c r="Y446" s="216">
        <v>66.650000000000006</v>
      </c>
      <c r="Z446" s="216">
        <v>43.27</v>
      </c>
      <c r="AB446" s="11"/>
      <c r="AC446" s="11"/>
      <c r="AD446" s="11"/>
      <c r="AE446" s="4"/>
      <c r="AF446" s="4"/>
    </row>
    <row r="447" spans="1:32" x14ac:dyDescent="0.2">
      <c r="A447" s="55"/>
      <c r="B447" s="11"/>
      <c r="C447" s="228" t="s">
        <v>276</v>
      </c>
      <c r="D447" s="228"/>
      <c r="E447" s="265">
        <v>8222</v>
      </c>
      <c r="F447" s="11"/>
      <c r="G447" s="11"/>
      <c r="H447" s="11"/>
      <c r="I447" s="11"/>
      <c r="J447" s="11"/>
      <c r="K447" s="11"/>
      <c r="M447" s="190">
        <v>1</v>
      </c>
      <c r="N447" s="11"/>
      <c r="P447" s="216">
        <v>16.23</v>
      </c>
      <c r="Q447" s="216"/>
      <c r="R447" s="216">
        <v>16.23</v>
      </c>
      <c r="S447" s="214"/>
      <c r="T447" s="214">
        <v>4.1319999999999997</v>
      </c>
      <c r="U447" s="214"/>
      <c r="V447" s="214">
        <v>4.1319999999999997</v>
      </c>
      <c r="W447" s="11"/>
      <c r="Y447" s="216">
        <v>16.23</v>
      </c>
      <c r="Z447" s="216">
        <v>16.23</v>
      </c>
      <c r="AB447" s="11"/>
      <c r="AC447" s="11"/>
      <c r="AD447" s="11"/>
      <c r="AE447" s="4"/>
      <c r="AF447" s="4"/>
    </row>
    <row r="448" spans="1:32" x14ac:dyDescent="0.2">
      <c r="A448" s="55"/>
      <c r="B448" s="11"/>
      <c r="C448" s="228" t="s">
        <v>277</v>
      </c>
      <c r="D448" s="228"/>
      <c r="E448" s="265">
        <v>8223</v>
      </c>
      <c r="F448" s="11"/>
      <c r="G448" s="11"/>
      <c r="H448" s="11"/>
      <c r="I448" s="11"/>
      <c r="J448" s="11"/>
      <c r="K448" s="11"/>
      <c r="M448" s="190">
        <v>2</v>
      </c>
      <c r="N448" s="11"/>
      <c r="P448" s="216">
        <v>19.324999999999999</v>
      </c>
      <c r="Q448" s="216"/>
      <c r="R448" s="216">
        <v>19.324999999999999</v>
      </c>
      <c r="S448" s="214"/>
      <c r="T448" s="214">
        <v>5.6814999999999998</v>
      </c>
      <c r="U448" s="214"/>
      <c r="V448" s="214">
        <v>5.6814999999999998</v>
      </c>
      <c r="W448" s="11"/>
      <c r="Y448" s="216">
        <v>38.65</v>
      </c>
      <c r="Z448" s="216">
        <v>38.65</v>
      </c>
      <c r="AB448" s="11"/>
      <c r="AC448" s="11"/>
      <c r="AD448" s="11"/>
      <c r="AE448" s="4"/>
      <c r="AF448" s="4"/>
    </row>
    <row r="449" spans="1:32" x14ac:dyDescent="0.2">
      <c r="A449" s="55"/>
      <c r="B449" s="11"/>
      <c r="C449" s="228" t="s">
        <v>276</v>
      </c>
      <c r="D449" s="228"/>
      <c r="E449" s="265">
        <v>8225</v>
      </c>
      <c r="F449" s="11"/>
      <c r="G449" s="11"/>
      <c r="H449" s="11"/>
      <c r="I449" s="11"/>
      <c r="J449" s="11"/>
      <c r="K449" s="11"/>
      <c r="M449" s="190">
        <v>1</v>
      </c>
      <c r="N449" s="11"/>
      <c r="P449" s="216">
        <v>30.46</v>
      </c>
      <c r="Q449" s="216"/>
      <c r="R449" s="216">
        <v>30.46</v>
      </c>
      <c r="S449" s="214"/>
      <c r="T449" s="214">
        <v>14.462</v>
      </c>
      <c r="U449" s="214"/>
      <c r="V449" s="214">
        <v>14.462</v>
      </c>
      <c r="W449" s="11"/>
      <c r="Y449" s="216">
        <v>30.46</v>
      </c>
      <c r="Z449" s="216">
        <v>30.46</v>
      </c>
      <c r="AB449" s="11"/>
      <c r="AC449" s="11"/>
      <c r="AD449" s="11"/>
      <c r="AE449" s="4"/>
      <c r="AF449" s="4"/>
    </row>
    <row r="450" spans="1:32" x14ac:dyDescent="0.2">
      <c r="A450" s="55"/>
      <c r="B450" s="11"/>
      <c r="C450" s="228" t="s">
        <v>276</v>
      </c>
      <c r="D450" s="228"/>
      <c r="E450" s="265">
        <v>8226</v>
      </c>
      <c r="F450" s="11"/>
      <c r="G450" s="11"/>
      <c r="H450" s="11"/>
      <c r="I450" s="11"/>
      <c r="J450" s="11"/>
      <c r="K450" s="11"/>
      <c r="M450" s="190">
        <v>15636</v>
      </c>
      <c r="N450" s="11"/>
      <c r="P450" s="216">
        <v>62.541170134741485</v>
      </c>
      <c r="Q450" s="216"/>
      <c r="R450" s="216">
        <v>61.109999999999992</v>
      </c>
      <c r="S450" s="214"/>
      <c r="T450" s="214">
        <v>39.628695815259498</v>
      </c>
      <c r="U450" s="214"/>
      <c r="V450" s="214">
        <v>38.565333333333335</v>
      </c>
      <c r="W450" s="11"/>
      <c r="Y450" s="216">
        <v>592190.11999999685</v>
      </c>
      <c r="Z450" s="216">
        <v>556539.01999999501</v>
      </c>
      <c r="AB450" s="11"/>
      <c r="AC450" s="11"/>
      <c r="AD450" s="11"/>
      <c r="AE450" s="4"/>
      <c r="AF450" s="4"/>
    </row>
    <row r="451" spans="1:32" x14ac:dyDescent="0.2">
      <c r="A451" s="55"/>
      <c r="B451" s="11"/>
      <c r="C451" s="228" t="s">
        <v>276</v>
      </c>
      <c r="D451" s="228"/>
      <c r="E451" s="265">
        <v>8227</v>
      </c>
      <c r="F451" s="11"/>
      <c r="G451" s="11"/>
      <c r="H451" s="11"/>
      <c r="I451" s="11"/>
      <c r="J451" s="11"/>
      <c r="K451" s="11"/>
      <c r="M451" s="190">
        <v>2</v>
      </c>
      <c r="N451" s="11"/>
      <c r="P451" s="216">
        <v>15.885</v>
      </c>
      <c r="Q451" s="216"/>
      <c r="R451" s="216">
        <v>15.885</v>
      </c>
      <c r="S451" s="214"/>
      <c r="T451" s="214">
        <v>4.6484999999999994</v>
      </c>
      <c r="U451" s="214"/>
      <c r="V451" s="214">
        <v>4.6485000000000003</v>
      </c>
      <c r="W451" s="11"/>
      <c r="Y451" s="216">
        <v>31.77</v>
      </c>
      <c r="Z451" s="216">
        <v>31.77</v>
      </c>
      <c r="AB451" s="11"/>
      <c r="AC451" s="11"/>
      <c r="AD451" s="11"/>
      <c r="AE451" s="4"/>
      <c r="AF451" s="4"/>
    </row>
    <row r="452" spans="1:32" x14ac:dyDescent="0.2">
      <c r="A452" s="55"/>
      <c r="B452" s="11"/>
      <c r="C452" s="228" t="s">
        <v>276</v>
      </c>
      <c r="D452" s="228"/>
      <c r="E452" s="265">
        <v>8236</v>
      </c>
      <c r="F452" s="11"/>
      <c r="G452" s="11"/>
      <c r="H452" s="11"/>
      <c r="I452" s="11"/>
      <c r="J452" s="11"/>
      <c r="K452" s="11"/>
      <c r="M452" s="190">
        <v>1</v>
      </c>
      <c r="N452" s="11"/>
      <c r="P452" s="216">
        <v>30.06</v>
      </c>
      <c r="Q452" s="216"/>
      <c r="R452" s="216">
        <v>30.06</v>
      </c>
      <c r="S452" s="214"/>
      <c r="T452" s="214">
        <v>15.494999999999999</v>
      </c>
      <c r="U452" s="214"/>
      <c r="V452" s="214">
        <v>15.494999999999999</v>
      </c>
      <c r="W452" s="11"/>
      <c r="Y452" s="216">
        <v>30.06</v>
      </c>
      <c r="Z452" s="216">
        <v>30.06</v>
      </c>
      <c r="AB452" s="11"/>
      <c r="AC452" s="11"/>
      <c r="AD452" s="11"/>
      <c r="AE452" s="4"/>
      <c r="AF452" s="4"/>
    </row>
    <row r="453" spans="1:32" x14ac:dyDescent="0.2">
      <c r="A453" s="55"/>
      <c r="B453" s="11"/>
      <c r="C453" s="228" t="s">
        <v>276</v>
      </c>
      <c r="D453" s="228"/>
      <c r="E453" s="265">
        <v>8260</v>
      </c>
      <c r="F453" s="11"/>
      <c r="G453" s="11"/>
      <c r="H453" s="11"/>
      <c r="I453" s="11"/>
      <c r="J453" s="11"/>
      <c r="K453" s="11"/>
      <c r="M453" s="190">
        <v>1</v>
      </c>
      <c r="N453" s="11"/>
      <c r="P453" s="216">
        <v>128.01</v>
      </c>
      <c r="Q453" s="216"/>
      <c r="R453" s="216">
        <v>128.01</v>
      </c>
      <c r="S453" s="214"/>
      <c r="T453" s="214">
        <v>88.837999999999994</v>
      </c>
      <c r="U453" s="214"/>
      <c r="V453" s="214">
        <v>88.837999999999994</v>
      </c>
      <c r="W453" s="11"/>
      <c r="Y453" s="216">
        <v>128.01</v>
      </c>
      <c r="Z453" s="216">
        <v>128.01</v>
      </c>
      <c r="AB453" s="11"/>
      <c r="AC453" s="11"/>
      <c r="AD453" s="11"/>
      <c r="AE453" s="4"/>
      <c r="AF453" s="4"/>
    </row>
    <row r="454" spans="1:32" x14ac:dyDescent="0.2">
      <c r="A454" s="55"/>
      <c r="B454" s="11"/>
      <c r="C454" s="228" t="s">
        <v>277</v>
      </c>
      <c r="D454" s="228"/>
      <c r="E454" s="265">
        <v>8266</v>
      </c>
      <c r="F454" s="11"/>
      <c r="G454" s="11"/>
      <c r="H454" s="11"/>
      <c r="I454" s="11"/>
      <c r="J454" s="11"/>
      <c r="K454" s="11"/>
      <c r="M454" s="190">
        <v>1</v>
      </c>
      <c r="N454" s="11"/>
      <c r="P454" s="216">
        <v>24.35</v>
      </c>
      <c r="Q454" s="216"/>
      <c r="R454" s="216">
        <v>24.35</v>
      </c>
      <c r="S454" s="214"/>
      <c r="T454" s="214">
        <v>10.33</v>
      </c>
      <c r="U454" s="214"/>
      <c r="V454" s="214">
        <v>10.33</v>
      </c>
      <c r="W454" s="11"/>
      <c r="Y454" s="216">
        <v>24.35</v>
      </c>
      <c r="Z454" s="216">
        <v>24.35</v>
      </c>
      <c r="AB454" s="11"/>
      <c r="AC454" s="11"/>
      <c r="AD454" s="11"/>
      <c r="AE454" s="4"/>
      <c r="AF454" s="4"/>
    </row>
    <row r="455" spans="1:32" x14ac:dyDescent="0.2">
      <c r="A455" s="55"/>
      <c r="B455" s="11"/>
      <c r="C455" s="228" t="s">
        <v>278</v>
      </c>
      <c r="D455" s="228"/>
      <c r="E455" s="265">
        <v>8230</v>
      </c>
      <c r="F455" s="11"/>
      <c r="G455" s="11"/>
      <c r="H455" s="11"/>
      <c r="I455" s="11"/>
      <c r="J455" s="11"/>
      <c r="K455" s="11"/>
      <c r="M455" s="190">
        <v>1</v>
      </c>
      <c r="N455" s="11"/>
      <c r="P455" s="216">
        <v>20.32</v>
      </c>
      <c r="Q455" s="216"/>
      <c r="R455" s="216">
        <v>20.32</v>
      </c>
      <c r="S455" s="214"/>
      <c r="T455" s="214">
        <v>7.2309999999999999</v>
      </c>
      <c r="U455" s="214"/>
      <c r="V455" s="214">
        <v>7.2309999999999999</v>
      </c>
      <c r="W455" s="11"/>
      <c r="Y455" s="216">
        <v>20.32</v>
      </c>
      <c r="Z455" s="216">
        <v>20.32</v>
      </c>
      <c r="AB455" s="11"/>
      <c r="AC455" s="11"/>
      <c r="AD455" s="11"/>
      <c r="AE455" s="4"/>
      <c r="AF455" s="4"/>
    </row>
    <row r="456" spans="1:32" x14ac:dyDescent="0.2">
      <c r="A456" s="55"/>
      <c r="B456" s="11"/>
      <c r="C456" s="228" t="s">
        <v>278</v>
      </c>
      <c r="D456" s="228"/>
      <c r="E456" s="265">
        <v>8230</v>
      </c>
      <c r="F456" s="11"/>
      <c r="G456" s="11"/>
      <c r="H456" s="11"/>
      <c r="I456" s="11"/>
      <c r="J456" s="11"/>
      <c r="K456" s="11"/>
      <c r="M456" s="190">
        <v>1838</v>
      </c>
      <c r="N456" s="11"/>
      <c r="P456" s="216">
        <v>43.885266284036277</v>
      </c>
      <c r="Q456" s="216"/>
      <c r="R456" s="216">
        <v>39.524999999999999</v>
      </c>
      <c r="S456" s="214"/>
      <c r="T456" s="214">
        <v>23.740139949279222</v>
      </c>
      <c r="U456" s="214"/>
      <c r="V456" s="214">
        <v>21.434750000000001</v>
      </c>
      <c r="W456" s="11"/>
      <c r="Y456" s="216">
        <v>122066.0299999999</v>
      </c>
      <c r="Z456" s="216">
        <v>112106.8</v>
      </c>
      <c r="AB456" s="11"/>
      <c r="AC456" s="11"/>
      <c r="AD456" s="11"/>
      <c r="AE456" s="4"/>
      <c r="AF456" s="4"/>
    </row>
    <row r="457" spans="1:32" x14ac:dyDescent="0.2">
      <c r="A457" s="55"/>
      <c r="B457" s="11"/>
      <c r="C457" s="228" t="s">
        <v>279</v>
      </c>
      <c r="D457" s="228"/>
      <c r="E457" s="265">
        <v>8231</v>
      </c>
      <c r="F457" s="11"/>
      <c r="G457" s="11"/>
      <c r="H457" s="11"/>
      <c r="I457" s="11"/>
      <c r="J457" s="11"/>
      <c r="K457" s="11"/>
      <c r="M457" s="190">
        <v>6</v>
      </c>
      <c r="N457" s="11"/>
      <c r="P457" s="216">
        <v>67.498888888888885</v>
      </c>
      <c r="Q457" s="216"/>
      <c r="R457" s="216">
        <v>47.19</v>
      </c>
      <c r="S457" s="214"/>
      <c r="T457" s="214">
        <v>33.516444444444438</v>
      </c>
      <c r="U457" s="214"/>
      <c r="V457" s="214">
        <v>28.923999999999999</v>
      </c>
      <c r="W457" s="11"/>
      <c r="Y457" s="216">
        <v>607.49</v>
      </c>
      <c r="Z457" s="216">
        <v>507.18</v>
      </c>
      <c r="AB457" s="11"/>
      <c r="AC457" s="11"/>
      <c r="AD457" s="11"/>
      <c r="AE457" s="4"/>
      <c r="AF457" s="4"/>
    </row>
    <row r="458" spans="1:32" x14ac:dyDescent="0.2">
      <c r="A458" s="55"/>
      <c r="B458" s="11"/>
      <c r="C458" s="228" t="s">
        <v>280</v>
      </c>
      <c r="D458" s="228"/>
      <c r="E458" s="265">
        <v>8067</v>
      </c>
      <c r="F458" s="11"/>
      <c r="G458" s="11"/>
      <c r="H458" s="11"/>
      <c r="I458" s="11"/>
      <c r="J458" s="11"/>
      <c r="K458" s="11"/>
      <c r="M458" s="190">
        <v>61</v>
      </c>
      <c r="N458" s="11"/>
      <c r="P458" s="216">
        <v>66.948888888888888</v>
      </c>
      <c r="Q458" s="216"/>
      <c r="R458" s="216">
        <v>61</v>
      </c>
      <c r="S458" s="214"/>
      <c r="T458" s="214">
        <v>41.897825396825397</v>
      </c>
      <c r="U458" s="214"/>
      <c r="V458" s="214">
        <v>36.155000000000001</v>
      </c>
      <c r="W458" s="11"/>
      <c r="Y458" s="216">
        <v>4217.78</v>
      </c>
      <c r="Z458" s="216">
        <v>4083.22</v>
      </c>
      <c r="AB458" s="11"/>
      <c r="AC458" s="11"/>
      <c r="AD458" s="11"/>
      <c r="AE458" s="4"/>
      <c r="AF458" s="4"/>
    </row>
    <row r="459" spans="1:32" x14ac:dyDescent="0.2">
      <c r="A459" s="55"/>
      <c r="B459" s="11"/>
      <c r="C459" s="228" t="s">
        <v>281</v>
      </c>
      <c r="D459" s="228"/>
      <c r="E459" s="265">
        <v>8223</v>
      </c>
      <c r="F459" s="11"/>
      <c r="G459" s="11"/>
      <c r="H459" s="11"/>
      <c r="I459" s="11"/>
      <c r="J459" s="11"/>
      <c r="K459" s="11"/>
      <c r="M459" s="190">
        <v>1</v>
      </c>
      <c r="N459" s="11"/>
      <c r="P459" s="216">
        <v>28.42</v>
      </c>
      <c r="Q459" s="216"/>
      <c r="R459" s="216">
        <v>28.42</v>
      </c>
      <c r="S459" s="214"/>
      <c r="T459" s="214">
        <v>13.429</v>
      </c>
      <c r="U459" s="214"/>
      <c r="V459" s="214">
        <v>13.429</v>
      </c>
      <c r="W459" s="11"/>
      <c r="Y459" s="216">
        <v>28.42</v>
      </c>
      <c r="Z459" s="216">
        <v>28.42</v>
      </c>
      <c r="AB459" s="11"/>
      <c r="AC459" s="11"/>
      <c r="AD459" s="11"/>
      <c r="AE459" s="4"/>
      <c r="AF459" s="4"/>
    </row>
    <row r="460" spans="1:32" x14ac:dyDescent="0.2">
      <c r="A460" s="55"/>
      <c r="B460" s="11"/>
      <c r="C460" s="228" t="s">
        <v>281</v>
      </c>
      <c r="D460" s="228"/>
      <c r="E460" s="265">
        <v>8230</v>
      </c>
      <c r="F460" s="11"/>
      <c r="G460" s="11"/>
      <c r="H460" s="11"/>
      <c r="I460" s="11"/>
      <c r="J460" s="11"/>
      <c r="K460" s="11"/>
      <c r="M460" s="190">
        <v>2</v>
      </c>
      <c r="N460" s="11"/>
      <c r="P460" s="216">
        <v>53.024999999999999</v>
      </c>
      <c r="Q460" s="216"/>
      <c r="R460" s="216">
        <v>53.024999999999991</v>
      </c>
      <c r="S460" s="214"/>
      <c r="T460" s="214">
        <v>32.539500000000004</v>
      </c>
      <c r="U460" s="214"/>
      <c r="V460" s="214">
        <v>32.539500000000004</v>
      </c>
      <c r="W460" s="11"/>
      <c r="Y460" s="216">
        <v>106.05</v>
      </c>
      <c r="Z460" s="216">
        <v>106.05</v>
      </c>
      <c r="AB460" s="11"/>
      <c r="AC460" s="11"/>
      <c r="AD460" s="11"/>
      <c r="AE460" s="4"/>
      <c r="AF460" s="4"/>
    </row>
    <row r="461" spans="1:32" x14ac:dyDescent="0.2">
      <c r="A461" s="55"/>
      <c r="B461" s="11"/>
      <c r="C461" s="228" t="s">
        <v>282</v>
      </c>
      <c r="D461" s="228"/>
      <c r="E461" s="265">
        <v>8066</v>
      </c>
      <c r="F461" s="11"/>
      <c r="G461" s="11"/>
      <c r="H461" s="11"/>
      <c r="I461" s="11"/>
      <c r="J461" s="11"/>
      <c r="K461" s="11"/>
      <c r="M461" s="190">
        <v>1</v>
      </c>
      <c r="N461" s="11"/>
      <c r="P461" s="216">
        <v>17.260000000000002</v>
      </c>
      <c r="Q461" s="216"/>
      <c r="R461" s="216">
        <v>17.260000000000002</v>
      </c>
      <c r="S461" s="214"/>
      <c r="T461" s="214">
        <v>5.165</v>
      </c>
      <c r="U461" s="214"/>
      <c r="V461" s="214">
        <v>5.165</v>
      </c>
      <c r="W461" s="11"/>
      <c r="Y461" s="216">
        <v>17.260000000000002</v>
      </c>
      <c r="Z461" s="216">
        <v>17.260000000000002</v>
      </c>
      <c r="AB461" s="11"/>
      <c r="AC461" s="11"/>
      <c r="AD461" s="11"/>
      <c r="AE461" s="4"/>
      <c r="AF461" s="4"/>
    </row>
    <row r="462" spans="1:32" x14ac:dyDescent="0.2">
      <c r="A462" s="55"/>
      <c r="B462" s="11"/>
      <c r="C462" s="228" t="s">
        <v>283</v>
      </c>
      <c r="D462" s="228"/>
      <c r="E462" s="265">
        <v>8051</v>
      </c>
      <c r="F462" s="11"/>
      <c r="G462" s="11"/>
      <c r="H462" s="11"/>
      <c r="I462" s="11"/>
      <c r="J462" s="11"/>
      <c r="K462" s="11"/>
      <c r="M462" s="190">
        <v>2</v>
      </c>
      <c r="N462" s="11"/>
      <c r="P462" s="216">
        <v>35.519999999999996</v>
      </c>
      <c r="Q462" s="216"/>
      <c r="R462" s="216">
        <v>35.519999999999996</v>
      </c>
      <c r="S462" s="214"/>
      <c r="T462" s="214">
        <v>18.594000000000001</v>
      </c>
      <c r="U462" s="214"/>
      <c r="V462" s="214">
        <v>18.594000000000001</v>
      </c>
      <c r="W462" s="11"/>
      <c r="Y462" s="216">
        <v>71.039999999999992</v>
      </c>
      <c r="Z462" s="216">
        <v>71.040000000000006</v>
      </c>
      <c r="AB462" s="11"/>
      <c r="AC462" s="11"/>
      <c r="AD462" s="11"/>
      <c r="AE462" s="4"/>
      <c r="AF462" s="4"/>
    </row>
    <row r="463" spans="1:32" x14ac:dyDescent="0.2">
      <c r="A463" s="55"/>
      <c r="B463" s="11"/>
      <c r="C463" s="228" t="s">
        <v>283</v>
      </c>
      <c r="D463" s="228"/>
      <c r="E463" s="265">
        <v>8066</v>
      </c>
      <c r="F463" s="11"/>
      <c r="G463" s="11"/>
      <c r="H463" s="11"/>
      <c r="I463" s="11"/>
      <c r="J463" s="11"/>
      <c r="K463" s="11"/>
      <c r="M463" s="190">
        <v>1520</v>
      </c>
      <c r="N463" s="11"/>
      <c r="P463" s="216">
        <v>41.954502979737782</v>
      </c>
      <c r="Q463" s="216"/>
      <c r="R463" s="216">
        <v>40.788000000000004</v>
      </c>
      <c r="S463" s="214"/>
      <c r="T463" s="214">
        <v>25.404630393325384</v>
      </c>
      <c r="U463" s="214"/>
      <c r="V463" s="214">
        <v>24.5854</v>
      </c>
      <c r="W463" s="11"/>
      <c r="Y463" s="216">
        <v>106871.19</v>
      </c>
      <c r="Z463" s="216">
        <v>105747.21</v>
      </c>
      <c r="AB463" s="11"/>
      <c r="AC463" s="11"/>
      <c r="AD463" s="11"/>
      <c r="AE463" s="4"/>
      <c r="AF463" s="4"/>
    </row>
    <row r="464" spans="1:32" x14ac:dyDescent="0.2">
      <c r="A464" s="55"/>
      <c r="B464" s="11"/>
      <c r="C464" s="228" t="s">
        <v>283</v>
      </c>
      <c r="D464" s="228"/>
      <c r="E464" s="265">
        <v>8096</v>
      </c>
      <c r="F464" s="11"/>
      <c r="G464" s="11"/>
      <c r="H464" s="11"/>
      <c r="I464" s="11"/>
      <c r="J464" s="11"/>
      <c r="K464" s="11"/>
      <c r="M464" s="190">
        <v>1</v>
      </c>
      <c r="N464" s="11"/>
      <c r="P464" s="216">
        <v>54.41</v>
      </c>
      <c r="Q464" s="216"/>
      <c r="R464" s="216">
        <v>54.41</v>
      </c>
      <c r="S464" s="214"/>
      <c r="T464" s="214">
        <v>33.055999999999997</v>
      </c>
      <c r="U464" s="214"/>
      <c r="V464" s="214">
        <v>33.055999999999997</v>
      </c>
      <c r="W464" s="11"/>
      <c r="Y464" s="216">
        <v>54.41</v>
      </c>
      <c r="Z464" s="216">
        <v>54.41</v>
      </c>
      <c r="AB464" s="11"/>
      <c r="AC464" s="11"/>
      <c r="AD464" s="11"/>
      <c r="AE464" s="4"/>
      <c r="AF464" s="4"/>
    </row>
    <row r="465" spans="1:32" x14ac:dyDescent="0.2">
      <c r="A465" s="55"/>
      <c r="B465" s="11"/>
      <c r="C465" s="228" t="s">
        <v>284</v>
      </c>
      <c r="D465" s="228"/>
      <c r="E465" s="265">
        <v>8067</v>
      </c>
      <c r="F465" s="11"/>
      <c r="G465" s="11"/>
      <c r="H465" s="11"/>
      <c r="I465" s="11"/>
      <c r="J465" s="11"/>
      <c r="K465" s="11"/>
      <c r="M465" s="190">
        <v>281</v>
      </c>
      <c r="N465" s="11"/>
      <c r="P465" s="216">
        <v>52.604488448844918</v>
      </c>
      <c r="Q465" s="216"/>
      <c r="R465" s="216">
        <v>45.26</v>
      </c>
      <c r="S465" s="214"/>
      <c r="T465" s="214">
        <v>29.663478547854783</v>
      </c>
      <c r="U465" s="214"/>
      <c r="V465" s="214">
        <v>24.792000000000002</v>
      </c>
      <c r="W465" s="11"/>
      <c r="Y465" s="216">
        <v>15939.160000000011</v>
      </c>
      <c r="Z465" s="216">
        <v>14742.49</v>
      </c>
      <c r="AB465" s="11"/>
      <c r="AC465" s="11"/>
      <c r="AD465" s="11"/>
      <c r="AE465" s="4"/>
      <c r="AF465" s="4"/>
    </row>
    <row r="466" spans="1:32" x14ac:dyDescent="0.2">
      <c r="A466" s="55"/>
      <c r="B466" s="11"/>
      <c r="C466" s="228" t="s">
        <v>285</v>
      </c>
      <c r="D466" s="228"/>
      <c r="E466" s="265">
        <v>8069</v>
      </c>
      <c r="F466" s="11"/>
      <c r="G466" s="11"/>
      <c r="H466" s="11"/>
      <c r="I466" s="11"/>
      <c r="J466" s="11"/>
      <c r="K466" s="11"/>
      <c r="M466" s="190">
        <v>1</v>
      </c>
      <c r="N466" s="11"/>
      <c r="P466" s="216">
        <v>11.21</v>
      </c>
      <c r="Q466" s="216"/>
      <c r="R466" s="216">
        <v>11.21</v>
      </c>
      <c r="S466" s="214"/>
      <c r="T466" s="214">
        <v>0</v>
      </c>
      <c r="U466" s="214"/>
      <c r="V466" s="214">
        <v>0</v>
      </c>
      <c r="W466" s="11"/>
      <c r="Y466" s="216">
        <v>11.21</v>
      </c>
      <c r="Z466" s="216">
        <v>11.21</v>
      </c>
      <c r="AB466" s="11"/>
      <c r="AC466" s="11"/>
      <c r="AD466" s="11"/>
      <c r="AE466" s="4"/>
      <c r="AF466" s="4"/>
    </row>
    <row r="467" spans="1:32" x14ac:dyDescent="0.2">
      <c r="A467" s="55"/>
      <c r="B467" s="11"/>
      <c r="C467" s="228" t="s">
        <v>286</v>
      </c>
      <c r="D467" s="228"/>
      <c r="E467" s="265">
        <v>8069</v>
      </c>
      <c r="F467" s="11"/>
      <c r="G467" s="11"/>
      <c r="H467" s="11"/>
      <c r="I467" s="11"/>
      <c r="J467" s="11"/>
      <c r="K467" s="11"/>
      <c r="M467" s="190">
        <v>1744</v>
      </c>
      <c r="N467" s="11"/>
      <c r="P467" s="216">
        <v>47.190613830769855</v>
      </c>
      <c r="Q467" s="216"/>
      <c r="R467" s="216">
        <v>46.453648648648652</v>
      </c>
      <c r="S467" s="214"/>
      <c r="T467" s="214">
        <v>28.007512265237001</v>
      </c>
      <c r="U467" s="214"/>
      <c r="V467" s="214">
        <v>27.63598648648648</v>
      </c>
      <c r="W467" s="11"/>
      <c r="Y467" s="216">
        <v>115491.07000000009</v>
      </c>
      <c r="Z467" s="216">
        <v>110802.9</v>
      </c>
      <c r="AB467" s="11"/>
      <c r="AC467" s="11"/>
      <c r="AD467" s="11"/>
      <c r="AE467" s="4"/>
      <c r="AF467" s="4"/>
    </row>
    <row r="468" spans="1:32" x14ac:dyDescent="0.2">
      <c r="A468" s="55"/>
      <c r="B468" s="11"/>
      <c r="C468" s="228" t="s">
        <v>287</v>
      </c>
      <c r="D468" s="228"/>
      <c r="E468" s="265">
        <v>8960</v>
      </c>
      <c r="F468" s="11"/>
      <c r="G468" s="11"/>
      <c r="H468" s="11"/>
      <c r="I468" s="11"/>
      <c r="J468" s="11"/>
      <c r="K468" s="11"/>
      <c r="M468" s="190">
        <v>1</v>
      </c>
      <c r="N468" s="11"/>
      <c r="P468" s="216">
        <v>96.56</v>
      </c>
      <c r="Q468" s="216"/>
      <c r="R468" s="216">
        <v>96.56</v>
      </c>
      <c r="S468" s="214"/>
      <c r="T468" s="214">
        <v>66.111999999999995</v>
      </c>
      <c r="U468" s="214"/>
      <c r="V468" s="214">
        <v>66.111999999999995</v>
      </c>
      <c r="W468" s="11"/>
      <c r="Y468" s="216">
        <v>96.56</v>
      </c>
      <c r="Z468" s="216">
        <v>96.56</v>
      </c>
      <c r="AB468" s="11"/>
      <c r="AC468" s="11"/>
      <c r="AD468" s="11"/>
      <c r="AE468" s="4"/>
      <c r="AF468" s="4"/>
    </row>
    <row r="469" spans="1:32" x14ac:dyDescent="0.2">
      <c r="A469" s="55"/>
      <c r="B469" s="11"/>
      <c r="C469" s="228" t="s">
        <v>288</v>
      </c>
      <c r="D469" s="228"/>
      <c r="E469" s="265">
        <v>8069</v>
      </c>
      <c r="F469" s="11"/>
      <c r="G469" s="11"/>
      <c r="H469" s="11"/>
      <c r="I469" s="11"/>
      <c r="J469" s="11"/>
      <c r="K469" s="11"/>
      <c r="M469" s="190">
        <v>4</v>
      </c>
      <c r="N469" s="11"/>
      <c r="P469" s="216">
        <v>35.545000000000002</v>
      </c>
      <c r="Q469" s="216"/>
      <c r="R469" s="216">
        <v>38.834999999999994</v>
      </c>
      <c r="S469" s="214"/>
      <c r="T469" s="214">
        <v>19.626999999999999</v>
      </c>
      <c r="U469" s="214"/>
      <c r="V469" s="214">
        <v>22.209499999999998</v>
      </c>
      <c r="W469" s="11"/>
      <c r="Y469" s="216">
        <v>142.18</v>
      </c>
      <c r="Z469" s="216">
        <v>142.18</v>
      </c>
      <c r="AB469" s="11"/>
      <c r="AC469" s="11"/>
      <c r="AD469" s="11"/>
      <c r="AE469" s="4"/>
      <c r="AF469" s="4"/>
    </row>
    <row r="470" spans="1:32" x14ac:dyDescent="0.2">
      <c r="A470" s="55"/>
      <c r="B470" s="11"/>
      <c r="C470" s="228" t="s">
        <v>289</v>
      </c>
      <c r="D470" s="228"/>
      <c r="E470" s="265">
        <v>8070</v>
      </c>
      <c r="F470" s="11"/>
      <c r="G470" s="11"/>
      <c r="H470" s="11"/>
      <c r="I470" s="11"/>
      <c r="J470" s="11"/>
      <c r="K470" s="11"/>
      <c r="M470" s="190">
        <v>1</v>
      </c>
      <c r="N470" s="11"/>
      <c r="P470" s="216">
        <v>85</v>
      </c>
      <c r="Q470" s="216"/>
      <c r="R470" s="216">
        <v>85</v>
      </c>
      <c r="S470" s="214"/>
      <c r="T470" s="214">
        <v>20.66</v>
      </c>
      <c r="U470" s="214"/>
      <c r="V470" s="214">
        <v>20.66</v>
      </c>
      <c r="W470" s="11"/>
      <c r="Y470" s="216">
        <v>85</v>
      </c>
      <c r="Z470" s="216">
        <v>37.17</v>
      </c>
      <c r="AB470" s="11"/>
      <c r="AC470" s="11"/>
      <c r="AD470" s="11"/>
      <c r="AE470" s="4"/>
      <c r="AF470" s="4"/>
    </row>
    <row r="471" spans="1:32" x14ac:dyDescent="0.2">
      <c r="A471" s="55"/>
      <c r="B471" s="11"/>
      <c r="C471" s="228" t="s">
        <v>290</v>
      </c>
      <c r="D471" s="228"/>
      <c r="E471" s="265">
        <v>8023</v>
      </c>
      <c r="F471" s="11"/>
      <c r="G471" s="11"/>
      <c r="H471" s="11"/>
      <c r="I471" s="11"/>
      <c r="J471" s="11"/>
      <c r="K471" s="11"/>
      <c r="M471" s="190">
        <v>14</v>
      </c>
      <c r="N471" s="11"/>
      <c r="P471" s="216">
        <v>72.133999999999986</v>
      </c>
      <c r="Q471" s="216"/>
      <c r="R471" s="216">
        <v>70.5</v>
      </c>
      <c r="S471" s="214"/>
      <c r="T471" s="214">
        <v>55.030650000000001</v>
      </c>
      <c r="U471" s="214"/>
      <c r="V471" s="214">
        <v>54.804000000000002</v>
      </c>
      <c r="W471" s="11"/>
      <c r="Y471" s="216">
        <v>1442.6799999999998</v>
      </c>
      <c r="Z471" s="216">
        <v>1652.92</v>
      </c>
      <c r="AB471" s="11"/>
      <c r="AC471" s="11"/>
      <c r="AD471" s="11"/>
      <c r="AE471" s="4"/>
      <c r="AF471" s="4"/>
    </row>
    <row r="472" spans="1:32" x14ac:dyDescent="0.2">
      <c r="A472" s="55"/>
      <c r="B472" s="11"/>
      <c r="C472" s="228" t="s">
        <v>290</v>
      </c>
      <c r="D472" s="228"/>
      <c r="E472" s="265">
        <v>8069</v>
      </c>
      <c r="F472" s="11"/>
      <c r="G472" s="11"/>
      <c r="H472" s="11"/>
      <c r="I472" s="11"/>
      <c r="J472" s="11"/>
      <c r="K472" s="11"/>
      <c r="M472" s="190">
        <v>4</v>
      </c>
      <c r="N472" s="11"/>
      <c r="P472" s="216">
        <v>72.482500000000002</v>
      </c>
      <c r="Q472" s="216"/>
      <c r="R472" s="216">
        <v>74.25</v>
      </c>
      <c r="S472" s="214"/>
      <c r="T472" s="214">
        <v>47.656000000000006</v>
      </c>
      <c r="U472" s="214"/>
      <c r="V472" s="214">
        <v>51.281999999999996</v>
      </c>
      <c r="W472" s="11"/>
      <c r="Y472" s="216">
        <v>289.93</v>
      </c>
      <c r="Z472" s="216">
        <v>294</v>
      </c>
      <c r="AB472" s="11"/>
      <c r="AC472" s="11"/>
      <c r="AD472" s="11"/>
      <c r="AE472" s="4"/>
      <c r="AF472" s="4"/>
    </row>
    <row r="473" spans="1:32" x14ac:dyDescent="0.2">
      <c r="A473" s="55"/>
      <c r="B473" s="11"/>
      <c r="C473" s="228" t="s">
        <v>290</v>
      </c>
      <c r="D473" s="228"/>
      <c r="E473" s="265">
        <v>8070</v>
      </c>
      <c r="F473" s="11"/>
      <c r="G473" s="11"/>
      <c r="H473" s="11"/>
      <c r="I473" s="11"/>
      <c r="J473" s="11"/>
      <c r="K473" s="11"/>
      <c r="M473" s="190">
        <v>3402</v>
      </c>
      <c r="N473" s="11"/>
      <c r="P473" s="216">
        <v>50.472885419570638</v>
      </c>
      <c r="Q473" s="216"/>
      <c r="R473" s="216">
        <v>43.61</v>
      </c>
      <c r="S473" s="214"/>
      <c r="T473" s="214">
        <v>27.665827153610234</v>
      </c>
      <c r="U473" s="214"/>
      <c r="V473" s="214">
        <v>22.725999999999999</v>
      </c>
      <c r="W473" s="11"/>
      <c r="Y473" s="216">
        <v>181046.23999999987</v>
      </c>
      <c r="Z473" s="216">
        <v>166758.32999999999</v>
      </c>
      <c r="AB473" s="11"/>
      <c r="AC473" s="11"/>
      <c r="AD473" s="11"/>
      <c r="AE473" s="4"/>
      <c r="AF473" s="4"/>
    </row>
    <row r="474" spans="1:32" x14ac:dyDescent="0.2">
      <c r="A474" s="55"/>
      <c r="B474" s="11"/>
      <c r="C474" s="228" t="s">
        <v>291</v>
      </c>
      <c r="D474" s="228"/>
      <c r="E474" s="265">
        <v>8076</v>
      </c>
      <c r="F474" s="11"/>
      <c r="G474" s="11"/>
      <c r="H474" s="11"/>
      <c r="I474" s="11"/>
      <c r="J474" s="11"/>
      <c r="K474" s="11"/>
      <c r="M474" s="190">
        <v>1</v>
      </c>
      <c r="N474" s="11"/>
      <c r="P474" s="216">
        <v>26.35</v>
      </c>
      <c r="Q474" s="216"/>
      <c r="R474" s="216">
        <v>26.35</v>
      </c>
      <c r="S474" s="214"/>
      <c r="T474" s="214">
        <v>12.396000000000001</v>
      </c>
      <c r="U474" s="214"/>
      <c r="V474" s="214">
        <v>12.396000000000001</v>
      </c>
      <c r="W474" s="11"/>
      <c r="Y474" s="216">
        <v>26.35</v>
      </c>
      <c r="Z474" s="216">
        <v>26.35</v>
      </c>
      <c r="AB474" s="11"/>
      <c r="AC474" s="11"/>
      <c r="AD474" s="11"/>
      <c r="AE474" s="4"/>
      <c r="AF474" s="4"/>
    </row>
    <row r="475" spans="1:32" x14ac:dyDescent="0.2">
      <c r="A475" s="55"/>
      <c r="B475" s="11"/>
      <c r="C475" s="228" t="s">
        <v>291</v>
      </c>
      <c r="D475" s="228"/>
      <c r="E475" s="265">
        <v>8079</v>
      </c>
      <c r="F475" s="11"/>
      <c r="G475" s="11"/>
      <c r="H475" s="11"/>
      <c r="I475" s="11"/>
      <c r="J475" s="11"/>
      <c r="K475" s="11"/>
      <c r="M475" s="190">
        <v>1</v>
      </c>
      <c r="N475" s="11"/>
      <c r="P475" s="216">
        <v>35.799999999999997</v>
      </c>
      <c r="Q475" s="216"/>
      <c r="R475" s="216">
        <v>35.799999999999997</v>
      </c>
      <c r="S475" s="214"/>
      <c r="T475" s="214">
        <v>19.626999999999999</v>
      </c>
      <c r="U475" s="214"/>
      <c r="V475" s="214">
        <v>19.626999999999999</v>
      </c>
      <c r="W475" s="11"/>
      <c r="Y475" s="216">
        <v>35.799999999999997</v>
      </c>
      <c r="Z475" s="216">
        <v>35.799999999999997</v>
      </c>
      <c r="AB475" s="11"/>
      <c r="AC475" s="11"/>
      <c r="AD475" s="11"/>
      <c r="AE475" s="4"/>
      <c r="AF475" s="4"/>
    </row>
    <row r="476" spans="1:32" x14ac:dyDescent="0.2">
      <c r="A476" s="55"/>
      <c r="B476" s="11"/>
      <c r="C476" s="228" t="s">
        <v>292</v>
      </c>
      <c r="D476" s="228"/>
      <c r="E476" s="265">
        <v>8270</v>
      </c>
      <c r="F476" s="11"/>
      <c r="G476" s="11"/>
      <c r="H476" s="11"/>
      <c r="I476" s="11"/>
      <c r="J476" s="11"/>
      <c r="K476" s="11"/>
      <c r="M476" s="190">
        <v>8</v>
      </c>
      <c r="N476" s="11"/>
      <c r="P476" s="216">
        <v>48.015000000000001</v>
      </c>
      <c r="Q476" s="216"/>
      <c r="R476" s="216">
        <v>28.035</v>
      </c>
      <c r="S476" s="214"/>
      <c r="T476" s="214">
        <v>24.921124999999996</v>
      </c>
      <c r="U476" s="214"/>
      <c r="V476" s="214">
        <v>13.945499999999999</v>
      </c>
      <c r="W476" s="11"/>
      <c r="Y476" s="216">
        <v>384.12</v>
      </c>
      <c r="Z476" s="216">
        <v>338.99</v>
      </c>
      <c r="AB476" s="11"/>
      <c r="AC476" s="11"/>
      <c r="AD476" s="11"/>
      <c r="AE476" s="4"/>
      <c r="AF476" s="4"/>
    </row>
    <row r="477" spans="1:32" x14ac:dyDescent="0.2">
      <c r="A477" s="55"/>
      <c r="B477" s="11"/>
      <c r="C477" s="228" t="s">
        <v>293</v>
      </c>
      <c r="D477" s="228"/>
      <c r="E477" s="265">
        <v>8098</v>
      </c>
      <c r="F477" s="11"/>
      <c r="G477" s="11"/>
      <c r="H477" s="11"/>
      <c r="I477" s="11"/>
      <c r="J477" s="11"/>
      <c r="K477" s="11"/>
      <c r="M477" s="190">
        <v>1</v>
      </c>
      <c r="N477" s="11"/>
      <c r="P477" s="216">
        <v>52.72</v>
      </c>
      <c r="Q477" s="216"/>
      <c r="R477" s="216">
        <v>52.72</v>
      </c>
      <c r="S477" s="214"/>
      <c r="T477" s="214">
        <v>32.023000000000003</v>
      </c>
      <c r="U477" s="214"/>
      <c r="V477" s="214">
        <v>32.023000000000003</v>
      </c>
      <c r="W477" s="11"/>
      <c r="Y477" s="216">
        <v>52.72</v>
      </c>
      <c r="Z477" s="216">
        <v>52.72</v>
      </c>
      <c r="AB477" s="11"/>
      <c r="AC477" s="11"/>
      <c r="AD477" s="11"/>
      <c r="AE477" s="4"/>
      <c r="AF477" s="4"/>
    </row>
    <row r="478" spans="1:32" x14ac:dyDescent="0.2">
      <c r="A478" s="55"/>
      <c r="B478" s="11"/>
      <c r="C478" s="228" t="s">
        <v>294</v>
      </c>
      <c r="D478" s="228"/>
      <c r="E478" s="265">
        <v>8098</v>
      </c>
      <c r="F478" s="11"/>
      <c r="G478" s="11"/>
      <c r="H478" s="11"/>
      <c r="I478" s="11"/>
      <c r="J478" s="11"/>
      <c r="K478" s="11"/>
      <c r="M478" s="190">
        <v>11</v>
      </c>
      <c r="N478" s="11"/>
      <c r="P478" s="216">
        <v>57.522727272727273</v>
      </c>
      <c r="Q478" s="216"/>
      <c r="R478" s="216">
        <v>53.35</v>
      </c>
      <c r="S478" s="214"/>
      <c r="T478" s="214">
        <v>33.807272727272725</v>
      </c>
      <c r="U478" s="214"/>
      <c r="V478" s="214">
        <v>33.055999999999997</v>
      </c>
      <c r="W478" s="11"/>
      <c r="Y478" s="216">
        <v>632.75</v>
      </c>
      <c r="Z478" s="216">
        <v>600.91999999999996</v>
      </c>
      <c r="AB478" s="11"/>
      <c r="AC478" s="11"/>
      <c r="AD478" s="11"/>
      <c r="AE478" s="4"/>
      <c r="AF478" s="4"/>
    </row>
    <row r="479" spans="1:32" x14ac:dyDescent="0.2">
      <c r="A479" s="55"/>
      <c r="B479" s="11"/>
      <c r="C479" s="228" t="s">
        <v>295</v>
      </c>
      <c r="D479" s="228"/>
      <c r="E479" s="265">
        <v>8098</v>
      </c>
      <c r="F479" s="11"/>
      <c r="G479" s="11"/>
      <c r="H479" s="11"/>
      <c r="I479" s="11"/>
      <c r="J479" s="11"/>
      <c r="K479" s="11"/>
      <c r="M479" s="190">
        <v>200</v>
      </c>
      <c r="N479" s="11"/>
      <c r="P479" s="216">
        <v>43.976623036649222</v>
      </c>
      <c r="Q479" s="216"/>
      <c r="R479" s="216">
        <v>40.525000000000006</v>
      </c>
      <c r="S479" s="214"/>
      <c r="T479" s="214">
        <v>25.005310994764393</v>
      </c>
      <c r="U479" s="214"/>
      <c r="V479" s="214">
        <v>23.2425</v>
      </c>
      <c r="W479" s="11"/>
      <c r="Y479" s="216">
        <v>11883.110000000002</v>
      </c>
      <c r="Z479" s="216">
        <v>11517.82</v>
      </c>
      <c r="AB479" s="11"/>
      <c r="AC479" s="11"/>
      <c r="AD479" s="11"/>
      <c r="AE479" s="4"/>
      <c r="AF479" s="4"/>
    </row>
    <row r="480" spans="1:32" x14ac:dyDescent="0.2">
      <c r="A480" s="55"/>
      <c r="B480" s="11"/>
      <c r="C480" s="228" t="s">
        <v>296</v>
      </c>
      <c r="D480" s="228"/>
      <c r="E480" s="265">
        <v>8318</v>
      </c>
      <c r="F480" s="11"/>
      <c r="G480" s="11"/>
      <c r="H480" s="11"/>
      <c r="I480" s="11"/>
      <c r="J480" s="11"/>
      <c r="K480" s="11"/>
      <c r="M480" s="190">
        <v>1</v>
      </c>
      <c r="N480" s="11"/>
      <c r="P480" s="216">
        <v>57.42</v>
      </c>
      <c r="Q480" s="216"/>
      <c r="R480" s="216">
        <v>57.42</v>
      </c>
      <c r="S480" s="214"/>
      <c r="T480" s="214">
        <v>36.155000000000001</v>
      </c>
      <c r="U480" s="214"/>
      <c r="V480" s="214">
        <v>36.155000000000001</v>
      </c>
      <c r="W480" s="11"/>
      <c r="Y480" s="216">
        <v>57.42</v>
      </c>
      <c r="Z480" s="216">
        <v>57.42</v>
      </c>
      <c r="AB480" s="11"/>
      <c r="AC480" s="11"/>
      <c r="AD480" s="11"/>
      <c r="AE480" s="4"/>
      <c r="AF480" s="4"/>
    </row>
    <row r="481" spans="1:32" x14ac:dyDescent="0.2">
      <c r="A481" s="55"/>
      <c r="B481" s="11"/>
      <c r="C481" s="228" t="s">
        <v>297</v>
      </c>
      <c r="D481" s="228"/>
      <c r="E481" s="265">
        <v>8009</v>
      </c>
      <c r="F481" s="11"/>
      <c r="G481" s="11"/>
      <c r="H481" s="11"/>
      <c r="I481" s="11"/>
      <c r="J481" s="11"/>
      <c r="K481" s="11"/>
      <c r="M481" s="190">
        <v>5</v>
      </c>
      <c r="N481" s="11"/>
      <c r="P481" s="216">
        <v>45.481999999999999</v>
      </c>
      <c r="Q481" s="216"/>
      <c r="R481" s="216">
        <v>37.520000000000003</v>
      </c>
      <c r="S481" s="214"/>
      <c r="T481" s="214">
        <v>26.651400000000002</v>
      </c>
      <c r="U481" s="214"/>
      <c r="V481" s="214">
        <v>20.66</v>
      </c>
      <c r="W481" s="11"/>
      <c r="Y481" s="216">
        <v>227.41</v>
      </c>
      <c r="Z481" s="216">
        <v>227.41</v>
      </c>
      <c r="AB481" s="11"/>
      <c r="AC481" s="11"/>
      <c r="AD481" s="11"/>
      <c r="AE481" s="4"/>
      <c r="AF481" s="4"/>
    </row>
    <row r="482" spans="1:32" x14ac:dyDescent="0.2">
      <c r="A482" s="55"/>
      <c r="B482" s="11"/>
      <c r="C482" s="228" t="s">
        <v>298</v>
      </c>
      <c r="D482" s="228"/>
      <c r="E482" s="265">
        <v>8009</v>
      </c>
      <c r="F482" s="11"/>
      <c r="G482" s="11"/>
      <c r="H482" s="11"/>
      <c r="I482" s="11"/>
      <c r="J482" s="11"/>
      <c r="K482" s="11"/>
      <c r="M482" s="190">
        <v>88</v>
      </c>
      <c r="N482" s="11"/>
      <c r="P482" s="216">
        <v>49.082688172043014</v>
      </c>
      <c r="Q482" s="216"/>
      <c r="R482" s="216">
        <v>41.57</v>
      </c>
      <c r="S482" s="214"/>
      <c r="T482" s="214">
        <v>22.672655913978499</v>
      </c>
      <c r="U482" s="214"/>
      <c r="V482" s="214">
        <v>20.66</v>
      </c>
      <c r="W482" s="11"/>
      <c r="Y482" s="216">
        <v>4564.6900000000005</v>
      </c>
      <c r="Z482" s="216">
        <v>3675.71</v>
      </c>
      <c r="AB482" s="11"/>
      <c r="AC482" s="11"/>
      <c r="AD482" s="11"/>
      <c r="AE482" s="4"/>
      <c r="AF482" s="4"/>
    </row>
    <row r="483" spans="1:32" x14ac:dyDescent="0.2">
      <c r="A483" s="55"/>
      <c r="B483" s="11"/>
      <c r="C483" s="228" t="s">
        <v>299</v>
      </c>
      <c r="D483" s="228"/>
      <c r="E483" s="265">
        <v>8021</v>
      </c>
      <c r="F483" s="11"/>
      <c r="G483" s="11"/>
      <c r="H483" s="11"/>
      <c r="I483" s="11"/>
      <c r="J483" s="11"/>
      <c r="K483" s="11"/>
      <c r="M483" s="190">
        <v>2845</v>
      </c>
      <c r="N483" s="11"/>
      <c r="P483" s="216">
        <v>44.512777060191176</v>
      </c>
      <c r="Q483" s="216"/>
      <c r="R483" s="216">
        <v>39.120000000000005</v>
      </c>
      <c r="S483" s="214"/>
      <c r="T483" s="214">
        <v>25.519866830276403</v>
      </c>
      <c r="U483" s="214"/>
      <c r="V483" s="214">
        <v>21.153500000000001</v>
      </c>
      <c r="W483" s="11"/>
      <c r="Y483" s="216">
        <v>208545.19000000009</v>
      </c>
      <c r="Z483" s="216">
        <v>195781.92</v>
      </c>
      <c r="AB483" s="11"/>
      <c r="AC483" s="11"/>
      <c r="AD483" s="11"/>
      <c r="AE483" s="4"/>
      <c r="AF483" s="4"/>
    </row>
    <row r="484" spans="1:32" x14ac:dyDescent="0.2">
      <c r="A484" s="55"/>
      <c r="B484" s="11"/>
      <c r="C484" s="228" t="s">
        <v>300</v>
      </c>
      <c r="D484" s="228"/>
      <c r="E484" s="265">
        <v>8021</v>
      </c>
      <c r="F484" s="11"/>
      <c r="G484" s="11"/>
      <c r="H484" s="11"/>
      <c r="I484" s="11"/>
      <c r="J484" s="11"/>
      <c r="K484" s="11"/>
      <c r="M484" s="190">
        <v>2</v>
      </c>
      <c r="N484" s="11"/>
      <c r="P484" s="216">
        <v>68.224999999999994</v>
      </c>
      <c r="Q484" s="216"/>
      <c r="R484" s="216">
        <v>68.224999999999994</v>
      </c>
      <c r="S484" s="214"/>
      <c r="T484" s="214">
        <v>43.902500000000003</v>
      </c>
      <c r="U484" s="214"/>
      <c r="V484" s="214">
        <v>43.902500000000003</v>
      </c>
      <c r="W484" s="11"/>
      <c r="Y484" s="216">
        <v>136.44999999999999</v>
      </c>
      <c r="Z484" s="216">
        <v>136.44999999999999</v>
      </c>
      <c r="AB484" s="11"/>
      <c r="AC484" s="11"/>
      <c r="AD484" s="11"/>
      <c r="AE484" s="4"/>
      <c r="AF484" s="4"/>
    </row>
    <row r="485" spans="1:32" x14ac:dyDescent="0.2">
      <c r="A485" s="55"/>
      <c r="B485" s="11"/>
      <c r="C485" s="228" t="s">
        <v>301</v>
      </c>
      <c r="D485" s="228"/>
      <c r="E485" s="265">
        <v>8021</v>
      </c>
      <c r="F485" s="11"/>
      <c r="G485" s="11"/>
      <c r="H485" s="11"/>
      <c r="I485" s="11"/>
      <c r="J485" s="11"/>
      <c r="K485" s="11"/>
      <c r="M485" s="190">
        <v>4</v>
      </c>
      <c r="N485" s="11"/>
      <c r="P485" s="216">
        <v>82.855999999999995</v>
      </c>
      <c r="Q485" s="216"/>
      <c r="R485" s="216">
        <v>57.6</v>
      </c>
      <c r="S485" s="214"/>
      <c r="T485" s="214">
        <v>54.975999999999999</v>
      </c>
      <c r="U485" s="214"/>
      <c r="V485" s="214">
        <v>35.223999999999997</v>
      </c>
      <c r="W485" s="11"/>
      <c r="Y485" s="216">
        <v>414.28</v>
      </c>
      <c r="Z485" s="216">
        <v>414.28</v>
      </c>
      <c r="AB485" s="11"/>
      <c r="AC485" s="11"/>
      <c r="AD485" s="11"/>
      <c r="AE485" s="4"/>
      <c r="AF485" s="4"/>
    </row>
    <row r="486" spans="1:32" x14ac:dyDescent="0.2">
      <c r="A486" s="55"/>
      <c r="B486" s="11"/>
      <c r="C486" s="228" t="s">
        <v>302</v>
      </c>
      <c r="D486" s="228"/>
      <c r="E486" s="265">
        <v>8071</v>
      </c>
      <c r="F486" s="11"/>
      <c r="G486" s="11"/>
      <c r="H486" s="11"/>
      <c r="I486" s="11"/>
      <c r="J486" s="11"/>
      <c r="K486" s="11"/>
      <c r="M486" s="190">
        <v>3087</v>
      </c>
      <c r="N486" s="11"/>
      <c r="P486" s="216">
        <v>38.103996624731515</v>
      </c>
      <c r="Q486" s="216"/>
      <c r="R486" s="216">
        <v>36.650000000000006</v>
      </c>
      <c r="S486" s="214"/>
      <c r="T486" s="214">
        <v>20.205904827656742</v>
      </c>
      <c r="U486" s="214"/>
      <c r="V486" s="214">
        <v>19.626999999999999</v>
      </c>
      <c r="W486" s="11"/>
      <c r="Y486" s="216">
        <v>184872.4499999999</v>
      </c>
      <c r="Z486" s="216">
        <v>159226.79</v>
      </c>
      <c r="AB486" s="11"/>
      <c r="AC486" s="11"/>
      <c r="AD486" s="11"/>
      <c r="AE486" s="4"/>
      <c r="AF486" s="4"/>
    </row>
    <row r="487" spans="1:32" x14ac:dyDescent="0.2">
      <c r="A487" s="55"/>
      <c r="B487" s="11"/>
      <c r="C487" s="228" t="s">
        <v>303</v>
      </c>
      <c r="D487" s="228"/>
      <c r="E487" s="265">
        <v>8071</v>
      </c>
      <c r="F487" s="11"/>
      <c r="G487" s="11"/>
      <c r="H487" s="11"/>
      <c r="I487" s="11"/>
      <c r="J487" s="11"/>
      <c r="K487" s="11"/>
      <c r="M487" s="190">
        <v>1</v>
      </c>
      <c r="N487" s="11"/>
      <c r="P487" s="216">
        <v>112</v>
      </c>
      <c r="Q487" s="216"/>
      <c r="R487" s="216">
        <v>112</v>
      </c>
      <c r="S487" s="214"/>
      <c r="T487" s="214">
        <v>37.188000000000002</v>
      </c>
      <c r="U487" s="214"/>
      <c r="V487" s="214">
        <v>37.188000000000002</v>
      </c>
      <c r="W487" s="11"/>
      <c r="Y487" s="216">
        <v>112</v>
      </c>
      <c r="Z487" s="216">
        <v>58.76</v>
      </c>
      <c r="AB487" s="11"/>
      <c r="AC487" s="11"/>
      <c r="AD487" s="11"/>
      <c r="AE487" s="4"/>
      <c r="AF487" s="4"/>
    </row>
    <row r="488" spans="1:32" x14ac:dyDescent="0.2">
      <c r="A488" s="55"/>
      <c r="B488" s="11"/>
      <c r="C488" s="228" t="s">
        <v>304</v>
      </c>
      <c r="D488" s="228"/>
      <c r="E488" s="265">
        <v>8318</v>
      </c>
      <c r="F488" s="11"/>
      <c r="G488" s="11"/>
      <c r="H488" s="11"/>
      <c r="I488" s="11"/>
      <c r="J488" s="11"/>
      <c r="K488" s="11"/>
      <c r="M488" s="190">
        <v>15</v>
      </c>
      <c r="N488" s="11"/>
      <c r="P488" s="216">
        <v>51.439374999999998</v>
      </c>
      <c r="Q488" s="216"/>
      <c r="R488" s="216">
        <v>48.96</v>
      </c>
      <c r="S488" s="214"/>
      <c r="T488" s="214">
        <v>29.053124999999998</v>
      </c>
      <c r="U488" s="214"/>
      <c r="V488" s="214">
        <v>29.4405</v>
      </c>
      <c r="W488" s="11"/>
      <c r="Y488" s="216">
        <v>823.03</v>
      </c>
      <c r="Z488" s="216">
        <v>806.7</v>
      </c>
      <c r="AB488" s="11"/>
      <c r="AC488" s="11"/>
      <c r="AD488" s="11"/>
      <c r="AE488" s="4"/>
      <c r="AF488" s="4"/>
    </row>
    <row r="489" spans="1:32" x14ac:dyDescent="0.2">
      <c r="A489" s="55"/>
      <c r="B489" s="11"/>
      <c r="C489" s="228" t="s">
        <v>305</v>
      </c>
      <c r="D489" s="228"/>
      <c r="E489" s="265">
        <v>8302</v>
      </c>
      <c r="F489" s="11"/>
      <c r="G489" s="11"/>
      <c r="H489" s="11"/>
      <c r="I489" s="11"/>
      <c r="J489" s="11"/>
      <c r="K489" s="11"/>
      <c r="M489" s="190">
        <v>15</v>
      </c>
      <c r="N489" s="11"/>
      <c r="P489" s="216">
        <v>60.790555555555557</v>
      </c>
      <c r="Q489" s="216"/>
      <c r="R489" s="216">
        <v>58.730000000000004</v>
      </c>
      <c r="S489" s="214"/>
      <c r="T489" s="214">
        <v>34.901611111111116</v>
      </c>
      <c r="U489" s="214"/>
      <c r="V489" s="214">
        <v>31.506499999999999</v>
      </c>
      <c r="W489" s="11"/>
      <c r="Y489" s="216">
        <v>1094.23</v>
      </c>
      <c r="Z489" s="216">
        <v>1019.74</v>
      </c>
      <c r="AB489" s="11"/>
      <c r="AC489" s="11"/>
      <c r="AD489" s="11"/>
      <c r="AE489" s="4"/>
      <c r="AF489" s="4"/>
    </row>
    <row r="490" spans="1:32" x14ac:dyDescent="0.2">
      <c r="A490" s="55"/>
      <c r="B490" s="11"/>
      <c r="C490" s="228" t="s">
        <v>305</v>
      </c>
      <c r="D490" s="228"/>
      <c r="E490" s="265">
        <v>8318</v>
      </c>
      <c r="F490" s="11"/>
      <c r="G490" s="11"/>
      <c r="H490" s="11"/>
      <c r="I490" s="11"/>
      <c r="J490" s="11"/>
      <c r="K490" s="11"/>
      <c r="M490" s="190">
        <v>244</v>
      </c>
      <c r="N490" s="11"/>
      <c r="P490" s="216">
        <v>56.340952380952388</v>
      </c>
      <c r="Q490" s="216"/>
      <c r="R490" s="216">
        <v>52.86</v>
      </c>
      <c r="S490" s="214"/>
      <c r="T490" s="214">
        <v>32.057488095238099</v>
      </c>
      <c r="U490" s="214"/>
      <c r="V490" s="214">
        <v>28.923999999999999</v>
      </c>
      <c r="W490" s="11"/>
      <c r="Y490" s="216">
        <v>14197.920000000002</v>
      </c>
      <c r="Z490" s="216">
        <v>13231.86</v>
      </c>
      <c r="AB490" s="11"/>
      <c r="AC490" s="11"/>
      <c r="AD490" s="11"/>
      <c r="AE490" s="4"/>
      <c r="AF490" s="4"/>
    </row>
    <row r="491" spans="1:32" x14ac:dyDescent="0.2">
      <c r="A491" s="55"/>
      <c r="B491" s="11"/>
      <c r="C491" s="228" t="s">
        <v>305</v>
      </c>
      <c r="D491" s="228"/>
      <c r="E491" s="265">
        <v>8344</v>
      </c>
      <c r="F491" s="11"/>
      <c r="G491" s="11"/>
      <c r="H491" s="11"/>
      <c r="I491" s="11"/>
      <c r="J491" s="11"/>
      <c r="K491" s="11"/>
      <c r="M491" s="190">
        <v>2</v>
      </c>
      <c r="N491" s="11"/>
      <c r="P491" s="216">
        <v>47.984999999999999</v>
      </c>
      <c r="Q491" s="216"/>
      <c r="R491" s="216">
        <v>47.984999999999999</v>
      </c>
      <c r="S491" s="214"/>
      <c r="T491" s="214">
        <v>28.407499999999999</v>
      </c>
      <c r="U491" s="214"/>
      <c r="V491" s="214">
        <v>28.407499999999999</v>
      </c>
      <c r="W491" s="11"/>
      <c r="Y491" s="216">
        <v>95.97</v>
      </c>
      <c r="Z491" s="216">
        <v>95.97</v>
      </c>
      <c r="AB491" s="11"/>
      <c r="AC491" s="11"/>
      <c r="AD491" s="11"/>
      <c r="AE491" s="4"/>
      <c r="AF491" s="4"/>
    </row>
    <row r="492" spans="1:32" x14ac:dyDescent="0.2">
      <c r="A492" s="55"/>
      <c r="B492" s="11"/>
      <c r="C492" s="228" t="s">
        <v>305</v>
      </c>
      <c r="D492" s="228"/>
      <c r="E492" s="265">
        <v>8347</v>
      </c>
      <c r="F492" s="11"/>
      <c r="G492" s="11"/>
      <c r="H492" s="11"/>
      <c r="I492" s="11"/>
      <c r="J492" s="11"/>
      <c r="K492" s="11"/>
      <c r="M492" s="190">
        <v>3</v>
      </c>
      <c r="N492" s="11"/>
      <c r="P492" s="216">
        <v>51.906666666666666</v>
      </c>
      <c r="Q492" s="216"/>
      <c r="R492" s="216">
        <v>50.32</v>
      </c>
      <c r="S492" s="214"/>
      <c r="T492" s="214">
        <v>32.023000000000003</v>
      </c>
      <c r="U492" s="214"/>
      <c r="V492" s="214">
        <v>32.023000000000003</v>
      </c>
      <c r="W492" s="11"/>
      <c r="Y492" s="216">
        <v>155.72</v>
      </c>
      <c r="Z492" s="216">
        <v>155.72</v>
      </c>
      <c r="AB492" s="11"/>
      <c r="AC492" s="11"/>
      <c r="AD492" s="11"/>
      <c r="AE492" s="4"/>
      <c r="AF492" s="4"/>
    </row>
    <row r="493" spans="1:32" x14ac:dyDescent="0.2">
      <c r="A493" s="55"/>
      <c r="B493" s="11"/>
      <c r="C493" s="228" t="s">
        <v>306</v>
      </c>
      <c r="D493" s="228"/>
      <c r="E493" s="265">
        <v>8302</v>
      </c>
      <c r="F493" s="11"/>
      <c r="G493" s="11"/>
      <c r="H493" s="11"/>
      <c r="I493" s="11"/>
      <c r="J493" s="11"/>
      <c r="K493" s="11"/>
      <c r="M493" s="190">
        <v>2</v>
      </c>
      <c r="N493" s="11"/>
      <c r="P493" s="216">
        <v>87</v>
      </c>
      <c r="Q493" s="216"/>
      <c r="R493" s="216">
        <v>87</v>
      </c>
      <c r="S493" s="214"/>
      <c r="T493" s="214">
        <v>49.067499999999995</v>
      </c>
      <c r="U493" s="214"/>
      <c r="V493" s="214">
        <v>49.067499999999995</v>
      </c>
      <c r="W493" s="11"/>
      <c r="Y493" s="216">
        <v>174</v>
      </c>
      <c r="Z493" s="216">
        <v>150.71</v>
      </c>
      <c r="AB493" s="11"/>
      <c r="AC493" s="11"/>
      <c r="AD493" s="11"/>
      <c r="AE493" s="4"/>
      <c r="AF493" s="4"/>
    </row>
    <row r="494" spans="1:32" x14ac:dyDescent="0.2">
      <c r="A494" s="55"/>
      <c r="B494" s="11"/>
      <c r="C494" s="228" t="s">
        <v>306</v>
      </c>
      <c r="D494" s="228"/>
      <c r="E494" s="265">
        <v>8318</v>
      </c>
      <c r="F494" s="11"/>
      <c r="G494" s="11"/>
      <c r="H494" s="11"/>
      <c r="I494" s="11"/>
      <c r="J494" s="11"/>
      <c r="K494" s="11"/>
      <c r="M494" s="190">
        <v>453</v>
      </c>
      <c r="N494" s="11"/>
      <c r="P494" s="216">
        <v>49.578586278586293</v>
      </c>
      <c r="Q494" s="216"/>
      <c r="R494" s="216">
        <v>41</v>
      </c>
      <c r="S494" s="214"/>
      <c r="T494" s="214">
        <v>27.502101871101864</v>
      </c>
      <c r="U494" s="214"/>
      <c r="V494" s="214">
        <v>20.66</v>
      </c>
      <c r="W494" s="11"/>
      <c r="Y494" s="216">
        <v>23847.300000000007</v>
      </c>
      <c r="Z494" s="216">
        <v>22331.77</v>
      </c>
      <c r="AB494" s="11"/>
      <c r="AC494" s="11"/>
      <c r="AD494" s="11"/>
      <c r="AE494" s="4"/>
      <c r="AF494" s="4"/>
    </row>
    <row r="495" spans="1:32" x14ac:dyDescent="0.2">
      <c r="A495" s="55"/>
      <c r="B495" s="11"/>
      <c r="C495" s="228" t="s">
        <v>306</v>
      </c>
      <c r="D495" s="228"/>
      <c r="E495" s="265">
        <v>8328</v>
      </c>
      <c r="F495" s="11"/>
      <c r="G495" s="11"/>
      <c r="H495" s="11"/>
      <c r="I495" s="11"/>
      <c r="J495" s="11"/>
      <c r="K495" s="11"/>
      <c r="M495" s="190">
        <v>1</v>
      </c>
      <c r="N495" s="11"/>
      <c r="P495" s="216">
        <v>112.8</v>
      </c>
      <c r="Q495" s="216"/>
      <c r="R495" s="216">
        <v>112.8</v>
      </c>
      <c r="S495" s="214"/>
      <c r="T495" s="214">
        <v>78.507999999999996</v>
      </c>
      <c r="U495" s="214"/>
      <c r="V495" s="214">
        <v>78.507999999999996</v>
      </c>
      <c r="W495" s="11"/>
      <c r="Y495" s="216">
        <v>112.8</v>
      </c>
      <c r="Z495" s="216">
        <v>112.8</v>
      </c>
      <c r="AB495" s="11"/>
      <c r="AC495" s="11"/>
      <c r="AD495" s="11"/>
      <c r="AE495" s="4"/>
      <c r="AF495" s="4"/>
    </row>
    <row r="496" spans="1:32" x14ac:dyDescent="0.2">
      <c r="A496" s="55"/>
      <c r="B496" s="11"/>
      <c r="C496" s="228" t="s">
        <v>306</v>
      </c>
      <c r="D496" s="228"/>
      <c r="E496" s="265">
        <v>8347</v>
      </c>
      <c r="F496" s="11"/>
      <c r="G496" s="11"/>
      <c r="H496" s="11"/>
      <c r="I496" s="11"/>
      <c r="J496" s="11"/>
      <c r="K496" s="11"/>
      <c r="M496" s="190">
        <v>1</v>
      </c>
      <c r="N496" s="11"/>
      <c r="P496" s="216">
        <v>53.35</v>
      </c>
      <c r="Q496" s="216"/>
      <c r="R496" s="216">
        <v>53.35</v>
      </c>
      <c r="S496" s="214"/>
      <c r="T496" s="214">
        <v>33.055999999999997</v>
      </c>
      <c r="U496" s="214"/>
      <c r="V496" s="214">
        <v>33.055999999999997</v>
      </c>
      <c r="W496" s="11"/>
      <c r="Y496" s="216">
        <v>53.35</v>
      </c>
      <c r="Z496" s="216">
        <v>53.35</v>
      </c>
      <c r="AB496" s="11"/>
      <c r="AC496" s="11"/>
      <c r="AD496" s="11"/>
      <c r="AE496" s="4"/>
      <c r="AF496" s="4"/>
    </row>
    <row r="497" spans="1:32" x14ac:dyDescent="0.2">
      <c r="A497" s="55"/>
      <c r="B497" s="11"/>
      <c r="C497" s="228" t="s">
        <v>307</v>
      </c>
      <c r="D497" s="228"/>
      <c r="E497" s="265">
        <v>8201</v>
      </c>
      <c r="F497" s="11"/>
      <c r="G497" s="11"/>
      <c r="H497" s="11"/>
      <c r="I497" s="11"/>
      <c r="J497" s="11"/>
      <c r="K497" s="11"/>
      <c r="M497" s="190">
        <v>12</v>
      </c>
      <c r="N497" s="11"/>
      <c r="P497" s="216">
        <v>21.379230769230773</v>
      </c>
      <c r="Q497" s="216"/>
      <c r="R497" s="216">
        <v>20.48</v>
      </c>
      <c r="S497" s="214"/>
      <c r="T497" s="214">
        <v>11.617807692307691</v>
      </c>
      <c r="U497" s="214"/>
      <c r="V497" s="214">
        <v>9.3150000000000013</v>
      </c>
      <c r="W497" s="11"/>
      <c r="Y497" s="216">
        <v>555.86000000000013</v>
      </c>
      <c r="Z497" s="216">
        <v>555.86</v>
      </c>
      <c r="AB497" s="11"/>
      <c r="AC497" s="11"/>
      <c r="AD497" s="11"/>
      <c r="AE497" s="4"/>
      <c r="AF497" s="4"/>
    </row>
    <row r="498" spans="1:32" x14ac:dyDescent="0.2">
      <c r="A498" s="55"/>
      <c r="B498" s="11"/>
      <c r="C498" s="228" t="s">
        <v>450</v>
      </c>
      <c r="D498" s="228"/>
      <c r="E498" s="265">
        <v>8232</v>
      </c>
      <c r="F498" s="11"/>
      <c r="G498" s="11"/>
      <c r="H498" s="11"/>
      <c r="I498" s="11"/>
      <c r="J498" s="11"/>
      <c r="K498" s="11"/>
      <c r="M498" s="190">
        <v>5163</v>
      </c>
      <c r="N498" s="11"/>
      <c r="P498" s="216">
        <v>48.740421430490848</v>
      </c>
      <c r="Q498" s="216"/>
      <c r="R498" s="216">
        <v>48.381060606060615</v>
      </c>
      <c r="S498" s="214"/>
      <c r="T498" s="214">
        <v>28.823323145713623</v>
      </c>
      <c r="U498" s="214"/>
      <c r="V498" s="214">
        <v>28.564015151515147</v>
      </c>
      <c r="W498" s="11"/>
      <c r="Y498" s="216">
        <v>358420.20000000065</v>
      </c>
      <c r="Z498" s="216">
        <v>347872.69000000099</v>
      </c>
      <c r="AB498" s="11"/>
      <c r="AC498" s="11"/>
      <c r="AD498" s="11"/>
      <c r="AE498" s="4"/>
      <c r="AF498" s="4"/>
    </row>
    <row r="499" spans="1:32" x14ac:dyDescent="0.2">
      <c r="A499" s="55"/>
      <c r="B499" s="11"/>
      <c r="C499" s="228" t="s">
        <v>307</v>
      </c>
      <c r="D499" s="228"/>
      <c r="E499" s="265">
        <v>8234</v>
      </c>
      <c r="F499" s="11"/>
      <c r="G499" s="11"/>
      <c r="H499" s="11"/>
      <c r="I499" s="11"/>
      <c r="J499" s="11"/>
      <c r="K499" s="11"/>
      <c r="M499" s="190">
        <v>2</v>
      </c>
      <c r="N499" s="11"/>
      <c r="P499" s="216">
        <v>17.560000000000002</v>
      </c>
      <c r="Q499" s="216"/>
      <c r="R499" s="216">
        <v>17.560000000000002</v>
      </c>
      <c r="S499" s="214"/>
      <c r="T499" s="214">
        <v>5.6814999999999998</v>
      </c>
      <c r="U499" s="214"/>
      <c r="V499" s="214">
        <v>5.6814999999999998</v>
      </c>
      <c r="W499" s="11"/>
      <c r="Y499" s="216">
        <v>35.120000000000005</v>
      </c>
      <c r="Z499" s="216">
        <v>35.119999999999997</v>
      </c>
      <c r="AB499" s="11"/>
      <c r="AC499" s="11"/>
      <c r="AD499" s="11"/>
      <c r="AE499" s="4"/>
      <c r="AF499" s="4"/>
    </row>
    <row r="500" spans="1:32" x14ac:dyDescent="0.2">
      <c r="A500" s="55"/>
      <c r="B500" s="11"/>
      <c r="C500" s="228" t="s">
        <v>307</v>
      </c>
      <c r="D500" s="228"/>
      <c r="E500" s="265">
        <v>8332</v>
      </c>
      <c r="F500" s="11"/>
      <c r="G500" s="11"/>
      <c r="H500" s="11"/>
      <c r="I500" s="11"/>
      <c r="J500" s="11"/>
      <c r="K500" s="11"/>
      <c r="M500" s="190">
        <v>1</v>
      </c>
      <c r="N500" s="11"/>
      <c r="P500" s="216">
        <v>40.869999999999997</v>
      </c>
      <c r="Q500" s="216"/>
      <c r="R500" s="216">
        <v>40.869999999999997</v>
      </c>
      <c r="S500" s="214"/>
      <c r="T500" s="214">
        <v>23.759</v>
      </c>
      <c r="U500" s="214"/>
      <c r="V500" s="214">
        <v>23.759</v>
      </c>
      <c r="W500" s="11"/>
      <c r="Y500" s="216">
        <v>40.869999999999997</v>
      </c>
      <c r="Z500" s="216">
        <v>40.869999999999997</v>
      </c>
      <c r="AB500" s="11"/>
      <c r="AC500" s="11"/>
      <c r="AD500" s="11"/>
      <c r="AE500" s="4"/>
      <c r="AF500" s="4"/>
    </row>
    <row r="501" spans="1:32" x14ac:dyDescent="0.2">
      <c r="A501" s="55"/>
      <c r="B501" s="11"/>
      <c r="C501" s="228" t="s">
        <v>308</v>
      </c>
      <c r="D501" s="228"/>
      <c r="E501" s="265">
        <v>8240</v>
      </c>
      <c r="F501" s="11"/>
      <c r="G501" s="11"/>
      <c r="H501" s="11"/>
      <c r="I501" s="11"/>
      <c r="J501" s="11"/>
      <c r="K501" s="11"/>
      <c r="M501" s="190">
        <v>78</v>
      </c>
      <c r="N501" s="11"/>
      <c r="P501" s="216">
        <v>61.480487804878045</v>
      </c>
      <c r="Q501" s="216"/>
      <c r="R501" s="216">
        <v>58.21</v>
      </c>
      <c r="S501" s="214"/>
      <c r="T501" s="214">
        <v>36.547426829268296</v>
      </c>
      <c r="U501" s="214"/>
      <c r="V501" s="214">
        <v>33.055999999999997</v>
      </c>
      <c r="W501" s="11"/>
      <c r="Y501" s="216">
        <v>5041.3999999999996</v>
      </c>
      <c r="Z501" s="216">
        <v>4785</v>
      </c>
      <c r="AB501" s="11"/>
      <c r="AC501" s="11"/>
      <c r="AD501" s="11"/>
      <c r="AE501" s="4"/>
      <c r="AF501" s="4"/>
    </row>
    <row r="502" spans="1:32" x14ac:dyDescent="0.2">
      <c r="A502" s="55"/>
      <c r="B502" s="11"/>
      <c r="C502" s="228" t="s">
        <v>309</v>
      </c>
      <c r="D502" s="228"/>
      <c r="E502" s="265">
        <v>8332</v>
      </c>
      <c r="F502" s="11"/>
      <c r="G502" s="11"/>
      <c r="H502" s="11"/>
      <c r="I502" s="11"/>
      <c r="J502" s="11"/>
      <c r="K502" s="11"/>
      <c r="M502" s="190">
        <v>1</v>
      </c>
      <c r="N502" s="11"/>
      <c r="P502" s="216">
        <v>46.67</v>
      </c>
      <c r="Q502" s="216"/>
      <c r="R502" s="216">
        <v>46.67</v>
      </c>
      <c r="S502" s="214"/>
      <c r="T502" s="214">
        <v>26.858000000000001</v>
      </c>
      <c r="U502" s="214"/>
      <c r="V502" s="214">
        <v>26.858000000000001</v>
      </c>
      <c r="W502" s="11"/>
      <c r="Y502" s="216">
        <v>46.67</v>
      </c>
      <c r="Z502" s="216">
        <v>46.67</v>
      </c>
      <c r="AB502" s="11"/>
      <c r="AC502" s="11"/>
      <c r="AD502" s="11"/>
      <c r="AE502" s="4"/>
      <c r="AF502" s="4"/>
    </row>
    <row r="503" spans="1:32" x14ac:dyDescent="0.2">
      <c r="A503" s="55"/>
      <c r="B503" s="11"/>
      <c r="C503" s="228" t="s">
        <v>310</v>
      </c>
      <c r="D503" s="228"/>
      <c r="E503" s="265">
        <v>8348</v>
      </c>
      <c r="F503" s="11"/>
      <c r="G503" s="11"/>
      <c r="H503" s="11"/>
      <c r="I503" s="11"/>
      <c r="J503" s="11"/>
      <c r="K503" s="11"/>
      <c r="M503" s="190">
        <v>65</v>
      </c>
      <c r="N503" s="11"/>
      <c r="P503" s="216">
        <v>80.644057971014476</v>
      </c>
      <c r="Q503" s="216"/>
      <c r="R503" s="216">
        <v>65.73</v>
      </c>
      <c r="S503" s="214"/>
      <c r="T503" s="214">
        <v>53.401956521739137</v>
      </c>
      <c r="U503" s="214"/>
      <c r="V503" s="214">
        <v>43.512</v>
      </c>
      <c r="W503" s="11"/>
      <c r="Y503" s="216">
        <v>5564.4399999999987</v>
      </c>
      <c r="Z503" s="216">
        <v>5567.13</v>
      </c>
      <c r="AB503" s="11"/>
      <c r="AC503" s="11"/>
      <c r="AD503" s="11"/>
      <c r="AE503" s="4"/>
      <c r="AF503" s="4"/>
    </row>
    <row r="504" spans="1:32" x14ac:dyDescent="0.2">
      <c r="A504" s="55"/>
      <c r="B504" s="11"/>
      <c r="C504" s="228" t="s">
        <v>311</v>
      </c>
      <c r="D504" s="228"/>
      <c r="E504" s="265">
        <v>8329</v>
      </c>
      <c r="F504" s="11"/>
      <c r="G504" s="11"/>
      <c r="H504" s="11"/>
      <c r="I504" s="11"/>
      <c r="J504" s="11"/>
      <c r="K504" s="11"/>
      <c r="M504" s="190">
        <v>2</v>
      </c>
      <c r="N504" s="11"/>
      <c r="P504" s="216">
        <v>151.70999999999998</v>
      </c>
      <c r="Q504" s="216"/>
      <c r="R504" s="216">
        <v>151.70999999999998</v>
      </c>
      <c r="S504" s="214"/>
      <c r="T504" s="214">
        <v>107.226</v>
      </c>
      <c r="U504" s="214"/>
      <c r="V504" s="214">
        <v>107.226</v>
      </c>
      <c r="W504" s="11"/>
      <c r="Y504" s="216">
        <v>303.41999999999996</v>
      </c>
      <c r="Z504" s="216">
        <v>303.42</v>
      </c>
      <c r="AB504" s="11"/>
      <c r="AC504" s="11"/>
      <c r="AD504" s="11"/>
      <c r="AE504" s="4"/>
      <c r="AF504" s="4"/>
    </row>
    <row r="505" spans="1:32" x14ac:dyDescent="0.2">
      <c r="A505" s="55"/>
      <c r="B505" s="11"/>
      <c r="C505" s="228" t="s">
        <v>311</v>
      </c>
      <c r="D505" s="228"/>
      <c r="E505" s="265">
        <v>8332</v>
      </c>
      <c r="F505" s="11"/>
      <c r="G505" s="11"/>
      <c r="H505" s="11"/>
      <c r="I505" s="11"/>
      <c r="J505" s="11"/>
      <c r="K505" s="11"/>
      <c r="M505" s="190">
        <v>1</v>
      </c>
      <c r="N505" s="11"/>
      <c r="P505" s="216">
        <v>84.66</v>
      </c>
      <c r="Q505" s="216"/>
      <c r="R505" s="216">
        <v>84.66</v>
      </c>
      <c r="S505" s="214"/>
      <c r="T505" s="214">
        <v>55.944000000000003</v>
      </c>
      <c r="U505" s="214"/>
      <c r="V505" s="214">
        <v>55.944000000000003</v>
      </c>
      <c r="W505" s="11"/>
      <c r="Y505" s="216">
        <v>84.66</v>
      </c>
      <c r="Z505" s="216">
        <v>84.66</v>
      </c>
      <c r="AB505" s="11"/>
      <c r="AC505" s="11"/>
      <c r="AD505" s="11"/>
      <c r="AE505" s="4"/>
      <c r="AF505" s="4"/>
    </row>
    <row r="506" spans="1:32" x14ac:dyDescent="0.2">
      <c r="A506" s="55"/>
      <c r="B506" s="11"/>
      <c r="C506" s="228" t="s">
        <v>311</v>
      </c>
      <c r="D506" s="228"/>
      <c r="E506" s="265">
        <v>8349</v>
      </c>
      <c r="F506" s="11"/>
      <c r="G506" s="11"/>
      <c r="H506" s="11"/>
      <c r="I506" s="11"/>
      <c r="J506" s="11"/>
      <c r="K506" s="11"/>
      <c r="M506" s="190">
        <v>361</v>
      </c>
      <c r="N506" s="11"/>
      <c r="P506" s="216">
        <v>71.940228310502249</v>
      </c>
      <c r="Q506" s="216"/>
      <c r="R506" s="216">
        <v>67.045000000000002</v>
      </c>
      <c r="S506" s="214"/>
      <c r="T506" s="214">
        <v>48.329995433789954</v>
      </c>
      <c r="U506" s="214"/>
      <c r="V506" s="214">
        <v>43.965499999999999</v>
      </c>
      <c r="W506" s="11"/>
      <c r="Y506" s="216">
        <v>31509.819999999985</v>
      </c>
      <c r="Z506" s="216">
        <v>32516.06</v>
      </c>
      <c r="AB506" s="11"/>
      <c r="AC506" s="11"/>
      <c r="AD506" s="11"/>
      <c r="AE506" s="4"/>
      <c r="AF506" s="4"/>
    </row>
    <row r="507" spans="1:32" x14ac:dyDescent="0.2">
      <c r="A507" s="55"/>
      <c r="B507" s="11"/>
      <c r="C507" s="228" t="s">
        <v>312</v>
      </c>
      <c r="D507" s="228"/>
      <c r="E507" s="265">
        <v>8241</v>
      </c>
      <c r="F507" s="11"/>
      <c r="G507" s="11"/>
      <c r="H507" s="11"/>
      <c r="I507" s="11"/>
      <c r="J507" s="11"/>
      <c r="K507" s="11"/>
      <c r="M507" s="190">
        <v>18</v>
      </c>
      <c r="N507" s="11"/>
      <c r="P507" s="216">
        <v>77.372608695652161</v>
      </c>
      <c r="Q507" s="216"/>
      <c r="R507" s="216">
        <v>70.89</v>
      </c>
      <c r="S507" s="214"/>
      <c r="T507" s="214">
        <v>50.86830434782609</v>
      </c>
      <c r="U507" s="214"/>
      <c r="V507" s="214">
        <v>45.451999999999998</v>
      </c>
      <c r="W507" s="11"/>
      <c r="Y507" s="216">
        <v>1779.5699999999997</v>
      </c>
      <c r="Z507" s="216">
        <v>1779.57</v>
      </c>
      <c r="AB507" s="11"/>
      <c r="AC507" s="11"/>
      <c r="AD507" s="11"/>
      <c r="AE507" s="4"/>
      <c r="AF507" s="4"/>
    </row>
    <row r="508" spans="1:32" x14ac:dyDescent="0.2">
      <c r="A508" s="55"/>
      <c r="B508" s="11"/>
      <c r="C508" s="228" t="s">
        <v>313</v>
      </c>
      <c r="D508" s="228"/>
      <c r="E508" s="265">
        <v>8344</v>
      </c>
      <c r="F508" s="11"/>
      <c r="G508" s="11"/>
      <c r="H508" s="11"/>
      <c r="I508" s="11"/>
      <c r="J508" s="11"/>
      <c r="K508" s="11"/>
      <c r="M508" s="190">
        <v>1</v>
      </c>
      <c r="N508" s="11"/>
      <c r="P508" s="216">
        <v>32.28</v>
      </c>
      <c r="Q508" s="216"/>
      <c r="R508" s="216">
        <v>32.28</v>
      </c>
      <c r="S508" s="214"/>
      <c r="T508" s="214">
        <v>16.527999999999999</v>
      </c>
      <c r="U508" s="214"/>
      <c r="V508" s="214">
        <v>16.527999999999999</v>
      </c>
      <c r="W508" s="11"/>
      <c r="Y508" s="216">
        <v>32.28</v>
      </c>
      <c r="Z508" s="216">
        <v>32.28</v>
      </c>
      <c r="AB508" s="11"/>
      <c r="AC508" s="11"/>
      <c r="AD508" s="11"/>
      <c r="AE508" s="4"/>
      <c r="AF508" s="4"/>
    </row>
    <row r="509" spans="1:32" x14ac:dyDescent="0.2">
      <c r="A509" s="55"/>
      <c r="B509" s="11"/>
      <c r="C509" s="228" t="s">
        <v>314</v>
      </c>
      <c r="D509" s="228"/>
      <c r="E509" s="265">
        <v>8350</v>
      </c>
      <c r="F509" s="11"/>
      <c r="G509" s="11"/>
      <c r="H509" s="11"/>
      <c r="I509" s="11"/>
      <c r="J509" s="11"/>
      <c r="K509" s="11"/>
      <c r="M509" s="190">
        <v>177</v>
      </c>
      <c r="N509" s="11"/>
      <c r="P509" s="216">
        <v>51.700837988826819</v>
      </c>
      <c r="Q509" s="216"/>
      <c r="R509" s="216">
        <v>46.93</v>
      </c>
      <c r="S509" s="214"/>
      <c r="T509" s="214">
        <v>28.191106145251396</v>
      </c>
      <c r="U509" s="214"/>
      <c r="V509" s="214">
        <v>26.858000000000001</v>
      </c>
      <c r="W509" s="11"/>
      <c r="Y509" s="216">
        <v>9254.4500000000007</v>
      </c>
      <c r="Z509" s="216">
        <v>8485.67</v>
      </c>
      <c r="AB509" s="11"/>
      <c r="AC509" s="11"/>
      <c r="AD509" s="11"/>
      <c r="AE509" s="4"/>
      <c r="AF509" s="4"/>
    </row>
    <row r="510" spans="1:32" x14ac:dyDescent="0.2">
      <c r="A510" s="55"/>
      <c r="B510" s="11"/>
      <c r="C510" s="228" t="s">
        <v>315</v>
      </c>
      <c r="D510" s="228"/>
      <c r="E510" s="265">
        <v>8074</v>
      </c>
      <c r="F510" s="11"/>
      <c r="G510" s="11"/>
      <c r="H510" s="11"/>
      <c r="I510" s="11"/>
      <c r="J510" s="11"/>
      <c r="K510" s="11"/>
      <c r="M510" s="190">
        <v>74</v>
      </c>
      <c r="N510" s="11"/>
      <c r="P510" s="216">
        <v>66.675068493150675</v>
      </c>
      <c r="Q510" s="216"/>
      <c r="R510" s="216">
        <v>62.8</v>
      </c>
      <c r="S510" s="214"/>
      <c r="T510" s="214">
        <v>42.664315068493153</v>
      </c>
      <c r="U510" s="214"/>
      <c r="V510" s="214">
        <v>40.286999999999999</v>
      </c>
      <c r="W510" s="11"/>
      <c r="Y510" s="216">
        <v>4867.28</v>
      </c>
      <c r="Z510" s="216">
        <v>4812.29</v>
      </c>
      <c r="AB510" s="11"/>
      <c r="AC510" s="11"/>
      <c r="AD510" s="11"/>
      <c r="AE510" s="4"/>
      <c r="AF510" s="4"/>
    </row>
    <row r="511" spans="1:32" x14ac:dyDescent="0.2">
      <c r="A511" s="55"/>
      <c r="B511" s="11"/>
      <c r="C511" s="228" t="s">
        <v>316</v>
      </c>
      <c r="D511" s="228"/>
      <c r="E511" s="265">
        <v>8242</v>
      </c>
      <c r="F511" s="11"/>
      <c r="G511" s="11"/>
      <c r="H511" s="11"/>
      <c r="I511" s="11"/>
      <c r="J511" s="11"/>
      <c r="K511" s="11"/>
      <c r="M511" s="190">
        <v>1</v>
      </c>
      <c r="N511" s="11"/>
      <c r="P511" s="216">
        <v>29.4</v>
      </c>
      <c r="Q511" s="216"/>
      <c r="R511" s="216">
        <v>29.4</v>
      </c>
      <c r="S511" s="214"/>
      <c r="T511" s="214">
        <v>14.462</v>
      </c>
      <c r="U511" s="214"/>
      <c r="V511" s="214">
        <v>14.462</v>
      </c>
      <c r="W511" s="11"/>
      <c r="Y511" s="216">
        <v>29.4</v>
      </c>
      <c r="Z511" s="216">
        <v>29.4</v>
      </c>
      <c r="AB511" s="11"/>
      <c r="AC511" s="11"/>
      <c r="AD511" s="11"/>
      <c r="AE511" s="4"/>
      <c r="AF511" s="4"/>
    </row>
    <row r="512" spans="1:32" x14ac:dyDescent="0.2">
      <c r="A512" s="55"/>
      <c r="B512" s="11"/>
      <c r="C512" s="228" t="s">
        <v>317</v>
      </c>
      <c r="D512" s="228"/>
      <c r="E512" s="265">
        <v>8242</v>
      </c>
      <c r="F512" s="11"/>
      <c r="G512" s="11"/>
      <c r="H512" s="11"/>
      <c r="I512" s="11"/>
      <c r="J512" s="11"/>
      <c r="K512" s="11"/>
      <c r="M512" s="190">
        <v>1354</v>
      </c>
      <c r="N512" s="11"/>
      <c r="P512" s="216">
        <v>36.6765635738832</v>
      </c>
      <c r="Q512" s="216"/>
      <c r="R512" s="216">
        <v>32.94</v>
      </c>
      <c r="S512" s="214"/>
      <c r="T512" s="214">
        <v>19.381084536082472</v>
      </c>
      <c r="U512" s="214"/>
      <c r="V512" s="214">
        <v>16.527999999999999</v>
      </c>
      <c r="W512" s="11"/>
      <c r="Y512" s="216">
        <v>66423.920000000129</v>
      </c>
      <c r="Z512" s="216">
        <v>62945.160000000098</v>
      </c>
      <c r="AB512" s="11"/>
      <c r="AC512" s="11"/>
      <c r="AD512" s="11"/>
      <c r="AE512" s="4"/>
      <c r="AF512" s="4"/>
    </row>
    <row r="513" spans="1:32" x14ac:dyDescent="0.2">
      <c r="A513" s="55"/>
      <c r="B513" s="11"/>
      <c r="C513" s="228" t="s">
        <v>317</v>
      </c>
      <c r="D513" s="228"/>
      <c r="E513" s="265">
        <v>8260</v>
      </c>
      <c r="F513" s="11"/>
      <c r="G513" s="11"/>
      <c r="H513" s="11"/>
      <c r="I513" s="11"/>
      <c r="J513" s="11"/>
      <c r="K513" s="11"/>
      <c r="M513" s="190">
        <v>1</v>
      </c>
      <c r="N513" s="11"/>
      <c r="P513" s="216">
        <v>14.54</v>
      </c>
      <c r="Q513" s="216"/>
      <c r="R513" s="216">
        <v>14.54</v>
      </c>
      <c r="S513" s="214"/>
      <c r="T513" s="214">
        <v>3.0990000000000002</v>
      </c>
      <c r="U513" s="214"/>
      <c r="V513" s="214">
        <v>3.0990000000000002</v>
      </c>
      <c r="W513" s="11"/>
      <c r="Y513" s="216">
        <v>14.54</v>
      </c>
      <c r="Z513" s="216">
        <v>14.54</v>
      </c>
      <c r="AB513" s="11"/>
      <c r="AC513" s="11"/>
      <c r="AD513" s="11"/>
      <c r="AE513" s="4"/>
      <c r="AF513" s="4"/>
    </row>
    <row r="514" spans="1:32" x14ac:dyDescent="0.2">
      <c r="A514" s="55"/>
      <c r="B514" s="11"/>
      <c r="C514" s="228" t="s">
        <v>318</v>
      </c>
      <c r="D514" s="228"/>
      <c r="E514" s="265">
        <v>8352</v>
      </c>
      <c r="F514" s="11"/>
      <c r="G514" s="11"/>
      <c r="H514" s="11"/>
      <c r="I514" s="11"/>
      <c r="J514" s="11"/>
      <c r="K514" s="11"/>
      <c r="M514" s="190">
        <v>1</v>
      </c>
      <c r="N514" s="11"/>
      <c r="P514" s="216">
        <v>15.53</v>
      </c>
      <c r="Q514" s="216"/>
      <c r="R514" s="216">
        <v>15.53</v>
      </c>
      <c r="S514" s="214"/>
      <c r="T514" s="214">
        <v>4.1319999999999997</v>
      </c>
      <c r="U514" s="214"/>
      <c r="V514" s="214">
        <v>4.1319999999999997</v>
      </c>
      <c r="W514" s="11"/>
      <c r="Y514" s="216">
        <v>15.53</v>
      </c>
      <c r="Z514" s="216">
        <v>15.53</v>
      </c>
      <c r="AB514" s="11"/>
      <c r="AC514" s="11"/>
      <c r="AD514" s="11"/>
      <c r="AE514" s="4"/>
      <c r="AF514" s="4"/>
    </row>
    <row r="515" spans="1:32" x14ac:dyDescent="0.2">
      <c r="A515" s="55"/>
      <c r="B515" s="11"/>
      <c r="C515" s="228" t="s">
        <v>319</v>
      </c>
      <c r="D515" s="228"/>
      <c r="E515" s="265">
        <v>8302</v>
      </c>
      <c r="F515" s="11"/>
      <c r="G515" s="11"/>
      <c r="H515" s="11"/>
      <c r="I515" s="11"/>
      <c r="J515" s="11"/>
      <c r="K515" s="11"/>
      <c r="M515" s="190">
        <v>1</v>
      </c>
      <c r="N515" s="11"/>
      <c r="P515" s="216">
        <v>62.51</v>
      </c>
      <c r="Q515" s="216"/>
      <c r="R515" s="216">
        <v>62.51</v>
      </c>
      <c r="S515" s="214"/>
      <c r="T515" s="214">
        <v>39.253999999999998</v>
      </c>
      <c r="U515" s="214"/>
      <c r="V515" s="214">
        <v>39.253999999999998</v>
      </c>
      <c r="W515" s="11"/>
      <c r="Y515" s="216">
        <v>62.51</v>
      </c>
      <c r="Z515" s="216">
        <v>62.51</v>
      </c>
      <c r="AB515" s="11"/>
      <c r="AC515" s="11"/>
      <c r="AD515" s="11"/>
      <c r="AE515" s="4"/>
      <c r="AF515" s="4"/>
    </row>
    <row r="516" spans="1:32" x14ac:dyDescent="0.2">
      <c r="A516" s="55"/>
      <c r="B516" s="11"/>
      <c r="C516" s="228" t="s">
        <v>319</v>
      </c>
      <c r="D516" s="228"/>
      <c r="E516" s="265">
        <v>8352</v>
      </c>
      <c r="F516" s="11"/>
      <c r="G516" s="11"/>
      <c r="H516" s="11"/>
      <c r="I516" s="11"/>
      <c r="J516" s="11"/>
      <c r="K516" s="11"/>
      <c r="M516" s="190">
        <v>245</v>
      </c>
      <c r="N516" s="11"/>
      <c r="P516" s="216">
        <v>55.554555984556011</v>
      </c>
      <c r="Q516" s="216"/>
      <c r="R516" s="216">
        <v>50.64</v>
      </c>
      <c r="S516" s="214"/>
      <c r="T516" s="214">
        <v>31.420957528957519</v>
      </c>
      <c r="U516" s="214"/>
      <c r="V516" s="214">
        <v>28.923999999999999</v>
      </c>
      <c r="W516" s="11"/>
      <c r="Y516" s="216">
        <v>14388.630000000006</v>
      </c>
      <c r="Z516" s="216">
        <v>13298.97</v>
      </c>
      <c r="AB516" s="11"/>
      <c r="AC516" s="11"/>
      <c r="AD516" s="11"/>
      <c r="AE516" s="4"/>
      <c r="AF516" s="4"/>
    </row>
    <row r="517" spans="1:32" x14ac:dyDescent="0.2">
      <c r="A517" s="55"/>
      <c r="B517" s="11"/>
      <c r="C517" s="228" t="s">
        <v>320</v>
      </c>
      <c r="D517" s="228"/>
      <c r="E517" s="265">
        <v>8007</v>
      </c>
      <c r="F517" s="11"/>
      <c r="G517" s="11"/>
      <c r="H517" s="11"/>
      <c r="I517" s="11"/>
      <c r="J517" s="11"/>
      <c r="K517" s="11"/>
      <c r="M517" s="190">
        <v>1</v>
      </c>
      <c r="N517" s="11"/>
      <c r="P517" s="216">
        <v>25.695</v>
      </c>
      <c r="Q517" s="216"/>
      <c r="R517" s="216">
        <v>25.695</v>
      </c>
      <c r="S517" s="214"/>
      <c r="T517" s="214">
        <v>11.8795</v>
      </c>
      <c r="U517" s="214"/>
      <c r="V517" s="214">
        <v>11.879499999999998</v>
      </c>
      <c r="W517" s="11"/>
      <c r="Y517" s="216">
        <v>51.39</v>
      </c>
      <c r="Z517" s="216">
        <v>51.39</v>
      </c>
      <c r="AB517" s="11"/>
      <c r="AC517" s="11"/>
      <c r="AD517" s="11"/>
      <c r="AE517" s="4"/>
      <c r="AF517" s="4"/>
    </row>
    <row r="518" spans="1:32" x14ac:dyDescent="0.2">
      <c r="A518" s="55"/>
      <c r="B518" s="11"/>
      <c r="C518" s="228" t="s">
        <v>321</v>
      </c>
      <c r="D518" s="228"/>
      <c r="E518" s="265">
        <v>8029</v>
      </c>
      <c r="F518" s="11"/>
      <c r="G518" s="11"/>
      <c r="H518" s="11"/>
      <c r="I518" s="11"/>
      <c r="J518" s="11"/>
      <c r="K518" s="11"/>
      <c r="M518" s="190">
        <v>1</v>
      </c>
      <c r="N518" s="11"/>
      <c r="P518" s="216">
        <v>62.8</v>
      </c>
      <c r="Q518" s="216"/>
      <c r="R518" s="216">
        <v>62.8</v>
      </c>
      <c r="S518" s="214"/>
      <c r="T518" s="214">
        <v>40.286999999999999</v>
      </c>
      <c r="U518" s="214"/>
      <c r="V518" s="214">
        <v>40.286999999999999</v>
      </c>
      <c r="W518" s="11"/>
      <c r="Y518" s="216">
        <v>62.8</v>
      </c>
      <c r="Z518" s="216">
        <v>62.8</v>
      </c>
      <c r="AB518" s="11"/>
      <c r="AC518" s="11"/>
      <c r="AD518" s="11"/>
      <c r="AE518" s="4"/>
      <c r="AF518" s="4"/>
    </row>
    <row r="519" spans="1:32" x14ac:dyDescent="0.2">
      <c r="A519" s="55"/>
      <c r="B519" s="11"/>
      <c r="C519" s="228" t="s">
        <v>320</v>
      </c>
      <c r="D519" s="228"/>
      <c r="E519" s="265">
        <v>8078</v>
      </c>
      <c r="F519" s="11"/>
      <c r="G519" s="11"/>
      <c r="H519" s="11"/>
      <c r="I519" s="11"/>
      <c r="J519" s="11"/>
      <c r="K519" s="11"/>
      <c r="M519" s="190">
        <v>2620</v>
      </c>
      <c r="N519" s="11"/>
      <c r="P519" s="216">
        <v>43.30861994219655</v>
      </c>
      <c r="Q519" s="216"/>
      <c r="R519" s="216">
        <v>40.993333333333332</v>
      </c>
      <c r="S519" s="214"/>
      <c r="T519" s="214">
        <v>23.63271194605009</v>
      </c>
      <c r="U519" s="214"/>
      <c r="V519" s="214">
        <v>22.725999999999999</v>
      </c>
      <c r="W519" s="11"/>
      <c r="Y519" s="216">
        <v>142812.66000000018</v>
      </c>
      <c r="Z519" s="216">
        <v>123673.5</v>
      </c>
      <c r="AB519" s="11"/>
      <c r="AC519" s="11"/>
      <c r="AD519" s="11"/>
      <c r="AE519" s="4"/>
      <c r="AF519" s="4"/>
    </row>
    <row r="520" spans="1:32" x14ac:dyDescent="0.2">
      <c r="A520" s="55"/>
      <c r="B520" s="11"/>
      <c r="C520" s="228" t="s">
        <v>321</v>
      </c>
      <c r="D520" s="228"/>
      <c r="E520" s="265">
        <v>8094</v>
      </c>
      <c r="F520" s="11"/>
      <c r="G520" s="11"/>
      <c r="H520" s="11"/>
      <c r="I520" s="11"/>
      <c r="J520" s="11"/>
      <c r="K520" s="11"/>
      <c r="M520" s="190">
        <v>1</v>
      </c>
      <c r="N520" s="11"/>
      <c r="P520" s="216">
        <v>22.28</v>
      </c>
      <c r="Q520" s="216"/>
      <c r="R520" s="216">
        <v>22.28</v>
      </c>
      <c r="S520" s="214"/>
      <c r="T520" s="214">
        <v>9.2970000000000006</v>
      </c>
      <c r="U520" s="214"/>
      <c r="V520" s="214">
        <v>9.2970000000000006</v>
      </c>
      <c r="W520" s="11"/>
      <c r="Y520" s="216">
        <v>22.28</v>
      </c>
      <c r="Z520" s="216">
        <v>22.28</v>
      </c>
      <c r="AB520" s="11"/>
      <c r="AC520" s="11"/>
      <c r="AD520" s="11"/>
      <c r="AE520" s="4"/>
      <c r="AF520" s="4"/>
    </row>
    <row r="521" spans="1:32" x14ac:dyDescent="0.2">
      <c r="A521" s="55"/>
      <c r="B521" s="11"/>
      <c r="C521" s="228" t="s">
        <v>322</v>
      </c>
      <c r="D521" s="228"/>
      <c r="E521" s="265">
        <v>8078</v>
      </c>
      <c r="F521" s="11"/>
      <c r="G521" s="11"/>
      <c r="H521" s="11"/>
      <c r="I521" s="11"/>
      <c r="J521" s="11"/>
      <c r="K521" s="11"/>
      <c r="M521" s="190">
        <v>1</v>
      </c>
      <c r="N521" s="11"/>
      <c r="P521" s="216">
        <v>10.15</v>
      </c>
      <c r="Q521" s="216"/>
      <c r="R521" s="216">
        <v>10.15</v>
      </c>
      <c r="S521" s="214"/>
      <c r="T521" s="214">
        <v>0</v>
      </c>
      <c r="U521" s="214"/>
      <c r="V521" s="214">
        <v>0</v>
      </c>
      <c r="W521" s="11"/>
      <c r="Y521" s="216">
        <v>10.15</v>
      </c>
      <c r="Z521" s="216">
        <v>10.15</v>
      </c>
      <c r="AB521" s="11"/>
      <c r="AC521" s="11"/>
      <c r="AD521" s="11"/>
      <c r="AE521" s="4"/>
      <c r="AF521" s="4"/>
    </row>
    <row r="522" spans="1:32" x14ac:dyDescent="0.2">
      <c r="A522" s="55"/>
      <c r="B522" s="11"/>
      <c r="C522" s="228" t="s">
        <v>323</v>
      </c>
      <c r="D522" s="228"/>
      <c r="E522" s="265">
        <v>8079</v>
      </c>
      <c r="F522" s="11"/>
      <c r="G522" s="11"/>
      <c r="H522" s="11"/>
      <c r="I522" s="11"/>
      <c r="J522" s="11"/>
      <c r="K522" s="11"/>
      <c r="M522" s="190">
        <v>1154</v>
      </c>
      <c r="N522" s="11"/>
      <c r="P522" s="216">
        <v>27.781027653213719</v>
      </c>
      <c r="Q522" s="216"/>
      <c r="R522" s="216">
        <v>22.725000000000001</v>
      </c>
      <c r="S522" s="214"/>
      <c r="T522" s="214">
        <v>15.116130792227199</v>
      </c>
      <c r="U522" s="214"/>
      <c r="V522" s="214">
        <v>11.105500000000001</v>
      </c>
      <c r="W522" s="11"/>
      <c r="Y522" s="216">
        <v>67822.349999999904</v>
      </c>
      <c r="Z522" s="216">
        <v>65367.9399999999</v>
      </c>
      <c r="AB522" s="11"/>
      <c r="AC522" s="11"/>
      <c r="AD522" s="11"/>
      <c r="AE522" s="4"/>
      <c r="AF522" s="4"/>
    </row>
    <row r="523" spans="1:32" x14ac:dyDescent="0.2">
      <c r="A523" s="55"/>
      <c r="B523" s="11"/>
      <c r="C523" s="228" t="s">
        <v>323</v>
      </c>
      <c r="D523" s="228"/>
      <c r="E523" s="265">
        <v>8097</v>
      </c>
      <c r="F523" s="11"/>
      <c r="G523" s="11"/>
      <c r="H523" s="11"/>
      <c r="I523" s="11"/>
      <c r="J523" s="11"/>
      <c r="K523" s="11"/>
      <c r="M523" s="190">
        <v>1</v>
      </c>
      <c r="N523" s="11"/>
      <c r="P523" s="216">
        <v>25</v>
      </c>
      <c r="Q523" s="216"/>
      <c r="R523" s="216">
        <v>25</v>
      </c>
      <c r="S523" s="214"/>
      <c r="T523" s="214">
        <v>11.363</v>
      </c>
      <c r="U523" s="214"/>
      <c r="V523" s="214">
        <v>11.363</v>
      </c>
      <c r="W523" s="11"/>
      <c r="Y523" s="216">
        <v>25</v>
      </c>
      <c r="Z523" s="216">
        <v>25</v>
      </c>
      <c r="AB523" s="11"/>
      <c r="AC523" s="11"/>
      <c r="AD523" s="11"/>
      <c r="AE523" s="4"/>
      <c r="AF523" s="4"/>
    </row>
    <row r="524" spans="1:32" x14ac:dyDescent="0.2">
      <c r="A524" s="55"/>
      <c r="B524" s="11"/>
      <c r="C524" s="228" t="s">
        <v>324</v>
      </c>
      <c r="D524" s="228"/>
      <c r="E524" s="265">
        <v>8243</v>
      </c>
      <c r="F524" s="11"/>
      <c r="G524" s="11"/>
      <c r="H524" s="11"/>
      <c r="I524" s="11"/>
      <c r="J524" s="11"/>
      <c r="K524" s="11"/>
      <c r="M524" s="190">
        <v>2</v>
      </c>
      <c r="N524" s="11"/>
      <c r="P524" s="216">
        <v>34.11</v>
      </c>
      <c r="Q524" s="216"/>
      <c r="R524" s="216">
        <v>34.11</v>
      </c>
      <c r="S524" s="214"/>
      <c r="T524" s="214">
        <v>18.594000000000001</v>
      </c>
      <c r="U524" s="214"/>
      <c r="V524" s="214">
        <v>18.594000000000001</v>
      </c>
      <c r="W524" s="11"/>
      <c r="Y524" s="216">
        <v>68.22</v>
      </c>
      <c r="Z524" s="216">
        <v>68.22</v>
      </c>
      <c r="AB524" s="11"/>
      <c r="AC524" s="11"/>
      <c r="AD524" s="11"/>
      <c r="AE524" s="4"/>
      <c r="AF524" s="4"/>
    </row>
    <row r="525" spans="1:32" x14ac:dyDescent="0.2">
      <c r="A525" s="55"/>
      <c r="B525" s="11"/>
      <c r="C525" s="228" t="s">
        <v>325</v>
      </c>
      <c r="D525" s="228"/>
      <c r="E525" s="265">
        <v>8243</v>
      </c>
      <c r="F525" s="11"/>
      <c r="G525" s="11"/>
      <c r="H525" s="11"/>
      <c r="I525" s="11"/>
      <c r="J525" s="11"/>
      <c r="K525" s="11"/>
      <c r="M525" s="190">
        <v>2</v>
      </c>
      <c r="N525" s="11"/>
      <c r="P525" s="216">
        <v>27.354999999999997</v>
      </c>
      <c r="Q525" s="216"/>
      <c r="R525" s="216">
        <v>27.355</v>
      </c>
      <c r="S525" s="214"/>
      <c r="T525" s="214">
        <v>13.429</v>
      </c>
      <c r="U525" s="214"/>
      <c r="V525" s="214">
        <v>13.429</v>
      </c>
      <c r="W525" s="11"/>
      <c r="Y525" s="216">
        <v>54.709999999999994</v>
      </c>
      <c r="Z525" s="216">
        <v>54.71</v>
      </c>
      <c r="AB525" s="11"/>
      <c r="AC525" s="11"/>
      <c r="AD525" s="11"/>
      <c r="AE525" s="4"/>
      <c r="AF525" s="4"/>
    </row>
    <row r="526" spans="1:32" x14ac:dyDescent="0.2">
      <c r="A526" s="55"/>
      <c r="B526" s="11"/>
      <c r="C526" s="228" t="s">
        <v>326</v>
      </c>
      <c r="D526" s="228"/>
      <c r="E526" s="265">
        <v>8210</v>
      </c>
      <c r="F526" s="11"/>
      <c r="G526" s="11"/>
      <c r="H526" s="11"/>
      <c r="I526" s="11"/>
      <c r="J526" s="11"/>
      <c r="K526" s="11"/>
      <c r="M526" s="190">
        <v>1</v>
      </c>
      <c r="N526" s="11"/>
      <c r="P526" s="216">
        <v>51.67</v>
      </c>
      <c r="Q526" s="216"/>
      <c r="R526" s="216">
        <v>51.67</v>
      </c>
      <c r="S526" s="214"/>
      <c r="T526" s="214">
        <v>32.023000000000003</v>
      </c>
      <c r="U526" s="214"/>
      <c r="V526" s="214">
        <v>32.023000000000003</v>
      </c>
      <c r="W526" s="11"/>
      <c r="Y526" s="216">
        <v>51.67</v>
      </c>
      <c r="Z526" s="216">
        <v>51.67</v>
      </c>
      <c r="AB526" s="11"/>
      <c r="AC526" s="11"/>
      <c r="AD526" s="11"/>
      <c r="AE526" s="4"/>
      <c r="AF526" s="4"/>
    </row>
    <row r="527" spans="1:32" x14ac:dyDescent="0.2">
      <c r="A527" s="55"/>
      <c r="B527" s="11"/>
      <c r="C527" s="228" t="s">
        <v>326</v>
      </c>
      <c r="D527" s="228"/>
      <c r="E527" s="265">
        <v>8243</v>
      </c>
      <c r="F527" s="11"/>
      <c r="G527" s="11"/>
      <c r="H527" s="11"/>
      <c r="I527" s="11"/>
      <c r="J527" s="11"/>
      <c r="K527" s="11"/>
      <c r="M527" s="190">
        <v>5377</v>
      </c>
      <c r="N527" s="11"/>
      <c r="P527" s="216">
        <v>30.103581573197374</v>
      </c>
      <c r="Q527" s="216"/>
      <c r="R527" s="216">
        <v>28.572999999999997</v>
      </c>
      <c r="S527" s="214"/>
      <c r="T527" s="214">
        <v>15.378808521485789</v>
      </c>
      <c r="U527" s="214"/>
      <c r="V527" s="214">
        <v>14.152099999999999</v>
      </c>
      <c r="W527" s="11"/>
      <c r="Y527" s="216">
        <v>192517.68999999986</v>
      </c>
      <c r="Z527" s="216">
        <v>186729.35</v>
      </c>
      <c r="AB527" s="11"/>
      <c r="AC527" s="11"/>
      <c r="AD527" s="11"/>
      <c r="AE527" s="4"/>
      <c r="AF527" s="4"/>
    </row>
    <row r="528" spans="1:32" x14ac:dyDescent="0.2">
      <c r="A528" s="55"/>
      <c r="B528" s="11"/>
      <c r="C528" s="228" t="s">
        <v>327</v>
      </c>
      <c r="D528" s="228"/>
      <c r="E528" s="265">
        <v>8342</v>
      </c>
      <c r="F528" s="11"/>
      <c r="G528" s="11"/>
      <c r="H528" s="11"/>
      <c r="I528" s="11"/>
      <c r="J528" s="11"/>
      <c r="K528" s="11"/>
      <c r="M528" s="190">
        <v>1</v>
      </c>
      <c r="N528" s="11"/>
      <c r="P528" s="216">
        <v>9.8000000000000007</v>
      </c>
      <c r="Q528" s="216"/>
      <c r="R528" s="216">
        <v>9.8000000000000007</v>
      </c>
      <c r="S528" s="214"/>
      <c r="T528" s="214">
        <v>0</v>
      </c>
      <c r="U528" s="214"/>
      <c r="V528" s="214">
        <v>0</v>
      </c>
      <c r="W528" s="11"/>
      <c r="Y528" s="216">
        <v>9.8000000000000007</v>
      </c>
      <c r="Z528" s="216">
        <v>9.8000000000000007</v>
      </c>
      <c r="AB528" s="11"/>
      <c r="AC528" s="11"/>
      <c r="AD528" s="11"/>
      <c r="AE528" s="4"/>
      <c r="AF528" s="4"/>
    </row>
    <row r="529" spans="1:32" x14ac:dyDescent="0.2">
      <c r="A529" s="55"/>
      <c r="B529" s="11"/>
      <c r="C529" s="228" t="s">
        <v>326</v>
      </c>
      <c r="D529" s="228"/>
      <c r="E529" s="265">
        <v>8423</v>
      </c>
      <c r="F529" s="11"/>
      <c r="G529" s="11"/>
      <c r="H529" s="11"/>
      <c r="I529" s="11"/>
      <c r="J529" s="11"/>
      <c r="K529" s="11"/>
      <c r="M529" s="190">
        <v>1</v>
      </c>
      <c r="N529" s="11"/>
      <c r="P529" s="216">
        <v>31.41</v>
      </c>
      <c r="Q529" s="216"/>
      <c r="R529" s="216">
        <v>31.41</v>
      </c>
      <c r="S529" s="214"/>
      <c r="T529" s="214">
        <v>16.527999999999999</v>
      </c>
      <c r="U529" s="214"/>
      <c r="V529" s="214">
        <v>16.527999999999999</v>
      </c>
      <c r="W529" s="11"/>
      <c r="Y529" s="216">
        <v>31.41</v>
      </c>
      <c r="Z529" s="216">
        <v>31.41</v>
      </c>
      <c r="AB529" s="11"/>
      <c r="AC529" s="11"/>
      <c r="AD529" s="11"/>
      <c r="AE529" s="4"/>
      <c r="AF529" s="4"/>
    </row>
    <row r="530" spans="1:32" x14ac:dyDescent="0.2">
      <c r="A530" s="55"/>
      <c r="B530" s="11"/>
      <c r="C530" s="228" t="s">
        <v>328</v>
      </c>
      <c r="D530" s="228"/>
      <c r="E530" s="265">
        <v>8234</v>
      </c>
      <c r="F530" s="11"/>
      <c r="G530" s="11"/>
      <c r="H530" s="11"/>
      <c r="I530" s="11"/>
      <c r="J530" s="11"/>
      <c r="K530" s="11"/>
      <c r="M530" s="190">
        <v>1</v>
      </c>
      <c r="N530" s="11"/>
      <c r="P530" s="216">
        <v>16.559999999999999</v>
      </c>
      <c r="Q530" s="216"/>
      <c r="R530" s="216">
        <v>16.559999999999999</v>
      </c>
      <c r="S530" s="214"/>
      <c r="T530" s="214">
        <v>5.165</v>
      </c>
      <c r="U530" s="214"/>
      <c r="V530" s="214">
        <v>5.165</v>
      </c>
      <c r="W530" s="11"/>
      <c r="Y530" s="216">
        <v>16.559999999999999</v>
      </c>
      <c r="Z530" s="216">
        <v>16.559999999999999</v>
      </c>
      <c r="AB530" s="11"/>
      <c r="AC530" s="11"/>
      <c r="AD530" s="11"/>
      <c r="AE530" s="4"/>
      <c r="AF530" s="4"/>
    </row>
    <row r="531" spans="1:32" x14ac:dyDescent="0.2">
      <c r="A531" s="55"/>
      <c r="B531" s="11"/>
      <c r="C531" s="228" t="s">
        <v>328</v>
      </c>
      <c r="D531" s="228"/>
      <c r="E531" s="265">
        <v>8243</v>
      </c>
      <c r="F531" s="11"/>
      <c r="G531" s="11"/>
      <c r="H531" s="11"/>
      <c r="I531" s="11"/>
      <c r="J531" s="11"/>
      <c r="K531" s="11"/>
      <c r="M531" s="190">
        <v>16</v>
      </c>
      <c r="N531" s="11"/>
      <c r="P531" s="216">
        <v>36.474375000000002</v>
      </c>
      <c r="Q531" s="216"/>
      <c r="R531" s="216">
        <v>37.489999999999995</v>
      </c>
      <c r="S531" s="214"/>
      <c r="T531" s="214">
        <v>20.40175</v>
      </c>
      <c r="U531" s="214"/>
      <c r="V531" s="214">
        <v>21.176500000000001</v>
      </c>
      <c r="W531" s="11"/>
      <c r="Y531" s="216">
        <v>583.59</v>
      </c>
      <c r="Z531" s="216">
        <v>583.59</v>
      </c>
      <c r="AB531" s="11"/>
      <c r="AC531" s="11"/>
      <c r="AD531" s="11"/>
      <c r="AE531" s="4"/>
      <c r="AF531" s="4"/>
    </row>
    <row r="532" spans="1:32" x14ac:dyDescent="0.2">
      <c r="A532" s="55"/>
      <c r="B532" s="11"/>
      <c r="C532" s="228" t="s">
        <v>329</v>
      </c>
      <c r="D532" s="228"/>
      <c r="E532" s="265">
        <v>8302</v>
      </c>
      <c r="F532" s="11"/>
      <c r="G532" s="11"/>
      <c r="H532" s="11"/>
      <c r="I532" s="11"/>
      <c r="J532" s="11"/>
      <c r="K532" s="11"/>
      <c r="M532" s="190">
        <v>33</v>
      </c>
      <c r="N532" s="11"/>
      <c r="P532" s="216">
        <v>55.834857142857139</v>
      </c>
      <c r="Q532" s="216"/>
      <c r="R532" s="216">
        <v>55.06</v>
      </c>
      <c r="S532" s="214"/>
      <c r="T532" s="214">
        <v>34.295771428571427</v>
      </c>
      <c r="U532" s="214"/>
      <c r="V532" s="214">
        <v>32.023000000000003</v>
      </c>
      <c r="W532" s="11"/>
      <c r="Y532" s="216">
        <v>1954.2199999999998</v>
      </c>
      <c r="Z532" s="216">
        <v>1919.63</v>
      </c>
      <c r="AB532" s="11"/>
      <c r="AC532" s="11"/>
      <c r="AD532" s="11"/>
      <c r="AE532" s="4"/>
      <c r="AF532" s="4"/>
    </row>
    <row r="533" spans="1:32" x14ac:dyDescent="0.2">
      <c r="A533" s="55"/>
      <c r="B533" s="11"/>
      <c r="C533" s="228" t="s">
        <v>330</v>
      </c>
      <c r="D533" s="228"/>
      <c r="E533" s="265">
        <v>8230</v>
      </c>
      <c r="F533" s="11"/>
      <c r="G533" s="11"/>
      <c r="H533" s="11"/>
      <c r="I533" s="11"/>
      <c r="J533" s="11"/>
      <c r="K533" s="11"/>
      <c r="M533" s="190">
        <v>1</v>
      </c>
      <c r="N533" s="11"/>
      <c r="P533" s="216">
        <v>34.46</v>
      </c>
      <c r="Q533" s="216"/>
      <c r="R533" s="216">
        <v>34.46</v>
      </c>
      <c r="S533" s="214"/>
      <c r="T533" s="214">
        <v>18.594000000000001</v>
      </c>
      <c r="U533" s="214"/>
      <c r="V533" s="214">
        <v>18.594000000000001</v>
      </c>
      <c r="W533" s="11"/>
      <c r="Y533" s="216">
        <v>34.46</v>
      </c>
      <c r="Z533" s="216">
        <v>34.46</v>
      </c>
      <c r="AB533" s="11"/>
      <c r="AC533" s="11"/>
      <c r="AD533" s="11"/>
      <c r="AE533" s="4"/>
      <c r="AF533" s="4"/>
    </row>
    <row r="534" spans="1:32" x14ac:dyDescent="0.2">
      <c r="A534" s="55"/>
      <c r="B534" s="11"/>
      <c r="C534" s="228" t="s">
        <v>331</v>
      </c>
      <c r="D534" s="228"/>
      <c r="E534" s="265">
        <v>8230</v>
      </c>
      <c r="F534" s="11"/>
      <c r="G534" s="11"/>
      <c r="H534" s="11"/>
      <c r="I534" s="11"/>
      <c r="J534" s="11"/>
      <c r="K534" s="11"/>
      <c r="M534" s="190">
        <v>145</v>
      </c>
      <c r="N534" s="11"/>
      <c r="P534" s="216">
        <v>38.479729729729726</v>
      </c>
      <c r="Q534" s="216"/>
      <c r="R534" s="216">
        <v>26.35</v>
      </c>
      <c r="S534" s="214"/>
      <c r="T534" s="214">
        <v>20.045783783783783</v>
      </c>
      <c r="U534" s="214"/>
      <c r="V534" s="214">
        <v>12.396000000000001</v>
      </c>
      <c r="W534" s="11"/>
      <c r="Y534" s="216">
        <v>5695</v>
      </c>
      <c r="Z534" s="216">
        <v>5352.28</v>
      </c>
      <c r="AB534" s="11"/>
      <c r="AC534" s="11"/>
      <c r="AD534" s="11"/>
      <c r="AE534" s="4"/>
      <c r="AF534" s="4"/>
    </row>
    <row r="535" spans="1:32" x14ac:dyDescent="0.2">
      <c r="A535" s="55"/>
      <c r="B535" s="11"/>
      <c r="C535" s="228" t="s">
        <v>332</v>
      </c>
      <c r="D535" s="228"/>
      <c r="E535" s="265">
        <v>8085</v>
      </c>
      <c r="F535" s="11"/>
      <c r="G535" s="11"/>
      <c r="H535" s="11"/>
      <c r="I535" s="11"/>
      <c r="J535" s="11"/>
      <c r="K535" s="11"/>
      <c r="M535" s="190">
        <v>1</v>
      </c>
      <c r="N535" s="11"/>
      <c r="P535" s="216">
        <v>22.28</v>
      </c>
      <c r="Q535" s="216"/>
      <c r="R535" s="216">
        <v>22.28</v>
      </c>
      <c r="S535" s="214"/>
      <c r="T535" s="214">
        <v>9.2970000000000006</v>
      </c>
      <c r="U535" s="214"/>
      <c r="V535" s="214">
        <v>9.2970000000000006</v>
      </c>
      <c r="W535" s="11"/>
      <c r="Y535" s="216">
        <v>22.28</v>
      </c>
      <c r="Z535" s="216">
        <v>22.28</v>
      </c>
      <c r="AB535" s="11"/>
      <c r="AC535" s="11"/>
      <c r="AD535" s="11"/>
      <c r="AE535" s="4"/>
      <c r="AF535" s="4"/>
    </row>
    <row r="536" spans="1:32" x14ac:dyDescent="0.2">
      <c r="A536" s="55"/>
      <c r="B536" s="11"/>
      <c r="C536" s="228" t="s">
        <v>333</v>
      </c>
      <c r="D536" s="228"/>
      <c r="E536" s="265">
        <v>8012</v>
      </c>
      <c r="F536" s="11"/>
      <c r="G536" s="11"/>
      <c r="H536" s="11"/>
      <c r="I536" s="11"/>
      <c r="J536" s="11"/>
      <c r="K536" s="11"/>
      <c r="M536" s="190">
        <v>3</v>
      </c>
      <c r="N536" s="11"/>
      <c r="P536" s="216">
        <v>94.486666666666679</v>
      </c>
      <c r="Q536" s="216"/>
      <c r="R536" s="216">
        <v>118</v>
      </c>
      <c r="S536" s="214"/>
      <c r="T536" s="214">
        <v>59.913999999999994</v>
      </c>
      <c r="U536" s="214"/>
      <c r="V536" s="214">
        <v>69.210999999999999</v>
      </c>
      <c r="W536" s="11"/>
      <c r="Y536" s="216">
        <v>283.46000000000004</v>
      </c>
      <c r="Z536" s="216">
        <v>266.07</v>
      </c>
      <c r="AB536" s="11"/>
      <c r="AC536" s="11"/>
      <c r="AD536" s="11"/>
      <c r="AE536" s="4"/>
      <c r="AF536" s="4"/>
    </row>
    <row r="537" spans="1:32" x14ac:dyDescent="0.2">
      <c r="A537" s="55"/>
      <c r="B537" s="11"/>
      <c r="C537" s="228" t="s">
        <v>333</v>
      </c>
      <c r="D537" s="228"/>
      <c r="E537" s="265">
        <v>8020</v>
      </c>
      <c r="F537" s="11"/>
      <c r="G537" s="11"/>
      <c r="H537" s="11"/>
      <c r="I537" s="11"/>
      <c r="J537" s="11"/>
      <c r="K537" s="11"/>
      <c r="M537" s="190">
        <v>1</v>
      </c>
      <c r="N537" s="11"/>
      <c r="P537" s="216">
        <v>65.58</v>
      </c>
      <c r="Q537" s="216"/>
      <c r="R537" s="216">
        <v>65.58</v>
      </c>
      <c r="S537" s="214"/>
      <c r="T537" s="214">
        <v>41.32</v>
      </c>
      <c r="U537" s="214"/>
      <c r="V537" s="214">
        <v>41.32</v>
      </c>
      <c r="W537" s="11"/>
      <c r="Y537" s="216">
        <v>65.58</v>
      </c>
      <c r="Z537" s="216">
        <v>65.58</v>
      </c>
      <c r="AB537" s="11"/>
      <c r="AC537" s="11"/>
      <c r="AD537" s="11"/>
      <c r="AE537" s="4"/>
      <c r="AF537" s="4"/>
    </row>
    <row r="538" spans="1:32" x14ac:dyDescent="0.2">
      <c r="A538" s="55"/>
      <c r="B538" s="11"/>
      <c r="C538" s="228" t="s">
        <v>333</v>
      </c>
      <c r="D538" s="228"/>
      <c r="E538" s="265">
        <v>8051</v>
      </c>
      <c r="F538" s="11"/>
      <c r="G538" s="11"/>
      <c r="H538" s="11"/>
      <c r="I538" s="11"/>
      <c r="J538" s="11"/>
      <c r="K538" s="11"/>
      <c r="M538" s="190">
        <v>1</v>
      </c>
      <c r="N538" s="11"/>
      <c r="P538" s="216">
        <v>40.26</v>
      </c>
      <c r="Q538" s="216"/>
      <c r="R538" s="216">
        <v>40.26</v>
      </c>
      <c r="S538" s="214"/>
      <c r="T538" s="214">
        <v>21.693000000000001</v>
      </c>
      <c r="U538" s="214"/>
      <c r="V538" s="214">
        <v>21.693000000000001</v>
      </c>
      <c r="W538" s="11"/>
      <c r="Y538" s="216">
        <v>40.26</v>
      </c>
      <c r="Z538" s="216">
        <v>40.26</v>
      </c>
      <c r="AB538" s="11"/>
      <c r="AC538" s="11"/>
      <c r="AD538" s="11"/>
      <c r="AE538" s="4"/>
      <c r="AF538" s="4"/>
    </row>
    <row r="539" spans="1:32" x14ac:dyDescent="0.2">
      <c r="A539" s="55"/>
      <c r="B539" s="11"/>
      <c r="C539" s="228" t="s">
        <v>333</v>
      </c>
      <c r="D539" s="228"/>
      <c r="E539" s="265">
        <v>8080</v>
      </c>
      <c r="F539" s="11"/>
      <c r="G539" s="11"/>
      <c r="H539" s="11"/>
      <c r="I539" s="11"/>
      <c r="J539" s="11"/>
      <c r="K539" s="11"/>
      <c r="M539" s="190">
        <v>10508</v>
      </c>
      <c r="N539" s="11"/>
      <c r="P539" s="216">
        <v>38.9865218378756</v>
      </c>
      <c r="Q539" s="216"/>
      <c r="R539" s="216">
        <v>38.374499999999998</v>
      </c>
      <c r="S539" s="214"/>
      <c r="T539" s="214">
        <v>20.443234896925212</v>
      </c>
      <c r="U539" s="214"/>
      <c r="V539" s="214">
        <v>20.143499999999996</v>
      </c>
      <c r="W539" s="11"/>
      <c r="Y539" s="216">
        <v>676926.88999999815</v>
      </c>
      <c r="Z539" s="216">
        <v>607822.30999999598</v>
      </c>
      <c r="AB539" s="11"/>
      <c r="AC539" s="11"/>
      <c r="AD539" s="11"/>
      <c r="AE539" s="4"/>
      <c r="AF539" s="4"/>
    </row>
    <row r="540" spans="1:32" x14ac:dyDescent="0.2">
      <c r="A540" s="55"/>
      <c r="B540" s="11"/>
      <c r="C540" s="228" t="s">
        <v>333</v>
      </c>
      <c r="D540" s="228"/>
      <c r="E540" s="265">
        <v>8081</v>
      </c>
      <c r="F540" s="11"/>
      <c r="G540" s="11"/>
      <c r="H540" s="11"/>
      <c r="I540" s="11"/>
      <c r="J540" s="11"/>
      <c r="K540" s="11"/>
      <c r="M540" s="190">
        <v>3</v>
      </c>
      <c r="N540" s="11"/>
      <c r="P540" s="216">
        <v>17.805</v>
      </c>
      <c r="Q540" s="216"/>
      <c r="R540" s="216">
        <v>19.53</v>
      </c>
      <c r="S540" s="214"/>
      <c r="T540" s="214">
        <v>17.3035</v>
      </c>
      <c r="U540" s="214"/>
      <c r="V540" s="214">
        <v>11.363</v>
      </c>
      <c r="W540" s="11"/>
      <c r="Y540" s="216">
        <v>71.22</v>
      </c>
      <c r="Z540" s="216">
        <v>124.41</v>
      </c>
      <c r="AB540" s="11"/>
      <c r="AC540" s="11"/>
      <c r="AD540" s="11"/>
      <c r="AE540" s="4"/>
      <c r="AF540" s="4"/>
    </row>
    <row r="541" spans="1:32" x14ac:dyDescent="0.2">
      <c r="A541" s="55"/>
      <c r="B541" s="11"/>
      <c r="C541" s="228" t="s">
        <v>333</v>
      </c>
      <c r="D541" s="228"/>
      <c r="E541" s="265">
        <v>8096</v>
      </c>
      <c r="F541" s="11"/>
      <c r="G541" s="11"/>
      <c r="H541" s="11"/>
      <c r="I541" s="11"/>
      <c r="J541" s="11"/>
      <c r="K541" s="11"/>
      <c r="M541" s="190">
        <v>1</v>
      </c>
      <c r="N541" s="11"/>
      <c r="P541" s="216">
        <v>51.7</v>
      </c>
      <c r="Q541" s="216"/>
      <c r="R541" s="216">
        <v>51.7</v>
      </c>
      <c r="S541" s="214"/>
      <c r="T541" s="214">
        <v>30.99</v>
      </c>
      <c r="U541" s="214"/>
      <c r="V541" s="214">
        <v>30.99</v>
      </c>
      <c r="W541" s="11"/>
      <c r="Y541" s="216">
        <v>51.7</v>
      </c>
      <c r="Z541" s="216">
        <v>51.7</v>
      </c>
      <c r="AB541" s="11"/>
      <c r="AC541" s="11"/>
      <c r="AD541" s="11"/>
      <c r="AE541" s="4"/>
      <c r="AF541" s="4"/>
    </row>
    <row r="542" spans="1:32" x14ac:dyDescent="0.2">
      <c r="A542" s="55"/>
      <c r="B542" s="11"/>
      <c r="C542" s="228" t="s">
        <v>334</v>
      </c>
      <c r="D542" s="228"/>
      <c r="E542" s="265">
        <v>8088</v>
      </c>
      <c r="F542" s="11"/>
      <c r="G542" s="11"/>
      <c r="H542" s="11"/>
      <c r="I542" s="11"/>
      <c r="J542" s="11"/>
      <c r="K542" s="11"/>
      <c r="M542" s="190">
        <v>1</v>
      </c>
      <c r="N542" s="11"/>
      <c r="P542" s="216">
        <v>64.17</v>
      </c>
      <c r="Q542" s="216"/>
      <c r="R542" s="216">
        <v>64.17</v>
      </c>
      <c r="S542" s="214"/>
      <c r="T542" s="214">
        <v>41.32</v>
      </c>
      <c r="U542" s="214"/>
      <c r="V542" s="214">
        <v>41.32</v>
      </c>
      <c r="W542" s="11"/>
      <c r="Y542" s="216">
        <v>64.17</v>
      </c>
      <c r="Z542" s="216">
        <v>64.17</v>
      </c>
      <c r="AB542" s="11"/>
      <c r="AC542" s="11"/>
      <c r="AD542" s="11"/>
      <c r="AE542" s="4"/>
      <c r="AF542" s="4"/>
    </row>
    <row r="543" spans="1:32" x14ac:dyDescent="0.2">
      <c r="A543" s="55"/>
      <c r="B543" s="11"/>
      <c r="C543" s="228" t="s">
        <v>335</v>
      </c>
      <c r="D543" s="228"/>
      <c r="E543" s="265">
        <v>8088</v>
      </c>
      <c r="F543" s="11"/>
      <c r="G543" s="11"/>
      <c r="H543" s="11"/>
      <c r="I543" s="11"/>
      <c r="J543" s="11"/>
      <c r="K543" s="11"/>
      <c r="M543" s="190">
        <v>2</v>
      </c>
      <c r="N543" s="11"/>
      <c r="P543" s="216">
        <v>165.08500000000001</v>
      </c>
      <c r="Q543" s="216"/>
      <c r="R543" s="216">
        <v>165.08499999999998</v>
      </c>
      <c r="S543" s="214"/>
      <c r="T543" s="214">
        <v>96.585499999999996</v>
      </c>
      <c r="U543" s="214"/>
      <c r="V543" s="214">
        <v>96.585499999999996</v>
      </c>
      <c r="W543" s="11"/>
      <c r="Y543" s="216">
        <v>330.17</v>
      </c>
      <c r="Z543" s="216">
        <v>273.51</v>
      </c>
      <c r="AB543" s="11"/>
      <c r="AC543" s="11"/>
      <c r="AD543" s="11"/>
      <c r="AE543" s="4"/>
      <c r="AF543" s="4"/>
    </row>
    <row r="544" spans="1:32" x14ac:dyDescent="0.2">
      <c r="A544" s="55"/>
      <c r="B544" s="11"/>
      <c r="C544" s="228" t="s">
        <v>336</v>
      </c>
      <c r="D544" s="228"/>
      <c r="E544" s="265">
        <v>8088</v>
      </c>
      <c r="F544" s="11"/>
      <c r="G544" s="11"/>
      <c r="H544" s="11"/>
      <c r="I544" s="11"/>
      <c r="J544" s="11"/>
      <c r="K544" s="11"/>
      <c r="M544" s="190">
        <v>1</v>
      </c>
      <c r="N544" s="11"/>
      <c r="P544" s="216">
        <v>82.07</v>
      </c>
      <c r="Q544" s="216"/>
      <c r="R544" s="216">
        <v>82.07</v>
      </c>
      <c r="S544" s="214"/>
      <c r="T544" s="214">
        <v>54.749000000000002</v>
      </c>
      <c r="U544" s="214"/>
      <c r="V544" s="214">
        <v>54.749000000000002</v>
      </c>
      <c r="W544" s="11"/>
      <c r="Y544" s="216">
        <v>82.07</v>
      </c>
      <c r="Z544" s="216">
        <v>82.07</v>
      </c>
      <c r="AB544" s="11"/>
      <c r="AC544" s="11"/>
      <c r="AD544" s="11"/>
      <c r="AE544" s="4"/>
      <c r="AF544" s="4"/>
    </row>
    <row r="545" spans="1:32" x14ac:dyDescent="0.2">
      <c r="A545" s="55"/>
      <c r="B545" s="11"/>
      <c r="C545" s="228" t="s">
        <v>451</v>
      </c>
      <c r="D545" s="228"/>
      <c r="E545" s="265">
        <v>8088</v>
      </c>
      <c r="F545" s="11"/>
      <c r="G545" s="11"/>
      <c r="H545" s="11"/>
      <c r="I545" s="11"/>
      <c r="J545" s="11"/>
      <c r="K545" s="11"/>
      <c r="M545" s="190">
        <v>722</v>
      </c>
      <c r="N545" s="11"/>
      <c r="P545" s="216">
        <v>81.479811827956993</v>
      </c>
      <c r="Q545" s="216"/>
      <c r="R545" s="216">
        <v>75.48</v>
      </c>
      <c r="S545" s="214"/>
      <c r="T545" s="214">
        <v>52.080495967741932</v>
      </c>
      <c r="U545" s="214"/>
      <c r="V545" s="214">
        <v>47.655999999999999</v>
      </c>
      <c r="W545" s="11"/>
      <c r="Y545" s="216">
        <v>60620.98</v>
      </c>
      <c r="Z545" s="216">
        <v>58320.05</v>
      </c>
      <c r="AB545" s="11"/>
      <c r="AC545" s="11"/>
      <c r="AD545" s="11"/>
      <c r="AE545" s="4"/>
      <c r="AF545" s="4"/>
    </row>
    <row r="546" spans="1:32" x14ac:dyDescent="0.2">
      <c r="A546" s="55"/>
      <c r="B546" s="11"/>
      <c r="C546" s="228" t="s">
        <v>337</v>
      </c>
      <c r="D546" s="228"/>
      <c r="E546" s="265">
        <v>8353</v>
      </c>
      <c r="F546" s="11"/>
      <c r="G546" s="11"/>
      <c r="H546" s="11"/>
      <c r="I546" s="11"/>
      <c r="J546" s="11"/>
      <c r="K546" s="11"/>
      <c r="M546" s="190">
        <v>99</v>
      </c>
      <c r="N546" s="11"/>
      <c r="P546" s="216">
        <v>41.288725490196086</v>
      </c>
      <c r="Q546" s="216"/>
      <c r="R546" s="216">
        <v>35.869999999999997</v>
      </c>
      <c r="S546" s="214"/>
      <c r="T546" s="214">
        <v>20.875764705882347</v>
      </c>
      <c r="U546" s="214"/>
      <c r="V546" s="214">
        <v>17.561</v>
      </c>
      <c r="W546" s="11"/>
      <c r="Y546" s="216">
        <v>4211.4500000000007</v>
      </c>
      <c r="Z546" s="216">
        <v>3928.61</v>
      </c>
      <c r="AB546" s="11"/>
      <c r="AC546" s="11"/>
      <c r="AD546" s="11"/>
      <c r="AE546" s="4"/>
      <c r="AF546" s="4"/>
    </row>
    <row r="547" spans="1:32" x14ac:dyDescent="0.2">
      <c r="A547" s="55"/>
      <c r="B547" s="11"/>
      <c r="C547" s="228" t="s">
        <v>338</v>
      </c>
      <c r="D547" s="228"/>
      <c r="E547" s="265">
        <v>8081</v>
      </c>
      <c r="F547" s="11"/>
      <c r="G547" s="11"/>
      <c r="H547" s="11"/>
      <c r="I547" s="11"/>
      <c r="J547" s="11"/>
      <c r="K547" s="11"/>
      <c r="M547" s="190">
        <v>1</v>
      </c>
      <c r="N547" s="11"/>
      <c r="P547" s="216">
        <v>29.13</v>
      </c>
      <c r="Q547" s="216"/>
      <c r="R547" s="216">
        <v>29.13</v>
      </c>
      <c r="S547" s="214"/>
      <c r="T547" s="214">
        <v>13.429</v>
      </c>
      <c r="U547" s="214"/>
      <c r="V547" s="214">
        <v>13.429</v>
      </c>
      <c r="W547" s="11"/>
      <c r="Y547" s="216">
        <v>29.13</v>
      </c>
      <c r="Z547" s="216">
        <v>29.13</v>
      </c>
      <c r="AB547" s="11"/>
      <c r="AC547" s="11"/>
      <c r="AD547" s="11"/>
      <c r="AE547" s="4"/>
      <c r="AF547" s="4"/>
    </row>
    <row r="548" spans="1:32" x14ac:dyDescent="0.2">
      <c r="A548" s="55"/>
      <c r="B548" s="11"/>
      <c r="C548" s="228" t="s">
        <v>339</v>
      </c>
      <c r="D548" s="228"/>
      <c r="E548" s="265">
        <v>8018</v>
      </c>
      <c r="F548" s="11"/>
      <c r="G548" s="11"/>
      <c r="H548" s="11"/>
      <c r="I548" s="11"/>
      <c r="J548" s="11"/>
      <c r="K548" s="11"/>
      <c r="M548" s="190">
        <v>2</v>
      </c>
      <c r="N548" s="11"/>
      <c r="P548" s="216">
        <v>58.265000000000001</v>
      </c>
      <c r="Q548" s="216"/>
      <c r="R548" s="216">
        <v>58.265000000000001</v>
      </c>
      <c r="S548" s="214"/>
      <c r="T548" s="214">
        <v>36.671500000000002</v>
      </c>
      <c r="U548" s="214"/>
      <c r="V548" s="214">
        <v>36.671500000000002</v>
      </c>
      <c r="W548" s="11"/>
      <c r="Y548" s="216">
        <v>116.53</v>
      </c>
      <c r="Z548" s="216">
        <v>116.53</v>
      </c>
      <c r="AB548" s="11"/>
      <c r="AC548" s="11"/>
      <c r="AD548" s="11"/>
      <c r="AE548" s="4"/>
      <c r="AF548" s="4"/>
    </row>
    <row r="549" spans="1:32" x14ac:dyDescent="0.2">
      <c r="A549" s="55"/>
      <c r="B549" s="11"/>
      <c r="C549" s="228" t="s">
        <v>339</v>
      </c>
      <c r="D549" s="228"/>
      <c r="E549" s="265">
        <v>8021</v>
      </c>
      <c r="F549" s="11"/>
      <c r="G549" s="11"/>
      <c r="H549" s="11"/>
      <c r="I549" s="11"/>
      <c r="J549" s="11"/>
      <c r="K549" s="11"/>
      <c r="M549" s="190">
        <v>2</v>
      </c>
      <c r="N549" s="11"/>
      <c r="P549" s="216">
        <v>60.85</v>
      </c>
      <c r="Q549" s="216"/>
      <c r="R549" s="216">
        <v>60.849999999999994</v>
      </c>
      <c r="S549" s="214"/>
      <c r="T549" s="214">
        <v>12.912500000000001</v>
      </c>
      <c r="U549" s="214"/>
      <c r="V549" s="214">
        <v>12.912500000000001</v>
      </c>
      <c r="W549" s="11"/>
      <c r="Y549" s="216">
        <v>121.7</v>
      </c>
      <c r="Z549" s="216">
        <v>51.97</v>
      </c>
      <c r="AB549" s="11"/>
      <c r="AC549" s="11"/>
      <c r="AD549" s="11"/>
      <c r="AE549" s="4"/>
      <c r="AF549" s="4"/>
    </row>
    <row r="550" spans="1:32" x14ac:dyDescent="0.2">
      <c r="A550" s="55"/>
      <c r="B550" s="11"/>
      <c r="C550" s="228" t="s">
        <v>339</v>
      </c>
      <c r="D550" s="228"/>
      <c r="E550" s="265">
        <v>8036</v>
      </c>
      <c r="F550" s="11"/>
      <c r="G550" s="11"/>
      <c r="H550" s="11"/>
      <c r="I550" s="11"/>
      <c r="J550" s="11"/>
      <c r="K550" s="11"/>
      <c r="M550" s="190">
        <v>10</v>
      </c>
      <c r="N550" s="11"/>
      <c r="P550" s="216">
        <v>28.238999999999997</v>
      </c>
      <c r="Q550" s="216"/>
      <c r="R550" s="216">
        <v>26.074999999999999</v>
      </c>
      <c r="S550" s="214"/>
      <c r="T550" s="214">
        <v>12.499300000000002</v>
      </c>
      <c r="U550" s="214"/>
      <c r="V550" s="214">
        <v>10.846499999999999</v>
      </c>
      <c r="W550" s="11"/>
      <c r="Y550" s="216">
        <v>282.39</v>
      </c>
      <c r="Z550" s="216">
        <v>282.39</v>
      </c>
      <c r="AB550" s="11"/>
      <c r="AC550" s="11"/>
      <c r="AD550" s="11"/>
      <c r="AE550" s="4"/>
      <c r="AF550" s="4"/>
    </row>
    <row r="551" spans="1:32" x14ac:dyDescent="0.2">
      <c r="A551" s="55"/>
      <c r="B551" s="11"/>
      <c r="C551" s="228" t="s">
        <v>339</v>
      </c>
      <c r="D551" s="228"/>
      <c r="E551" s="265">
        <v>8080</v>
      </c>
      <c r="F551" s="11"/>
      <c r="G551" s="11"/>
      <c r="H551" s="11"/>
      <c r="I551" s="11"/>
      <c r="J551" s="11"/>
      <c r="K551" s="11"/>
      <c r="M551" s="190">
        <v>1</v>
      </c>
      <c r="N551" s="11"/>
      <c r="P551" s="216">
        <v>18.61</v>
      </c>
      <c r="Q551" s="216"/>
      <c r="R551" s="216">
        <v>18.61</v>
      </c>
      <c r="S551" s="214"/>
      <c r="T551" s="214">
        <v>6.1980000000000004</v>
      </c>
      <c r="U551" s="214"/>
      <c r="V551" s="214">
        <v>6.1980000000000004</v>
      </c>
      <c r="W551" s="11"/>
      <c r="Y551" s="216">
        <v>18.61</v>
      </c>
      <c r="Z551" s="216">
        <v>18.61</v>
      </c>
      <c r="AB551" s="11"/>
      <c r="AC551" s="11"/>
      <c r="AD551" s="11"/>
      <c r="AE551" s="4"/>
      <c r="AF551" s="4"/>
    </row>
    <row r="552" spans="1:32" x14ac:dyDescent="0.2">
      <c r="A552" s="55"/>
      <c r="B552" s="11"/>
      <c r="C552" s="228" t="s">
        <v>339</v>
      </c>
      <c r="D552" s="228"/>
      <c r="E552" s="265">
        <v>8081</v>
      </c>
      <c r="F552" s="11"/>
      <c r="G552" s="11"/>
      <c r="H552" s="11"/>
      <c r="I552" s="11"/>
      <c r="J552" s="11"/>
      <c r="K552" s="11"/>
      <c r="M552" s="190">
        <v>13115</v>
      </c>
      <c r="N552" s="11"/>
      <c r="P552" s="216">
        <v>33.402542644604395</v>
      </c>
      <c r="Q552" s="216"/>
      <c r="R552" s="216">
        <v>31.648478260869563</v>
      </c>
      <c r="S552" s="214"/>
      <c r="T552" s="214">
        <v>16.860958752684354</v>
      </c>
      <c r="U552" s="214"/>
      <c r="V552" s="214">
        <v>16.123782608695649</v>
      </c>
      <c r="W552" s="11"/>
      <c r="Y552" s="216">
        <v>793819.39000000025</v>
      </c>
      <c r="Z552" s="216">
        <v>716064.95999999705</v>
      </c>
      <c r="AB552" s="11"/>
      <c r="AC552" s="11"/>
      <c r="AD552" s="11"/>
      <c r="AE552" s="4"/>
      <c r="AF552" s="4"/>
    </row>
    <row r="553" spans="1:32" x14ac:dyDescent="0.2">
      <c r="A553" s="55"/>
      <c r="B553" s="11"/>
      <c r="C553" s="228" t="s">
        <v>340</v>
      </c>
      <c r="D553" s="228"/>
      <c r="E553" s="265">
        <v>8088</v>
      </c>
      <c r="F553" s="11"/>
      <c r="G553" s="11"/>
      <c r="H553" s="11"/>
      <c r="I553" s="11"/>
      <c r="J553" s="11"/>
      <c r="K553" s="11"/>
      <c r="M553" s="190">
        <v>1</v>
      </c>
      <c r="N553" s="11"/>
      <c r="P553" s="216">
        <v>7.7</v>
      </c>
      <c r="Q553" s="216"/>
      <c r="R553" s="216">
        <v>7.7</v>
      </c>
      <c r="S553" s="214"/>
      <c r="T553" s="214">
        <v>0</v>
      </c>
      <c r="U553" s="214"/>
      <c r="V553" s="214">
        <v>0</v>
      </c>
      <c r="W553" s="11"/>
      <c r="Y553" s="216">
        <v>7.7</v>
      </c>
      <c r="Z553" s="216">
        <v>7.7</v>
      </c>
      <c r="AB553" s="11"/>
      <c r="AC553" s="11"/>
      <c r="AD553" s="11"/>
      <c r="AE553" s="4"/>
      <c r="AF553" s="4"/>
    </row>
    <row r="554" spans="1:32" x14ac:dyDescent="0.2">
      <c r="A554" s="55"/>
      <c r="B554" s="11"/>
      <c r="C554" s="228" t="s">
        <v>340</v>
      </c>
      <c r="D554" s="228"/>
      <c r="E554" s="265">
        <v>8095</v>
      </c>
      <c r="F554" s="11"/>
      <c r="G554" s="11"/>
      <c r="H554" s="11"/>
      <c r="I554" s="11"/>
      <c r="J554" s="11"/>
      <c r="K554" s="11"/>
      <c r="M554" s="190">
        <v>8</v>
      </c>
      <c r="N554" s="11"/>
      <c r="P554" s="216">
        <v>28.091250000000002</v>
      </c>
      <c r="Q554" s="216"/>
      <c r="R554" s="216">
        <v>25.704999999999998</v>
      </c>
      <c r="S554" s="214"/>
      <c r="T554" s="214">
        <v>12.783374999999999</v>
      </c>
      <c r="U554" s="214"/>
      <c r="V554" s="214">
        <v>11.363</v>
      </c>
      <c r="W554" s="11"/>
      <c r="Y554" s="216">
        <v>224.73000000000002</v>
      </c>
      <c r="Z554" s="216">
        <v>224.73</v>
      </c>
      <c r="AB554" s="11"/>
      <c r="AC554" s="11"/>
      <c r="AD554" s="11"/>
      <c r="AE554" s="4"/>
      <c r="AF554" s="4"/>
    </row>
    <row r="555" spans="1:32" x14ac:dyDescent="0.2">
      <c r="A555" s="55"/>
      <c r="B555" s="11"/>
      <c r="C555" s="228" t="s">
        <v>339</v>
      </c>
      <c r="D555" s="228"/>
      <c r="E555" s="265">
        <v>8318</v>
      </c>
      <c r="F555" s="11"/>
      <c r="G555" s="11"/>
      <c r="H555" s="11"/>
      <c r="I555" s="11"/>
      <c r="J555" s="11"/>
      <c r="K555" s="11"/>
      <c r="M555" s="190">
        <v>1</v>
      </c>
      <c r="N555" s="11"/>
      <c r="P555" s="216">
        <v>45.61</v>
      </c>
      <c r="Q555" s="216"/>
      <c r="R555" s="216">
        <v>45.61</v>
      </c>
      <c r="S555" s="214"/>
      <c r="T555" s="214">
        <v>26.858000000000001</v>
      </c>
      <c r="U555" s="214"/>
      <c r="V555" s="214">
        <v>26.858000000000001</v>
      </c>
      <c r="W555" s="11"/>
      <c r="Y555" s="216">
        <v>45.61</v>
      </c>
      <c r="Z555" s="216">
        <v>45.61</v>
      </c>
      <c r="AB555" s="11"/>
      <c r="AC555" s="11"/>
      <c r="AD555" s="11"/>
      <c r="AE555" s="4"/>
      <c r="AF555" s="4"/>
    </row>
    <row r="556" spans="1:32" x14ac:dyDescent="0.2">
      <c r="A556" s="55"/>
      <c r="B556" s="11"/>
      <c r="C556" s="228" t="s">
        <v>341</v>
      </c>
      <c r="D556" s="228"/>
      <c r="E556" s="265">
        <v>8083</v>
      </c>
      <c r="F556" s="11"/>
      <c r="G556" s="11"/>
      <c r="H556" s="11"/>
      <c r="I556" s="11"/>
      <c r="J556" s="11"/>
      <c r="K556" s="11"/>
      <c r="M556" s="190">
        <v>2924</v>
      </c>
      <c r="N556" s="11"/>
      <c r="P556" s="216">
        <v>57.837026196636472</v>
      </c>
      <c r="Q556" s="216"/>
      <c r="R556" s="216">
        <v>54.72</v>
      </c>
      <c r="S556" s="214"/>
      <c r="T556" s="214">
        <v>34.082518919792989</v>
      </c>
      <c r="U556" s="214"/>
      <c r="V556" s="214">
        <v>32.023000000000003</v>
      </c>
      <c r="W556" s="11"/>
      <c r="Y556" s="216">
        <v>195788.49999999994</v>
      </c>
      <c r="Z556" s="216">
        <v>178152.94</v>
      </c>
      <c r="AB556" s="11"/>
      <c r="AC556" s="11"/>
      <c r="AD556" s="11"/>
      <c r="AE556" s="4"/>
      <c r="AF556" s="4"/>
    </row>
    <row r="557" spans="1:32" x14ac:dyDescent="0.2">
      <c r="A557" s="55"/>
      <c r="B557" s="11"/>
      <c r="C557" s="228" t="s">
        <v>342</v>
      </c>
      <c r="D557" s="228"/>
      <c r="E557" s="265">
        <v>8044</v>
      </c>
      <c r="F557" s="11"/>
      <c r="G557" s="11"/>
      <c r="H557" s="11"/>
      <c r="I557" s="11"/>
      <c r="J557" s="11"/>
      <c r="K557" s="11"/>
      <c r="M557" s="190">
        <v>1</v>
      </c>
      <c r="N557" s="11"/>
      <c r="P557" s="216">
        <v>0</v>
      </c>
      <c r="Q557" s="216"/>
      <c r="R557" s="216">
        <v>0</v>
      </c>
      <c r="S557" s="214"/>
      <c r="T557" s="214">
        <v>0</v>
      </c>
      <c r="U557" s="214"/>
      <c r="V557" s="214">
        <v>0</v>
      </c>
      <c r="W557" s="11"/>
      <c r="Y557" s="216">
        <v>0</v>
      </c>
      <c r="Z557" s="216">
        <v>0</v>
      </c>
      <c r="AB557" s="11"/>
      <c r="AC557" s="11"/>
      <c r="AD557" s="11"/>
      <c r="AE557" s="4"/>
      <c r="AF557" s="4"/>
    </row>
    <row r="558" spans="1:32" x14ac:dyDescent="0.2">
      <c r="A558" s="55"/>
      <c r="B558" s="11"/>
      <c r="C558" s="228" t="s">
        <v>342</v>
      </c>
      <c r="D558" s="228"/>
      <c r="E558" s="265">
        <v>8225</v>
      </c>
      <c r="F558" s="11"/>
      <c r="G558" s="11"/>
      <c r="H558" s="11"/>
      <c r="I558" s="11"/>
      <c r="J558" s="11"/>
      <c r="K558" s="11"/>
      <c r="M558" s="190">
        <v>1</v>
      </c>
      <c r="N558" s="11"/>
      <c r="P558" s="216">
        <v>95.52</v>
      </c>
      <c r="Q558" s="216"/>
      <c r="R558" s="216">
        <v>95.52</v>
      </c>
      <c r="S558" s="214"/>
      <c r="T558" s="214">
        <v>64.231999999999999</v>
      </c>
      <c r="U558" s="214"/>
      <c r="V558" s="214">
        <v>64.231999999999999</v>
      </c>
      <c r="W558" s="11"/>
      <c r="Y558" s="216">
        <v>95.52</v>
      </c>
      <c r="Z558" s="216">
        <v>95.52</v>
      </c>
      <c r="AB558" s="11"/>
      <c r="AC558" s="11"/>
      <c r="AD558" s="11"/>
      <c r="AE558" s="4"/>
      <c r="AF558" s="4"/>
    </row>
    <row r="559" spans="1:32" x14ac:dyDescent="0.2">
      <c r="A559" s="55"/>
      <c r="B559" s="11"/>
      <c r="C559" s="228" t="s">
        <v>342</v>
      </c>
      <c r="D559" s="228"/>
      <c r="E559" s="265">
        <v>8244</v>
      </c>
      <c r="F559" s="11"/>
      <c r="G559" s="11"/>
      <c r="H559" s="11"/>
      <c r="I559" s="11"/>
      <c r="J559" s="11"/>
      <c r="K559" s="11"/>
      <c r="M559" s="190">
        <v>3692</v>
      </c>
      <c r="N559" s="11"/>
      <c r="P559" s="216">
        <v>62.407466546577453</v>
      </c>
      <c r="Q559" s="216"/>
      <c r="R559" s="216">
        <v>61.405000000000001</v>
      </c>
      <c r="S559" s="214"/>
      <c r="T559" s="214">
        <v>39.644578486876</v>
      </c>
      <c r="U559" s="214"/>
      <c r="V559" s="214">
        <v>38.956249999999997</v>
      </c>
      <c r="W559" s="11"/>
      <c r="Y559" s="216">
        <v>276574.9099999998</v>
      </c>
      <c r="Z559" s="216">
        <v>282798</v>
      </c>
      <c r="AB559" s="11"/>
      <c r="AC559" s="11"/>
      <c r="AD559" s="11"/>
      <c r="AE559" s="4"/>
      <c r="AF559" s="4"/>
    </row>
    <row r="560" spans="1:32" x14ac:dyDescent="0.2">
      <c r="A560" s="55"/>
      <c r="B560" s="11"/>
      <c r="C560" s="228" t="s">
        <v>343</v>
      </c>
      <c r="D560" s="228"/>
      <c r="E560" s="265">
        <v>8244</v>
      </c>
      <c r="F560" s="11"/>
      <c r="G560" s="11"/>
      <c r="H560" s="11"/>
      <c r="I560" s="11"/>
      <c r="J560" s="11"/>
      <c r="K560" s="11"/>
      <c r="M560" s="190">
        <v>2</v>
      </c>
      <c r="N560" s="11"/>
      <c r="P560" s="216">
        <v>34.715000000000003</v>
      </c>
      <c r="Q560" s="216"/>
      <c r="R560" s="216">
        <v>34.715000000000003</v>
      </c>
      <c r="S560" s="214"/>
      <c r="T560" s="214">
        <v>18.127000000000002</v>
      </c>
      <c r="U560" s="214"/>
      <c r="V560" s="214">
        <v>18.126999999999999</v>
      </c>
      <c r="W560" s="11"/>
      <c r="Y560" s="216">
        <v>69.430000000000007</v>
      </c>
      <c r="Z560" s="216">
        <v>69.430000000000007</v>
      </c>
      <c r="AB560" s="11"/>
      <c r="AC560" s="11"/>
      <c r="AD560" s="11"/>
      <c r="AE560" s="4"/>
      <c r="AF560" s="4"/>
    </row>
    <row r="561" spans="1:32" x14ac:dyDescent="0.2">
      <c r="A561" s="55"/>
      <c r="B561" s="11"/>
      <c r="C561" s="228" t="s">
        <v>344</v>
      </c>
      <c r="D561" s="228"/>
      <c r="E561" s="265">
        <v>8244</v>
      </c>
      <c r="F561" s="11"/>
      <c r="G561" s="11"/>
      <c r="H561" s="11"/>
      <c r="I561" s="11"/>
      <c r="J561" s="11"/>
      <c r="K561" s="11"/>
      <c r="M561" s="190">
        <v>1</v>
      </c>
      <c r="N561" s="11"/>
      <c r="P561" s="216">
        <v>125</v>
      </c>
      <c r="Q561" s="216"/>
      <c r="R561" s="216">
        <v>125</v>
      </c>
      <c r="S561" s="214"/>
      <c r="T561" s="214">
        <v>75.409000000000006</v>
      </c>
      <c r="U561" s="214"/>
      <c r="V561" s="214">
        <v>75.409000000000006</v>
      </c>
      <c r="W561" s="11"/>
      <c r="Y561" s="216">
        <v>125</v>
      </c>
      <c r="Z561" s="216">
        <v>109.05</v>
      </c>
      <c r="AB561" s="11"/>
      <c r="AC561" s="11"/>
      <c r="AD561" s="11"/>
      <c r="AE561" s="4"/>
      <c r="AF561" s="4"/>
    </row>
    <row r="562" spans="1:32" x14ac:dyDescent="0.2">
      <c r="A562" s="55"/>
      <c r="B562" s="11"/>
      <c r="C562" s="228" t="s">
        <v>345</v>
      </c>
      <c r="D562" s="228"/>
      <c r="E562" s="265">
        <v>8088</v>
      </c>
      <c r="F562" s="11"/>
      <c r="G562" s="11"/>
      <c r="H562" s="11"/>
      <c r="I562" s="11"/>
      <c r="J562" s="11"/>
      <c r="K562" s="11"/>
      <c r="M562" s="190">
        <v>1</v>
      </c>
      <c r="N562" s="11"/>
      <c r="P562" s="216">
        <v>106.38</v>
      </c>
      <c r="Q562" s="216"/>
      <c r="R562" s="216">
        <v>106.38</v>
      </c>
      <c r="S562" s="214"/>
      <c r="T562" s="214">
        <v>73.343000000000004</v>
      </c>
      <c r="U562" s="214"/>
      <c r="V562" s="214">
        <v>73.343000000000004</v>
      </c>
      <c r="W562" s="11"/>
      <c r="Y562" s="216">
        <v>106.38</v>
      </c>
      <c r="Z562" s="216">
        <v>106.38</v>
      </c>
      <c r="AB562" s="11"/>
      <c r="AC562" s="11"/>
      <c r="AD562" s="11"/>
      <c r="AE562" s="4"/>
      <c r="AF562" s="4"/>
    </row>
    <row r="563" spans="1:32" x14ac:dyDescent="0.2">
      <c r="A563" s="55"/>
      <c r="B563" s="11"/>
      <c r="C563" s="228" t="s">
        <v>346</v>
      </c>
      <c r="D563" s="228"/>
      <c r="E563" s="265">
        <v>8039</v>
      </c>
      <c r="F563" s="11"/>
      <c r="G563" s="11"/>
      <c r="H563" s="11"/>
      <c r="I563" s="11"/>
      <c r="J563" s="11"/>
      <c r="K563" s="11"/>
      <c r="M563" s="190">
        <v>1</v>
      </c>
      <c r="N563" s="11"/>
      <c r="P563" s="216">
        <v>10.85</v>
      </c>
      <c r="Q563" s="216"/>
      <c r="R563" s="216">
        <v>10.85</v>
      </c>
      <c r="S563" s="214"/>
      <c r="T563" s="214">
        <v>0</v>
      </c>
      <c r="U563" s="214"/>
      <c r="V563" s="214">
        <v>0</v>
      </c>
      <c r="W563" s="11"/>
      <c r="Y563" s="216">
        <v>10.85</v>
      </c>
      <c r="Z563" s="216">
        <v>10.85</v>
      </c>
      <c r="AB563" s="11"/>
      <c r="AC563" s="11"/>
      <c r="AD563" s="11"/>
      <c r="AE563" s="4"/>
      <c r="AF563" s="4"/>
    </row>
    <row r="564" spans="1:32" x14ac:dyDescent="0.2">
      <c r="A564" s="55"/>
      <c r="B564" s="11"/>
      <c r="C564" s="228" t="s">
        <v>346</v>
      </c>
      <c r="D564" s="228"/>
      <c r="E564" s="265">
        <v>8062</v>
      </c>
      <c r="F564" s="11"/>
      <c r="G564" s="11"/>
      <c r="H564" s="11"/>
      <c r="I564" s="11"/>
      <c r="J564" s="11"/>
      <c r="K564" s="11"/>
      <c r="M564" s="190">
        <v>145</v>
      </c>
      <c r="N564" s="11"/>
      <c r="P564" s="216">
        <v>61.605608108108093</v>
      </c>
      <c r="Q564" s="216"/>
      <c r="R564" s="216">
        <v>57.42</v>
      </c>
      <c r="S564" s="214"/>
      <c r="T564" s="214">
        <v>37.748614864864869</v>
      </c>
      <c r="U564" s="214"/>
      <c r="V564" s="214">
        <v>34.088999999999999</v>
      </c>
      <c r="W564" s="11"/>
      <c r="Y564" s="216">
        <v>9117.6299999999974</v>
      </c>
      <c r="Z564" s="216">
        <v>8815.17</v>
      </c>
      <c r="AB564" s="11"/>
      <c r="AC564" s="11"/>
      <c r="AD564" s="11"/>
      <c r="AE564" s="4"/>
      <c r="AF564" s="4"/>
    </row>
    <row r="565" spans="1:32" x14ac:dyDescent="0.2">
      <c r="A565" s="55"/>
      <c r="B565" s="11"/>
      <c r="C565" s="228" t="s">
        <v>347</v>
      </c>
      <c r="D565" s="228"/>
      <c r="E565" s="265">
        <v>8062</v>
      </c>
      <c r="F565" s="11"/>
      <c r="G565" s="11"/>
      <c r="H565" s="11"/>
      <c r="I565" s="11"/>
      <c r="J565" s="11"/>
      <c r="K565" s="11"/>
      <c r="M565" s="190">
        <v>1</v>
      </c>
      <c r="N565" s="11"/>
      <c r="P565" s="216">
        <v>123.97</v>
      </c>
      <c r="Q565" s="216"/>
      <c r="R565" s="216">
        <v>123.97</v>
      </c>
      <c r="S565" s="214"/>
      <c r="T565" s="214">
        <v>85.739000000000004</v>
      </c>
      <c r="U565" s="214"/>
      <c r="V565" s="214">
        <v>85.739000000000004</v>
      </c>
      <c r="W565" s="11"/>
      <c r="Y565" s="216">
        <v>123.97</v>
      </c>
      <c r="Z565" s="216">
        <v>123.97</v>
      </c>
      <c r="AB565" s="11"/>
      <c r="AC565" s="11"/>
      <c r="AD565" s="11"/>
      <c r="AE565" s="4"/>
      <c r="AF565" s="4"/>
    </row>
    <row r="566" spans="1:32" x14ac:dyDescent="0.2">
      <c r="A566" s="55"/>
      <c r="B566" s="11"/>
      <c r="C566" s="228" t="s">
        <v>348</v>
      </c>
      <c r="D566" s="228"/>
      <c r="E566" s="265">
        <v>8062</v>
      </c>
      <c r="F566" s="11"/>
      <c r="G566" s="11"/>
      <c r="H566" s="11"/>
      <c r="I566" s="11"/>
      <c r="J566" s="11"/>
      <c r="K566" s="11"/>
      <c r="M566" s="190">
        <v>1</v>
      </c>
      <c r="N566" s="11"/>
      <c r="P566" s="216">
        <v>102.33</v>
      </c>
      <c r="Q566" s="216"/>
      <c r="R566" s="216">
        <v>102.33</v>
      </c>
      <c r="S566" s="214"/>
      <c r="T566" s="214">
        <v>70.244</v>
      </c>
      <c r="U566" s="214"/>
      <c r="V566" s="214">
        <v>70.244</v>
      </c>
      <c r="W566" s="11"/>
      <c r="Y566" s="216">
        <v>102.33</v>
      </c>
      <c r="Z566" s="216">
        <v>102.33</v>
      </c>
      <c r="AB566" s="11"/>
      <c r="AC566" s="11"/>
      <c r="AD566" s="11"/>
      <c r="AE566" s="4"/>
      <c r="AF566" s="4"/>
    </row>
    <row r="567" spans="1:32" x14ac:dyDescent="0.2">
      <c r="A567" s="55"/>
      <c r="B567" s="11"/>
      <c r="C567" s="228" t="s">
        <v>348</v>
      </c>
      <c r="D567" s="228"/>
      <c r="E567" s="265">
        <v>8085</v>
      </c>
      <c r="F567" s="11"/>
      <c r="G567" s="11"/>
      <c r="H567" s="11"/>
      <c r="I567" s="11"/>
      <c r="J567" s="11"/>
      <c r="K567" s="11"/>
      <c r="M567" s="190">
        <v>1</v>
      </c>
      <c r="N567" s="11"/>
      <c r="P567" s="216">
        <v>49.99</v>
      </c>
      <c r="Q567" s="216"/>
      <c r="R567" s="216">
        <v>49.99</v>
      </c>
      <c r="S567" s="214"/>
      <c r="T567" s="214">
        <v>29.957000000000001</v>
      </c>
      <c r="U567" s="214"/>
      <c r="V567" s="214">
        <v>29.957000000000001</v>
      </c>
      <c r="W567" s="11"/>
      <c r="Y567" s="216">
        <v>49.99</v>
      </c>
      <c r="Z567" s="216">
        <v>49.99</v>
      </c>
      <c r="AB567" s="11"/>
      <c r="AC567" s="11"/>
      <c r="AD567" s="11"/>
      <c r="AE567" s="4"/>
      <c r="AF567" s="4"/>
    </row>
    <row r="568" spans="1:32" x14ac:dyDescent="0.2">
      <c r="A568" s="55"/>
      <c r="B568" s="11"/>
      <c r="C568" s="228" t="s">
        <v>349</v>
      </c>
      <c r="D568" s="228"/>
      <c r="E568" s="265">
        <v>8210</v>
      </c>
      <c r="F568" s="11"/>
      <c r="G568" s="11"/>
      <c r="H568" s="11"/>
      <c r="I568" s="11"/>
      <c r="J568" s="11"/>
      <c r="K568" s="11"/>
      <c r="M568" s="190">
        <v>2</v>
      </c>
      <c r="N568" s="11"/>
      <c r="P568" s="216">
        <v>36.545000000000002</v>
      </c>
      <c r="Q568" s="216"/>
      <c r="R568" s="216">
        <v>36.545000000000002</v>
      </c>
      <c r="S568" s="214"/>
      <c r="T568" s="214">
        <v>19.110500000000002</v>
      </c>
      <c r="U568" s="214"/>
      <c r="V568" s="214">
        <v>19.110500000000002</v>
      </c>
      <c r="W568" s="11"/>
      <c r="Y568" s="216">
        <v>73.09</v>
      </c>
      <c r="Z568" s="216">
        <v>73.09</v>
      </c>
      <c r="AB568" s="11"/>
      <c r="AC568" s="11"/>
      <c r="AD568" s="11"/>
      <c r="AE568" s="4"/>
      <c r="AF568" s="4"/>
    </row>
    <row r="569" spans="1:32" x14ac:dyDescent="0.2">
      <c r="A569" s="55"/>
      <c r="B569" s="11"/>
      <c r="C569" s="228" t="s">
        <v>349</v>
      </c>
      <c r="D569" s="228"/>
      <c r="E569" s="265">
        <v>8230</v>
      </c>
      <c r="F569" s="11"/>
      <c r="G569" s="11"/>
      <c r="H569" s="11"/>
      <c r="I569" s="11"/>
      <c r="J569" s="11"/>
      <c r="K569" s="11"/>
      <c r="M569" s="190">
        <v>1</v>
      </c>
      <c r="N569" s="11"/>
      <c r="P569" s="216">
        <v>58.83</v>
      </c>
      <c r="Q569" s="216"/>
      <c r="R569" s="216">
        <v>58.83</v>
      </c>
      <c r="S569" s="214"/>
      <c r="T569" s="214">
        <v>36.155000000000001</v>
      </c>
      <c r="U569" s="214"/>
      <c r="V569" s="214">
        <v>36.155000000000001</v>
      </c>
      <c r="W569" s="11"/>
      <c r="Y569" s="216">
        <v>58.83</v>
      </c>
      <c r="Z569" s="216">
        <v>58.83</v>
      </c>
      <c r="AB569" s="11"/>
      <c r="AC569" s="11"/>
      <c r="AD569" s="11"/>
      <c r="AE569" s="4"/>
      <c r="AF569" s="4"/>
    </row>
    <row r="570" spans="1:32" x14ac:dyDescent="0.2">
      <c r="A570" s="55"/>
      <c r="B570" s="11"/>
      <c r="C570" s="228" t="s">
        <v>349</v>
      </c>
      <c r="D570" s="228"/>
      <c r="E570" s="265">
        <v>8246</v>
      </c>
      <c r="F570" s="11"/>
      <c r="G570" s="11"/>
      <c r="H570" s="11"/>
      <c r="I570" s="11"/>
      <c r="J570" s="11"/>
      <c r="K570" s="11"/>
      <c r="M570" s="190">
        <v>72</v>
      </c>
      <c r="N570" s="11"/>
      <c r="P570" s="216">
        <v>60.480958904109599</v>
      </c>
      <c r="Q570" s="216"/>
      <c r="R570" s="216">
        <v>52.05</v>
      </c>
      <c r="S570" s="214"/>
      <c r="T570" s="214">
        <v>30.282465753424656</v>
      </c>
      <c r="U570" s="214"/>
      <c r="V570" s="214">
        <v>27.890999999999998</v>
      </c>
      <c r="W570" s="11"/>
      <c r="Y570" s="216">
        <v>4415.1100000000006</v>
      </c>
      <c r="Z570" s="216">
        <v>3727.24</v>
      </c>
      <c r="AB570" s="11"/>
      <c r="AC570" s="11"/>
      <c r="AD570" s="11"/>
      <c r="AE570" s="4"/>
      <c r="AF570" s="4"/>
    </row>
    <row r="571" spans="1:32" x14ac:dyDescent="0.2">
      <c r="A571" s="55"/>
      <c r="B571" s="11"/>
      <c r="C571" s="228" t="s">
        <v>350</v>
      </c>
      <c r="D571" s="228"/>
      <c r="E571" s="265">
        <v>8246</v>
      </c>
      <c r="F571" s="11"/>
      <c r="G571" s="11"/>
      <c r="H571" s="11"/>
      <c r="I571" s="11"/>
      <c r="J571" s="11"/>
      <c r="K571" s="11"/>
      <c r="M571" s="190">
        <v>1</v>
      </c>
      <c r="N571" s="11"/>
      <c r="P571" s="216">
        <v>34.520000000000003</v>
      </c>
      <c r="Q571" s="216"/>
      <c r="R571" s="216">
        <v>34.520000000000003</v>
      </c>
      <c r="S571" s="214"/>
      <c r="T571" s="214">
        <v>17.561</v>
      </c>
      <c r="U571" s="214"/>
      <c r="V571" s="214">
        <v>17.561</v>
      </c>
      <c r="W571" s="11"/>
      <c r="Y571" s="216">
        <v>34.520000000000003</v>
      </c>
      <c r="Z571" s="216">
        <v>34.520000000000003</v>
      </c>
      <c r="AB571" s="11"/>
      <c r="AC571" s="11"/>
      <c r="AD571" s="11"/>
      <c r="AE571" s="4"/>
      <c r="AF571" s="4"/>
    </row>
    <row r="572" spans="1:32" x14ac:dyDescent="0.2">
      <c r="A572" s="55"/>
      <c r="B572" s="11"/>
      <c r="C572" s="228" t="s">
        <v>351</v>
      </c>
      <c r="D572" s="228"/>
      <c r="E572" s="265">
        <v>8088</v>
      </c>
      <c r="F572" s="11"/>
      <c r="G572" s="11"/>
      <c r="H572" s="11"/>
      <c r="I572" s="11"/>
      <c r="J572" s="11"/>
      <c r="K572" s="11"/>
      <c r="M572" s="190">
        <v>2</v>
      </c>
      <c r="N572" s="11"/>
      <c r="P572" s="216">
        <v>90.484999999999999</v>
      </c>
      <c r="Q572" s="216"/>
      <c r="R572" s="216">
        <v>90.484999999999999</v>
      </c>
      <c r="S572" s="214"/>
      <c r="T572" s="214">
        <v>61.463499999999996</v>
      </c>
      <c r="U572" s="214"/>
      <c r="V572" s="214">
        <v>61.463499999999996</v>
      </c>
      <c r="W572" s="11"/>
      <c r="Y572" s="216">
        <v>180.97</v>
      </c>
      <c r="Z572" s="216">
        <v>180.97</v>
      </c>
      <c r="AB572" s="11"/>
      <c r="AC572" s="11"/>
      <c r="AD572" s="11"/>
      <c r="AE572" s="4"/>
      <c r="AF572" s="4"/>
    </row>
    <row r="573" spans="1:32" x14ac:dyDescent="0.2">
      <c r="A573" s="55"/>
      <c r="B573" s="11"/>
      <c r="C573" s="228" t="s">
        <v>352</v>
      </c>
      <c r="D573" s="228"/>
      <c r="E573" s="265">
        <v>8079</v>
      </c>
      <c r="F573" s="11"/>
      <c r="G573" s="11"/>
      <c r="H573" s="11"/>
      <c r="I573" s="11"/>
      <c r="J573" s="11"/>
      <c r="K573" s="11"/>
      <c r="M573" s="190">
        <v>6</v>
      </c>
      <c r="N573" s="11"/>
      <c r="P573" s="216">
        <v>44.756666666666668</v>
      </c>
      <c r="Q573" s="216"/>
      <c r="R573" s="216">
        <v>23.734999999999999</v>
      </c>
      <c r="S573" s="214"/>
      <c r="T573" s="214">
        <v>25.136333333333329</v>
      </c>
      <c r="U573" s="214"/>
      <c r="V573" s="214">
        <v>8.7805</v>
      </c>
      <c r="W573" s="11"/>
      <c r="Y573" s="216">
        <v>268.54000000000002</v>
      </c>
      <c r="Z573" s="216">
        <v>268.54000000000002</v>
      </c>
      <c r="AB573" s="11"/>
      <c r="AC573" s="11"/>
      <c r="AD573" s="11"/>
      <c r="AE573" s="4"/>
      <c r="AF573" s="4"/>
    </row>
    <row r="574" spans="1:32" x14ac:dyDescent="0.2">
      <c r="A574" s="55"/>
      <c r="B574" s="11"/>
      <c r="C574" s="228" t="s">
        <v>352</v>
      </c>
      <c r="D574" s="228"/>
      <c r="E574" s="265">
        <v>8080</v>
      </c>
      <c r="F574" s="11"/>
      <c r="G574" s="11"/>
      <c r="H574" s="11"/>
      <c r="I574" s="11"/>
      <c r="J574" s="11"/>
      <c r="K574" s="11"/>
      <c r="M574" s="190">
        <v>1</v>
      </c>
      <c r="N574" s="11"/>
      <c r="P574" s="216">
        <v>12.25</v>
      </c>
      <c r="Q574" s="216"/>
      <c r="R574" s="216">
        <v>12.25</v>
      </c>
      <c r="S574" s="214"/>
      <c r="T574" s="214">
        <v>0</v>
      </c>
      <c r="U574" s="214"/>
      <c r="V574" s="214">
        <v>0</v>
      </c>
      <c r="W574" s="11"/>
      <c r="Y574" s="216">
        <v>12.25</v>
      </c>
      <c r="Z574" s="216">
        <v>12.25</v>
      </c>
      <c r="AB574" s="11"/>
      <c r="AC574" s="11"/>
      <c r="AD574" s="11"/>
      <c r="AE574" s="4"/>
      <c r="AF574" s="4"/>
    </row>
    <row r="575" spans="1:32" x14ac:dyDescent="0.2">
      <c r="A575" s="55"/>
      <c r="B575" s="11"/>
      <c r="C575" s="228" t="s">
        <v>352</v>
      </c>
      <c r="D575" s="228"/>
      <c r="E575" s="265">
        <v>8088</v>
      </c>
      <c r="F575" s="11"/>
      <c r="G575" s="11"/>
      <c r="H575" s="11"/>
      <c r="I575" s="11"/>
      <c r="J575" s="11"/>
      <c r="K575" s="11"/>
      <c r="M575" s="190">
        <v>60</v>
      </c>
      <c r="N575" s="11"/>
      <c r="P575" s="216">
        <v>46.14200000000001</v>
      </c>
      <c r="Q575" s="216"/>
      <c r="R575" s="216">
        <v>39.19</v>
      </c>
      <c r="S575" s="214"/>
      <c r="T575" s="214">
        <v>27.04738333333334</v>
      </c>
      <c r="U575" s="214"/>
      <c r="V575" s="214">
        <v>22.209499999999998</v>
      </c>
      <c r="W575" s="11"/>
      <c r="Y575" s="216">
        <v>2768.5200000000004</v>
      </c>
      <c r="Z575" s="216">
        <v>2768.52</v>
      </c>
      <c r="AB575" s="11"/>
      <c r="AC575" s="11"/>
      <c r="AD575" s="11"/>
      <c r="AE575" s="4"/>
      <c r="AF575" s="4"/>
    </row>
    <row r="576" spans="1:32" x14ac:dyDescent="0.2">
      <c r="A576" s="55"/>
      <c r="B576" s="11"/>
      <c r="C576" s="228" t="s">
        <v>353</v>
      </c>
      <c r="D576" s="228"/>
      <c r="E576" s="265">
        <v>8248</v>
      </c>
      <c r="F576" s="11"/>
      <c r="G576" s="11"/>
      <c r="H576" s="11"/>
      <c r="I576" s="11"/>
      <c r="J576" s="11"/>
      <c r="K576" s="11"/>
      <c r="M576" s="190">
        <v>1</v>
      </c>
      <c r="N576" s="11"/>
      <c r="P576" s="216">
        <v>0</v>
      </c>
      <c r="Q576" s="216"/>
      <c r="R576" s="216">
        <v>0</v>
      </c>
      <c r="S576" s="214"/>
      <c r="T576" s="214">
        <v>0</v>
      </c>
      <c r="U576" s="214"/>
      <c r="V576" s="214">
        <v>0</v>
      </c>
      <c r="W576" s="11"/>
      <c r="Y576" s="216">
        <v>0</v>
      </c>
      <c r="Z576" s="216">
        <v>0</v>
      </c>
      <c r="AB576" s="11"/>
      <c r="AC576" s="11"/>
      <c r="AD576" s="11"/>
      <c r="AE576" s="4"/>
      <c r="AF576" s="4"/>
    </row>
    <row r="577" spans="1:32" x14ac:dyDescent="0.2">
      <c r="A577" s="55"/>
      <c r="B577" s="11"/>
      <c r="C577" s="228" t="s">
        <v>354</v>
      </c>
      <c r="D577" s="228"/>
      <c r="E577" s="265">
        <v>8247</v>
      </c>
      <c r="F577" s="11"/>
      <c r="G577" s="11"/>
      <c r="H577" s="11"/>
      <c r="I577" s="11"/>
      <c r="J577" s="11"/>
      <c r="K577" s="11"/>
      <c r="M577" s="190">
        <v>2</v>
      </c>
      <c r="N577" s="11"/>
      <c r="P577" s="216">
        <v>89.765000000000001</v>
      </c>
      <c r="Q577" s="216"/>
      <c r="R577" s="216">
        <v>89.765000000000001</v>
      </c>
      <c r="S577" s="214"/>
      <c r="T577" s="214">
        <v>60.088000000000001</v>
      </c>
      <c r="U577" s="214"/>
      <c r="V577" s="214">
        <v>60.088000000000001</v>
      </c>
      <c r="W577" s="11"/>
      <c r="Y577" s="216">
        <v>179.53</v>
      </c>
      <c r="Z577" s="216">
        <v>179.53</v>
      </c>
      <c r="AB577" s="11"/>
      <c r="AC577" s="11"/>
      <c r="AD577" s="11"/>
      <c r="AE577" s="4"/>
      <c r="AF577" s="4"/>
    </row>
    <row r="578" spans="1:32" x14ac:dyDescent="0.2">
      <c r="A578" s="55"/>
      <c r="B578" s="11"/>
      <c r="C578" s="228" t="s">
        <v>355</v>
      </c>
      <c r="D578" s="228"/>
      <c r="E578" s="265">
        <v>8026</v>
      </c>
      <c r="F578" s="11"/>
      <c r="G578" s="11"/>
      <c r="H578" s="11"/>
      <c r="I578" s="11"/>
      <c r="J578" s="11"/>
      <c r="K578" s="11"/>
      <c r="M578" s="190">
        <v>1</v>
      </c>
      <c r="N578" s="11"/>
      <c r="P578" s="216">
        <v>27.07</v>
      </c>
      <c r="Q578" s="216"/>
      <c r="R578" s="216">
        <v>27.07</v>
      </c>
      <c r="S578" s="214"/>
      <c r="T578" s="214">
        <v>12.95</v>
      </c>
      <c r="U578" s="214"/>
      <c r="V578" s="214">
        <v>12.95</v>
      </c>
      <c r="W578" s="11"/>
      <c r="Y578" s="216">
        <v>54.14</v>
      </c>
      <c r="Z578" s="216">
        <v>54.14</v>
      </c>
      <c r="AB578" s="11"/>
      <c r="AC578" s="11"/>
      <c r="AD578" s="11"/>
      <c r="AE578" s="4"/>
      <c r="AF578" s="4"/>
    </row>
    <row r="579" spans="1:32" x14ac:dyDescent="0.2">
      <c r="A579" s="55"/>
      <c r="B579" s="11"/>
      <c r="C579" s="228" t="s">
        <v>355</v>
      </c>
      <c r="D579" s="228"/>
      <c r="E579" s="265">
        <v>8210</v>
      </c>
      <c r="F579" s="11"/>
      <c r="G579" s="11"/>
      <c r="H579" s="11"/>
      <c r="I579" s="11"/>
      <c r="J579" s="11"/>
      <c r="K579" s="11"/>
      <c r="M579" s="190">
        <v>1</v>
      </c>
      <c r="N579" s="11"/>
      <c r="P579" s="216">
        <v>27.76</v>
      </c>
      <c r="Q579" s="216"/>
      <c r="R579" s="216">
        <v>27.76</v>
      </c>
      <c r="S579" s="214"/>
      <c r="T579" s="214">
        <v>12.396000000000001</v>
      </c>
      <c r="U579" s="214"/>
      <c r="V579" s="214">
        <v>12.396000000000001</v>
      </c>
      <c r="W579" s="11"/>
      <c r="Y579" s="216">
        <v>27.76</v>
      </c>
      <c r="Z579" s="216">
        <v>27.76</v>
      </c>
      <c r="AB579" s="11"/>
      <c r="AC579" s="11"/>
      <c r="AD579" s="11"/>
      <c r="AE579" s="4"/>
      <c r="AF579" s="4"/>
    </row>
    <row r="580" spans="1:32" x14ac:dyDescent="0.2">
      <c r="A580" s="55"/>
      <c r="B580" s="11"/>
      <c r="C580" s="228" t="s">
        <v>355</v>
      </c>
      <c r="D580" s="228"/>
      <c r="E580" s="265">
        <v>8247</v>
      </c>
      <c r="F580" s="11"/>
      <c r="G580" s="11"/>
      <c r="H580" s="11"/>
      <c r="I580" s="11"/>
      <c r="J580" s="11"/>
      <c r="K580" s="11"/>
      <c r="M580" s="190">
        <v>2322</v>
      </c>
      <c r="N580" s="11"/>
      <c r="P580" s="216">
        <v>53.979728006799753</v>
      </c>
      <c r="Q580" s="216"/>
      <c r="R580" s="216">
        <v>41.98</v>
      </c>
      <c r="S580" s="214"/>
      <c r="T580" s="214">
        <v>32.969479813004845</v>
      </c>
      <c r="U580" s="214"/>
      <c r="V580" s="214">
        <v>22.792000000000002</v>
      </c>
      <c r="W580" s="11"/>
      <c r="Y580" s="216">
        <v>127014.29999999981</v>
      </c>
      <c r="Z580" s="216">
        <v>126399.72</v>
      </c>
      <c r="AB580" s="11"/>
      <c r="AC580" s="11"/>
      <c r="AD580" s="11"/>
      <c r="AE580" s="4"/>
      <c r="AF580" s="4"/>
    </row>
    <row r="581" spans="1:32" x14ac:dyDescent="0.2">
      <c r="A581" s="55"/>
      <c r="B581" s="11"/>
      <c r="C581" s="228" t="s">
        <v>355</v>
      </c>
      <c r="D581" s="228"/>
      <c r="E581" s="265">
        <v>8347</v>
      </c>
      <c r="F581" s="11"/>
      <c r="G581" s="11"/>
      <c r="H581" s="11"/>
      <c r="I581" s="11"/>
      <c r="J581" s="11"/>
      <c r="K581" s="11"/>
      <c r="M581" s="190">
        <v>1</v>
      </c>
      <c r="N581" s="11"/>
      <c r="P581" s="216">
        <v>47.77</v>
      </c>
      <c r="Q581" s="216"/>
      <c r="R581" s="216">
        <v>47.77</v>
      </c>
      <c r="S581" s="214"/>
      <c r="T581" s="214">
        <v>27.972000000000001</v>
      </c>
      <c r="U581" s="214"/>
      <c r="V581" s="214">
        <v>27.972000000000001</v>
      </c>
      <c r="W581" s="11"/>
      <c r="Y581" s="216">
        <v>47.77</v>
      </c>
      <c r="Z581" s="216">
        <v>47.77</v>
      </c>
      <c r="AB581" s="11"/>
      <c r="AC581" s="11"/>
      <c r="AD581" s="11"/>
      <c r="AE581" s="4"/>
      <c r="AF581" s="4"/>
    </row>
    <row r="582" spans="1:32" x14ac:dyDescent="0.2">
      <c r="A582" s="55"/>
      <c r="B582" s="11"/>
      <c r="C582" s="228" t="s">
        <v>356</v>
      </c>
      <c r="D582" s="228"/>
      <c r="E582" s="265">
        <v>8084</v>
      </c>
      <c r="F582" s="11"/>
      <c r="G582" s="11"/>
      <c r="H582" s="11"/>
      <c r="I582" s="11"/>
      <c r="J582" s="11"/>
      <c r="K582" s="11"/>
      <c r="M582" s="190">
        <v>11</v>
      </c>
      <c r="N582" s="11"/>
      <c r="P582" s="216">
        <v>22.329230769230769</v>
      </c>
      <c r="Q582" s="216"/>
      <c r="R582" s="216">
        <v>17.97</v>
      </c>
      <c r="S582" s="214"/>
      <c r="T582" s="214">
        <v>9.3764615384615375</v>
      </c>
      <c r="U582" s="214"/>
      <c r="V582" s="214">
        <v>5.165</v>
      </c>
      <c r="W582" s="11"/>
      <c r="Y582" s="216">
        <v>290.27999999999997</v>
      </c>
      <c r="Z582" s="216">
        <v>290.27999999999997</v>
      </c>
      <c r="AB582" s="11"/>
      <c r="AC582" s="11"/>
      <c r="AD582" s="11"/>
      <c r="AE582" s="4"/>
      <c r="AF582" s="4"/>
    </row>
    <row r="583" spans="1:32" x14ac:dyDescent="0.2">
      <c r="A583" s="55"/>
      <c r="B583" s="11"/>
      <c r="C583" s="228" t="s">
        <v>455</v>
      </c>
      <c r="D583" s="228"/>
      <c r="E583" s="265">
        <v>8084</v>
      </c>
      <c r="F583" s="11"/>
      <c r="G583" s="11"/>
      <c r="H583" s="11"/>
      <c r="I583" s="11"/>
      <c r="J583" s="11"/>
      <c r="K583" s="11"/>
      <c r="M583" s="190">
        <v>2185</v>
      </c>
      <c r="N583" s="11"/>
      <c r="P583" s="216">
        <v>40.33898560209424</v>
      </c>
      <c r="Q583" s="216"/>
      <c r="R583" s="216">
        <v>39.26</v>
      </c>
      <c r="S583" s="214"/>
      <c r="T583" s="214">
        <v>21.510891143106456</v>
      </c>
      <c r="U583" s="214"/>
      <c r="V583" s="214">
        <v>20.859124999999999</v>
      </c>
      <c r="W583" s="11"/>
      <c r="Y583" s="216">
        <v>156069.31</v>
      </c>
      <c r="Z583" s="216">
        <v>146743.26</v>
      </c>
      <c r="AB583" s="11"/>
      <c r="AC583" s="11"/>
      <c r="AD583" s="11"/>
      <c r="AE583" s="4"/>
      <c r="AF583" s="4"/>
    </row>
    <row r="584" spans="1:32" x14ac:dyDescent="0.2">
      <c r="A584" s="55"/>
      <c r="B584" s="11"/>
      <c r="C584" s="228" t="s">
        <v>358</v>
      </c>
      <c r="D584" s="228"/>
      <c r="E584" s="265">
        <v>8248</v>
      </c>
      <c r="F584" s="11"/>
      <c r="G584" s="11"/>
      <c r="H584" s="11"/>
      <c r="I584" s="11"/>
      <c r="J584" s="11"/>
      <c r="K584" s="11"/>
      <c r="M584" s="190">
        <v>2</v>
      </c>
      <c r="N584" s="11"/>
      <c r="P584" s="216">
        <v>9.8000000000000007</v>
      </c>
      <c r="Q584" s="216"/>
      <c r="R584" s="216">
        <v>9.8000000000000007</v>
      </c>
      <c r="S584" s="214"/>
      <c r="T584" s="214">
        <v>0</v>
      </c>
      <c r="U584" s="214"/>
      <c r="V584" s="214">
        <v>0</v>
      </c>
      <c r="W584" s="11"/>
      <c r="Y584" s="216">
        <v>19.600000000000001</v>
      </c>
      <c r="Z584" s="216">
        <v>19.600000000000001</v>
      </c>
      <c r="AB584" s="11"/>
      <c r="AC584" s="11"/>
      <c r="AD584" s="11"/>
      <c r="AE584" s="4"/>
      <c r="AF584" s="4"/>
    </row>
    <row r="585" spans="1:32" x14ac:dyDescent="0.2">
      <c r="A585" s="55"/>
      <c r="B585" s="11"/>
      <c r="C585" s="228" t="s">
        <v>359</v>
      </c>
      <c r="D585" s="228"/>
      <c r="E585" s="265">
        <v>8230</v>
      </c>
      <c r="F585" s="11"/>
      <c r="G585" s="11"/>
      <c r="H585" s="11"/>
      <c r="I585" s="11"/>
      <c r="J585" s="11"/>
      <c r="K585" s="11"/>
      <c r="M585" s="190">
        <v>2</v>
      </c>
      <c r="N585" s="11"/>
      <c r="P585" s="216">
        <v>32.75</v>
      </c>
      <c r="Q585" s="216"/>
      <c r="R585" s="216">
        <v>32.75</v>
      </c>
      <c r="S585" s="214"/>
      <c r="T585" s="214">
        <v>17.561</v>
      </c>
      <c r="U585" s="214"/>
      <c r="V585" s="214">
        <v>17.561</v>
      </c>
      <c r="W585" s="11"/>
      <c r="Y585" s="216">
        <v>65.5</v>
      </c>
      <c r="Z585" s="216">
        <v>65.5</v>
      </c>
      <c r="AB585" s="11"/>
      <c r="AC585" s="11"/>
      <c r="AD585" s="11"/>
      <c r="AE585" s="4"/>
      <c r="AF585" s="4"/>
    </row>
    <row r="586" spans="1:32" x14ac:dyDescent="0.2">
      <c r="A586" s="55"/>
      <c r="B586" s="11"/>
      <c r="C586" s="228" t="s">
        <v>360</v>
      </c>
      <c r="D586" s="228"/>
      <c r="E586" s="265">
        <v>8248</v>
      </c>
      <c r="F586" s="11"/>
      <c r="G586" s="11"/>
      <c r="H586" s="11"/>
      <c r="I586" s="11"/>
      <c r="J586" s="11"/>
      <c r="K586" s="11"/>
      <c r="M586" s="190">
        <v>361</v>
      </c>
      <c r="N586" s="11"/>
      <c r="P586" s="216">
        <v>39.259758064516134</v>
      </c>
      <c r="Q586" s="216"/>
      <c r="R586" s="216">
        <v>31.41</v>
      </c>
      <c r="S586" s="214"/>
      <c r="T586" s="214">
        <v>22.056236559139784</v>
      </c>
      <c r="U586" s="214"/>
      <c r="V586" s="214">
        <v>15.494999999999999</v>
      </c>
      <c r="W586" s="11"/>
      <c r="Y586" s="216">
        <v>14604.630000000001</v>
      </c>
      <c r="Z586" s="216">
        <v>14297.17</v>
      </c>
      <c r="AB586" s="11"/>
      <c r="AC586" s="11"/>
      <c r="AD586" s="11"/>
      <c r="AE586" s="4"/>
      <c r="AF586" s="4"/>
    </row>
    <row r="587" spans="1:32" x14ac:dyDescent="0.2">
      <c r="A587" s="55"/>
      <c r="B587" s="11"/>
      <c r="C587" s="228" t="s">
        <v>361</v>
      </c>
      <c r="D587" s="228"/>
      <c r="E587" s="265">
        <v>8210</v>
      </c>
      <c r="F587" s="11"/>
      <c r="G587" s="11"/>
      <c r="H587" s="11"/>
      <c r="I587" s="11"/>
      <c r="J587" s="11"/>
      <c r="K587" s="11"/>
      <c r="M587" s="190">
        <v>1</v>
      </c>
      <c r="N587" s="11"/>
      <c r="P587" s="216">
        <v>10.15</v>
      </c>
      <c r="Q587" s="216"/>
      <c r="R587" s="216">
        <v>10.15</v>
      </c>
      <c r="S587" s="214"/>
      <c r="T587" s="214">
        <v>0</v>
      </c>
      <c r="U587" s="214"/>
      <c r="V587" s="214">
        <v>0</v>
      </c>
      <c r="W587" s="11"/>
      <c r="Y587" s="216">
        <v>10.15</v>
      </c>
      <c r="Z587" s="216">
        <v>10.15</v>
      </c>
      <c r="AB587" s="11"/>
      <c r="AC587" s="11"/>
      <c r="AD587" s="11"/>
      <c r="AE587" s="4"/>
      <c r="AF587" s="4"/>
    </row>
    <row r="588" spans="1:32" x14ac:dyDescent="0.2">
      <c r="A588" s="55"/>
      <c r="B588" s="11"/>
      <c r="C588" s="228" t="s">
        <v>362</v>
      </c>
      <c r="D588" s="228"/>
      <c r="E588" s="265">
        <v>8085</v>
      </c>
      <c r="F588" s="11"/>
      <c r="G588" s="11"/>
      <c r="H588" s="11"/>
      <c r="I588" s="11"/>
      <c r="J588" s="11"/>
      <c r="K588" s="11"/>
      <c r="M588" s="190">
        <v>1</v>
      </c>
      <c r="N588" s="11"/>
      <c r="P588" s="216">
        <v>20.61</v>
      </c>
      <c r="Q588" s="216"/>
      <c r="R588" s="216">
        <v>20.61</v>
      </c>
      <c r="S588" s="214"/>
      <c r="T588" s="214">
        <v>8.2639999999999993</v>
      </c>
      <c r="U588" s="214"/>
      <c r="V588" s="214">
        <v>8.2639999999999993</v>
      </c>
      <c r="W588" s="11"/>
      <c r="Y588" s="216">
        <v>20.61</v>
      </c>
      <c r="Z588" s="216">
        <v>20.61</v>
      </c>
      <c r="AB588" s="11"/>
      <c r="AC588" s="11"/>
      <c r="AD588" s="11"/>
      <c r="AE588" s="4"/>
      <c r="AF588" s="4"/>
    </row>
    <row r="589" spans="1:32" x14ac:dyDescent="0.2">
      <c r="A589" s="55"/>
      <c r="B589" s="11"/>
      <c r="C589" s="228" t="s">
        <v>363</v>
      </c>
      <c r="D589" s="228"/>
      <c r="E589" s="265">
        <v>8085</v>
      </c>
      <c r="F589" s="11"/>
      <c r="G589" s="11"/>
      <c r="H589" s="11"/>
      <c r="I589" s="11"/>
      <c r="J589" s="11"/>
      <c r="K589" s="11"/>
      <c r="M589" s="190">
        <v>5139</v>
      </c>
      <c r="N589" s="11"/>
      <c r="P589" s="216">
        <v>41.176350006386905</v>
      </c>
      <c r="Q589" s="216"/>
      <c r="R589" s="216">
        <v>41.239655172413798</v>
      </c>
      <c r="S589" s="214"/>
      <c r="T589" s="214">
        <v>23.839589721855962</v>
      </c>
      <c r="U589" s="214"/>
      <c r="V589" s="214">
        <v>23.956672413793097</v>
      </c>
      <c r="W589" s="11"/>
      <c r="Y589" s="216">
        <v>340758.80000000063</v>
      </c>
      <c r="Z589" s="216">
        <v>329953.04000000103</v>
      </c>
      <c r="AB589" s="11"/>
      <c r="AC589" s="11"/>
      <c r="AD589" s="11"/>
      <c r="AE589" s="4"/>
      <c r="AF589" s="4"/>
    </row>
    <row r="590" spans="1:32" x14ac:dyDescent="0.2">
      <c r="A590" s="55"/>
      <c r="B590" s="11"/>
      <c r="C590" s="228" t="s">
        <v>363</v>
      </c>
      <c r="D590" s="228"/>
      <c r="E590" s="265">
        <v>8096</v>
      </c>
      <c r="F590" s="11"/>
      <c r="G590" s="11"/>
      <c r="H590" s="11"/>
      <c r="I590" s="11"/>
      <c r="J590" s="11"/>
      <c r="K590" s="11"/>
      <c r="M590" s="190">
        <v>1</v>
      </c>
      <c r="N590" s="11"/>
      <c r="P590" s="216">
        <v>63.5</v>
      </c>
      <c r="Q590" s="216"/>
      <c r="R590" s="216">
        <v>63.5</v>
      </c>
      <c r="S590" s="214"/>
      <c r="T590" s="214">
        <v>40.286999999999999</v>
      </c>
      <c r="U590" s="214"/>
      <c r="V590" s="214">
        <v>40.286999999999999</v>
      </c>
      <c r="W590" s="11"/>
      <c r="Y590" s="216">
        <v>63.5</v>
      </c>
      <c r="Z590" s="216">
        <v>63.5</v>
      </c>
      <c r="AB590" s="11"/>
      <c r="AC590" s="11"/>
      <c r="AD590" s="11"/>
      <c r="AE590" s="4"/>
      <c r="AF590" s="4"/>
    </row>
    <row r="591" spans="1:32" x14ac:dyDescent="0.2">
      <c r="A591" s="55"/>
      <c r="B591" s="11"/>
      <c r="C591" s="228" t="s">
        <v>364</v>
      </c>
      <c r="D591" s="228"/>
      <c r="E591" s="265">
        <v>8088</v>
      </c>
      <c r="F591" s="11"/>
      <c r="G591" s="11"/>
      <c r="H591" s="11"/>
      <c r="I591" s="11"/>
      <c r="J591" s="11"/>
      <c r="K591" s="11"/>
      <c r="M591" s="190">
        <v>1</v>
      </c>
      <c r="N591" s="11"/>
      <c r="P591" s="216">
        <v>37.17</v>
      </c>
      <c r="Q591" s="216"/>
      <c r="R591" s="216">
        <v>37.17</v>
      </c>
      <c r="S591" s="214"/>
      <c r="T591" s="214">
        <v>20.66</v>
      </c>
      <c r="U591" s="214"/>
      <c r="V591" s="214">
        <v>20.66</v>
      </c>
      <c r="W591" s="11"/>
      <c r="Y591" s="216">
        <v>37.17</v>
      </c>
      <c r="Z591" s="216">
        <v>37.17</v>
      </c>
      <c r="AB591" s="11"/>
      <c r="AC591" s="11"/>
      <c r="AD591" s="11"/>
      <c r="AE591" s="4"/>
      <c r="AF591" s="4"/>
    </row>
    <row r="592" spans="1:32" x14ac:dyDescent="0.2">
      <c r="A592" s="55"/>
      <c r="B592" s="11"/>
      <c r="C592" s="228" t="s">
        <v>365</v>
      </c>
      <c r="D592" s="228"/>
      <c r="E592" s="265">
        <v>8088</v>
      </c>
      <c r="F592" s="11"/>
      <c r="G592" s="11"/>
      <c r="H592" s="11"/>
      <c r="I592" s="11"/>
      <c r="J592" s="11"/>
      <c r="K592" s="11"/>
      <c r="M592" s="190">
        <v>5</v>
      </c>
      <c r="N592" s="11"/>
      <c r="P592" s="216">
        <v>54.558333333333337</v>
      </c>
      <c r="Q592" s="216"/>
      <c r="R592" s="216">
        <v>50.495000000000005</v>
      </c>
      <c r="S592" s="214"/>
      <c r="T592" s="214">
        <v>33.572499999999998</v>
      </c>
      <c r="U592" s="214"/>
      <c r="V592" s="214">
        <v>30.473499999999998</v>
      </c>
      <c r="W592" s="11"/>
      <c r="Y592" s="216">
        <v>327.35000000000002</v>
      </c>
      <c r="Z592" s="216">
        <v>327.35000000000002</v>
      </c>
      <c r="AB592" s="11"/>
      <c r="AC592" s="11"/>
      <c r="AD592" s="11"/>
      <c r="AE592" s="4"/>
      <c r="AF592" s="4"/>
    </row>
    <row r="593" spans="1:32" x14ac:dyDescent="0.2">
      <c r="A593" s="55"/>
      <c r="B593" s="11"/>
      <c r="C593" s="228" t="s">
        <v>366</v>
      </c>
      <c r="D593" s="228"/>
      <c r="E593" s="265">
        <v>8019</v>
      </c>
      <c r="F593" s="11"/>
      <c r="G593" s="11"/>
      <c r="H593" s="11"/>
      <c r="I593" s="11"/>
      <c r="J593" s="11"/>
      <c r="K593" s="11"/>
      <c r="M593" s="190">
        <v>1</v>
      </c>
      <c r="N593" s="11"/>
      <c r="P593" s="216">
        <v>40.57</v>
      </c>
      <c r="Q593" s="216"/>
      <c r="R593" s="216">
        <v>40.57</v>
      </c>
      <c r="S593" s="214"/>
      <c r="T593" s="214">
        <v>22.725999999999999</v>
      </c>
      <c r="U593" s="214"/>
      <c r="V593" s="214">
        <v>22.725999999999999</v>
      </c>
      <c r="W593" s="11"/>
      <c r="Y593" s="216">
        <v>40.57</v>
      </c>
      <c r="Z593" s="216">
        <v>40.57</v>
      </c>
      <c r="AB593" s="11"/>
      <c r="AC593" s="11"/>
      <c r="AD593" s="11"/>
      <c r="AE593" s="4"/>
      <c r="AF593" s="4"/>
    </row>
    <row r="594" spans="1:32" x14ac:dyDescent="0.2">
      <c r="A594" s="55"/>
      <c r="B594" s="11"/>
      <c r="C594" s="228" t="s">
        <v>366</v>
      </c>
      <c r="D594" s="228"/>
      <c r="E594" s="265">
        <v>8088</v>
      </c>
      <c r="F594" s="11"/>
      <c r="G594" s="11"/>
      <c r="H594" s="11"/>
      <c r="I594" s="11"/>
      <c r="J594" s="11"/>
      <c r="K594" s="11"/>
      <c r="M594" s="190">
        <v>663</v>
      </c>
      <c r="N594" s="11"/>
      <c r="P594" s="216">
        <v>74.578955505279026</v>
      </c>
      <c r="Q594" s="216"/>
      <c r="R594" s="216">
        <v>73.875</v>
      </c>
      <c r="S594" s="214"/>
      <c r="T594" s="214">
        <v>48.836668552036201</v>
      </c>
      <c r="U594" s="214"/>
      <c r="V594" s="214">
        <v>48.551000000000002</v>
      </c>
      <c r="W594" s="11"/>
      <c r="Y594" s="216">
        <v>40200.909999999974</v>
      </c>
      <c r="Z594" s="216">
        <v>38930.17</v>
      </c>
      <c r="AB594" s="11"/>
      <c r="AC594" s="11"/>
      <c r="AD594" s="11"/>
      <c r="AE594" s="4"/>
      <c r="AF594" s="4"/>
    </row>
    <row r="595" spans="1:32" x14ac:dyDescent="0.2">
      <c r="A595" s="55"/>
      <c r="B595" s="11"/>
      <c r="C595" s="228" t="s">
        <v>367</v>
      </c>
      <c r="D595" s="228"/>
      <c r="E595" s="265">
        <v>8088</v>
      </c>
      <c r="F595" s="11"/>
      <c r="G595" s="11"/>
      <c r="H595" s="11"/>
      <c r="I595" s="11"/>
      <c r="J595" s="11"/>
      <c r="K595" s="11"/>
      <c r="M595" s="190">
        <v>1</v>
      </c>
      <c r="N595" s="11"/>
      <c r="P595" s="216">
        <v>100.96</v>
      </c>
      <c r="Q595" s="216"/>
      <c r="R595" s="216">
        <v>100.96</v>
      </c>
      <c r="S595" s="214"/>
      <c r="T595" s="214">
        <v>69.210999999999999</v>
      </c>
      <c r="U595" s="214"/>
      <c r="V595" s="214">
        <v>69.210999999999999</v>
      </c>
      <c r="W595" s="11"/>
      <c r="Y595" s="216">
        <v>100.96</v>
      </c>
      <c r="Z595" s="216">
        <v>100.96</v>
      </c>
      <c r="AB595" s="11"/>
      <c r="AC595" s="11"/>
      <c r="AD595" s="11"/>
      <c r="AE595" s="4"/>
      <c r="AF595" s="4"/>
    </row>
    <row r="596" spans="1:32" x14ac:dyDescent="0.2">
      <c r="A596" s="55"/>
      <c r="B596" s="11"/>
      <c r="C596" s="228" t="s">
        <v>368</v>
      </c>
      <c r="D596" s="228"/>
      <c r="E596" s="265">
        <v>8088</v>
      </c>
      <c r="F596" s="11"/>
      <c r="G596" s="11"/>
      <c r="H596" s="11"/>
      <c r="I596" s="11"/>
      <c r="J596" s="11"/>
      <c r="K596" s="11"/>
      <c r="M596" s="190">
        <v>1</v>
      </c>
      <c r="N596" s="11"/>
      <c r="P596" s="216">
        <v>10.15</v>
      </c>
      <c r="Q596" s="216"/>
      <c r="R596" s="216">
        <v>10.15</v>
      </c>
      <c r="S596" s="214"/>
      <c r="T596" s="214">
        <v>0</v>
      </c>
      <c r="U596" s="214"/>
      <c r="V596" s="214">
        <v>0</v>
      </c>
      <c r="W596" s="11"/>
      <c r="Y596" s="216">
        <v>10.15</v>
      </c>
      <c r="Z596" s="216">
        <v>10.15</v>
      </c>
      <c r="AB596" s="11"/>
      <c r="AC596" s="11"/>
      <c r="AD596" s="11"/>
      <c r="AE596" s="4"/>
      <c r="AF596" s="4"/>
    </row>
    <row r="597" spans="1:32" x14ac:dyDescent="0.2">
      <c r="A597" s="55"/>
      <c r="B597" s="11"/>
      <c r="C597" s="228" t="s">
        <v>369</v>
      </c>
      <c r="D597" s="228"/>
      <c r="E597" s="265">
        <v>8009</v>
      </c>
      <c r="F597" s="11"/>
      <c r="G597" s="11"/>
      <c r="H597" s="11"/>
      <c r="I597" s="11"/>
      <c r="J597" s="11"/>
      <c r="K597" s="11"/>
      <c r="M597" s="190">
        <v>2</v>
      </c>
      <c r="N597" s="11"/>
      <c r="P597" s="216">
        <v>30.754999999999999</v>
      </c>
      <c r="Q597" s="216"/>
      <c r="R597" s="216">
        <v>30.754999999999999</v>
      </c>
      <c r="S597" s="214"/>
      <c r="T597" s="214">
        <v>15.494999999999999</v>
      </c>
      <c r="U597" s="214"/>
      <c r="V597" s="214">
        <v>15.494999999999999</v>
      </c>
      <c r="W597" s="11"/>
      <c r="Y597" s="216">
        <v>61.51</v>
      </c>
      <c r="Z597" s="216">
        <v>61.51</v>
      </c>
      <c r="AB597" s="11"/>
      <c r="AC597" s="11"/>
      <c r="AD597" s="11"/>
      <c r="AE597" s="4"/>
      <c r="AF597" s="4"/>
    </row>
    <row r="598" spans="1:32" x14ac:dyDescent="0.2">
      <c r="A598" s="55"/>
      <c r="B598" s="11"/>
      <c r="C598" s="228" t="s">
        <v>370</v>
      </c>
      <c r="D598" s="228"/>
      <c r="E598" s="265">
        <v>8086</v>
      </c>
      <c r="F598" s="11"/>
      <c r="G598" s="11"/>
      <c r="H598" s="11"/>
      <c r="I598" s="11"/>
      <c r="J598" s="11"/>
      <c r="K598" s="11"/>
      <c r="M598" s="190">
        <v>19</v>
      </c>
      <c r="N598" s="11"/>
      <c r="P598" s="216">
        <v>43.041052631578943</v>
      </c>
      <c r="Q598" s="216"/>
      <c r="R598" s="216">
        <v>38.51</v>
      </c>
      <c r="S598" s="214"/>
      <c r="T598" s="214">
        <v>23.37842105263158</v>
      </c>
      <c r="U598" s="214"/>
      <c r="V598" s="214">
        <v>16.527999999999999</v>
      </c>
      <c r="W598" s="11"/>
      <c r="Y598" s="216">
        <v>817.78</v>
      </c>
      <c r="Z598" s="216">
        <v>773.55</v>
      </c>
      <c r="AB598" s="11"/>
      <c r="AC598" s="11"/>
      <c r="AD598" s="11"/>
      <c r="AE598" s="4"/>
      <c r="AF598" s="4"/>
    </row>
    <row r="599" spans="1:32" x14ac:dyDescent="0.2">
      <c r="A599" s="55"/>
      <c r="B599" s="11"/>
      <c r="C599" s="228" t="s">
        <v>371</v>
      </c>
      <c r="D599" s="228"/>
      <c r="E599" s="265">
        <v>8204</v>
      </c>
      <c r="F599" s="11"/>
      <c r="G599" s="11"/>
      <c r="H599" s="11"/>
      <c r="I599" s="11"/>
      <c r="J599" s="11"/>
      <c r="K599" s="11"/>
      <c r="M599" s="190">
        <v>2</v>
      </c>
      <c r="N599" s="11"/>
      <c r="P599" s="216">
        <v>71.58</v>
      </c>
      <c r="Q599" s="216"/>
      <c r="R599" s="216">
        <v>71.58</v>
      </c>
      <c r="S599" s="214"/>
      <c r="T599" s="214">
        <v>47.0015</v>
      </c>
      <c r="U599" s="214"/>
      <c r="V599" s="214">
        <v>47.0015</v>
      </c>
      <c r="W599" s="11"/>
      <c r="Y599" s="216">
        <v>143.16</v>
      </c>
      <c r="Z599" s="216">
        <v>143.16</v>
      </c>
      <c r="AB599" s="11"/>
      <c r="AC599" s="11"/>
      <c r="AD599" s="11"/>
      <c r="AE599" s="4"/>
      <c r="AF599" s="4"/>
    </row>
    <row r="600" spans="1:32" x14ac:dyDescent="0.2">
      <c r="A600" s="55"/>
      <c r="B600" s="11"/>
      <c r="C600" s="228" t="s">
        <v>372</v>
      </c>
      <c r="D600" s="228"/>
      <c r="E600" s="265">
        <v>8250</v>
      </c>
      <c r="F600" s="11"/>
      <c r="G600" s="11"/>
      <c r="H600" s="11"/>
      <c r="I600" s="11"/>
      <c r="J600" s="11"/>
      <c r="K600" s="11"/>
      <c r="M600" s="190">
        <v>43</v>
      </c>
      <c r="N600" s="11"/>
      <c r="P600" s="216">
        <v>61.913863636363629</v>
      </c>
      <c r="Q600" s="216"/>
      <c r="R600" s="216">
        <v>61.775000000000006</v>
      </c>
      <c r="S600" s="214"/>
      <c r="T600" s="214">
        <v>36.108045454545454</v>
      </c>
      <c r="U600" s="214"/>
      <c r="V600" s="214">
        <v>32.539500000000004</v>
      </c>
      <c r="W600" s="11"/>
      <c r="Y600" s="216">
        <v>2724.2099999999996</v>
      </c>
      <c r="Z600" s="216">
        <v>2507.83</v>
      </c>
      <c r="AB600" s="11"/>
      <c r="AC600" s="11"/>
      <c r="AD600" s="11"/>
      <c r="AE600" s="4"/>
      <c r="AF600" s="4"/>
    </row>
    <row r="601" spans="1:32" x14ac:dyDescent="0.2">
      <c r="A601" s="55"/>
      <c r="B601" s="11"/>
      <c r="C601" s="228" t="s">
        <v>372</v>
      </c>
      <c r="D601" s="228"/>
      <c r="E601" s="265">
        <v>8270</v>
      </c>
      <c r="F601" s="11"/>
      <c r="G601" s="11"/>
      <c r="H601" s="11"/>
      <c r="I601" s="11"/>
      <c r="J601" s="11"/>
      <c r="K601" s="11"/>
      <c r="M601" s="190">
        <v>4</v>
      </c>
      <c r="N601" s="11"/>
      <c r="P601" s="216">
        <v>38.160000000000004</v>
      </c>
      <c r="Q601" s="216"/>
      <c r="R601" s="216">
        <v>21.954999999999998</v>
      </c>
      <c r="S601" s="214"/>
      <c r="T601" s="214">
        <v>21.692999999999998</v>
      </c>
      <c r="U601" s="214"/>
      <c r="V601" s="214">
        <v>9.2970000000000006</v>
      </c>
      <c r="W601" s="11"/>
      <c r="Y601" s="216">
        <v>152.64000000000001</v>
      </c>
      <c r="Z601" s="216">
        <v>152.63999999999999</v>
      </c>
      <c r="AB601" s="11"/>
      <c r="AC601" s="11"/>
      <c r="AD601" s="11"/>
      <c r="AE601" s="4"/>
      <c r="AF601" s="4"/>
    </row>
    <row r="602" spans="1:32" x14ac:dyDescent="0.2">
      <c r="A602" s="55"/>
      <c r="B602" s="11"/>
      <c r="C602" s="228" t="s">
        <v>373</v>
      </c>
      <c r="D602" s="228"/>
      <c r="E602" s="265">
        <v>8012</v>
      </c>
      <c r="F602" s="11"/>
      <c r="G602" s="11"/>
      <c r="H602" s="11"/>
      <c r="I602" s="11"/>
      <c r="J602" s="11"/>
      <c r="K602" s="11"/>
      <c r="M602" s="190">
        <v>208</v>
      </c>
      <c r="N602" s="11"/>
      <c r="P602" s="216">
        <v>69.733320895522382</v>
      </c>
      <c r="Q602" s="216"/>
      <c r="R602" s="216">
        <v>51.015000000000001</v>
      </c>
      <c r="S602" s="214"/>
      <c r="T602" s="214">
        <v>43.22616417910448</v>
      </c>
      <c r="U602" s="214"/>
      <c r="V602" s="214">
        <v>27.890999999999998</v>
      </c>
      <c r="W602" s="11"/>
      <c r="Y602" s="216">
        <v>18688.53</v>
      </c>
      <c r="Z602" s="216">
        <v>17677.77</v>
      </c>
      <c r="AB602" s="11"/>
      <c r="AC602" s="11"/>
      <c r="AD602" s="11"/>
      <c r="AE602" s="4"/>
      <c r="AF602" s="4"/>
    </row>
    <row r="603" spans="1:32" x14ac:dyDescent="0.2">
      <c r="A603" s="55"/>
      <c r="B603" s="11"/>
      <c r="C603" s="228" t="s">
        <v>374</v>
      </c>
      <c r="D603" s="228"/>
      <c r="E603" s="265">
        <v>8028</v>
      </c>
      <c r="F603" s="11"/>
      <c r="G603" s="11"/>
      <c r="H603" s="11"/>
      <c r="I603" s="11"/>
      <c r="J603" s="11"/>
      <c r="K603" s="11"/>
      <c r="M603" s="190">
        <v>1</v>
      </c>
      <c r="N603" s="11"/>
      <c r="P603" s="216">
        <v>10.5</v>
      </c>
      <c r="Q603" s="216"/>
      <c r="R603" s="216">
        <v>10.5</v>
      </c>
      <c r="S603" s="214"/>
      <c r="T603" s="214">
        <v>0</v>
      </c>
      <c r="U603" s="214"/>
      <c r="V603" s="214">
        <v>0</v>
      </c>
      <c r="W603" s="11"/>
      <c r="Y603" s="216">
        <v>10.5</v>
      </c>
      <c r="Z603" s="216">
        <v>10.5</v>
      </c>
      <c r="AB603" s="11"/>
      <c r="AC603" s="11"/>
      <c r="AD603" s="11"/>
      <c r="AE603" s="4"/>
      <c r="AF603" s="4"/>
    </row>
    <row r="604" spans="1:32" x14ac:dyDescent="0.2">
      <c r="A604" s="55"/>
      <c r="B604" s="11"/>
      <c r="C604" s="228" t="s">
        <v>373</v>
      </c>
      <c r="D604" s="228"/>
      <c r="E604" s="265">
        <v>8080</v>
      </c>
      <c r="F604" s="11"/>
      <c r="G604" s="11"/>
      <c r="H604" s="11"/>
      <c r="I604" s="11"/>
      <c r="J604" s="11"/>
      <c r="K604" s="11"/>
      <c r="M604" s="190">
        <v>1</v>
      </c>
      <c r="N604" s="11"/>
      <c r="P604" s="216">
        <v>44.27</v>
      </c>
      <c r="Q604" s="216"/>
      <c r="R604" s="216">
        <v>44.27</v>
      </c>
      <c r="S604" s="214"/>
      <c r="T604" s="214">
        <v>25.824999999999999</v>
      </c>
      <c r="U604" s="214"/>
      <c r="V604" s="214">
        <v>25.824999999999999</v>
      </c>
      <c r="W604" s="11"/>
      <c r="Y604" s="216">
        <v>44.27</v>
      </c>
      <c r="Z604" s="216">
        <v>44.27</v>
      </c>
      <c r="AB604" s="11"/>
      <c r="AC604" s="11"/>
      <c r="AD604" s="11"/>
      <c r="AE604" s="4"/>
      <c r="AF604" s="4"/>
    </row>
    <row r="605" spans="1:32" x14ac:dyDescent="0.2">
      <c r="A605" s="55"/>
      <c r="B605" s="11"/>
      <c r="C605" s="228" t="s">
        <v>375</v>
      </c>
      <c r="D605" s="228"/>
      <c r="E605" s="265">
        <v>8012</v>
      </c>
      <c r="F605" s="11"/>
      <c r="G605" s="11"/>
      <c r="H605" s="11"/>
      <c r="I605" s="11"/>
      <c r="J605" s="11"/>
      <c r="K605" s="11"/>
      <c r="M605" s="190">
        <v>1</v>
      </c>
      <c r="N605" s="11"/>
      <c r="P605" s="216">
        <v>53</v>
      </c>
      <c r="Q605" s="216"/>
      <c r="R605" s="216">
        <v>53</v>
      </c>
      <c r="S605" s="214"/>
      <c r="T605" s="214">
        <v>7.2309999999999999</v>
      </c>
      <c r="U605" s="214"/>
      <c r="V605" s="214">
        <v>7.2309999999999999</v>
      </c>
      <c r="W605" s="11"/>
      <c r="Y605" s="216">
        <v>53</v>
      </c>
      <c r="Z605" s="216">
        <v>21.37</v>
      </c>
      <c r="AB605" s="11"/>
      <c r="AC605" s="11"/>
      <c r="AD605" s="11"/>
      <c r="AE605" s="4"/>
      <c r="AF605" s="4"/>
    </row>
    <row r="606" spans="1:32" x14ac:dyDescent="0.2">
      <c r="A606" s="55"/>
      <c r="B606" s="11"/>
      <c r="C606" s="228" t="s">
        <v>376</v>
      </c>
      <c r="D606" s="228"/>
      <c r="E606" s="265">
        <v>8302</v>
      </c>
      <c r="F606" s="11"/>
      <c r="G606" s="11"/>
      <c r="H606" s="11"/>
      <c r="I606" s="11"/>
      <c r="J606" s="11"/>
      <c r="K606" s="11"/>
      <c r="M606" s="190">
        <v>3</v>
      </c>
      <c r="N606" s="11"/>
      <c r="P606" s="216">
        <v>46.793333333333329</v>
      </c>
      <c r="Q606" s="216"/>
      <c r="R606" s="216">
        <v>51.23</v>
      </c>
      <c r="S606" s="214"/>
      <c r="T606" s="214">
        <v>28.579666666666668</v>
      </c>
      <c r="U606" s="214"/>
      <c r="V606" s="214">
        <v>33.055999999999997</v>
      </c>
      <c r="W606" s="11"/>
      <c r="Y606" s="216">
        <v>140.38</v>
      </c>
      <c r="Z606" s="216">
        <v>140.38</v>
      </c>
      <c r="AB606" s="11"/>
      <c r="AC606" s="11"/>
      <c r="AD606" s="11"/>
      <c r="AE606" s="4"/>
      <c r="AF606" s="4"/>
    </row>
    <row r="607" spans="1:32" x14ac:dyDescent="0.2">
      <c r="A607" s="55"/>
      <c r="B607" s="11"/>
      <c r="C607" s="228" t="s">
        <v>377</v>
      </c>
      <c r="D607" s="228"/>
      <c r="E607" s="265">
        <v>8302</v>
      </c>
      <c r="F607" s="11"/>
      <c r="G607" s="11"/>
      <c r="H607" s="11"/>
      <c r="I607" s="11"/>
      <c r="J607" s="11"/>
      <c r="K607" s="11"/>
      <c r="M607" s="190">
        <v>132</v>
      </c>
      <c r="N607" s="11"/>
      <c r="P607" s="216">
        <v>48.548620689655166</v>
      </c>
      <c r="Q607" s="216"/>
      <c r="R607" s="216">
        <v>44.27</v>
      </c>
      <c r="S607" s="214"/>
      <c r="T607" s="214">
        <v>23.446675862068965</v>
      </c>
      <c r="U607" s="214"/>
      <c r="V607" s="214">
        <v>22.725999999999999</v>
      </c>
      <c r="W607" s="11"/>
      <c r="Y607" s="216">
        <v>7039.5499999999993</v>
      </c>
      <c r="Z607" s="216">
        <v>6052.05</v>
      </c>
      <c r="AB607" s="11"/>
      <c r="AC607" s="11"/>
      <c r="AD607" s="11"/>
      <c r="AE607" s="4"/>
      <c r="AF607" s="4"/>
    </row>
    <row r="608" spans="1:32" x14ac:dyDescent="0.2">
      <c r="A608" s="55"/>
      <c r="B608" s="11"/>
      <c r="C608" s="228" t="s">
        <v>378</v>
      </c>
      <c r="D608" s="228"/>
      <c r="E608" s="265">
        <v>8302</v>
      </c>
      <c r="F608" s="11"/>
      <c r="G608" s="11"/>
      <c r="H608" s="11"/>
      <c r="I608" s="11"/>
      <c r="J608" s="11"/>
      <c r="K608" s="11"/>
      <c r="M608" s="190">
        <v>2</v>
      </c>
      <c r="N608" s="11"/>
      <c r="P608" s="216">
        <v>14.6</v>
      </c>
      <c r="Q608" s="216"/>
      <c r="R608" s="216">
        <v>14.6</v>
      </c>
      <c r="S608" s="214"/>
      <c r="T608" s="214">
        <v>2.0659999999999998</v>
      </c>
      <c r="U608" s="214"/>
      <c r="V608" s="214">
        <v>2.0659999999999998</v>
      </c>
      <c r="W608" s="11"/>
      <c r="Y608" s="216">
        <v>29.2</v>
      </c>
      <c r="Z608" s="216">
        <v>29.2</v>
      </c>
      <c r="AB608" s="11"/>
      <c r="AC608" s="11"/>
      <c r="AD608" s="11"/>
      <c r="AE608" s="4"/>
      <c r="AF608" s="4"/>
    </row>
    <row r="609" spans="1:32" x14ac:dyDescent="0.2">
      <c r="A609" s="55"/>
      <c r="B609" s="11"/>
      <c r="C609" s="228" t="s">
        <v>379</v>
      </c>
      <c r="D609" s="228"/>
      <c r="E609" s="265">
        <v>8344</v>
      </c>
      <c r="F609" s="11"/>
      <c r="G609" s="11"/>
      <c r="H609" s="11"/>
      <c r="I609" s="11"/>
      <c r="J609" s="11"/>
      <c r="K609" s="11"/>
      <c r="M609" s="190">
        <v>1</v>
      </c>
      <c r="N609" s="11"/>
      <c r="P609" s="216">
        <v>42.28</v>
      </c>
      <c r="Q609" s="216"/>
      <c r="R609" s="216">
        <v>42.28</v>
      </c>
      <c r="S609" s="214"/>
      <c r="T609" s="214">
        <v>23.759</v>
      </c>
      <c r="U609" s="214"/>
      <c r="V609" s="214">
        <v>23.759</v>
      </c>
      <c r="W609" s="11"/>
      <c r="Y609" s="216">
        <v>42.28</v>
      </c>
      <c r="Z609" s="216">
        <v>42.28</v>
      </c>
      <c r="AB609" s="11"/>
      <c r="AC609" s="11"/>
      <c r="AD609" s="11"/>
      <c r="AE609" s="4"/>
      <c r="AF609" s="4"/>
    </row>
    <row r="610" spans="1:32" x14ac:dyDescent="0.2">
      <c r="A610" s="55"/>
      <c r="B610" s="11"/>
      <c r="C610" s="228" t="s">
        <v>380</v>
      </c>
      <c r="D610" s="228"/>
      <c r="E610" s="265">
        <v>8318</v>
      </c>
      <c r="F610" s="11"/>
      <c r="G610" s="11"/>
      <c r="H610" s="11"/>
      <c r="I610" s="11"/>
      <c r="J610" s="11"/>
      <c r="K610" s="11"/>
      <c r="M610" s="190">
        <v>2</v>
      </c>
      <c r="N610" s="11"/>
      <c r="P610" s="216">
        <v>42.225000000000001</v>
      </c>
      <c r="Q610" s="216"/>
      <c r="R610" s="216">
        <v>42.225000000000001</v>
      </c>
      <c r="S610" s="214"/>
      <c r="T610" s="214">
        <v>24.275500000000001</v>
      </c>
      <c r="U610" s="214"/>
      <c r="V610" s="214">
        <v>24.275500000000001</v>
      </c>
      <c r="W610" s="11"/>
      <c r="Y610" s="216">
        <v>84.45</v>
      </c>
      <c r="Z610" s="216">
        <v>84.45</v>
      </c>
      <c r="AB610" s="11"/>
      <c r="AC610" s="11"/>
      <c r="AD610" s="11"/>
      <c r="AE610" s="4"/>
      <c r="AF610" s="4"/>
    </row>
    <row r="611" spans="1:32" x14ac:dyDescent="0.2">
      <c r="A611" s="55"/>
      <c r="B611" s="11"/>
      <c r="C611" s="228" t="s">
        <v>380</v>
      </c>
      <c r="D611" s="228"/>
      <c r="E611" s="265">
        <v>8343</v>
      </c>
      <c r="F611" s="11"/>
      <c r="G611" s="11"/>
      <c r="H611" s="11"/>
      <c r="I611" s="11"/>
      <c r="J611" s="11"/>
      <c r="K611" s="11"/>
      <c r="M611" s="190">
        <v>34</v>
      </c>
      <c r="N611" s="11"/>
      <c r="P611" s="216">
        <v>69.581052631578942</v>
      </c>
      <c r="Q611" s="216"/>
      <c r="R611" s="216">
        <v>67.025000000000006</v>
      </c>
      <c r="S611" s="214"/>
      <c r="T611" s="214">
        <v>39.696842105263158</v>
      </c>
      <c r="U611" s="214"/>
      <c r="V611" s="214">
        <v>37.704499999999996</v>
      </c>
      <c r="W611" s="11"/>
      <c r="Y611" s="216">
        <v>2644.08</v>
      </c>
      <c r="Z611" s="216">
        <v>2366.11</v>
      </c>
      <c r="AB611" s="11"/>
      <c r="AC611" s="11"/>
      <c r="AD611" s="11"/>
      <c r="AE611" s="4"/>
      <c r="AF611" s="4"/>
    </row>
    <row r="612" spans="1:32" x14ac:dyDescent="0.2">
      <c r="A612" s="55"/>
      <c r="B612" s="11"/>
      <c r="C612" s="228" t="s">
        <v>381</v>
      </c>
      <c r="D612" s="228"/>
      <c r="E612" s="265">
        <v>8318</v>
      </c>
      <c r="F612" s="11"/>
      <c r="G612" s="11"/>
      <c r="H612" s="11"/>
      <c r="I612" s="11"/>
      <c r="J612" s="11"/>
      <c r="K612" s="11"/>
      <c r="M612" s="190">
        <v>1</v>
      </c>
      <c r="N612" s="11"/>
      <c r="P612" s="216">
        <v>61.8</v>
      </c>
      <c r="Q612" s="216"/>
      <c r="R612" s="216">
        <v>61.8</v>
      </c>
      <c r="S612" s="214"/>
      <c r="T612" s="214">
        <v>39.253999999999998</v>
      </c>
      <c r="U612" s="214"/>
      <c r="V612" s="214">
        <v>39.253999999999998</v>
      </c>
      <c r="W612" s="11"/>
      <c r="Y612" s="216">
        <v>61.8</v>
      </c>
      <c r="Z612" s="216">
        <v>61.8</v>
      </c>
      <c r="AB612" s="11"/>
      <c r="AC612" s="11"/>
      <c r="AD612" s="11"/>
      <c r="AE612" s="4"/>
      <c r="AF612" s="4"/>
    </row>
    <row r="613" spans="1:32" x14ac:dyDescent="0.2">
      <c r="A613" s="55"/>
      <c r="B613" s="11"/>
      <c r="C613" s="228" t="s">
        <v>382</v>
      </c>
      <c r="D613" s="228"/>
      <c r="E613" s="265">
        <v>8223</v>
      </c>
      <c r="F613" s="11"/>
      <c r="G613" s="11"/>
      <c r="H613" s="11"/>
      <c r="I613" s="11"/>
      <c r="J613" s="11"/>
      <c r="K613" s="11"/>
      <c r="M613" s="190">
        <v>2</v>
      </c>
      <c r="N613" s="11"/>
      <c r="P613" s="216">
        <v>62.46</v>
      </c>
      <c r="Q613" s="216"/>
      <c r="R613" s="216">
        <v>62.46</v>
      </c>
      <c r="S613" s="214"/>
      <c r="T613" s="214">
        <v>40.286999999999999</v>
      </c>
      <c r="U613" s="214"/>
      <c r="V613" s="214">
        <v>40.287000000000006</v>
      </c>
      <c r="W613" s="11"/>
      <c r="Y613" s="216">
        <v>124.92</v>
      </c>
      <c r="Z613" s="216">
        <v>124.92</v>
      </c>
      <c r="AB613" s="11"/>
      <c r="AC613" s="11"/>
      <c r="AD613" s="11"/>
      <c r="AE613" s="4"/>
      <c r="AF613" s="4"/>
    </row>
    <row r="614" spans="1:32" x14ac:dyDescent="0.2">
      <c r="A614" s="55"/>
      <c r="B614" s="11"/>
      <c r="C614" s="228" t="s">
        <v>382</v>
      </c>
      <c r="D614" s="228"/>
      <c r="E614" s="265">
        <v>8230</v>
      </c>
      <c r="F614" s="11"/>
      <c r="G614" s="11"/>
      <c r="H614" s="11"/>
      <c r="I614" s="11"/>
      <c r="J614" s="11"/>
      <c r="K614" s="11"/>
      <c r="M614" s="190">
        <v>3</v>
      </c>
      <c r="N614" s="11"/>
      <c r="P614" s="216">
        <v>46.94</v>
      </c>
      <c r="Q614" s="216"/>
      <c r="R614" s="216">
        <v>37.17</v>
      </c>
      <c r="S614" s="214"/>
      <c r="T614" s="214">
        <v>28.23533333333333</v>
      </c>
      <c r="U614" s="214"/>
      <c r="V614" s="214">
        <v>20.66</v>
      </c>
      <c r="W614" s="11"/>
      <c r="Y614" s="216">
        <v>140.82</v>
      </c>
      <c r="Z614" s="216">
        <v>140.82</v>
      </c>
      <c r="AB614" s="11"/>
      <c r="AC614" s="11"/>
      <c r="AD614" s="11"/>
      <c r="AE614" s="4"/>
      <c r="AF614" s="4"/>
    </row>
    <row r="615" spans="1:32" x14ac:dyDescent="0.2">
      <c r="A615" s="55"/>
      <c r="B615" s="11"/>
      <c r="C615" s="228" t="s">
        <v>383</v>
      </c>
      <c r="D615" s="228"/>
      <c r="E615" s="265">
        <v>8270</v>
      </c>
      <c r="F615" s="11"/>
      <c r="G615" s="11"/>
      <c r="H615" s="11"/>
      <c r="I615" s="11"/>
      <c r="J615" s="11"/>
      <c r="K615" s="11"/>
      <c r="M615" s="190">
        <v>2</v>
      </c>
      <c r="N615" s="11"/>
      <c r="P615" s="216">
        <v>23.984999999999999</v>
      </c>
      <c r="Q615" s="216"/>
      <c r="R615" s="216">
        <v>23.984999999999999</v>
      </c>
      <c r="S615" s="214"/>
      <c r="T615" s="214">
        <v>10.846499999999999</v>
      </c>
      <c r="U615" s="214"/>
      <c r="V615" s="214">
        <v>10.846499999999999</v>
      </c>
      <c r="W615" s="11"/>
      <c r="Y615" s="216">
        <v>47.97</v>
      </c>
      <c r="Z615" s="216">
        <v>47.97</v>
      </c>
      <c r="AB615" s="11"/>
      <c r="AC615" s="11"/>
      <c r="AD615" s="11"/>
      <c r="AE615" s="4"/>
      <c r="AF615" s="4"/>
    </row>
    <row r="616" spans="1:32" x14ac:dyDescent="0.2">
      <c r="A616" s="55"/>
      <c r="B616" s="11"/>
      <c r="C616" s="228" t="s">
        <v>384</v>
      </c>
      <c r="D616" s="228"/>
      <c r="E616" s="265">
        <v>8223</v>
      </c>
      <c r="F616" s="11"/>
      <c r="G616" s="11"/>
      <c r="H616" s="11"/>
      <c r="I616" s="11"/>
      <c r="J616" s="11"/>
      <c r="K616" s="11"/>
      <c r="M616" s="190">
        <v>154</v>
      </c>
      <c r="N616" s="11"/>
      <c r="P616" s="216">
        <v>62.918589743589742</v>
      </c>
      <c r="Q616" s="216"/>
      <c r="R616" s="216">
        <v>55.85</v>
      </c>
      <c r="S616" s="214"/>
      <c r="T616" s="214">
        <v>34.744557692307694</v>
      </c>
      <c r="U616" s="214"/>
      <c r="V616" s="214">
        <v>29.957000000000001</v>
      </c>
      <c r="W616" s="11"/>
      <c r="Y616" s="216">
        <v>9815.2999999999993</v>
      </c>
      <c r="Z616" s="216">
        <v>8640.73</v>
      </c>
      <c r="AB616" s="11"/>
      <c r="AC616" s="11"/>
      <c r="AD616" s="11"/>
      <c r="AE616" s="4"/>
      <c r="AF616" s="4"/>
    </row>
    <row r="617" spans="1:32" x14ac:dyDescent="0.2">
      <c r="A617" s="55"/>
      <c r="B617" s="11"/>
      <c r="C617" s="228" t="s">
        <v>384</v>
      </c>
      <c r="D617" s="228"/>
      <c r="E617" s="265">
        <v>8230</v>
      </c>
      <c r="F617" s="11"/>
      <c r="G617" s="11"/>
      <c r="H617" s="11"/>
      <c r="I617" s="11"/>
      <c r="J617" s="11"/>
      <c r="K617" s="11"/>
      <c r="M617" s="190">
        <v>1</v>
      </c>
      <c r="N617" s="11"/>
      <c r="P617" s="216">
        <v>0</v>
      </c>
      <c r="Q617" s="216"/>
      <c r="R617" s="216">
        <v>0</v>
      </c>
      <c r="S617" s="214"/>
      <c r="T617" s="214">
        <v>0</v>
      </c>
      <c r="U617" s="214"/>
      <c r="V617" s="214">
        <v>0</v>
      </c>
      <c r="W617" s="11"/>
      <c r="Y617" s="216">
        <v>0</v>
      </c>
      <c r="Z617" s="216">
        <v>0</v>
      </c>
      <c r="AB617" s="11"/>
      <c r="AC617" s="11"/>
      <c r="AD617" s="11"/>
      <c r="AE617" s="4"/>
      <c r="AF617" s="4"/>
    </row>
    <row r="618" spans="1:32" x14ac:dyDescent="0.2">
      <c r="A618" s="55"/>
      <c r="B618" s="11"/>
      <c r="C618" s="228" t="s">
        <v>384</v>
      </c>
      <c r="D618" s="228"/>
      <c r="E618" s="265">
        <v>8250</v>
      </c>
      <c r="F618" s="11"/>
      <c r="G618" s="11"/>
      <c r="H618" s="11"/>
      <c r="I618" s="11"/>
      <c r="J618" s="11"/>
      <c r="K618" s="11"/>
      <c r="M618" s="190">
        <v>3</v>
      </c>
      <c r="N618" s="11"/>
      <c r="P618" s="216">
        <v>55.704999999999998</v>
      </c>
      <c r="Q618" s="216"/>
      <c r="R618" s="216">
        <v>55.704999999999998</v>
      </c>
      <c r="S618" s="214"/>
      <c r="T618" s="214">
        <v>35.122</v>
      </c>
      <c r="U618" s="214"/>
      <c r="V618" s="214">
        <v>35.122</v>
      </c>
      <c r="W618" s="11"/>
      <c r="Y618" s="216">
        <v>111.41</v>
      </c>
      <c r="Z618" s="216">
        <v>111.41</v>
      </c>
      <c r="AB618" s="11"/>
      <c r="AC618" s="11"/>
      <c r="AD618" s="11"/>
      <c r="AE618" s="4"/>
      <c r="AF618" s="4"/>
    </row>
    <row r="619" spans="1:32" x14ac:dyDescent="0.2">
      <c r="A619" s="55"/>
      <c r="B619" s="11"/>
      <c r="C619" s="228" t="s">
        <v>384</v>
      </c>
      <c r="D619" s="228"/>
      <c r="E619" s="265">
        <v>8270</v>
      </c>
      <c r="F619" s="11"/>
      <c r="G619" s="11"/>
      <c r="H619" s="11"/>
      <c r="I619" s="11"/>
      <c r="J619" s="11"/>
      <c r="K619" s="11"/>
      <c r="M619" s="190">
        <v>61</v>
      </c>
      <c r="N619" s="11"/>
      <c r="P619" s="216">
        <v>59.775806451612901</v>
      </c>
      <c r="Q619" s="216"/>
      <c r="R619" s="216">
        <v>57.35</v>
      </c>
      <c r="S619" s="214"/>
      <c r="T619" s="214">
        <v>36.021709677419352</v>
      </c>
      <c r="U619" s="214"/>
      <c r="V619" s="214">
        <v>35.122</v>
      </c>
      <c r="W619" s="11"/>
      <c r="Y619" s="216">
        <v>3706.1</v>
      </c>
      <c r="Z619" s="216">
        <v>3525.04</v>
      </c>
      <c r="AB619" s="11"/>
      <c r="AC619" s="11"/>
      <c r="AD619" s="11"/>
      <c r="AE619" s="4"/>
      <c r="AF619" s="4"/>
    </row>
    <row r="620" spans="1:32" x14ac:dyDescent="0.2">
      <c r="A620" s="55"/>
      <c r="B620" s="11"/>
      <c r="C620" s="228" t="s">
        <v>385</v>
      </c>
      <c r="D620" s="228"/>
      <c r="E620" s="265">
        <v>8046</v>
      </c>
      <c r="F620" s="11"/>
      <c r="G620" s="11"/>
      <c r="H620" s="11"/>
      <c r="I620" s="11"/>
      <c r="J620" s="11"/>
      <c r="K620" s="11"/>
      <c r="M620" s="190">
        <v>2</v>
      </c>
      <c r="N620" s="11"/>
      <c r="P620" s="216">
        <v>15.585000000000001</v>
      </c>
      <c r="Q620" s="216"/>
      <c r="R620" s="216">
        <v>15.585000000000001</v>
      </c>
      <c r="S620" s="214"/>
      <c r="T620" s="214">
        <v>3.6154999999999999</v>
      </c>
      <c r="U620" s="214"/>
      <c r="V620" s="214">
        <v>3.6154999999999999</v>
      </c>
      <c r="W620" s="11"/>
      <c r="Y620" s="216">
        <v>31.17</v>
      </c>
      <c r="Z620" s="216">
        <v>31.17</v>
      </c>
      <c r="AB620" s="11"/>
      <c r="AC620" s="11"/>
      <c r="AD620" s="11"/>
      <c r="AE620" s="4"/>
      <c r="AF620" s="4"/>
    </row>
    <row r="621" spans="1:32" x14ac:dyDescent="0.2">
      <c r="A621" s="55"/>
      <c r="B621" s="11"/>
      <c r="C621" s="228" t="s">
        <v>385</v>
      </c>
      <c r="D621" s="228"/>
      <c r="E621" s="265">
        <v>8401</v>
      </c>
      <c r="F621" s="11"/>
      <c r="G621" s="11"/>
      <c r="H621" s="11"/>
      <c r="I621" s="11"/>
      <c r="J621" s="11"/>
      <c r="K621" s="11"/>
      <c r="M621" s="190">
        <v>9</v>
      </c>
      <c r="N621" s="11"/>
      <c r="P621" s="216">
        <v>56.976666666666659</v>
      </c>
      <c r="Q621" s="216"/>
      <c r="R621" s="216">
        <v>46.93</v>
      </c>
      <c r="S621" s="214"/>
      <c r="T621" s="214">
        <v>35.351555555555557</v>
      </c>
      <c r="U621" s="214"/>
      <c r="V621" s="214">
        <v>27.890999999999998</v>
      </c>
      <c r="W621" s="11"/>
      <c r="Y621" s="216">
        <v>512.79</v>
      </c>
      <c r="Z621" s="216">
        <v>512.79</v>
      </c>
      <c r="AB621" s="11"/>
      <c r="AC621" s="11"/>
      <c r="AD621" s="11"/>
      <c r="AE621" s="4"/>
      <c r="AF621" s="4"/>
    </row>
    <row r="622" spans="1:32" x14ac:dyDescent="0.2">
      <c r="A622" s="55"/>
      <c r="B622" s="11"/>
      <c r="C622" s="228" t="s">
        <v>385</v>
      </c>
      <c r="D622" s="228"/>
      <c r="E622" s="265">
        <v>8406</v>
      </c>
      <c r="F622" s="11"/>
      <c r="G622" s="11"/>
      <c r="H622" s="11"/>
      <c r="I622" s="11"/>
      <c r="J622" s="11"/>
      <c r="K622" s="11"/>
      <c r="M622" s="190">
        <v>4938</v>
      </c>
      <c r="N622" s="11"/>
      <c r="P622" s="216">
        <v>40.297894583576003</v>
      </c>
      <c r="Q622" s="216"/>
      <c r="R622" s="216">
        <v>39.865000000000002</v>
      </c>
      <c r="S622" s="214"/>
      <c r="T622" s="214">
        <v>23.412183422188363</v>
      </c>
      <c r="U622" s="214"/>
      <c r="V622" s="214">
        <v>22.768269230769231</v>
      </c>
      <c r="W622" s="11"/>
      <c r="Y622" s="216">
        <v>329104.04000000027</v>
      </c>
      <c r="Z622" s="216">
        <v>328037.53999999998</v>
      </c>
      <c r="AB622" s="11"/>
      <c r="AC622" s="11"/>
      <c r="AD622" s="11"/>
      <c r="AE622" s="4"/>
      <c r="AF622" s="4"/>
    </row>
    <row r="623" spans="1:32" x14ac:dyDescent="0.2">
      <c r="A623" s="55"/>
      <c r="B623" s="11"/>
      <c r="C623" s="228" t="s">
        <v>386</v>
      </c>
      <c r="D623" s="228"/>
      <c r="E623" s="265">
        <v>8406</v>
      </c>
      <c r="F623" s="11"/>
      <c r="G623" s="11"/>
      <c r="H623" s="11"/>
      <c r="I623" s="11"/>
      <c r="J623" s="11"/>
      <c r="K623" s="11"/>
      <c r="M623" s="190">
        <v>1</v>
      </c>
      <c r="N623" s="11"/>
      <c r="P623" s="216">
        <v>78.010000000000005</v>
      </c>
      <c r="Q623" s="216"/>
      <c r="R623" s="216">
        <v>78.010000000000005</v>
      </c>
      <c r="S623" s="214"/>
      <c r="T623" s="214">
        <v>51.65</v>
      </c>
      <c r="U623" s="214"/>
      <c r="V623" s="214">
        <v>51.65</v>
      </c>
      <c r="W623" s="11"/>
      <c r="Y623" s="216">
        <v>78.010000000000005</v>
      </c>
      <c r="Z623" s="216">
        <v>78.010000000000005</v>
      </c>
      <c r="AB623" s="11"/>
      <c r="AC623" s="11"/>
      <c r="AD623" s="11"/>
      <c r="AE623" s="4"/>
      <c r="AF623" s="4"/>
    </row>
    <row r="624" spans="1:32" x14ac:dyDescent="0.2">
      <c r="A624" s="55"/>
      <c r="B624" s="11"/>
      <c r="C624" s="228" t="s">
        <v>387</v>
      </c>
      <c r="D624" s="228"/>
      <c r="E624" s="265">
        <v>8406</v>
      </c>
      <c r="F624" s="11"/>
      <c r="G624" s="11"/>
      <c r="H624" s="11"/>
      <c r="I624" s="11"/>
      <c r="J624" s="11"/>
      <c r="K624" s="11"/>
      <c r="M624" s="190">
        <v>365</v>
      </c>
      <c r="N624" s="11"/>
      <c r="P624" s="216">
        <v>73.677684729064026</v>
      </c>
      <c r="Q624" s="216"/>
      <c r="R624" s="216">
        <v>61.225000000000001</v>
      </c>
      <c r="S624" s="214"/>
      <c r="T624" s="214">
        <v>48.265391625615763</v>
      </c>
      <c r="U624" s="214"/>
      <c r="V624" s="214">
        <v>37.188000000000002</v>
      </c>
      <c r="W624" s="11"/>
      <c r="Y624" s="216">
        <v>29913.139999999992</v>
      </c>
      <c r="Z624" s="216">
        <v>29689.33</v>
      </c>
      <c r="AB624" s="11"/>
      <c r="AC624" s="11"/>
      <c r="AD624" s="11"/>
      <c r="AE624" s="4"/>
      <c r="AF624" s="4"/>
    </row>
    <row r="625" spans="1:32" x14ac:dyDescent="0.2">
      <c r="A625" s="55"/>
      <c r="B625" s="11"/>
      <c r="C625" s="228" t="s">
        <v>388</v>
      </c>
      <c r="D625" s="228"/>
      <c r="E625" s="265">
        <v>8406</v>
      </c>
      <c r="F625" s="11"/>
      <c r="G625" s="11"/>
      <c r="H625" s="11"/>
      <c r="I625" s="11"/>
      <c r="J625" s="11"/>
      <c r="K625" s="11"/>
      <c r="M625" s="190">
        <v>2</v>
      </c>
      <c r="N625" s="11"/>
      <c r="P625" s="216">
        <v>28.055</v>
      </c>
      <c r="Q625" s="216"/>
      <c r="R625" s="216">
        <v>28.055</v>
      </c>
      <c r="S625" s="214"/>
      <c r="T625" s="214">
        <v>13.428999999999998</v>
      </c>
      <c r="U625" s="214"/>
      <c r="V625" s="214">
        <v>13.428999999999998</v>
      </c>
      <c r="W625" s="11"/>
      <c r="Y625" s="216">
        <v>56.11</v>
      </c>
      <c r="Z625" s="216">
        <v>56.11</v>
      </c>
      <c r="AB625" s="11"/>
      <c r="AC625" s="11"/>
      <c r="AD625" s="11"/>
      <c r="AE625" s="4"/>
      <c r="AF625" s="4"/>
    </row>
    <row r="626" spans="1:32" x14ac:dyDescent="0.2">
      <c r="A626" s="55"/>
      <c r="B626" s="11"/>
      <c r="C626" s="228" t="s">
        <v>389</v>
      </c>
      <c r="D626" s="228"/>
      <c r="E626" s="265">
        <v>8360</v>
      </c>
      <c r="F626" s="11"/>
      <c r="G626" s="11"/>
      <c r="H626" s="11"/>
      <c r="I626" s="11"/>
      <c r="J626" s="11"/>
      <c r="K626" s="11"/>
      <c r="M626" s="190">
        <v>2</v>
      </c>
      <c r="N626" s="11"/>
      <c r="P626" s="216">
        <v>28.770000000000003</v>
      </c>
      <c r="Q626" s="216"/>
      <c r="R626" s="216">
        <v>28.770000000000003</v>
      </c>
      <c r="S626" s="214"/>
      <c r="T626" s="214">
        <v>13.429</v>
      </c>
      <c r="U626" s="214"/>
      <c r="V626" s="214">
        <v>13.429</v>
      </c>
      <c r="W626" s="11"/>
      <c r="Y626" s="216">
        <v>57.540000000000006</v>
      </c>
      <c r="Z626" s="216">
        <v>57.54</v>
      </c>
      <c r="AB626" s="11"/>
      <c r="AC626" s="11"/>
      <c r="AD626" s="11"/>
      <c r="AE626" s="4"/>
      <c r="AF626" s="4"/>
    </row>
    <row r="627" spans="1:32" x14ac:dyDescent="0.2">
      <c r="A627" s="55"/>
      <c r="B627" s="11"/>
      <c r="C627" s="228" t="s">
        <v>390</v>
      </c>
      <c r="D627" s="228"/>
      <c r="E627" s="265">
        <v>8051</v>
      </c>
      <c r="F627" s="11"/>
      <c r="G627" s="11"/>
      <c r="H627" s="11"/>
      <c r="I627" s="11"/>
      <c r="J627" s="11"/>
      <c r="K627" s="11"/>
      <c r="M627" s="190">
        <v>1</v>
      </c>
      <c r="N627" s="11"/>
      <c r="P627" s="216">
        <v>16.559999999999999</v>
      </c>
      <c r="Q627" s="216"/>
      <c r="R627" s="216">
        <v>16.559999999999999</v>
      </c>
      <c r="S627" s="214"/>
      <c r="T627" s="214">
        <v>5.165</v>
      </c>
      <c r="U627" s="214"/>
      <c r="V627" s="214">
        <v>5.165</v>
      </c>
      <c r="W627" s="11"/>
      <c r="Y627" s="216">
        <v>16.559999999999999</v>
      </c>
      <c r="Z627" s="216">
        <v>16.559999999999999</v>
      </c>
      <c r="AB627" s="11"/>
      <c r="AC627" s="11"/>
      <c r="AD627" s="11"/>
      <c r="AE627" s="4"/>
      <c r="AF627" s="4"/>
    </row>
    <row r="628" spans="1:32" x14ac:dyDescent="0.2">
      <c r="A628" s="55"/>
      <c r="B628" s="11"/>
      <c r="C628" s="228" t="s">
        <v>391</v>
      </c>
      <c r="D628" s="228"/>
      <c r="E628" s="265">
        <v>8204</v>
      </c>
      <c r="F628" s="11"/>
      <c r="G628" s="11"/>
      <c r="H628" s="11"/>
      <c r="I628" s="11"/>
      <c r="J628" s="11"/>
      <c r="K628" s="11"/>
      <c r="M628" s="190">
        <v>3</v>
      </c>
      <c r="N628" s="11"/>
      <c r="P628" s="216">
        <v>70.459999999999994</v>
      </c>
      <c r="Q628" s="216"/>
      <c r="R628" s="216">
        <v>35.799999999999997</v>
      </c>
      <c r="S628" s="214"/>
      <c r="T628" s="214">
        <v>46.140666666666668</v>
      </c>
      <c r="U628" s="214"/>
      <c r="V628" s="214">
        <v>19.626999999999999</v>
      </c>
      <c r="W628" s="11"/>
      <c r="Y628" s="216">
        <v>211.38</v>
      </c>
      <c r="Z628" s="216">
        <v>211.38</v>
      </c>
      <c r="AB628" s="11"/>
      <c r="AC628" s="11"/>
      <c r="AD628" s="11"/>
      <c r="AE628" s="4"/>
      <c r="AF628" s="4"/>
    </row>
    <row r="629" spans="1:32" x14ac:dyDescent="0.2">
      <c r="A629" s="55"/>
      <c r="B629" s="11"/>
      <c r="C629" s="228" t="s">
        <v>390</v>
      </c>
      <c r="D629" s="228"/>
      <c r="E629" s="265">
        <v>8215</v>
      </c>
      <c r="F629" s="11"/>
      <c r="G629" s="11"/>
      <c r="H629" s="11"/>
      <c r="I629" s="11"/>
      <c r="J629" s="11"/>
      <c r="K629" s="11"/>
      <c r="M629" s="190">
        <v>1</v>
      </c>
      <c r="N629" s="11"/>
      <c r="P629" s="216">
        <v>10.15</v>
      </c>
      <c r="Q629" s="216"/>
      <c r="R629" s="216">
        <v>10.15</v>
      </c>
      <c r="S629" s="214"/>
      <c r="T629" s="214">
        <v>0</v>
      </c>
      <c r="U629" s="214"/>
      <c r="V629" s="214">
        <v>0</v>
      </c>
      <c r="W629" s="11"/>
      <c r="Y629" s="216">
        <v>10.15</v>
      </c>
      <c r="Z629" s="216">
        <v>10.15</v>
      </c>
      <c r="AB629" s="11"/>
      <c r="AC629" s="11"/>
      <c r="AD629" s="11"/>
      <c r="AE629" s="4"/>
      <c r="AF629" s="4"/>
    </row>
    <row r="630" spans="1:32" x14ac:dyDescent="0.2">
      <c r="A630" s="55"/>
      <c r="B630" s="11"/>
      <c r="C630" s="228" t="s">
        <v>391</v>
      </c>
      <c r="D630" s="228"/>
      <c r="E630" s="265">
        <v>8251</v>
      </c>
      <c r="F630" s="11"/>
      <c r="G630" s="11"/>
      <c r="H630" s="11"/>
      <c r="I630" s="11"/>
      <c r="J630" s="11"/>
      <c r="K630" s="11"/>
      <c r="M630" s="190">
        <v>3243</v>
      </c>
      <c r="N630" s="11"/>
      <c r="P630" s="216">
        <v>27.063277461837806</v>
      </c>
      <c r="Q630" s="216"/>
      <c r="R630" s="216">
        <v>24.164999999999999</v>
      </c>
      <c r="S630" s="214"/>
      <c r="T630" s="214">
        <v>12.747187818018556</v>
      </c>
      <c r="U630" s="214"/>
      <c r="V630" s="214">
        <v>10.846499999999999</v>
      </c>
      <c r="W630" s="11"/>
      <c r="Y630" s="216">
        <v>111999.42000000023</v>
      </c>
      <c r="Z630" s="216">
        <v>108123.25</v>
      </c>
      <c r="AB630" s="11"/>
      <c r="AC630" s="11"/>
      <c r="AD630" s="11"/>
      <c r="AE630" s="4"/>
      <c r="AF630" s="4"/>
    </row>
    <row r="631" spans="1:32" x14ac:dyDescent="0.2">
      <c r="A631" s="55"/>
      <c r="B631" s="11"/>
      <c r="C631" s="228" t="s">
        <v>390</v>
      </c>
      <c r="D631" s="228"/>
      <c r="E631" s="265">
        <v>8252</v>
      </c>
      <c r="F631" s="11"/>
      <c r="G631" s="11"/>
      <c r="H631" s="11"/>
      <c r="I631" s="11"/>
      <c r="J631" s="11"/>
      <c r="K631" s="11"/>
      <c r="M631" s="190">
        <v>1</v>
      </c>
      <c r="N631" s="11"/>
      <c r="P631" s="216">
        <v>54</v>
      </c>
      <c r="Q631" s="216"/>
      <c r="R631" s="216">
        <v>54</v>
      </c>
      <c r="S631" s="214"/>
      <c r="T631" s="214">
        <v>18.594000000000001</v>
      </c>
      <c r="U631" s="214"/>
      <c r="V631" s="214">
        <v>18.594000000000001</v>
      </c>
      <c r="W631" s="11"/>
      <c r="Y631" s="216">
        <v>54</v>
      </c>
      <c r="Z631" s="216">
        <v>34.46</v>
      </c>
      <c r="AB631" s="11"/>
      <c r="AC631" s="11"/>
      <c r="AD631" s="11"/>
      <c r="AE631" s="4"/>
      <c r="AF631" s="4"/>
    </row>
    <row r="632" spans="1:32" x14ac:dyDescent="0.2">
      <c r="A632" s="55"/>
      <c r="B632" s="11"/>
      <c r="C632" s="228" t="s">
        <v>390</v>
      </c>
      <c r="D632" s="228"/>
      <c r="E632" s="265">
        <v>8256</v>
      </c>
      <c r="F632" s="11"/>
      <c r="G632" s="11"/>
      <c r="H632" s="11"/>
      <c r="I632" s="11"/>
      <c r="J632" s="11"/>
      <c r="K632" s="11"/>
      <c r="M632" s="190">
        <v>1</v>
      </c>
      <c r="N632" s="11"/>
      <c r="P632" s="216">
        <v>23.65</v>
      </c>
      <c r="Q632" s="216"/>
      <c r="R632" s="216">
        <v>23.65</v>
      </c>
      <c r="S632" s="214"/>
      <c r="T632" s="214">
        <v>10.33</v>
      </c>
      <c r="U632" s="214"/>
      <c r="V632" s="214">
        <v>10.33</v>
      </c>
      <c r="W632" s="11"/>
      <c r="Y632" s="216">
        <v>23.65</v>
      </c>
      <c r="Z632" s="216">
        <v>23.65</v>
      </c>
      <c r="AB632" s="11"/>
      <c r="AC632" s="11"/>
      <c r="AD632" s="11"/>
      <c r="AE632" s="4"/>
      <c r="AF632" s="4"/>
    </row>
    <row r="633" spans="1:32" x14ac:dyDescent="0.2">
      <c r="A633" s="55"/>
      <c r="B633" s="11"/>
      <c r="C633" s="228" t="s">
        <v>391</v>
      </c>
      <c r="D633" s="228"/>
      <c r="E633" s="265">
        <v>8521</v>
      </c>
      <c r="F633" s="11"/>
      <c r="G633" s="11"/>
      <c r="H633" s="11"/>
      <c r="I633" s="11"/>
      <c r="J633" s="11"/>
      <c r="K633" s="11"/>
      <c r="M633" s="190">
        <v>4</v>
      </c>
      <c r="N633" s="11"/>
      <c r="P633" s="216">
        <v>27.715</v>
      </c>
      <c r="Q633" s="216"/>
      <c r="R633" s="216">
        <v>17.355</v>
      </c>
      <c r="S633" s="214"/>
      <c r="T633" s="214">
        <v>8.2639999999999993</v>
      </c>
      <c r="U633" s="214"/>
      <c r="V633" s="214">
        <v>5.6814999999999998</v>
      </c>
      <c r="W633" s="11"/>
      <c r="Y633" s="216">
        <v>110.86</v>
      </c>
      <c r="Z633" s="216">
        <v>83.37</v>
      </c>
      <c r="AB633" s="11"/>
      <c r="AC633" s="11"/>
      <c r="AD633" s="11"/>
      <c r="AE633" s="4"/>
      <c r="AF633" s="4"/>
    </row>
    <row r="634" spans="1:32" x14ac:dyDescent="0.2">
      <c r="A634" s="55"/>
      <c r="B634" s="11"/>
      <c r="C634" s="228" t="s">
        <v>392</v>
      </c>
      <c r="D634" s="228"/>
      <c r="E634" s="265">
        <v>8088</v>
      </c>
      <c r="F634" s="11"/>
      <c r="G634" s="11"/>
      <c r="H634" s="11"/>
      <c r="I634" s="11"/>
      <c r="J634" s="11"/>
      <c r="K634" s="11"/>
      <c r="M634" s="190">
        <v>2178</v>
      </c>
      <c r="N634" s="11"/>
      <c r="P634" s="216">
        <v>71.184696969697001</v>
      </c>
      <c r="Q634" s="216"/>
      <c r="R634" s="216">
        <v>65.87</v>
      </c>
      <c r="S634" s="214"/>
      <c r="T634" s="214">
        <v>44.563575757575727</v>
      </c>
      <c r="U634" s="214"/>
      <c r="V634" s="214">
        <v>41.32</v>
      </c>
      <c r="W634" s="11"/>
      <c r="Y634" s="216">
        <v>159738.46000000008</v>
      </c>
      <c r="Z634" s="216">
        <v>154242.04999999999</v>
      </c>
      <c r="AB634" s="11"/>
      <c r="AC634" s="11"/>
      <c r="AD634" s="11"/>
      <c r="AE634" s="4"/>
      <c r="AF634" s="4"/>
    </row>
    <row r="635" spans="1:32" x14ac:dyDescent="0.2">
      <c r="A635" s="55"/>
      <c r="B635" s="11"/>
      <c r="C635" s="228" t="s">
        <v>393</v>
      </c>
      <c r="D635" s="228"/>
      <c r="E635" s="265">
        <v>8360</v>
      </c>
      <c r="F635" s="11"/>
      <c r="G635" s="11"/>
      <c r="H635" s="11"/>
      <c r="I635" s="11"/>
      <c r="J635" s="11"/>
      <c r="K635" s="11"/>
      <c r="M635" s="190">
        <v>1</v>
      </c>
      <c r="N635" s="11"/>
      <c r="P635" s="216">
        <v>40.22</v>
      </c>
      <c r="Q635" s="216"/>
      <c r="R635" s="216">
        <v>40.22</v>
      </c>
      <c r="S635" s="214"/>
      <c r="T635" s="214">
        <v>22.725999999999999</v>
      </c>
      <c r="U635" s="214"/>
      <c r="V635" s="214">
        <v>22.725999999999999</v>
      </c>
      <c r="W635" s="11"/>
      <c r="Y635" s="216">
        <v>40.22</v>
      </c>
      <c r="Z635" s="216">
        <v>40.22</v>
      </c>
      <c r="AB635" s="11"/>
      <c r="AC635" s="11"/>
      <c r="AD635" s="11"/>
      <c r="AE635" s="4"/>
      <c r="AF635" s="4"/>
    </row>
    <row r="636" spans="1:32" x14ac:dyDescent="0.2">
      <c r="A636" s="55"/>
      <c r="B636" s="11"/>
      <c r="C636" s="228" t="s">
        <v>393</v>
      </c>
      <c r="D636" s="228"/>
      <c r="E636" s="265">
        <v>8361</v>
      </c>
      <c r="F636" s="11"/>
      <c r="G636" s="11"/>
      <c r="H636" s="11"/>
      <c r="I636" s="11"/>
      <c r="J636" s="11"/>
      <c r="K636" s="11"/>
      <c r="M636" s="190">
        <v>2</v>
      </c>
      <c r="N636" s="11"/>
      <c r="P636" s="216">
        <v>26.7</v>
      </c>
      <c r="Q636" s="216"/>
      <c r="R636" s="216">
        <v>26.700000000000003</v>
      </c>
      <c r="S636" s="214"/>
      <c r="T636" s="214">
        <v>12.396000000000001</v>
      </c>
      <c r="U636" s="214"/>
      <c r="V636" s="214">
        <v>12.396000000000001</v>
      </c>
      <c r="W636" s="11"/>
      <c r="Y636" s="216">
        <v>53.4</v>
      </c>
      <c r="Z636" s="216">
        <v>53.4</v>
      </c>
      <c r="AB636" s="11"/>
      <c r="AC636" s="11"/>
      <c r="AD636" s="11"/>
      <c r="AE636" s="4"/>
      <c r="AF636" s="4"/>
    </row>
    <row r="637" spans="1:32" x14ac:dyDescent="0.2">
      <c r="A637" s="55"/>
      <c r="B637" s="11"/>
      <c r="C637" s="228" t="s">
        <v>394</v>
      </c>
      <c r="D637" s="228"/>
      <c r="E637" s="265">
        <v>8360</v>
      </c>
      <c r="F637" s="11"/>
      <c r="G637" s="11"/>
      <c r="H637" s="11"/>
      <c r="I637" s="11"/>
      <c r="J637" s="11"/>
      <c r="K637" s="11"/>
      <c r="M637" s="190">
        <v>2</v>
      </c>
      <c r="N637" s="11"/>
      <c r="P637" s="216">
        <v>22.56</v>
      </c>
      <c r="Q637" s="216"/>
      <c r="R637" s="216">
        <v>22.560000000000002</v>
      </c>
      <c r="S637" s="214"/>
      <c r="T637" s="214">
        <v>11.363</v>
      </c>
      <c r="U637" s="214"/>
      <c r="V637" s="214">
        <v>11.363</v>
      </c>
      <c r="W637" s="11"/>
      <c r="Y637" s="216">
        <v>45.12</v>
      </c>
      <c r="Z637" s="216">
        <v>45.12</v>
      </c>
      <c r="AB637" s="11"/>
      <c r="AC637" s="11"/>
      <c r="AD637" s="11"/>
      <c r="AE637" s="4"/>
      <c r="AF637" s="4"/>
    </row>
    <row r="638" spans="1:32" x14ac:dyDescent="0.2">
      <c r="A638" s="55"/>
      <c r="B638" s="11"/>
      <c r="C638" s="228" t="s">
        <v>394</v>
      </c>
      <c r="D638" s="228"/>
      <c r="E638" s="265">
        <v>8361</v>
      </c>
      <c r="F638" s="11"/>
      <c r="G638" s="11"/>
      <c r="H638" s="11"/>
      <c r="I638" s="11"/>
      <c r="J638" s="11"/>
      <c r="K638" s="11"/>
      <c r="M638" s="190">
        <v>1</v>
      </c>
      <c r="N638" s="11"/>
      <c r="P638" s="216">
        <v>10.15</v>
      </c>
      <c r="Q638" s="216"/>
      <c r="R638" s="216">
        <v>10.15</v>
      </c>
      <c r="S638" s="214"/>
      <c r="T638" s="214">
        <v>0</v>
      </c>
      <c r="U638" s="214"/>
      <c r="V638" s="214">
        <v>0</v>
      </c>
      <c r="W638" s="11"/>
      <c r="Y638" s="216">
        <v>10.15</v>
      </c>
      <c r="Z638" s="216">
        <v>10.15</v>
      </c>
      <c r="AB638" s="11"/>
      <c r="AC638" s="11"/>
      <c r="AD638" s="11"/>
      <c r="AE638" s="4"/>
      <c r="AF638" s="4"/>
    </row>
    <row r="639" spans="1:32" x14ac:dyDescent="0.2">
      <c r="A639" s="55"/>
      <c r="B639" s="11"/>
      <c r="C639" s="228" t="s">
        <v>395</v>
      </c>
      <c r="D639" s="228"/>
      <c r="E639" s="265">
        <v>8036</v>
      </c>
      <c r="F639" s="11"/>
      <c r="G639" s="11"/>
      <c r="H639" s="11"/>
      <c r="I639" s="11"/>
      <c r="J639" s="11"/>
      <c r="K639" s="11"/>
      <c r="M639" s="190">
        <v>1</v>
      </c>
      <c r="N639" s="11"/>
      <c r="P639" s="216">
        <v>41.22</v>
      </c>
      <c r="Q639" s="216"/>
      <c r="R639" s="216">
        <v>41.22</v>
      </c>
      <c r="S639" s="214"/>
      <c r="T639" s="214">
        <v>23.759</v>
      </c>
      <c r="U639" s="214"/>
      <c r="V639" s="214">
        <v>23.759</v>
      </c>
      <c r="W639" s="11"/>
      <c r="Y639" s="216">
        <v>41.22</v>
      </c>
      <c r="Z639" s="216">
        <v>41.22</v>
      </c>
      <c r="AB639" s="11"/>
      <c r="AC639" s="11"/>
      <c r="AD639" s="11"/>
      <c r="AE639" s="4"/>
      <c r="AF639" s="4"/>
    </row>
    <row r="640" spans="1:32" x14ac:dyDescent="0.2">
      <c r="A640" s="55"/>
      <c r="B640" s="11"/>
      <c r="C640" s="228" t="s">
        <v>395</v>
      </c>
      <c r="D640" s="228"/>
      <c r="E640" s="265">
        <v>8310</v>
      </c>
      <c r="F640" s="11"/>
      <c r="G640" s="11"/>
      <c r="H640" s="11"/>
      <c r="I640" s="11"/>
      <c r="J640" s="11"/>
      <c r="K640" s="11"/>
      <c r="M640" s="190">
        <v>2</v>
      </c>
      <c r="N640" s="11"/>
      <c r="P640" s="216">
        <v>13.190000000000001</v>
      </c>
      <c r="Q640" s="216"/>
      <c r="R640" s="216">
        <v>13.190000000000001</v>
      </c>
      <c r="S640" s="214"/>
      <c r="T640" s="214">
        <v>2.0659999999999998</v>
      </c>
      <c r="U640" s="214"/>
      <c r="V640" s="214">
        <v>2.0659999999999998</v>
      </c>
      <c r="W640" s="11"/>
      <c r="Y640" s="216">
        <v>26.380000000000003</v>
      </c>
      <c r="Z640" s="216">
        <v>26.38</v>
      </c>
      <c r="AB640" s="11"/>
      <c r="AC640" s="11"/>
      <c r="AD640" s="11"/>
      <c r="AE640" s="4"/>
      <c r="AF640" s="4"/>
    </row>
    <row r="641" spans="1:32" x14ac:dyDescent="0.2">
      <c r="A641" s="55"/>
      <c r="B641" s="11"/>
      <c r="C641" s="228" t="s">
        <v>395</v>
      </c>
      <c r="D641" s="228"/>
      <c r="E641" s="265">
        <v>8332</v>
      </c>
      <c r="F641" s="11"/>
      <c r="G641" s="11"/>
      <c r="H641" s="11"/>
      <c r="I641" s="11"/>
      <c r="J641" s="11"/>
      <c r="K641" s="11"/>
      <c r="M641" s="190">
        <v>21</v>
      </c>
      <c r="N641" s="11"/>
      <c r="P641" s="216">
        <v>75.838181818181823</v>
      </c>
      <c r="Q641" s="216"/>
      <c r="R641" s="216">
        <v>60.21</v>
      </c>
      <c r="S641" s="214"/>
      <c r="T641" s="214">
        <v>39.582681818181818</v>
      </c>
      <c r="U641" s="214"/>
      <c r="V641" s="214">
        <v>33.572499999999998</v>
      </c>
      <c r="W641" s="11"/>
      <c r="Y641" s="216">
        <v>1668.44</v>
      </c>
      <c r="Z641" s="216">
        <v>1370.76</v>
      </c>
      <c r="AB641" s="11"/>
      <c r="AC641" s="11"/>
      <c r="AD641" s="11"/>
      <c r="AE641" s="4"/>
      <c r="AF641" s="4"/>
    </row>
    <row r="642" spans="1:32" x14ac:dyDescent="0.2">
      <c r="A642" s="55"/>
      <c r="B642" s="11"/>
      <c r="C642" s="228" t="s">
        <v>395</v>
      </c>
      <c r="D642" s="228"/>
      <c r="E642" s="265">
        <v>8344</v>
      </c>
      <c r="F642" s="11"/>
      <c r="G642" s="11"/>
      <c r="H642" s="11"/>
      <c r="I642" s="11"/>
      <c r="J642" s="11"/>
      <c r="K642" s="11"/>
      <c r="M642" s="190">
        <v>15</v>
      </c>
      <c r="N642" s="11"/>
      <c r="P642" s="216">
        <v>56.82533333333334</v>
      </c>
      <c r="Q642" s="216"/>
      <c r="R642" s="216">
        <v>52.37</v>
      </c>
      <c r="S642" s="214"/>
      <c r="T642" s="214">
        <v>32.573933333333329</v>
      </c>
      <c r="U642" s="214"/>
      <c r="V642" s="214">
        <v>32.023000000000003</v>
      </c>
      <c r="W642" s="11"/>
      <c r="Y642" s="216">
        <v>852.38000000000011</v>
      </c>
      <c r="Z642" s="216">
        <v>795.21</v>
      </c>
      <c r="AB642" s="11"/>
      <c r="AC642" s="11"/>
      <c r="AD642" s="11"/>
      <c r="AE642" s="4"/>
      <c r="AF642" s="4"/>
    </row>
    <row r="643" spans="1:32" x14ac:dyDescent="0.2">
      <c r="A643" s="55"/>
      <c r="B643" s="11"/>
      <c r="C643" s="228" t="s">
        <v>475</v>
      </c>
      <c r="D643" s="228"/>
      <c r="E643" s="265">
        <v>8360</v>
      </c>
      <c r="F643" s="11"/>
      <c r="G643" s="11"/>
      <c r="H643" s="11"/>
      <c r="I643" s="11"/>
      <c r="J643" s="11"/>
      <c r="K643" s="11"/>
      <c r="M643" s="190">
        <v>11415</v>
      </c>
      <c r="N643" s="11"/>
      <c r="P643" s="216">
        <v>53.062574522739219</v>
      </c>
      <c r="Q643" s="216"/>
      <c r="R643" s="216">
        <v>52.807928571428583</v>
      </c>
      <c r="S643" s="214"/>
      <c r="T643" s="214">
        <v>31.298034528188055</v>
      </c>
      <c r="U643" s="214"/>
      <c r="V643" s="214">
        <v>31.31465714285714</v>
      </c>
      <c r="W643" s="11"/>
      <c r="Y643" s="216">
        <v>737044.37999999803</v>
      </c>
      <c r="Z643" s="216">
        <v>709969.77999999805</v>
      </c>
      <c r="AB643" s="11"/>
      <c r="AC643" s="11"/>
      <c r="AD643" s="11"/>
      <c r="AE643" s="4"/>
      <c r="AF643" s="4"/>
    </row>
    <row r="644" spans="1:32" x14ac:dyDescent="0.2">
      <c r="A644" s="55"/>
      <c r="B644" s="11"/>
      <c r="C644" s="228" t="s">
        <v>395</v>
      </c>
      <c r="D644" s="228"/>
      <c r="E644" s="265">
        <v>8361</v>
      </c>
      <c r="F644" s="11"/>
      <c r="G644" s="11"/>
      <c r="H644" s="11"/>
      <c r="I644" s="11"/>
      <c r="J644" s="11"/>
      <c r="K644" s="11"/>
      <c r="M644" s="190">
        <v>5697</v>
      </c>
      <c r="N644" s="11"/>
      <c r="P644" s="216">
        <v>36.656742518468299</v>
      </c>
      <c r="Q644" s="216"/>
      <c r="R644" s="216">
        <v>35.156666666666659</v>
      </c>
      <c r="S644" s="214"/>
      <c r="T644" s="214">
        <v>16.230255210688981</v>
      </c>
      <c r="U644" s="214"/>
      <c r="V644" s="214">
        <v>14.978500000000002</v>
      </c>
      <c r="W644" s="11"/>
      <c r="Y644" s="216">
        <v>401165.25000000128</v>
      </c>
      <c r="Z644" s="216">
        <v>377624.580000002</v>
      </c>
      <c r="AB644" s="11"/>
      <c r="AC644" s="11"/>
      <c r="AD644" s="11"/>
      <c r="AE644" s="4"/>
      <c r="AF644" s="4"/>
    </row>
    <row r="645" spans="1:32" x14ac:dyDescent="0.2">
      <c r="A645" s="55"/>
      <c r="B645" s="11"/>
      <c r="C645" s="228" t="s">
        <v>395</v>
      </c>
      <c r="D645" s="228"/>
      <c r="E645" s="265">
        <v>8362</v>
      </c>
      <c r="F645" s="11"/>
      <c r="G645" s="11"/>
      <c r="H645" s="11"/>
      <c r="I645" s="11"/>
      <c r="J645" s="11"/>
      <c r="K645" s="11"/>
      <c r="M645" s="190">
        <v>1</v>
      </c>
      <c r="N645" s="11"/>
      <c r="P645" s="216">
        <v>24.71</v>
      </c>
      <c r="Q645" s="216"/>
      <c r="R645" s="216">
        <v>24.71</v>
      </c>
      <c r="S645" s="214"/>
      <c r="T645" s="214">
        <v>10.33</v>
      </c>
      <c r="U645" s="214"/>
      <c r="V645" s="214">
        <v>10.33</v>
      </c>
      <c r="W645" s="11"/>
      <c r="Y645" s="216">
        <v>24.71</v>
      </c>
      <c r="Z645" s="216">
        <v>24.71</v>
      </c>
      <c r="AB645" s="11"/>
      <c r="AC645" s="11"/>
      <c r="AD645" s="11"/>
      <c r="AE645" s="4"/>
      <c r="AF645" s="4"/>
    </row>
    <row r="646" spans="1:32" x14ac:dyDescent="0.2">
      <c r="A646" s="55"/>
      <c r="B646" s="11"/>
      <c r="C646" s="228" t="s">
        <v>395</v>
      </c>
      <c r="D646" s="228"/>
      <c r="E646" s="265">
        <v>8401</v>
      </c>
      <c r="F646" s="11"/>
      <c r="G646" s="11"/>
      <c r="H646" s="11"/>
      <c r="I646" s="11"/>
      <c r="J646" s="11"/>
      <c r="K646" s="11"/>
      <c r="M646" s="190">
        <v>1</v>
      </c>
      <c r="N646" s="11"/>
      <c r="P646" s="216">
        <v>88.47</v>
      </c>
      <c r="Q646" s="216"/>
      <c r="R646" s="216">
        <v>88.47</v>
      </c>
      <c r="S646" s="214"/>
      <c r="T646" s="214">
        <v>59.914000000000001</v>
      </c>
      <c r="U646" s="214"/>
      <c r="V646" s="214">
        <v>59.914000000000001</v>
      </c>
      <c r="W646" s="11"/>
      <c r="Y646" s="216">
        <v>88.47</v>
      </c>
      <c r="Z646" s="216">
        <v>88.47</v>
      </c>
      <c r="AB646" s="11"/>
      <c r="AC646" s="11"/>
      <c r="AD646" s="11"/>
      <c r="AE646" s="4"/>
      <c r="AF646" s="4"/>
    </row>
    <row r="647" spans="1:32" x14ac:dyDescent="0.2">
      <c r="A647" s="55"/>
      <c r="B647" s="11"/>
      <c r="C647" s="228" t="s">
        <v>396</v>
      </c>
      <c r="D647" s="228"/>
      <c r="E647" s="265">
        <v>8360</v>
      </c>
      <c r="F647" s="11"/>
      <c r="G647" s="11"/>
      <c r="H647" s="11"/>
      <c r="I647" s="11"/>
      <c r="J647" s="11"/>
      <c r="K647" s="11"/>
      <c r="M647" s="190">
        <v>1</v>
      </c>
      <c r="N647" s="11"/>
      <c r="P647" s="216">
        <v>59.46</v>
      </c>
      <c r="Q647" s="216"/>
      <c r="R647" s="216">
        <v>59.46</v>
      </c>
      <c r="S647" s="214"/>
      <c r="T647" s="214">
        <v>37.188000000000002</v>
      </c>
      <c r="U647" s="214"/>
      <c r="V647" s="214">
        <v>37.188000000000002</v>
      </c>
      <c r="W647" s="11"/>
      <c r="Y647" s="216">
        <v>59.46</v>
      </c>
      <c r="Z647" s="216">
        <v>59.46</v>
      </c>
      <c r="AB647" s="11"/>
      <c r="AC647" s="11"/>
      <c r="AD647" s="11"/>
      <c r="AE647" s="4"/>
      <c r="AF647" s="4"/>
    </row>
    <row r="648" spans="1:32" x14ac:dyDescent="0.2">
      <c r="A648" s="55"/>
      <c r="B648" s="11"/>
      <c r="C648" s="228" t="s">
        <v>397</v>
      </c>
      <c r="D648" s="228"/>
      <c r="E648" s="265">
        <v>8360</v>
      </c>
      <c r="F648" s="11"/>
      <c r="G648" s="11"/>
      <c r="H648" s="11"/>
      <c r="I648" s="11"/>
      <c r="J648" s="11"/>
      <c r="K648" s="11"/>
      <c r="M648" s="190">
        <v>1</v>
      </c>
      <c r="N648" s="11"/>
      <c r="P648" s="216">
        <v>99.28</v>
      </c>
      <c r="Q648" s="216"/>
      <c r="R648" s="216">
        <v>99.28</v>
      </c>
      <c r="S648" s="214"/>
      <c r="T648" s="214">
        <v>68.177999999999997</v>
      </c>
      <c r="U648" s="214"/>
      <c r="V648" s="214">
        <v>68.177999999999997</v>
      </c>
      <c r="W648" s="11"/>
      <c r="Y648" s="216">
        <v>99.28</v>
      </c>
      <c r="Z648" s="216">
        <v>99.28</v>
      </c>
      <c r="AB648" s="11"/>
      <c r="AC648" s="11"/>
      <c r="AD648" s="11"/>
      <c r="AE648" s="4"/>
      <c r="AF648" s="4"/>
    </row>
    <row r="649" spans="1:32" x14ac:dyDescent="0.2">
      <c r="A649" s="55"/>
      <c r="B649" s="11"/>
      <c r="C649" s="228" t="s">
        <v>398</v>
      </c>
      <c r="D649" s="228"/>
      <c r="E649" s="265">
        <v>8035</v>
      </c>
      <c r="F649" s="11"/>
      <c r="G649" s="11"/>
      <c r="H649" s="11"/>
      <c r="I649" s="11"/>
      <c r="J649" s="11"/>
      <c r="K649" s="11"/>
      <c r="M649" s="190">
        <v>1</v>
      </c>
      <c r="N649" s="11"/>
      <c r="P649" s="216">
        <v>72.260000000000005</v>
      </c>
      <c r="Q649" s="216"/>
      <c r="R649" s="216">
        <v>72.260000000000005</v>
      </c>
      <c r="S649" s="214"/>
      <c r="T649" s="214">
        <v>47.518000000000001</v>
      </c>
      <c r="U649" s="214"/>
      <c r="V649" s="214">
        <v>47.518000000000001</v>
      </c>
      <c r="W649" s="11"/>
      <c r="Y649" s="216">
        <v>72.260000000000005</v>
      </c>
      <c r="Z649" s="216">
        <v>72.260000000000005</v>
      </c>
      <c r="AB649" s="11"/>
      <c r="AC649" s="11"/>
      <c r="AD649" s="11"/>
      <c r="AE649" s="4"/>
      <c r="AF649" s="4"/>
    </row>
    <row r="650" spans="1:32" x14ac:dyDescent="0.2">
      <c r="A650" s="55"/>
      <c r="B650" s="11"/>
      <c r="C650" s="228" t="s">
        <v>398</v>
      </c>
      <c r="D650" s="228"/>
      <c r="E650" s="265">
        <v>8043</v>
      </c>
      <c r="F650" s="11"/>
      <c r="G650" s="11"/>
      <c r="H650" s="11"/>
      <c r="I650" s="11"/>
      <c r="J650" s="11"/>
      <c r="K650" s="11"/>
      <c r="M650" s="190">
        <v>8</v>
      </c>
      <c r="N650" s="11"/>
      <c r="P650" s="216">
        <v>148.46666666666664</v>
      </c>
      <c r="Q650" s="216"/>
      <c r="R650" s="216">
        <v>87.82</v>
      </c>
      <c r="S650" s="214"/>
      <c r="T650" s="214">
        <v>105.25122222222222</v>
      </c>
      <c r="U650" s="214"/>
      <c r="V650" s="214">
        <v>58.881</v>
      </c>
      <c r="W650" s="11"/>
      <c r="Y650" s="216">
        <v>1336.1999999999998</v>
      </c>
      <c r="Z650" s="216">
        <v>1336.2</v>
      </c>
      <c r="AB650" s="11"/>
      <c r="AC650" s="11"/>
      <c r="AD650" s="11"/>
      <c r="AE650" s="4"/>
      <c r="AF650" s="4"/>
    </row>
    <row r="651" spans="1:32" x14ac:dyDescent="0.2">
      <c r="A651" s="55"/>
      <c r="B651" s="11"/>
      <c r="C651" s="228" t="s">
        <v>399</v>
      </c>
      <c r="D651" s="228"/>
      <c r="E651" s="265">
        <v>8043</v>
      </c>
      <c r="F651" s="11"/>
      <c r="G651" s="11"/>
      <c r="H651" s="11"/>
      <c r="I651" s="11"/>
      <c r="J651" s="11"/>
      <c r="K651" s="11"/>
      <c r="M651" s="190">
        <v>2</v>
      </c>
      <c r="N651" s="11"/>
      <c r="P651" s="216">
        <v>88.704999999999998</v>
      </c>
      <c r="Q651" s="216"/>
      <c r="R651" s="216">
        <v>88.704999999999998</v>
      </c>
      <c r="S651" s="214"/>
      <c r="T651" s="214">
        <v>58.881</v>
      </c>
      <c r="U651" s="214"/>
      <c r="V651" s="214">
        <v>58.881</v>
      </c>
      <c r="W651" s="11"/>
      <c r="Y651" s="216">
        <v>177.41</v>
      </c>
      <c r="Z651" s="216">
        <v>177.41</v>
      </c>
      <c r="AB651" s="11"/>
      <c r="AC651" s="11"/>
      <c r="AD651" s="11"/>
      <c r="AE651" s="4"/>
      <c r="AF651" s="4"/>
    </row>
    <row r="652" spans="1:32" x14ac:dyDescent="0.2">
      <c r="A652" s="55"/>
      <c r="B652" s="11"/>
      <c r="C652" s="228" t="s">
        <v>400</v>
      </c>
      <c r="D652" s="228"/>
      <c r="E652" s="265">
        <v>8041</v>
      </c>
      <c r="F652" s="11"/>
      <c r="G652" s="11"/>
      <c r="H652" s="11"/>
      <c r="I652" s="11"/>
      <c r="J652" s="11"/>
      <c r="K652" s="11"/>
      <c r="M652" s="190">
        <v>1</v>
      </c>
      <c r="N652" s="11"/>
      <c r="P652" s="216">
        <v>71.95</v>
      </c>
      <c r="Q652" s="216"/>
      <c r="R652" s="216">
        <v>71.95</v>
      </c>
      <c r="S652" s="214"/>
      <c r="T652" s="214">
        <v>46.484999999999999</v>
      </c>
      <c r="U652" s="214"/>
      <c r="V652" s="214">
        <v>46.484999999999999</v>
      </c>
      <c r="W652" s="11"/>
      <c r="Y652" s="216">
        <v>71.95</v>
      </c>
      <c r="Z652" s="216">
        <v>71.95</v>
      </c>
      <c r="AB652" s="11"/>
      <c r="AC652" s="11"/>
      <c r="AD652" s="11"/>
      <c r="AE652" s="4"/>
      <c r="AF652" s="4"/>
    </row>
    <row r="653" spans="1:32" x14ac:dyDescent="0.2">
      <c r="A653" s="55"/>
      <c r="B653" s="11"/>
      <c r="C653" s="228" t="s">
        <v>400</v>
      </c>
      <c r="D653" s="228"/>
      <c r="E653" s="265">
        <v>8043</v>
      </c>
      <c r="F653" s="11"/>
      <c r="G653" s="11"/>
      <c r="H653" s="11"/>
      <c r="I653" s="11"/>
      <c r="J653" s="11"/>
      <c r="K653" s="11"/>
      <c r="M653" s="190">
        <v>8942</v>
      </c>
      <c r="N653" s="11"/>
      <c r="P653" s="216">
        <v>43.808307646420175</v>
      </c>
      <c r="Q653" s="216"/>
      <c r="R653" s="216">
        <v>42.59</v>
      </c>
      <c r="S653" s="214"/>
      <c r="T653" s="214">
        <v>25.557065073378713</v>
      </c>
      <c r="U653" s="214"/>
      <c r="V653" s="214">
        <v>24.625233333333334</v>
      </c>
      <c r="W653" s="11"/>
      <c r="Y653" s="216">
        <v>681768.68999999959</v>
      </c>
      <c r="Z653" s="216">
        <v>649895.89</v>
      </c>
      <c r="AB653" s="11"/>
      <c r="AC653" s="11"/>
      <c r="AD653" s="11"/>
      <c r="AE653" s="4"/>
      <c r="AF653" s="4"/>
    </row>
    <row r="654" spans="1:32" x14ac:dyDescent="0.2">
      <c r="A654" s="55"/>
      <c r="B654" s="11"/>
      <c r="C654" s="228" t="s">
        <v>400</v>
      </c>
      <c r="D654" s="228"/>
      <c r="E654" s="265">
        <v>8053</v>
      </c>
      <c r="F654" s="11"/>
      <c r="G654" s="11"/>
      <c r="H654" s="11"/>
      <c r="I654" s="11"/>
      <c r="J654" s="11"/>
      <c r="K654" s="11"/>
      <c r="M654" s="190">
        <v>6</v>
      </c>
      <c r="N654" s="11"/>
      <c r="P654" s="216">
        <v>65.368333333333339</v>
      </c>
      <c r="Q654" s="216"/>
      <c r="R654" s="216">
        <v>58.75</v>
      </c>
      <c r="S654" s="214"/>
      <c r="T654" s="214">
        <v>40.631333333333338</v>
      </c>
      <c r="U654" s="214"/>
      <c r="V654" s="214">
        <v>37.188000000000002</v>
      </c>
      <c r="W654" s="11"/>
      <c r="Y654" s="216">
        <v>392.21000000000004</v>
      </c>
      <c r="Z654" s="216">
        <v>383.08</v>
      </c>
      <c r="AB654" s="11"/>
      <c r="AC654" s="11"/>
      <c r="AD654" s="11"/>
      <c r="AE654" s="4"/>
      <c r="AF654" s="4"/>
    </row>
    <row r="655" spans="1:32" x14ac:dyDescent="0.2">
      <c r="A655" s="55"/>
      <c r="B655" s="11"/>
      <c r="C655" s="228" t="s">
        <v>400</v>
      </c>
      <c r="D655" s="228"/>
      <c r="E655" s="265">
        <v>8091</v>
      </c>
      <c r="F655" s="11"/>
      <c r="G655" s="11"/>
      <c r="H655" s="11"/>
      <c r="I655" s="11"/>
      <c r="J655" s="11"/>
      <c r="K655" s="11"/>
      <c r="M655" s="190">
        <v>5</v>
      </c>
      <c r="N655" s="11"/>
      <c r="P655" s="216">
        <v>110.16799999999998</v>
      </c>
      <c r="Q655" s="216"/>
      <c r="R655" s="216">
        <v>83.13</v>
      </c>
      <c r="S655" s="214"/>
      <c r="T655" s="214">
        <v>75.822199999999995</v>
      </c>
      <c r="U655" s="214"/>
      <c r="V655" s="214">
        <v>54.749000000000002</v>
      </c>
      <c r="W655" s="11"/>
      <c r="Y655" s="216">
        <v>550.83999999999992</v>
      </c>
      <c r="Z655" s="216">
        <v>550.84</v>
      </c>
      <c r="AB655" s="11"/>
      <c r="AC655" s="11"/>
      <c r="AD655" s="11"/>
      <c r="AE655" s="4"/>
      <c r="AF655" s="4"/>
    </row>
    <row r="656" spans="1:32" x14ac:dyDescent="0.2">
      <c r="A656" s="55"/>
      <c r="B656" s="11"/>
      <c r="C656" s="228" t="s">
        <v>401</v>
      </c>
      <c r="D656" s="228"/>
      <c r="E656" s="265">
        <v>8204</v>
      </c>
      <c r="F656" s="11"/>
      <c r="G656" s="11"/>
      <c r="H656" s="11"/>
      <c r="I656" s="11"/>
      <c r="J656" s="11"/>
      <c r="K656" s="11"/>
      <c r="M656" s="190">
        <v>4</v>
      </c>
      <c r="N656" s="11"/>
      <c r="P656" s="216">
        <v>38.157499999999999</v>
      </c>
      <c r="Q656" s="216"/>
      <c r="R656" s="216">
        <v>29.38</v>
      </c>
      <c r="S656" s="214"/>
      <c r="T656" s="214">
        <v>21.692999999999998</v>
      </c>
      <c r="U656" s="214"/>
      <c r="V656" s="214">
        <v>14.9785</v>
      </c>
      <c r="W656" s="11"/>
      <c r="Y656" s="216">
        <v>152.63</v>
      </c>
      <c r="Z656" s="216">
        <v>152.63</v>
      </c>
      <c r="AB656" s="11"/>
      <c r="AC656" s="11"/>
      <c r="AD656" s="11"/>
      <c r="AE656" s="4"/>
      <c r="AF656" s="4"/>
    </row>
    <row r="657" spans="1:32" x14ac:dyDescent="0.2">
      <c r="A657" s="55"/>
      <c r="B657" s="11"/>
      <c r="C657" s="228" t="s">
        <v>402</v>
      </c>
      <c r="D657" s="228"/>
      <c r="E657" s="265">
        <v>8012</v>
      </c>
      <c r="F657" s="11"/>
      <c r="G657" s="11"/>
      <c r="H657" s="11"/>
      <c r="I657" s="11"/>
      <c r="J657" s="11"/>
      <c r="K657" s="11"/>
      <c r="M657" s="190">
        <v>3</v>
      </c>
      <c r="N657" s="11"/>
      <c r="P657" s="216">
        <v>35.682499999999997</v>
      </c>
      <c r="Q657" s="216"/>
      <c r="R657" s="216">
        <v>38.69</v>
      </c>
      <c r="S657" s="214"/>
      <c r="T657" s="214">
        <v>18.873999999999999</v>
      </c>
      <c r="U657" s="214"/>
      <c r="V657" s="214">
        <v>21.176499999999997</v>
      </c>
      <c r="W657" s="11"/>
      <c r="Y657" s="216">
        <v>142.72999999999999</v>
      </c>
      <c r="Z657" s="216">
        <v>142.72999999999999</v>
      </c>
      <c r="AB657" s="11"/>
      <c r="AC657" s="11"/>
      <c r="AD657" s="11"/>
      <c r="AE657" s="4"/>
      <c r="AF657" s="4"/>
    </row>
    <row r="658" spans="1:32" x14ac:dyDescent="0.2">
      <c r="A658" s="55"/>
      <c r="B658" s="11"/>
      <c r="C658" s="228" t="s">
        <v>403</v>
      </c>
      <c r="D658" s="228"/>
      <c r="E658" s="265">
        <v>8012</v>
      </c>
      <c r="F658" s="11"/>
      <c r="G658" s="11"/>
      <c r="H658" s="11"/>
      <c r="I658" s="11"/>
      <c r="J658" s="11"/>
      <c r="K658" s="11"/>
      <c r="M658" s="190">
        <v>947</v>
      </c>
      <c r="N658" s="11"/>
      <c r="P658" s="216">
        <v>68.7143867924528</v>
      </c>
      <c r="Q658" s="216"/>
      <c r="R658" s="216">
        <v>60.44</v>
      </c>
      <c r="S658" s="214"/>
      <c r="T658" s="214">
        <v>33.700350943396217</v>
      </c>
      <c r="U658" s="214"/>
      <c r="V658" s="214">
        <v>28.448</v>
      </c>
      <c r="W658" s="11"/>
      <c r="Y658" s="216">
        <v>72837.249999999971</v>
      </c>
      <c r="Z658" s="216">
        <v>58519.81</v>
      </c>
      <c r="AB658" s="11"/>
      <c r="AC658" s="11"/>
      <c r="AD658" s="11"/>
      <c r="AE658" s="4"/>
      <c r="AF658" s="4"/>
    </row>
    <row r="659" spans="1:32" x14ac:dyDescent="0.2">
      <c r="A659" s="55"/>
      <c r="B659" s="11"/>
      <c r="C659" s="228" t="s">
        <v>403</v>
      </c>
      <c r="D659" s="228"/>
      <c r="E659" s="265">
        <v>8028</v>
      </c>
      <c r="F659" s="11"/>
      <c r="G659" s="11"/>
      <c r="H659" s="11"/>
      <c r="I659" s="11"/>
      <c r="J659" s="11"/>
      <c r="K659" s="11"/>
      <c r="M659" s="190">
        <v>13</v>
      </c>
      <c r="N659" s="11"/>
      <c r="P659" s="216">
        <v>72.216428571428565</v>
      </c>
      <c r="Q659" s="216"/>
      <c r="R659" s="216">
        <v>72.295000000000002</v>
      </c>
      <c r="S659" s="214"/>
      <c r="T659" s="214">
        <v>37.778285714285708</v>
      </c>
      <c r="U659" s="214"/>
      <c r="V659" s="214">
        <v>43.902500000000003</v>
      </c>
      <c r="W659" s="11"/>
      <c r="Y659" s="216">
        <v>1011.03</v>
      </c>
      <c r="Z659" s="216">
        <v>855.78</v>
      </c>
      <c r="AB659" s="11"/>
      <c r="AC659" s="11"/>
      <c r="AD659" s="11"/>
      <c r="AE659" s="4"/>
      <c r="AF659" s="4"/>
    </row>
    <row r="660" spans="1:32" x14ac:dyDescent="0.2">
      <c r="A660" s="55"/>
      <c r="B660" s="11"/>
      <c r="C660" s="228" t="s">
        <v>403</v>
      </c>
      <c r="D660" s="228"/>
      <c r="E660" s="265">
        <v>8032</v>
      </c>
      <c r="F660" s="11"/>
      <c r="G660" s="11"/>
      <c r="H660" s="11"/>
      <c r="I660" s="11"/>
      <c r="J660" s="11"/>
      <c r="K660" s="11"/>
      <c r="M660" s="190">
        <v>18</v>
      </c>
      <c r="N660" s="11"/>
      <c r="P660" s="216">
        <v>62.196000000000005</v>
      </c>
      <c r="Q660" s="216"/>
      <c r="R660" s="216">
        <v>61.83</v>
      </c>
      <c r="S660" s="214"/>
      <c r="T660" s="214">
        <v>36.516550000000009</v>
      </c>
      <c r="U660" s="214"/>
      <c r="V660" s="214">
        <v>30.99</v>
      </c>
      <c r="W660" s="11"/>
      <c r="Y660" s="216">
        <v>1243.92</v>
      </c>
      <c r="Z660" s="216">
        <v>1181.05</v>
      </c>
      <c r="AB660" s="11"/>
      <c r="AC660" s="11"/>
      <c r="AD660" s="11"/>
      <c r="AE660" s="4"/>
      <c r="AF660" s="4"/>
    </row>
    <row r="661" spans="1:32" x14ac:dyDescent="0.2">
      <c r="A661" s="55"/>
      <c r="B661" s="11"/>
      <c r="C661" s="228" t="s">
        <v>403</v>
      </c>
      <c r="D661" s="228"/>
      <c r="E661" s="265">
        <v>8080</v>
      </c>
      <c r="F661" s="11"/>
      <c r="G661" s="11"/>
      <c r="H661" s="11"/>
      <c r="I661" s="11"/>
      <c r="J661" s="11"/>
      <c r="K661" s="11"/>
      <c r="M661" s="190">
        <v>1578</v>
      </c>
      <c r="N661" s="11"/>
      <c r="P661" s="216">
        <v>66.988363424577784</v>
      </c>
      <c r="Q661" s="216"/>
      <c r="R661" s="216">
        <v>56.05</v>
      </c>
      <c r="S661" s="214"/>
      <c r="T661" s="214">
        <v>32.885965637740249</v>
      </c>
      <c r="U661" s="214"/>
      <c r="V661" s="214">
        <v>27.890999999999998</v>
      </c>
      <c r="W661" s="11"/>
      <c r="Y661" s="216">
        <v>115019.02000000005</v>
      </c>
      <c r="Z661" s="216">
        <v>92275.510000000097</v>
      </c>
      <c r="AB661" s="11"/>
      <c r="AC661" s="11"/>
      <c r="AD661" s="11"/>
      <c r="AE661" s="4"/>
      <c r="AF661" s="4"/>
    </row>
    <row r="662" spans="1:32" x14ac:dyDescent="0.2">
      <c r="A662" s="55"/>
      <c r="B662" s="11"/>
      <c r="C662" s="228" t="s">
        <v>403</v>
      </c>
      <c r="D662" s="228"/>
      <c r="E662" s="265">
        <v>8081</v>
      </c>
      <c r="F662" s="11"/>
      <c r="G662" s="11"/>
      <c r="H662" s="11"/>
      <c r="I662" s="11"/>
      <c r="J662" s="11"/>
      <c r="K662" s="11"/>
      <c r="M662" s="190">
        <v>109</v>
      </c>
      <c r="N662" s="11"/>
      <c r="P662" s="216">
        <v>67.816140350877205</v>
      </c>
      <c r="Q662" s="216"/>
      <c r="R662" s="216">
        <v>57.44</v>
      </c>
      <c r="S662" s="214"/>
      <c r="T662" s="214">
        <v>31.649973684210529</v>
      </c>
      <c r="U662" s="214"/>
      <c r="V662" s="214">
        <v>29.957000000000001</v>
      </c>
      <c r="W662" s="11"/>
      <c r="Y662" s="216">
        <v>7731.0400000000009</v>
      </c>
      <c r="Z662" s="216">
        <v>5980.41</v>
      </c>
      <c r="AB662" s="11"/>
      <c r="AC662" s="11"/>
      <c r="AD662" s="11"/>
      <c r="AE662" s="4"/>
      <c r="AF662" s="4"/>
    </row>
    <row r="663" spans="1:32" x14ac:dyDescent="0.2">
      <c r="A663" s="55"/>
      <c r="B663" s="11"/>
      <c r="C663" s="228" t="s">
        <v>403</v>
      </c>
      <c r="D663" s="228"/>
      <c r="E663" s="265">
        <v>8094</v>
      </c>
      <c r="F663" s="11"/>
      <c r="G663" s="11"/>
      <c r="H663" s="11"/>
      <c r="I663" s="11"/>
      <c r="J663" s="11"/>
      <c r="K663" s="11"/>
      <c r="M663" s="190">
        <v>1</v>
      </c>
      <c r="N663" s="11"/>
      <c r="P663" s="216">
        <v>207</v>
      </c>
      <c r="Q663" s="216"/>
      <c r="R663" s="216">
        <v>207</v>
      </c>
      <c r="S663" s="214"/>
      <c r="T663" s="214">
        <v>63.012999999999998</v>
      </c>
      <c r="U663" s="214"/>
      <c r="V663" s="214">
        <v>63.012999999999998</v>
      </c>
      <c r="W663" s="11"/>
      <c r="Y663" s="216">
        <v>207</v>
      </c>
      <c r="Z663" s="216">
        <v>93.23</v>
      </c>
      <c r="AB663" s="11"/>
      <c r="AC663" s="11"/>
      <c r="AD663" s="11"/>
      <c r="AE663" s="4"/>
      <c r="AF663" s="4"/>
    </row>
    <row r="664" spans="1:32" x14ac:dyDescent="0.2">
      <c r="A664" s="55"/>
      <c r="B664" s="11"/>
      <c r="C664" s="228" t="s">
        <v>404</v>
      </c>
      <c r="D664" s="228"/>
      <c r="E664" s="265">
        <v>8004</v>
      </c>
      <c r="F664" s="11"/>
      <c r="G664" s="11"/>
      <c r="H664" s="11"/>
      <c r="I664" s="11"/>
      <c r="J664" s="11"/>
      <c r="K664" s="11"/>
      <c r="M664" s="190">
        <v>3</v>
      </c>
      <c r="N664" s="11"/>
      <c r="P664" s="216">
        <v>21.51</v>
      </c>
      <c r="Q664" s="216"/>
      <c r="R664" s="216">
        <v>20.68</v>
      </c>
      <c r="S664" s="214"/>
      <c r="T664" s="214">
        <v>7.9196666666666653</v>
      </c>
      <c r="U664" s="214"/>
      <c r="V664" s="214">
        <v>7.2309999999999999</v>
      </c>
      <c r="W664" s="11"/>
      <c r="Y664" s="216">
        <v>64.53</v>
      </c>
      <c r="Z664" s="216">
        <v>64.53</v>
      </c>
      <c r="AB664" s="11"/>
      <c r="AC664" s="11"/>
      <c r="AD664" s="11"/>
      <c r="AE664" s="4"/>
      <c r="AF664" s="4"/>
    </row>
    <row r="665" spans="1:32" x14ac:dyDescent="0.2">
      <c r="A665" s="55"/>
      <c r="B665" s="11"/>
      <c r="C665" s="228" t="s">
        <v>404</v>
      </c>
      <c r="D665" s="228"/>
      <c r="E665" s="265">
        <v>8089</v>
      </c>
      <c r="F665" s="11"/>
      <c r="G665" s="11"/>
      <c r="H665" s="11"/>
      <c r="I665" s="11"/>
      <c r="J665" s="11"/>
      <c r="K665" s="11"/>
      <c r="M665" s="190">
        <v>2</v>
      </c>
      <c r="N665" s="11"/>
      <c r="P665" s="216">
        <v>42.91</v>
      </c>
      <c r="Q665" s="216"/>
      <c r="R665" s="216">
        <v>42.91</v>
      </c>
      <c r="S665" s="214"/>
      <c r="T665" s="214">
        <v>24.792000000000002</v>
      </c>
      <c r="U665" s="214"/>
      <c r="V665" s="214">
        <v>24.792000000000002</v>
      </c>
      <c r="W665" s="11"/>
      <c r="Y665" s="216">
        <v>85.82</v>
      </c>
      <c r="Z665" s="216">
        <v>85.82</v>
      </c>
      <c r="AB665" s="11"/>
      <c r="AC665" s="11"/>
      <c r="AD665" s="11"/>
      <c r="AE665" s="4"/>
      <c r="AF665" s="4"/>
    </row>
    <row r="666" spans="1:32" x14ac:dyDescent="0.2">
      <c r="A666" s="55"/>
      <c r="B666" s="11"/>
      <c r="C666" s="228" t="s">
        <v>405</v>
      </c>
      <c r="D666" s="228"/>
      <c r="E666" s="265">
        <v>8089</v>
      </c>
      <c r="F666" s="11"/>
      <c r="G666" s="11"/>
      <c r="H666" s="11"/>
      <c r="I666" s="11"/>
      <c r="J666" s="11"/>
      <c r="K666" s="11"/>
      <c r="M666" s="190">
        <v>1</v>
      </c>
      <c r="N666" s="11"/>
      <c r="P666" s="216">
        <v>52.02</v>
      </c>
      <c r="Q666" s="216"/>
      <c r="R666" s="216">
        <v>52.02</v>
      </c>
      <c r="S666" s="214"/>
      <c r="T666" s="214">
        <v>32.023000000000003</v>
      </c>
      <c r="U666" s="214"/>
      <c r="V666" s="214">
        <v>32.023000000000003</v>
      </c>
      <c r="W666" s="11"/>
      <c r="Y666" s="216">
        <v>52.02</v>
      </c>
      <c r="Z666" s="216">
        <v>52.02</v>
      </c>
      <c r="AB666" s="11"/>
      <c r="AC666" s="11"/>
      <c r="AD666" s="11"/>
      <c r="AE666" s="4"/>
      <c r="AF666" s="4"/>
    </row>
    <row r="667" spans="1:32" x14ac:dyDescent="0.2">
      <c r="A667" s="55"/>
      <c r="B667" s="11"/>
      <c r="C667" s="228" t="s">
        <v>406</v>
      </c>
      <c r="D667" s="228"/>
      <c r="E667" s="265">
        <v>8080</v>
      </c>
      <c r="F667" s="11"/>
      <c r="G667" s="11"/>
      <c r="H667" s="11"/>
      <c r="I667" s="11"/>
      <c r="J667" s="11"/>
      <c r="K667" s="11"/>
      <c r="M667" s="190">
        <v>1</v>
      </c>
      <c r="N667" s="11"/>
      <c r="P667" s="216">
        <v>69.63</v>
      </c>
      <c r="Q667" s="216"/>
      <c r="R667" s="216">
        <v>69.63</v>
      </c>
      <c r="S667" s="214"/>
      <c r="T667" s="214">
        <v>44.418999999999997</v>
      </c>
      <c r="U667" s="214"/>
      <c r="V667" s="214">
        <v>44.418999999999997</v>
      </c>
      <c r="W667" s="11"/>
      <c r="Y667" s="216">
        <v>69.63</v>
      </c>
      <c r="Z667" s="216">
        <v>69.63</v>
      </c>
      <c r="AB667" s="11"/>
      <c r="AC667" s="11"/>
      <c r="AD667" s="11"/>
      <c r="AE667" s="4"/>
      <c r="AF667" s="4"/>
    </row>
    <row r="668" spans="1:32" x14ac:dyDescent="0.2">
      <c r="A668" s="55"/>
      <c r="B668" s="11"/>
      <c r="C668" s="228" t="s">
        <v>407</v>
      </c>
      <c r="D668" s="228"/>
      <c r="E668" s="265">
        <v>8089</v>
      </c>
      <c r="F668" s="11"/>
      <c r="G668" s="11"/>
      <c r="H668" s="11"/>
      <c r="I668" s="11"/>
      <c r="J668" s="11"/>
      <c r="K668" s="11"/>
      <c r="M668" s="190">
        <v>671</v>
      </c>
      <c r="N668" s="11"/>
      <c r="P668" s="216">
        <v>30.937951977401127</v>
      </c>
      <c r="Q668" s="216"/>
      <c r="R668" s="216">
        <v>28.334999999999997</v>
      </c>
      <c r="S668" s="214"/>
      <c r="T668" s="214">
        <v>14.87208286252354</v>
      </c>
      <c r="U668" s="214"/>
      <c r="V668" s="214">
        <v>13.429</v>
      </c>
      <c r="W668" s="11"/>
      <c r="Y668" s="216">
        <v>40359.189999999988</v>
      </c>
      <c r="Z668" s="216">
        <v>38257.870000000003</v>
      </c>
      <c r="AB668" s="11"/>
      <c r="AC668" s="11"/>
      <c r="AD668" s="11"/>
      <c r="AE668" s="4"/>
      <c r="AF668" s="4"/>
    </row>
    <row r="669" spans="1:32" x14ac:dyDescent="0.2">
      <c r="A669" s="55"/>
      <c r="B669" s="11"/>
      <c r="C669" s="228" t="s">
        <v>408</v>
      </c>
      <c r="D669" s="228"/>
      <c r="E669" s="265">
        <v>8004</v>
      </c>
      <c r="F669" s="11"/>
      <c r="G669" s="11"/>
      <c r="H669" s="11"/>
      <c r="I669" s="11"/>
      <c r="J669" s="11"/>
      <c r="K669" s="11"/>
      <c r="M669" s="190">
        <v>667</v>
      </c>
      <c r="N669" s="11"/>
      <c r="P669" s="216">
        <v>64.874207573632475</v>
      </c>
      <c r="Q669" s="216"/>
      <c r="R669" s="216">
        <v>58</v>
      </c>
      <c r="S669" s="214"/>
      <c r="T669" s="214">
        <v>35.776403927068714</v>
      </c>
      <c r="U669" s="214"/>
      <c r="V669" s="214">
        <v>32.023000000000003</v>
      </c>
      <c r="W669" s="11"/>
      <c r="Y669" s="216">
        <v>46255.309999999954</v>
      </c>
      <c r="Z669" s="216">
        <v>40972.769999999902</v>
      </c>
      <c r="AB669" s="11"/>
      <c r="AC669" s="11"/>
      <c r="AD669" s="11"/>
      <c r="AE669" s="4"/>
      <c r="AF669" s="4"/>
    </row>
    <row r="670" spans="1:32" x14ac:dyDescent="0.2">
      <c r="A670" s="55"/>
      <c r="B670" s="11"/>
      <c r="C670" s="228" t="s">
        <v>408</v>
      </c>
      <c r="D670" s="228"/>
      <c r="E670" s="265">
        <v>8009</v>
      </c>
      <c r="F670" s="11"/>
      <c r="G670" s="11"/>
      <c r="H670" s="11"/>
      <c r="I670" s="11"/>
      <c r="J670" s="11"/>
      <c r="K670" s="11"/>
      <c r="M670" s="190">
        <v>2</v>
      </c>
      <c r="N670" s="11"/>
      <c r="P670" s="216">
        <v>86.114999999999995</v>
      </c>
      <c r="Q670" s="216"/>
      <c r="R670" s="216">
        <v>86.114999999999995</v>
      </c>
      <c r="S670" s="214"/>
      <c r="T670" s="214">
        <v>57.847999999999999</v>
      </c>
      <c r="U670" s="214"/>
      <c r="V670" s="214">
        <v>57.847999999999999</v>
      </c>
      <c r="W670" s="11"/>
      <c r="Y670" s="216">
        <v>172.23</v>
      </c>
      <c r="Z670" s="216">
        <v>172.23</v>
      </c>
      <c r="AB670" s="11"/>
      <c r="AC670" s="11"/>
      <c r="AD670" s="11"/>
      <c r="AE670" s="4"/>
      <c r="AF670" s="4"/>
    </row>
    <row r="671" spans="1:32" x14ac:dyDescent="0.2">
      <c r="A671" s="55"/>
      <c r="B671" s="11"/>
      <c r="C671" s="228" t="s">
        <v>408</v>
      </c>
      <c r="D671" s="228"/>
      <c r="E671" s="265">
        <v>8089</v>
      </c>
      <c r="F671" s="11"/>
      <c r="G671" s="11"/>
      <c r="H671" s="11"/>
      <c r="I671" s="11"/>
      <c r="J671" s="11"/>
      <c r="K671" s="11"/>
      <c r="M671" s="190">
        <v>70</v>
      </c>
      <c r="N671" s="11"/>
      <c r="P671" s="216">
        <v>49.506164383561639</v>
      </c>
      <c r="Q671" s="216"/>
      <c r="R671" s="216">
        <v>48.3</v>
      </c>
      <c r="S671" s="214"/>
      <c r="T671" s="214">
        <v>26.122164383561643</v>
      </c>
      <c r="U671" s="214"/>
      <c r="V671" s="214">
        <v>24.792000000000002</v>
      </c>
      <c r="W671" s="11"/>
      <c r="Y671" s="216">
        <v>3613.95</v>
      </c>
      <c r="Z671" s="216">
        <v>3257.89</v>
      </c>
      <c r="AB671" s="11"/>
      <c r="AC671" s="11"/>
      <c r="AD671" s="11"/>
      <c r="AE671" s="4"/>
      <c r="AF671" s="4"/>
    </row>
    <row r="672" spans="1:32" x14ac:dyDescent="0.2">
      <c r="A672" s="55"/>
      <c r="B672" s="11"/>
      <c r="C672" s="228" t="s">
        <v>409</v>
      </c>
      <c r="D672" s="228"/>
      <c r="E672" s="265">
        <v>8090</v>
      </c>
      <c r="F672" s="11"/>
      <c r="G672" s="11"/>
      <c r="H672" s="11"/>
      <c r="I672" s="11"/>
      <c r="J672" s="11"/>
      <c r="K672" s="11"/>
      <c r="M672" s="190">
        <v>2526</v>
      </c>
      <c r="N672" s="11"/>
      <c r="P672" s="216">
        <v>70.28829168220814</v>
      </c>
      <c r="Q672" s="216"/>
      <c r="R672" s="216">
        <v>62</v>
      </c>
      <c r="S672" s="214"/>
      <c r="T672" s="214">
        <v>42.560050354345385</v>
      </c>
      <c r="U672" s="214"/>
      <c r="V672" s="214">
        <v>36.155000000000001</v>
      </c>
      <c r="W672" s="11"/>
      <c r="Y672" s="216">
        <v>188442.91000000003</v>
      </c>
      <c r="Z672" s="216">
        <v>179297.04</v>
      </c>
      <c r="AB672" s="11"/>
      <c r="AC672" s="11"/>
      <c r="AD672" s="11"/>
      <c r="AE672" s="4"/>
      <c r="AF672" s="4"/>
    </row>
    <row r="673" spans="1:32" x14ac:dyDescent="0.2">
      <c r="A673" s="55"/>
      <c r="B673" s="11"/>
      <c r="C673" s="228" t="s">
        <v>409</v>
      </c>
      <c r="D673" s="228"/>
      <c r="E673" s="265">
        <v>8096</v>
      </c>
      <c r="F673" s="11"/>
      <c r="G673" s="11"/>
      <c r="H673" s="11"/>
      <c r="I673" s="11"/>
      <c r="J673" s="11"/>
      <c r="K673" s="11"/>
      <c r="M673" s="190">
        <v>1</v>
      </c>
      <c r="N673" s="11"/>
      <c r="P673" s="216">
        <v>49.36</v>
      </c>
      <c r="Q673" s="216"/>
      <c r="R673" s="216">
        <v>49.36</v>
      </c>
      <c r="S673" s="214"/>
      <c r="T673" s="214">
        <v>28.923999999999999</v>
      </c>
      <c r="U673" s="214"/>
      <c r="V673" s="214">
        <v>28.923999999999999</v>
      </c>
      <c r="W673" s="11"/>
      <c r="Y673" s="216">
        <v>49.36</v>
      </c>
      <c r="Z673" s="216">
        <v>49.36</v>
      </c>
      <c r="AB673" s="11"/>
      <c r="AC673" s="11"/>
      <c r="AD673" s="11"/>
      <c r="AE673" s="4"/>
      <c r="AF673" s="4"/>
    </row>
    <row r="674" spans="1:32" x14ac:dyDescent="0.2">
      <c r="A674" s="55"/>
      <c r="B674" s="11"/>
      <c r="C674" s="228" t="s">
        <v>409</v>
      </c>
      <c r="D674" s="228"/>
      <c r="E674" s="265">
        <v>8312</v>
      </c>
      <c r="F674" s="11"/>
      <c r="G674" s="11"/>
      <c r="H674" s="11"/>
      <c r="I674" s="11"/>
      <c r="J674" s="11"/>
      <c r="K674" s="11"/>
      <c r="M674" s="190">
        <v>1</v>
      </c>
      <c r="N674" s="11"/>
      <c r="P674" s="216">
        <v>57.8</v>
      </c>
      <c r="Q674" s="216"/>
      <c r="R674" s="216">
        <v>57.8</v>
      </c>
      <c r="S674" s="214"/>
      <c r="T674" s="214">
        <v>35.122</v>
      </c>
      <c r="U674" s="214"/>
      <c r="V674" s="214">
        <v>35.122</v>
      </c>
      <c r="W674" s="11"/>
      <c r="Y674" s="216">
        <v>57.8</v>
      </c>
      <c r="Z674" s="216">
        <v>57.8</v>
      </c>
      <c r="AB674" s="11"/>
      <c r="AC674" s="11"/>
      <c r="AD674" s="11"/>
      <c r="AE674" s="4"/>
      <c r="AF674" s="4"/>
    </row>
    <row r="675" spans="1:32" x14ac:dyDescent="0.2">
      <c r="A675" s="55"/>
      <c r="B675" s="11"/>
      <c r="C675" s="228" t="s">
        <v>410</v>
      </c>
      <c r="D675" s="228"/>
      <c r="E675" s="265">
        <v>8204</v>
      </c>
      <c r="F675" s="11"/>
      <c r="G675" s="11"/>
      <c r="H675" s="11"/>
      <c r="I675" s="11"/>
      <c r="J675" s="11"/>
      <c r="K675" s="11"/>
      <c r="M675" s="190">
        <v>1</v>
      </c>
      <c r="N675" s="11"/>
      <c r="P675" s="216">
        <v>39.44</v>
      </c>
      <c r="Q675" s="216"/>
      <c r="R675" s="216">
        <v>39.44</v>
      </c>
      <c r="S675" s="214"/>
      <c r="T675" s="214">
        <v>23.759</v>
      </c>
      <c r="U675" s="214"/>
      <c r="V675" s="214">
        <v>23.759</v>
      </c>
      <c r="W675" s="11"/>
      <c r="Y675" s="216">
        <v>39.44</v>
      </c>
      <c r="Z675" s="216">
        <v>39.44</v>
      </c>
      <c r="AB675" s="11"/>
      <c r="AC675" s="11"/>
      <c r="AD675" s="11"/>
      <c r="AE675" s="4"/>
      <c r="AF675" s="4"/>
    </row>
    <row r="676" spans="1:32" x14ac:dyDescent="0.2">
      <c r="A676" s="55"/>
      <c r="B676" s="11"/>
      <c r="C676" s="228" t="s">
        <v>411</v>
      </c>
      <c r="D676" s="228"/>
      <c r="E676" s="265">
        <v>8009</v>
      </c>
      <c r="F676" s="11"/>
      <c r="G676" s="11"/>
      <c r="H676" s="11"/>
      <c r="I676" s="11"/>
      <c r="J676" s="11"/>
      <c r="K676" s="11"/>
      <c r="M676" s="190">
        <v>3</v>
      </c>
      <c r="N676" s="11"/>
      <c r="P676" s="216">
        <v>45.836666666666666</v>
      </c>
      <c r="Q676" s="216"/>
      <c r="R676" s="216">
        <v>47.28</v>
      </c>
      <c r="S676" s="214"/>
      <c r="T676" s="214">
        <v>26.858000000000001</v>
      </c>
      <c r="U676" s="214"/>
      <c r="V676" s="214">
        <v>27.890999999999998</v>
      </c>
      <c r="W676" s="11"/>
      <c r="Y676" s="216">
        <v>137.51</v>
      </c>
      <c r="Z676" s="216">
        <v>137.51</v>
      </c>
      <c r="AB676" s="11"/>
      <c r="AC676" s="11"/>
      <c r="AD676" s="11"/>
      <c r="AE676" s="4"/>
      <c r="AF676" s="4"/>
    </row>
    <row r="677" spans="1:32" x14ac:dyDescent="0.2">
      <c r="A677" s="55"/>
      <c r="B677" s="11"/>
      <c r="C677" s="228" t="s">
        <v>411</v>
      </c>
      <c r="D677" s="228"/>
      <c r="E677" s="265">
        <v>8091</v>
      </c>
      <c r="F677" s="11"/>
      <c r="G677" s="11"/>
      <c r="H677" s="11"/>
      <c r="I677" s="11"/>
      <c r="J677" s="11"/>
      <c r="K677" s="11"/>
      <c r="M677" s="190">
        <v>1650</v>
      </c>
      <c r="N677" s="11"/>
      <c r="P677" s="216">
        <v>31.723331398742516</v>
      </c>
      <c r="Q677" s="216"/>
      <c r="R677" s="216">
        <v>29.649090909090912</v>
      </c>
      <c r="S677" s="214"/>
      <c r="T677" s="214">
        <v>15.797607488200661</v>
      </c>
      <c r="U677" s="214"/>
      <c r="V677" s="214">
        <v>14.36809090909091</v>
      </c>
      <c r="W677" s="11"/>
      <c r="Y677" s="216">
        <v>109462.24999999993</v>
      </c>
      <c r="Z677" s="216">
        <v>104393.46</v>
      </c>
      <c r="AB677" s="11"/>
      <c r="AC677" s="11"/>
      <c r="AD677" s="11"/>
      <c r="AE677" s="4"/>
      <c r="AF677" s="4"/>
    </row>
    <row r="678" spans="1:32" x14ac:dyDescent="0.2">
      <c r="A678" s="55"/>
      <c r="B678" s="11"/>
      <c r="C678" s="228" t="s">
        <v>412</v>
      </c>
      <c r="D678" s="228"/>
      <c r="E678" s="265">
        <v>8204</v>
      </c>
      <c r="F678" s="11"/>
      <c r="G678" s="11"/>
      <c r="H678" s="11"/>
      <c r="I678" s="11"/>
      <c r="J678" s="11"/>
      <c r="K678" s="11"/>
      <c r="M678" s="190">
        <v>2</v>
      </c>
      <c r="N678" s="11"/>
      <c r="P678" s="216">
        <v>48.11</v>
      </c>
      <c r="Q678" s="216"/>
      <c r="R678" s="216">
        <v>48.11</v>
      </c>
      <c r="S678" s="214"/>
      <c r="T678" s="214">
        <v>28.923999999999999</v>
      </c>
      <c r="U678" s="214"/>
      <c r="V678" s="214">
        <v>28.923999999999999</v>
      </c>
      <c r="W678" s="11"/>
      <c r="Y678" s="216">
        <v>96.22</v>
      </c>
      <c r="Z678" s="216">
        <v>96.22</v>
      </c>
      <c r="AB678" s="11"/>
      <c r="AC678" s="11"/>
      <c r="AD678" s="11"/>
      <c r="AE678" s="4"/>
      <c r="AF678" s="4"/>
    </row>
    <row r="679" spans="1:32" x14ac:dyDescent="0.2">
      <c r="A679" s="55"/>
      <c r="B679" s="11"/>
      <c r="C679" s="228" t="s">
        <v>413</v>
      </c>
      <c r="D679" s="228"/>
      <c r="E679" s="265">
        <v>8204</v>
      </c>
      <c r="F679" s="11"/>
      <c r="G679" s="11"/>
      <c r="H679" s="11"/>
      <c r="I679" s="11"/>
      <c r="J679" s="11"/>
      <c r="K679" s="11"/>
      <c r="M679" s="190">
        <v>412</v>
      </c>
      <c r="N679" s="11"/>
      <c r="P679" s="216">
        <v>46.985445783132548</v>
      </c>
      <c r="Q679" s="216"/>
      <c r="R679" s="216">
        <v>36</v>
      </c>
      <c r="S679" s="214"/>
      <c r="T679" s="214">
        <v>25.807951807228918</v>
      </c>
      <c r="U679" s="214"/>
      <c r="V679" s="214">
        <v>18.594000000000001</v>
      </c>
      <c r="W679" s="11"/>
      <c r="Y679" s="216">
        <v>19498.960000000006</v>
      </c>
      <c r="Z679" s="216">
        <v>18115.849999999999</v>
      </c>
      <c r="AB679" s="11"/>
      <c r="AC679" s="11"/>
      <c r="AD679" s="11"/>
      <c r="AE679" s="4"/>
      <c r="AF679" s="4"/>
    </row>
    <row r="680" spans="1:32" x14ac:dyDescent="0.2">
      <c r="A680" s="55"/>
      <c r="B680" s="11"/>
      <c r="C680" s="228" t="s">
        <v>413</v>
      </c>
      <c r="D680" s="228"/>
      <c r="E680" s="265">
        <v>8210</v>
      </c>
      <c r="F680" s="11"/>
      <c r="G680" s="11"/>
      <c r="H680" s="11"/>
      <c r="I680" s="11"/>
      <c r="J680" s="11"/>
      <c r="K680" s="11"/>
      <c r="M680" s="190">
        <v>1</v>
      </c>
      <c r="N680" s="11"/>
      <c r="P680" s="216">
        <v>41.22</v>
      </c>
      <c r="Q680" s="216"/>
      <c r="R680" s="216">
        <v>41.22</v>
      </c>
      <c r="S680" s="214"/>
      <c r="T680" s="214">
        <v>23.759</v>
      </c>
      <c r="U680" s="214"/>
      <c r="V680" s="214">
        <v>23.759</v>
      </c>
      <c r="W680" s="11"/>
      <c r="Y680" s="216">
        <v>41.22</v>
      </c>
      <c r="Z680" s="216">
        <v>41.22</v>
      </c>
      <c r="AB680" s="11"/>
      <c r="AC680" s="11"/>
      <c r="AD680" s="11"/>
      <c r="AE680" s="4"/>
      <c r="AF680" s="4"/>
    </row>
    <row r="681" spans="1:32" x14ac:dyDescent="0.2">
      <c r="A681" s="55"/>
      <c r="B681" s="11"/>
      <c r="C681" s="228" t="s">
        <v>414</v>
      </c>
      <c r="D681" s="228"/>
      <c r="E681" s="265">
        <v>8051</v>
      </c>
      <c r="F681" s="11"/>
      <c r="G681" s="11"/>
      <c r="H681" s="11"/>
      <c r="I681" s="11"/>
      <c r="J681" s="11"/>
      <c r="K681" s="11"/>
      <c r="M681" s="190">
        <v>75</v>
      </c>
      <c r="N681" s="11"/>
      <c r="P681" s="216">
        <v>62.247249999999994</v>
      </c>
      <c r="Q681" s="216"/>
      <c r="R681" s="216">
        <v>63.5</v>
      </c>
      <c r="S681" s="214"/>
      <c r="T681" s="214">
        <v>36.955574999999996</v>
      </c>
      <c r="U681" s="214"/>
      <c r="V681" s="214">
        <v>36.155000000000001</v>
      </c>
      <c r="W681" s="11"/>
      <c r="Y681" s="216">
        <v>4979.78</v>
      </c>
      <c r="Z681" s="216">
        <v>4793.74</v>
      </c>
      <c r="AB681" s="11"/>
      <c r="AC681" s="11"/>
      <c r="AD681" s="11"/>
      <c r="AE681" s="4"/>
      <c r="AF681" s="4"/>
    </row>
    <row r="682" spans="1:32" x14ac:dyDescent="0.2">
      <c r="A682" s="55"/>
      <c r="B682" s="11"/>
      <c r="C682" s="228" t="s">
        <v>414</v>
      </c>
      <c r="D682" s="228"/>
      <c r="E682" s="265">
        <v>8066</v>
      </c>
      <c r="F682" s="11"/>
      <c r="G682" s="11"/>
      <c r="H682" s="11"/>
      <c r="I682" s="11"/>
      <c r="J682" s="11"/>
      <c r="K682" s="11"/>
      <c r="M682" s="190">
        <v>2</v>
      </c>
      <c r="N682" s="11"/>
      <c r="P682" s="216">
        <v>32.14</v>
      </c>
      <c r="Q682" s="216"/>
      <c r="R682" s="216">
        <v>32.14</v>
      </c>
      <c r="S682" s="214"/>
      <c r="T682" s="214">
        <v>16.011499999999998</v>
      </c>
      <c r="U682" s="214"/>
      <c r="V682" s="214">
        <v>16.011499999999998</v>
      </c>
      <c r="W682" s="11"/>
      <c r="Y682" s="216">
        <v>64.28</v>
      </c>
      <c r="Z682" s="216">
        <v>64.28</v>
      </c>
      <c r="AB682" s="11"/>
      <c r="AC682" s="11"/>
      <c r="AD682" s="11"/>
      <c r="AE682" s="4"/>
      <c r="AF682" s="4"/>
    </row>
    <row r="683" spans="1:32" x14ac:dyDescent="0.2">
      <c r="A683" s="55"/>
      <c r="B683" s="11"/>
      <c r="C683" s="228" t="s">
        <v>414</v>
      </c>
      <c r="D683" s="228"/>
      <c r="E683" s="265">
        <v>8086</v>
      </c>
      <c r="F683" s="11"/>
      <c r="G683" s="11"/>
      <c r="H683" s="11"/>
      <c r="I683" s="11"/>
      <c r="J683" s="11"/>
      <c r="K683" s="11"/>
      <c r="M683" s="190">
        <v>29</v>
      </c>
      <c r="N683" s="11"/>
      <c r="P683" s="216">
        <v>77.297241379310336</v>
      </c>
      <c r="Q683" s="216"/>
      <c r="R683" s="216">
        <v>63</v>
      </c>
      <c r="S683" s="214"/>
      <c r="T683" s="214">
        <v>41.213137931034481</v>
      </c>
      <c r="U683" s="214"/>
      <c r="V683" s="214">
        <v>33.055999999999997</v>
      </c>
      <c r="W683" s="11"/>
      <c r="Y683" s="216">
        <v>2241.62</v>
      </c>
      <c r="Z683" s="216">
        <v>1859.34</v>
      </c>
      <c r="AB683" s="11"/>
      <c r="AC683" s="11"/>
      <c r="AD683" s="11"/>
      <c r="AE683" s="4"/>
      <c r="AF683" s="4"/>
    </row>
    <row r="684" spans="1:32" x14ac:dyDescent="0.2">
      <c r="A684" s="55"/>
      <c r="B684" s="11"/>
      <c r="C684" s="228" t="s">
        <v>414</v>
      </c>
      <c r="D684" s="228"/>
      <c r="E684" s="265">
        <v>8096</v>
      </c>
      <c r="F684" s="11"/>
      <c r="G684" s="11"/>
      <c r="H684" s="11"/>
      <c r="I684" s="11"/>
      <c r="J684" s="11"/>
      <c r="K684" s="11"/>
      <c r="M684" s="190">
        <v>129</v>
      </c>
      <c r="N684" s="11"/>
      <c r="P684" s="216">
        <v>66.57345588235296</v>
      </c>
      <c r="Q684" s="216"/>
      <c r="R684" s="216">
        <v>60.545000000000002</v>
      </c>
      <c r="S684" s="214"/>
      <c r="T684" s="214">
        <v>26.744507352941181</v>
      </c>
      <c r="U684" s="214"/>
      <c r="V684" s="214">
        <v>24.792000000000002</v>
      </c>
      <c r="W684" s="11"/>
      <c r="Y684" s="216">
        <v>9053.9900000000016</v>
      </c>
      <c r="Z684" s="216">
        <v>6195.7</v>
      </c>
      <c r="AB684" s="11"/>
      <c r="AC684" s="11"/>
      <c r="AD684" s="11"/>
      <c r="AE684" s="4"/>
      <c r="AF684" s="4"/>
    </row>
    <row r="685" spans="1:32" x14ac:dyDescent="0.2">
      <c r="A685" s="55"/>
      <c r="B685" s="11"/>
      <c r="C685" s="228" t="s">
        <v>414</v>
      </c>
      <c r="D685" s="228"/>
      <c r="E685" s="265">
        <v>8097</v>
      </c>
      <c r="F685" s="11"/>
      <c r="G685" s="11"/>
      <c r="H685" s="11"/>
      <c r="I685" s="11"/>
      <c r="J685" s="11"/>
      <c r="K685" s="11"/>
      <c r="M685" s="190">
        <v>17</v>
      </c>
      <c r="N685" s="11"/>
      <c r="P685" s="216">
        <v>81.716315789473697</v>
      </c>
      <c r="Q685" s="216"/>
      <c r="R685" s="216">
        <v>63.82</v>
      </c>
      <c r="S685" s="214"/>
      <c r="T685" s="214">
        <v>38.222894736842107</v>
      </c>
      <c r="U685" s="214"/>
      <c r="V685" s="214">
        <v>25.824999999999999</v>
      </c>
      <c r="W685" s="11"/>
      <c r="Y685" s="216">
        <v>1552.6100000000001</v>
      </c>
      <c r="Z685" s="216">
        <v>1146.5899999999999</v>
      </c>
      <c r="AB685" s="11"/>
      <c r="AC685" s="11"/>
      <c r="AD685" s="11"/>
      <c r="AE685" s="4"/>
      <c r="AF685" s="4"/>
    </row>
    <row r="686" spans="1:32" x14ac:dyDescent="0.2">
      <c r="A686" s="55"/>
      <c r="B686" s="11"/>
      <c r="C686" s="228" t="s">
        <v>415</v>
      </c>
      <c r="D686" s="228"/>
      <c r="E686" s="265">
        <v>0</v>
      </c>
      <c r="F686" s="11"/>
      <c r="G686" s="11"/>
      <c r="H686" s="11"/>
      <c r="I686" s="11"/>
      <c r="J686" s="11"/>
      <c r="K686" s="11"/>
      <c r="M686" s="190">
        <v>1</v>
      </c>
      <c r="N686" s="11"/>
      <c r="P686" s="216">
        <v>47.85</v>
      </c>
      <c r="Q686" s="216"/>
      <c r="R686" s="216">
        <v>47.85</v>
      </c>
      <c r="S686" s="214"/>
      <c r="T686" s="214">
        <v>30.99</v>
      </c>
      <c r="U686" s="214"/>
      <c r="V686" s="214">
        <v>30.99</v>
      </c>
      <c r="W686" s="11"/>
      <c r="Y686" s="216">
        <v>47.85</v>
      </c>
      <c r="Z686" s="216">
        <v>47.85</v>
      </c>
      <c r="AB686" s="11"/>
      <c r="AC686" s="11"/>
      <c r="AD686" s="11"/>
      <c r="AE686" s="4"/>
      <c r="AF686" s="4"/>
    </row>
    <row r="687" spans="1:32" x14ac:dyDescent="0.2">
      <c r="A687" s="55"/>
      <c r="B687" s="11"/>
      <c r="C687" s="228" t="s">
        <v>415</v>
      </c>
      <c r="D687" s="228"/>
      <c r="E687" s="265">
        <v>8051</v>
      </c>
      <c r="F687" s="11"/>
      <c r="G687" s="11"/>
      <c r="H687" s="11"/>
      <c r="I687" s="11"/>
      <c r="J687" s="11"/>
      <c r="K687" s="11"/>
      <c r="M687" s="190">
        <v>479</v>
      </c>
      <c r="N687" s="11"/>
      <c r="P687" s="216">
        <v>53.727504655493476</v>
      </c>
      <c r="Q687" s="216"/>
      <c r="R687" s="216">
        <v>49.36</v>
      </c>
      <c r="S687" s="214"/>
      <c r="T687" s="214">
        <v>31.754342644320303</v>
      </c>
      <c r="U687" s="214"/>
      <c r="V687" s="214">
        <v>27.890999999999998</v>
      </c>
      <c r="W687" s="11"/>
      <c r="Y687" s="216">
        <v>28851.67</v>
      </c>
      <c r="Z687" s="216">
        <v>28424.560000000001</v>
      </c>
      <c r="AB687" s="11"/>
      <c r="AC687" s="11"/>
      <c r="AD687" s="11"/>
      <c r="AE687" s="4"/>
      <c r="AF687" s="4"/>
    </row>
    <row r="688" spans="1:32" x14ac:dyDescent="0.2">
      <c r="A688" s="55"/>
      <c r="B688" s="11"/>
      <c r="C688" s="228" t="s">
        <v>415</v>
      </c>
      <c r="D688" s="228"/>
      <c r="E688" s="265">
        <v>8066</v>
      </c>
      <c r="F688" s="11"/>
      <c r="G688" s="11"/>
      <c r="H688" s="11"/>
      <c r="I688" s="11"/>
      <c r="J688" s="11"/>
      <c r="K688" s="11"/>
      <c r="M688" s="190">
        <v>14</v>
      </c>
      <c r="N688" s="11"/>
      <c r="P688" s="216">
        <v>51.676428571428573</v>
      </c>
      <c r="Q688" s="216"/>
      <c r="R688" s="216">
        <v>40.935000000000002</v>
      </c>
      <c r="S688" s="214"/>
      <c r="T688" s="214">
        <v>27.44828571428571</v>
      </c>
      <c r="U688" s="214"/>
      <c r="V688" s="214">
        <v>20.66</v>
      </c>
      <c r="W688" s="11"/>
      <c r="Y688" s="216">
        <v>723.47</v>
      </c>
      <c r="Z688" s="216">
        <v>647.52</v>
      </c>
      <c r="AB688" s="11"/>
      <c r="AC688" s="11"/>
      <c r="AD688" s="11"/>
      <c r="AE688" s="4"/>
      <c r="AF688" s="4"/>
    </row>
    <row r="689" spans="1:32" x14ac:dyDescent="0.2">
      <c r="A689" s="55"/>
      <c r="B689" s="11"/>
      <c r="C689" s="228" t="s">
        <v>415</v>
      </c>
      <c r="D689" s="228"/>
      <c r="E689" s="265">
        <v>8086</v>
      </c>
      <c r="F689" s="11"/>
      <c r="G689" s="11"/>
      <c r="H689" s="11"/>
      <c r="I689" s="11"/>
      <c r="J689" s="11"/>
      <c r="K689" s="11"/>
      <c r="M689" s="190">
        <v>247</v>
      </c>
      <c r="N689" s="11"/>
      <c r="P689" s="216">
        <v>26.837894736842117</v>
      </c>
      <c r="Q689" s="216"/>
      <c r="R689" s="216">
        <v>20.63</v>
      </c>
      <c r="S689" s="214"/>
      <c r="T689" s="214">
        <v>10.84672556390977</v>
      </c>
      <c r="U689" s="214"/>
      <c r="V689" s="214">
        <v>7.7475000000000005</v>
      </c>
      <c r="W689" s="11"/>
      <c r="Y689" s="216">
        <v>10689.660000000007</v>
      </c>
      <c r="Z689" s="216">
        <v>9518.1000000000095</v>
      </c>
      <c r="AB689" s="11"/>
      <c r="AC689" s="11"/>
      <c r="AD689" s="11"/>
      <c r="AE689" s="4"/>
      <c r="AF689" s="4"/>
    </row>
    <row r="690" spans="1:32" x14ac:dyDescent="0.2">
      <c r="A690" s="55"/>
      <c r="B690" s="11"/>
      <c r="C690" s="228" t="s">
        <v>415</v>
      </c>
      <c r="D690" s="228"/>
      <c r="E690" s="265">
        <v>8096</v>
      </c>
      <c r="F690" s="11"/>
      <c r="G690" s="11"/>
      <c r="H690" s="11"/>
      <c r="I690" s="11"/>
      <c r="J690" s="11"/>
      <c r="K690" s="11"/>
      <c r="M690" s="190">
        <v>596</v>
      </c>
      <c r="N690" s="11"/>
      <c r="P690" s="216">
        <v>57.779594813614231</v>
      </c>
      <c r="Q690" s="216"/>
      <c r="R690" s="216">
        <v>47.95</v>
      </c>
      <c r="S690" s="214"/>
      <c r="T690" s="214">
        <v>27.773293354943277</v>
      </c>
      <c r="U690" s="214"/>
      <c r="V690" s="214">
        <v>24.792000000000002</v>
      </c>
      <c r="W690" s="11"/>
      <c r="Y690" s="216">
        <v>35650.00999999998</v>
      </c>
      <c r="Z690" s="216">
        <v>28983.35</v>
      </c>
      <c r="AB690" s="11"/>
      <c r="AC690" s="11"/>
      <c r="AD690" s="11"/>
      <c r="AE690" s="4"/>
      <c r="AF690" s="4"/>
    </row>
    <row r="691" spans="1:32" x14ac:dyDescent="0.2">
      <c r="A691" s="55"/>
      <c r="B691" s="11"/>
      <c r="C691" s="228" t="s">
        <v>416</v>
      </c>
      <c r="D691" s="228"/>
      <c r="E691" s="265">
        <v>8260</v>
      </c>
      <c r="F691" s="11"/>
      <c r="G691" s="11"/>
      <c r="H691" s="11"/>
      <c r="I691" s="11"/>
      <c r="J691" s="11"/>
      <c r="K691" s="11"/>
      <c r="M691" s="190">
        <v>184</v>
      </c>
      <c r="N691" s="11"/>
      <c r="P691" s="216">
        <v>36.209623655913965</v>
      </c>
      <c r="Q691" s="216"/>
      <c r="R691" s="216">
        <v>27.37</v>
      </c>
      <c r="S691" s="214"/>
      <c r="T691" s="214">
        <v>19.311499999999999</v>
      </c>
      <c r="U691" s="214"/>
      <c r="V691" s="214">
        <v>12.396000000000001</v>
      </c>
      <c r="W691" s="11"/>
      <c r="Y691" s="216">
        <v>6734.989999999998</v>
      </c>
      <c r="Z691" s="216">
        <v>6489.7</v>
      </c>
      <c r="AB691" s="11"/>
      <c r="AC691" s="11"/>
      <c r="AD691" s="11"/>
      <c r="AE691" s="4"/>
      <c r="AF691" s="4"/>
    </row>
    <row r="692" spans="1:32" x14ac:dyDescent="0.2">
      <c r="A692" s="55"/>
      <c r="B692" s="11"/>
      <c r="C692" s="228" t="s">
        <v>926</v>
      </c>
      <c r="D692" s="228"/>
      <c r="E692" s="265">
        <v>8330</v>
      </c>
      <c r="F692" s="11"/>
      <c r="G692" s="11"/>
      <c r="H692" s="11"/>
      <c r="I692" s="11"/>
      <c r="J692" s="11"/>
      <c r="K692" s="11"/>
      <c r="M692" s="190">
        <v>1</v>
      </c>
      <c r="N692" s="11"/>
      <c r="P692" s="216">
        <v>0</v>
      </c>
      <c r="Q692" s="216"/>
      <c r="R692" s="216">
        <v>0</v>
      </c>
      <c r="S692" s="214"/>
      <c r="T692" s="214">
        <v>0</v>
      </c>
      <c r="U692" s="214"/>
      <c r="V692" s="214">
        <v>0</v>
      </c>
      <c r="W692" s="11"/>
      <c r="Y692" s="216">
        <v>0</v>
      </c>
      <c r="Z692" s="216">
        <v>0</v>
      </c>
      <c r="AB692" s="11"/>
      <c r="AC692" s="11"/>
      <c r="AD692" s="11"/>
      <c r="AE692" s="4"/>
      <c r="AF692" s="4"/>
    </row>
    <row r="693" spans="1:32" x14ac:dyDescent="0.2">
      <c r="A693" s="55"/>
      <c r="B693" s="11"/>
      <c r="C693" s="228" t="s">
        <v>417</v>
      </c>
      <c r="D693" s="228"/>
      <c r="E693" s="265">
        <v>8330</v>
      </c>
      <c r="F693" s="11"/>
      <c r="G693" s="11"/>
      <c r="H693" s="11"/>
      <c r="I693" s="11"/>
      <c r="J693" s="11"/>
      <c r="K693" s="11"/>
      <c r="M693" s="190">
        <v>13</v>
      </c>
      <c r="N693" s="11"/>
      <c r="P693" s="216">
        <v>66.638461538461542</v>
      </c>
      <c r="Q693" s="216"/>
      <c r="R693" s="216">
        <v>60</v>
      </c>
      <c r="S693" s="214"/>
      <c r="T693" s="214">
        <v>41.240538461538456</v>
      </c>
      <c r="U693" s="214"/>
      <c r="V693" s="214">
        <v>36.155000000000001</v>
      </c>
      <c r="W693" s="11"/>
      <c r="Y693" s="216">
        <v>866.3</v>
      </c>
      <c r="Z693" s="216">
        <v>832.75</v>
      </c>
      <c r="AB693" s="11"/>
      <c r="AC693" s="11"/>
      <c r="AD693" s="11"/>
      <c r="AE693" s="4"/>
      <c r="AF693" s="4"/>
    </row>
    <row r="694" spans="1:32" x14ac:dyDescent="0.2">
      <c r="A694" s="55"/>
      <c r="B694" s="11"/>
      <c r="C694" s="228" t="s">
        <v>418</v>
      </c>
      <c r="D694" s="228"/>
      <c r="E694" s="265">
        <v>8210</v>
      </c>
      <c r="F694" s="11"/>
      <c r="G694" s="11"/>
      <c r="H694" s="11"/>
      <c r="I694" s="11"/>
      <c r="J694" s="11"/>
      <c r="K694" s="11"/>
      <c r="M694" s="190">
        <v>1</v>
      </c>
      <c r="N694" s="11"/>
      <c r="P694" s="216">
        <v>69.19</v>
      </c>
      <c r="Q694" s="216"/>
      <c r="R694" s="216">
        <v>69.19</v>
      </c>
      <c r="S694" s="214"/>
      <c r="T694" s="214">
        <v>45.451999999999998</v>
      </c>
      <c r="U694" s="214"/>
      <c r="V694" s="214">
        <v>45.451999999999998</v>
      </c>
      <c r="W694" s="11"/>
      <c r="Y694" s="216">
        <v>69.19</v>
      </c>
      <c r="Z694" s="216">
        <v>69.19</v>
      </c>
      <c r="AB694" s="11"/>
      <c r="AC694" s="11"/>
      <c r="AD694" s="11"/>
      <c r="AE694" s="4"/>
      <c r="AF694" s="4"/>
    </row>
    <row r="695" spans="1:32" x14ac:dyDescent="0.2">
      <c r="A695" s="55"/>
      <c r="B695" s="11"/>
      <c r="C695" s="228" t="s">
        <v>418</v>
      </c>
      <c r="D695" s="228"/>
      <c r="E695" s="265">
        <v>8252</v>
      </c>
      <c r="F695" s="11"/>
      <c r="G695" s="11"/>
      <c r="H695" s="11"/>
      <c r="I695" s="11"/>
      <c r="J695" s="11"/>
      <c r="K695" s="11"/>
      <c r="M695" s="190">
        <v>64</v>
      </c>
      <c r="N695" s="11"/>
      <c r="P695" s="216">
        <v>43.885999999999996</v>
      </c>
      <c r="Q695" s="216"/>
      <c r="R695" s="216">
        <v>35.799999999999997</v>
      </c>
      <c r="S695" s="214"/>
      <c r="T695" s="214">
        <v>23.656000000000002</v>
      </c>
      <c r="U695" s="214"/>
      <c r="V695" s="214">
        <v>19.626999999999999</v>
      </c>
      <c r="W695" s="11"/>
      <c r="Y695" s="216">
        <v>3072.0199999999995</v>
      </c>
      <c r="Z695" s="216">
        <v>2827.59</v>
      </c>
      <c r="AB695" s="11"/>
      <c r="AC695" s="11"/>
      <c r="AD695" s="11"/>
      <c r="AE695" s="4"/>
      <c r="AF695" s="4"/>
    </row>
    <row r="696" spans="1:32" x14ac:dyDescent="0.2">
      <c r="A696" s="55"/>
      <c r="B696" s="11"/>
      <c r="C696" s="228" t="s">
        <v>419</v>
      </c>
      <c r="D696" s="228"/>
      <c r="E696" s="265">
        <v>8260</v>
      </c>
      <c r="F696" s="11"/>
      <c r="G696" s="11"/>
      <c r="H696" s="11"/>
      <c r="I696" s="11"/>
      <c r="J696" s="11"/>
      <c r="K696" s="11"/>
      <c r="M696" s="190">
        <v>10</v>
      </c>
      <c r="N696" s="11"/>
      <c r="P696" s="216">
        <v>46.034285714285716</v>
      </c>
      <c r="Q696" s="216"/>
      <c r="R696" s="216">
        <v>36.82</v>
      </c>
      <c r="S696" s="214"/>
      <c r="T696" s="214">
        <v>28.483857142857143</v>
      </c>
      <c r="U696" s="214"/>
      <c r="V696" s="214">
        <v>20.66</v>
      </c>
      <c r="W696" s="11"/>
      <c r="Y696" s="216">
        <v>322.24</v>
      </c>
      <c r="Z696" s="216">
        <v>322.24</v>
      </c>
      <c r="AB696" s="11"/>
      <c r="AC696" s="11"/>
      <c r="AD696" s="11"/>
      <c r="AE696" s="4"/>
      <c r="AF696" s="4"/>
    </row>
    <row r="697" spans="1:32" x14ac:dyDescent="0.2">
      <c r="A697" s="55"/>
      <c r="B697" s="11"/>
      <c r="C697" s="228" t="s">
        <v>420</v>
      </c>
      <c r="D697" s="228"/>
      <c r="E697" s="265">
        <v>8260</v>
      </c>
      <c r="F697" s="11"/>
      <c r="G697" s="11"/>
      <c r="H697" s="11"/>
      <c r="I697" s="11"/>
      <c r="J697" s="11"/>
      <c r="K697" s="11"/>
      <c r="M697" s="190">
        <v>1</v>
      </c>
      <c r="N697" s="11"/>
      <c r="P697" s="216">
        <v>84.04</v>
      </c>
      <c r="Q697" s="216"/>
      <c r="R697" s="216">
        <v>84.04</v>
      </c>
      <c r="S697" s="214"/>
      <c r="T697" s="214">
        <v>56.814999999999998</v>
      </c>
      <c r="U697" s="214"/>
      <c r="V697" s="214">
        <v>56.814999999999998</v>
      </c>
      <c r="W697" s="11"/>
      <c r="Y697" s="216">
        <v>84.04</v>
      </c>
      <c r="Z697" s="216">
        <v>84.04</v>
      </c>
      <c r="AB697" s="11"/>
      <c r="AC697" s="11"/>
      <c r="AD697" s="11"/>
      <c r="AE697" s="4"/>
      <c r="AF697" s="4"/>
    </row>
    <row r="698" spans="1:32" x14ac:dyDescent="0.2">
      <c r="A698" s="55"/>
      <c r="B698" s="11"/>
      <c r="C698" s="228" t="s">
        <v>421</v>
      </c>
      <c r="D698" s="228"/>
      <c r="E698" s="265">
        <v>8204</v>
      </c>
      <c r="F698" s="11"/>
      <c r="G698" s="11"/>
      <c r="H698" s="11"/>
      <c r="I698" s="11"/>
      <c r="J698" s="11"/>
      <c r="K698" s="11"/>
      <c r="M698" s="190">
        <v>1</v>
      </c>
      <c r="N698" s="11"/>
      <c r="P698" s="216">
        <v>17.91</v>
      </c>
      <c r="Q698" s="216"/>
      <c r="R698" s="216">
        <v>17.91</v>
      </c>
      <c r="S698" s="214"/>
      <c r="T698" s="214">
        <v>6.1980000000000004</v>
      </c>
      <c r="U698" s="214"/>
      <c r="V698" s="214">
        <v>6.1980000000000004</v>
      </c>
      <c r="W698" s="11"/>
      <c r="Y698" s="216">
        <v>17.91</v>
      </c>
      <c r="Z698" s="216">
        <v>17.91</v>
      </c>
      <c r="AB698" s="11"/>
      <c r="AC698" s="11"/>
      <c r="AD698" s="11"/>
      <c r="AE698" s="4"/>
      <c r="AF698" s="4"/>
    </row>
    <row r="699" spans="1:32" x14ac:dyDescent="0.2">
      <c r="A699" s="55"/>
      <c r="B699" s="11"/>
      <c r="C699" s="228" t="s">
        <v>421</v>
      </c>
      <c r="D699" s="228"/>
      <c r="E699" s="265">
        <v>8206</v>
      </c>
      <c r="F699" s="11"/>
      <c r="G699" s="11"/>
      <c r="H699" s="11"/>
      <c r="I699" s="11"/>
      <c r="J699" s="11"/>
      <c r="K699" s="11"/>
      <c r="M699" s="190">
        <v>1</v>
      </c>
      <c r="N699" s="11"/>
      <c r="P699" s="216">
        <v>42.2</v>
      </c>
      <c r="Q699" s="216"/>
      <c r="R699" s="216">
        <v>42.2</v>
      </c>
      <c r="S699" s="214"/>
      <c r="T699" s="214">
        <v>24.792000000000002</v>
      </c>
      <c r="U699" s="214"/>
      <c r="V699" s="214">
        <v>24.792000000000002</v>
      </c>
      <c r="W699" s="11"/>
      <c r="Y699" s="216">
        <v>42.2</v>
      </c>
      <c r="Z699" s="216">
        <v>42.2</v>
      </c>
      <c r="AB699" s="11"/>
      <c r="AC699" s="11"/>
      <c r="AD699" s="11"/>
      <c r="AE699" s="4"/>
      <c r="AF699" s="4"/>
    </row>
    <row r="700" spans="1:32" x14ac:dyDescent="0.2">
      <c r="A700" s="55"/>
      <c r="B700" s="11"/>
      <c r="C700" s="228" t="s">
        <v>421</v>
      </c>
      <c r="D700" s="228"/>
      <c r="E700" s="265">
        <v>8260</v>
      </c>
      <c r="F700" s="11"/>
      <c r="G700" s="11"/>
      <c r="H700" s="11"/>
      <c r="I700" s="11"/>
      <c r="J700" s="11"/>
      <c r="K700" s="11"/>
      <c r="M700" s="190">
        <v>1000</v>
      </c>
      <c r="N700" s="11"/>
      <c r="P700" s="216">
        <v>37.318754940711464</v>
      </c>
      <c r="Q700" s="216"/>
      <c r="R700" s="216">
        <v>24.65</v>
      </c>
      <c r="S700" s="214"/>
      <c r="T700" s="214">
        <v>19.689557312252958</v>
      </c>
      <c r="U700" s="214"/>
      <c r="V700" s="214">
        <v>10.33</v>
      </c>
      <c r="W700" s="11"/>
      <c r="Y700" s="216">
        <v>37766.58</v>
      </c>
      <c r="Z700" s="216">
        <v>35919.620000000003</v>
      </c>
      <c r="AB700" s="11"/>
      <c r="AC700" s="11"/>
      <c r="AD700" s="11"/>
      <c r="AE700" s="4"/>
      <c r="AF700" s="4"/>
    </row>
    <row r="701" spans="1:32" x14ac:dyDescent="0.2">
      <c r="A701" s="55"/>
      <c r="B701" s="11"/>
      <c r="C701" s="228" t="s">
        <v>422</v>
      </c>
      <c r="D701" s="228"/>
      <c r="E701" s="265">
        <v>8026</v>
      </c>
      <c r="F701" s="11"/>
      <c r="G701" s="11"/>
      <c r="H701" s="11"/>
      <c r="I701" s="11"/>
      <c r="J701" s="11"/>
      <c r="K701" s="11"/>
      <c r="M701" s="190">
        <v>1</v>
      </c>
      <c r="N701" s="11"/>
      <c r="P701" s="216">
        <v>66.739999999999995</v>
      </c>
      <c r="Q701" s="216"/>
      <c r="R701" s="216">
        <v>66.739999999999995</v>
      </c>
      <c r="S701" s="214"/>
      <c r="T701" s="214">
        <v>42.475999999999999</v>
      </c>
      <c r="U701" s="214"/>
      <c r="V701" s="214">
        <v>42.475999999999999</v>
      </c>
      <c r="W701" s="11"/>
      <c r="Y701" s="216">
        <v>66.739999999999995</v>
      </c>
      <c r="Z701" s="216">
        <v>66.739999999999995</v>
      </c>
      <c r="AB701" s="11"/>
      <c r="AC701" s="11"/>
      <c r="AD701" s="11"/>
      <c r="AE701" s="4"/>
      <c r="AF701" s="4"/>
    </row>
    <row r="702" spans="1:32" x14ac:dyDescent="0.2">
      <c r="A702" s="55"/>
      <c r="B702" s="11"/>
      <c r="C702" s="228" t="s">
        <v>422</v>
      </c>
      <c r="D702" s="228"/>
      <c r="E702" s="265">
        <v>8060</v>
      </c>
      <c r="F702" s="11"/>
      <c r="G702" s="11"/>
      <c r="H702" s="11"/>
      <c r="I702" s="11"/>
      <c r="J702" s="11"/>
      <c r="K702" s="11"/>
      <c r="M702" s="190">
        <v>1</v>
      </c>
      <c r="N702" s="11"/>
      <c r="P702" s="216">
        <v>19.62</v>
      </c>
      <c r="Q702" s="216"/>
      <c r="R702" s="216">
        <v>19.62</v>
      </c>
      <c r="S702" s="214"/>
      <c r="T702" s="214">
        <v>7.2309999999999999</v>
      </c>
      <c r="U702" s="214"/>
      <c r="V702" s="214">
        <v>7.2309999999999999</v>
      </c>
      <c r="W702" s="11"/>
      <c r="Y702" s="216">
        <v>19.62</v>
      </c>
      <c r="Z702" s="216">
        <v>19.62</v>
      </c>
      <c r="AB702" s="11"/>
      <c r="AC702" s="11"/>
      <c r="AD702" s="11"/>
      <c r="AE702" s="4"/>
      <c r="AF702" s="4"/>
    </row>
    <row r="703" spans="1:32" x14ac:dyDescent="0.2">
      <c r="A703" s="55"/>
      <c r="B703" s="11"/>
      <c r="C703" s="228" t="s">
        <v>422</v>
      </c>
      <c r="D703" s="228"/>
      <c r="E703" s="265">
        <v>8260</v>
      </c>
      <c r="F703" s="11"/>
      <c r="G703" s="11"/>
      <c r="H703" s="11"/>
      <c r="I703" s="11"/>
      <c r="J703" s="11"/>
      <c r="K703" s="11"/>
      <c r="M703" s="190">
        <v>12931</v>
      </c>
      <c r="N703" s="11"/>
      <c r="P703" s="216">
        <v>49.636162902273355</v>
      </c>
      <c r="Q703" s="216"/>
      <c r="R703" s="216">
        <v>48.459000000000003</v>
      </c>
      <c r="S703" s="214"/>
      <c r="T703" s="214">
        <v>30.310180963979924</v>
      </c>
      <c r="U703" s="214"/>
      <c r="V703" s="214">
        <v>29.364200000000004</v>
      </c>
      <c r="W703" s="11"/>
      <c r="Y703" s="216">
        <v>530748.00999999349</v>
      </c>
      <c r="Z703" s="216">
        <v>523874.67999999301</v>
      </c>
      <c r="AB703" s="11"/>
      <c r="AC703" s="11"/>
      <c r="AD703" s="11"/>
      <c r="AE703" s="4"/>
      <c r="AF703" s="4"/>
    </row>
    <row r="704" spans="1:32" x14ac:dyDescent="0.2">
      <c r="A704" s="55"/>
      <c r="B704" s="11"/>
      <c r="C704" s="228" t="s">
        <v>422</v>
      </c>
      <c r="D704" s="228"/>
      <c r="E704" s="265">
        <v>8261</v>
      </c>
      <c r="F704" s="11"/>
      <c r="G704" s="11"/>
      <c r="H704" s="11"/>
      <c r="I704" s="11"/>
      <c r="J704" s="11"/>
      <c r="K704" s="11"/>
      <c r="M704" s="190">
        <v>2</v>
      </c>
      <c r="N704" s="11"/>
      <c r="P704" s="216">
        <v>43.81</v>
      </c>
      <c r="Q704" s="216"/>
      <c r="R704" s="216">
        <v>43.81</v>
      </c>
      <c r="S704" s="214"/>
      <c r="T704" s="214">
        <v>25.880500000000001</v>
      </c>
      <c r="U704" s="214"/>
      <c r="V704" s="214">
        <v>25.880499999999998</v>
      </c>
      <c r="W704" s="11"/>
      <c r="Y704" s="216">
        <v>87.62</v>
      </c>
      <c r="Z704" s="216">
        <v>87.62</v>
      </c>
      <c r="AB704" s="11"/>
      <c r="AC704" s="11"/>
      <c r="AD704" s="11"/>
      <c r="AE704" s="4"/>
      <c r="AF704" s="4"/>
    </row>
    <row r="705" spans="1:32" x14ac:dyDescent="0.2">
      <c r="A705" s="55"/>
      <c r="B705" s="11"/>
      <c r="C705" s="228" t="s">
        <v>422</v>
      </c>
      <c r="D705" s="228"/>
      <c r="E705" s="265">
        <v>83260</v>
      </c>
      <c r="F705" s="11"/>
      <c r="G705" s="11"/>
      <c r="H705" s="11"/>
      <c r="I705" s="11"/>
      <c r="J705" s="11"/>
      <c r="K705" s="11"/>
      <c r="M705" s="190">
        <v>1</v>
      </c>
      <c r="N705" s="11"/>
      <c r="P705" s="216">
        <v>0</v>
      </c>
      <c r="Q705" s="216"/>
      <c r="R705" s="216">
        <v>0</v>
      </c>
      <c r="S705" s="214"/>
      <c r="T705" s="214">
        <v>0</v>
      </c>
      <c r="U705" s="214"/>
      <c r="V705" s="214">
        <v>0</v>
      </c>
      <c r="W705" s="11"/>
      <c r="Y705" s="216">
        <v>0</v>
      </c>
      <c r="Z705" s="216">
        <v>0</v>
      </c>
      <c r="AB705" s="11"/>
      <c r="AC705" s="11"/>
      <c r="AD705" s="11"/>
      <c r="AE705" s="4"/>
      <c r="AF705" s="4"/>
    </row>
    <row r="706" spans="1:32" x14ac:dyDescent="0.2">
      <c r="A706" s="55"/>
      <c r="B706" s="11"/>
      <c r="C706" s="228" t="s">
        <v>423</v>
      </c>
      <c r="D706" s="228"/>
      <c r="E706" s="265">
        <v>8094</v>
      </c>
      <c r="F706" s="11"/>
      <c r="G706" s="11"/>
      <c r="H706" s="11"/>
      <c r="I706" s="11"/>
      <c r="J706" s="11"/>
      <c r="K706" s="11"/>
      <c r="M706" s="190">
        <v>1</v>
      </c>
      <c r="N706" s="11"/>
      <c r="P706" s="216">
        <v>58.76</v>
      </c>
      <c r="Q706" s="216"/>
      <c r="R706" s="216">
        <v>58.76</v>
      </c>
      <c r="S706" s="214"/>
      <c r="T706" s="214">
        <v>37.188000000000002</v>
      </c>
      <c r="U706" s="214"/>
      <c r="V706" s="214">
        <v>37.188000000000002</v>
      </c>
      <c r="W706" s="11"/>
      <c r="Y706" s="216">
        <v>58.76</v>
      </c>
      <c r="Z706" s="216">
        <v>58.76</v>
      </c>
      <c r="AB706" s="11"/>
      <c r="AC706" s="11"/>
      <c r="AD706" s="11"/>
      <c r="AE706" s="4"/>
      <c r="AF706" s="4"/>
    </row>
    <row r="707" spans="1:32" x14ac:dyDescent="0.2">
      <c r="A707" s="55"/>
      <c r="B707" s="11"/>
      <c r="C707" s="228" t="s">
        <v>424</v>
      </c>
      <c r="D707" s="228"/>
      <c r="E707" s="265">
        <v>8094</v>
      </c>
      <c r="F707" s="11"/>
      <c r="G707" s="11"/>
      <c r="H707" s="11"/>
      <c r="I707" s="11"/>
      <c r="J707" s="11"/>
      <c r="K707" s="11"/>
      <c r="M707" s="190">
        <v>1</v>
      </c>
      <c r="N707" s="11"/>
      <c r="P707" s="216">
        <v>24.65</v>
      </c>
      <c r="Q707" s="216"/>
      <c r="R707" s="216">
        <v>24.65</v>
      </c>
      <c r="S707" s="214"/>
      <c r="T707" s="214">
        <v>11.363</v>
      </c>
      <c r="U707" s="214"/>
      <c r="V707" s="214">
        <v>11.363</v>
      </c>
      <c r="W707" s="11"/>
      <c r="Y707" s="216">
        <v>24.65</v>
      </c>
      <c r="Z707" s="216">
        <v>24.65</v>
      </c>
      <c r="AB707" s="11"/>
      <c r="AC707" s="11"/>
      <c r="AD707" s="11"/>
      <c r="AE707" s="4"/>
      <c r="AF707" s="4"/>
    </row>
    <row r="708" spans="1:32" x14ac:dyDescent="0.2">
      <c r="A708" s="55"/>
      <c r="B708" s="11"/>
      <c r="C708" s="228" t="s">
        <v>425</v>
      </c>
      <c r="D708" s="228"/>
      <c r="E708" s="265">
        <v>8094</v>
      </c>
      <c r="F708" s="11"/>
      <c r="G708" s="11"/>
      <c r="H708" s="11"/>
      <c r="I708" s="11"/>
      <c r="J708" s="11"/>
      <c r="K708" s="11"/>
      <c r="M708" s="190">
        <v>12109</v>
      </c>
      <c r="N708" s="11"/>
      <c r="P708" s="216">
        <v>45.489282124209389</v>
      </c>
      <c r="Q708" s="216"/>
      <c r="R708" s="216">
        <v>43.929565217391293</v>
      </c>
      <c r="S708" s="214"/>
      <c r="T708" s="214">
        <v>24.886115156932657</v>
      </c>
      <c r="U708" s="214"/>
      <c r="V708" s="214">
        <v>23.447760869565212</v>
      </c>
      <c r="W708" s="11"/>
      <c r="Y708" s="216">
        <v>746607.16000000096</v>
      </c>
      <c r="Z708" s="216">
        <v>688251.81999999902</v>
      </c>
      <c r="AB708" s="11"/>
      <c r="AC708" s="11"/>
      <c r="AD708" s="11"/>
      <c r="AE708" s="4"/>
      <c r="AF708" s="4"/>
    </row>
    <row r="709" spans="1:32" x14ac:dyDescent="0.2">
      <c r="A709" s="55"/>
      <c r="B709" s="11"/>
      <c r="C709" s="228" t="s">
        <v>425</v>
      </c>
      <c r="D709" s="228"/>
      <c r="E709" s="265">
        <v>8322</v>
      </c>
      <c r="F709" s="11"/>
      <c r="G709" s="11"/>
      <c r="H709" s="11"/>
      <c r="I709" s="11"/>
      <c r="J709" s="11"/>
      <c r="K709" s="11"/>
      <c r="M709" s="190">
        <v>1</v>
      </c>
      <c r="N709" s="11"/>
      <c r="P709" s="216">
        <v>77</v>
      </c>
      <c r="Q709" s="216"/>
      <c r="R709" s="216">
        <v>77</v>
      </c>
      <c r="S709" s="214"/>
      <c r="T709" s="214">
        <v>52.683</v>
      </c>
      <c r="U709" s="214"/>
      <c r="V709" s="214">
        <v>52.683</v>
      </c>
      <c r="W709" s="11"/>
      <c r="Y709" s="216">
        <v>77</v>
      </c>
      <c r="Z709" s="216">
        <v>79.72</v>
      </c>
      <c r="AB709" s="11"/>
      <c r="AC709" s="11"/>
      <c r="AD709" s="11"/>
      <c r="AE709" s="4"/>
      <c r="AF709" s="4"/>
    </row>
    <row r="710" spans="1:32" x14ac:dyDescent="0.2">
      <c r="A710" s="55"/>
      <c r="B710" s="11"/>
      <c r="C710" s="228" t="s">
        <v>425</v>
      </c>
      <c r="D710" s="228"/>
      <c r="E710" s="265">
        <v>8346</v>
      </c>
      <c r="F710" s="11"/>
      <c r="G710" s="11"/>
      <c r="H710" s="11"/>
      <c r="I710" s="11"/>
      <c r="J710" s="11"/>
      <c r="K710" s="11"/>
      <c r="M710" s="190">
        <v>1</v>
      </c>
      <c r="N710" s="11"/>
      <c r="P710" s="216">
        <v>13.19</v>
      </c>
      <c r="Q710" s="216"/>
      <c r="R710" s="216">
        <v>13.19</v>
      </c>
      <c r="S710" s="214"/>
      <c r="T710" s="214">
        <v>2.0659999999999998</v>
      </c>
      <c r="U710" s="214"/>
      <c r="V710" s="214">
        <v>2.0659999999999998</v>
      </c>
      <c r="W710" s="11"/>
      <c r="Y710" s="216">
        <v>13.19</v>
      </c>
      <c r="Z710" s="216">
        <v>13.19</v>
      </c>
      <c r="AB710" s="11"/>
      <c r="AC710" s="11"/>
      <c r="AD710" s="11"/>
      <c r="AE710" s="4"/>
      <c r="AF710" s="4"/>
    </row>
    <row r="711" spans="1:32" x14ac:dyDescent="0.2">
      <c r="A711" s="55"/>
      <c r="B711" s="11"/>
      <c r="C711" s="228" t="s">
        <v>426</v>
      </c>
      <c r="D711" s="228"/>
      <c r="E711" s="265">
        <v>8094</v>
      </c>
      <c r="F711" s="11"/>
      <c r="G711" s="11"/>
      <c r="H711" s="11"/>
      <c r="I711" s="11"/>
      <c r="J711" s="11"/>
      <c r="K711" s="11"/>
      <c r="M711" s="190">
        <v>1</v>
      </c>
      <c r="N711" s="11"/>
      <c r="P711" s="216">
        <v>87.47</v>
      </c>
      <c r="Q711" s="216"/>
      <c r="R711" s="216">
        <v>87.47</v>
      </c>
      <c r="S711" s="214"/>
      <c r="T711" s="214">
        <v>58.881</v>
      </c>
      <c r="U711" s="214"/>
      <c r="V711" s="214">
        <v>58.881</v>
      </c>
      <c r="W711" s="11"/>
      <c r="Y711" s="216">
        <v>87.47</v>
      </c>
      <c r="Z711" s="216">
        <v>87.47</v>
      </c>
      <c r="AB711" s="11"/>
      <c r="AC711" s="11"/>
      <c r="AD711" s="11"/>
      <c r="AE711" s="4"/>
      <c r="AF711" s="4"/>
    </row>
    <row r="712" spans="1:32" x14ac:dyDescent="0.2">
      <c r="A712" s="55"/>
      <c r="B712" s="11"/>
      <c r="C712" s="228" t="s">
        <v>427</v>
      </c>
      <c r="D712" s="228"/>
      <c r="E712" s="265">
        <v>8260</v>
      </c>
      <c r="F712" s="11"/>
      <c r="G712" s="11"/>
      <c r="H712" s="11"/>
      <c r="I712" s="11"/>
      <c r="J712" s="11"/>
      <c r="K712" s="11"/>
      <c r="M712" s="190">
        <v>3</v>
      </c>
      <c r="N712" s="11"/>
      <c r="P712" s="216">
        <v>20.512500000000003</v>
      </c>
      <c r="Q712" s="216"/>
      <c r="R712" s="216">
        <v>18.21</v>
      </c>
      <c r="S712" s="214"/>
      <c r="T712" s="214">
        <v>10.0725</v>
      </c>
      <c r="U712" s="214"/>
      <c r="V712" s="214">
        <v>6.7145000000000001</v>
      </c>
      <c r="W712" s="11"/>
      <c r="Y712" s="216">
        <v>82.050000000000011</v>
      </c>
      <c r="Z712" s="216">
        <v>82.05</v>
      </c>
      <c r="AB712" s="11"/>
      <c r="AC712" s="11"/>
      <c r="AD712" s="11"/>
      <c r="AE712" s="4"/>
      <c r="AF712" s="4"/>
    </row>
    <row r="713" spans="1:32" x14ac:dyDescent="0.2">
      <c r="A713" s="55"/>
      <c r="B713" s="11"/>
      <c r="C713" s="228" t="s">
        <v>428</v>
      </c>
      <c r="D713" s="228"/>
      <c r="E713" s="265">
        <v>8037</v>
      </c>
      <c r="F713" s="11"/>
      <c r="G713" s="11"/>
      <c r="H713" s="11"/>
      <c r="I713" s="11"/>
      <c r="J713" s="11"/>
      <c r="K713" s="11"/>
      <c r="M713" s="190">
        <v>3</v>
      </c>
      <c r="N713" s="11"/>
      <c r="P713" s="216">
        <v>54.69</v>
      </c>
      <c r="Q713" s="216"/>
      <c r="R713" s="216">
        <v>49.95</v>
      </c>
      <c r="S713" s="214"/>
      <c r="T713" s="214">
        <v>34.43333333333333</v>
      </c>
      <c r="U713" s="214"/>
      <c r="V713" s="214">
        <v>30.99</v>
      </c>
      <c r="W713" s="11"/>
      <c r="Y713" s="216">
        <v>164.07</v>
      </c>
      <c r="Z713" s="216">
        <v>164.07</v>
      </c>
      <c r="AB713" s="11"/>
      <c r="AC713" s="11"/>
      <c r="AD713" s="11"/>
      <c r="AE713" s="4"/>
      <c r="AF713" s="4"/>
    </row>
    <row r="714" spans="1:32" x14ac:dyDescent="0.2">
      <c r="A714" s="55"/>
      <c r="B714" s="11"/>
      <c r="C714" s="228" t="s">
        <v>429</v>
      </c>
      <c r="D714" s="228"/>
      <c r="E714" s="265">
        <v>8004</v>
      </c>
      <c r="F714" s="11"/>
      <c r="G714" s="11"/>
      <c r="H714" s="11"/>
      <c r="I714" s="11"/>
      <c r="J714" s="11"/>
      <c r="K714" s="11"/>
      <c r="M714" s="190">
        <v>36</v>
      </c>
      <c r="N714" s="11"/>
      <c r="P714" s="216">
        <v>67.970749999999995</v>
      </c>
      <c r="Q714" s="216"/>
      <c r="R714" s="216">
        <v>66.930000000000007</v>
      </c>
      <c r="S714" s="214"/>
      <c r="T714" s="214">
        <v>37.449850000000005</v>
      </c>
      <c r="U714" s="214"/>
      <c r="V714" s="214">
        <v>38.737499999999997</v>
      </c>
      <c r="W714" s="11"/>
      <c r="Y714" s="216">
        <v>2718.83</v>
      </c>
      <c r="Z714" s="216">
        <v>2406.6</v>
      </c>
      <c r="AB714" s="11"/>
      <c r="AC714" s="11"/>
      <c r="AD714" s="11"/>
      <c r="AE714" s="4"/>
      <c r="AF714" s="4"/>
    </row>
    <row r="715" spans="1:32" x14ac:dyDescent="0.2">
      <c r="A715" s="55"/>
      <c r="B715" s="11"/>
      <c r="C715" s="228" t="s">
        <v>429</v>
      </c>
      <c r="D715" s="228"/>
      <c r="E715" s="265">
        <v>8009</v>
      </c>
      <c r="F715" s="11"/>
      <c r="G715" s="11"/>
      <c r="H715" s="11"/>
      <c r="I715" s="11"/>
      <c r="J715" s="11"/>
      <c r="K715" s="11"/>
      <c r="M715" s="190">
        <v>163</v>
      </c>
      <c r="N715" s="11"/>
      <c r="P715" s="216">
        <v>70.355847953216383</v>
      </c>
      <c r="Q715" s="216"/>
      <c r="R715" s="216">
        <v>64.87</v>
      </c>
      <c r="S715" s="214"/>
      <c r="T715" s="214">
        <v>39.634578947368425</v>
      </c>
      <c r="U715" s="214"/>
      <c r="V715" s="214">
        <v>37.188000000000002</v>
      </c>
      <c r="W715" s="11"/>
      <c r="Y715" s="216">
        <v>12030.850000000002</v>
      </c>
      <c r="Z715" s="216">
        <v>10682.57</v>
      </c>
      <c r="AB715" s="11"/>
      <c r="AC715" s="11"/>
      <c r="AD715" s="11"/>
      <c r="AE715" s="4"/>
      <c r="AF715" s="4"/>
    </row>
    <row r="716" spans="1:32" x14ac:dyDescent="0.2">
      <c r="A716" s="55"/>
      <c r="B716" s="11"/>
      <c r="C716" s="228" t="s">
        <v>429</v>
      </c>
      <c r="D716" s="228"/>
      <c r="E716" s="265">
        <v>8018</v>
      </c>
      <c r="F716" s="11"/>
      <c r="G716" s="11"/>
      <c r="H716" s="11"/>
      <c r="I716" s="11"/>
      <c r="J716" s="11"/>
      <c r="K716" s="11"/>
      <c r="M716" s="190">
        <v>11</v>
      </c>
      <c r="N716" s="11"/>
      <c r="P716" s="216">
        <v>65.273636363636356</v>
      </c>
      <c r="Q716" s="216"/>
      <c r="R716" s="216">
        <v>56.4</v>
      </c>
      <c r="S716" s="214"/>
      <c r="T716" s="214">
        <v>39.723545454545452</v>
      </c>
      <c r="U716" s="214"/>
      <c r="V716" s="214">
        <v>35.122</v>
      </c>
      <c r="W716" s="11"/>
      <c r="Y716" s="216">
        <v>718.01</v>
      </c>
      <c r="Z716" s="216">
        <v>684.17</v>
      </c>
      <c r="AB716" s="11"/>
      <c r="AC716" s="11"/>
      <c r="AD716" s="11"/>
      <c r="AE716" s="4"/>
      <c r="AF716" s="4"/>
    </row>
    <row r="717" spans="1:32" x14ac:dyDescent="0.2">
      <c r="A717" s="55"/>
      <c r="B717" s="11"/>
      <c r="C717" s="228" t="s">
        <v>429</v>
      </c>
      <c r="D717" s="228"/>
      <c r="E717" s="265">
        <v>8037</v>
      </c>
      <c r="F717" s="11"/>
      <c r="G717" s="11"/>
      <c r="H717" s="11"/>
      <c r="I717" s="11"/>
      <c r="J717" s="11"/>
      <c r="K717" s="11"/>
      <c r="M717" s="190">
        <v>168</v>
      </c>
      <c r="N717" s="11"/>
      <c r="P717" s="216">
        <v>68.091666666666669</v>
      </c>
      <c r="Q717" s="216"/>
      <c r="R717" s="216">
        <v>63.075000000000003</v>
      </c>
      <c r="S717" s="214"/>
      <c r="T717" s="214">
        <v>37.895356321839074</v>
      </c>
      <c r="U717" s="214"/>
      <c r="V717" s="214">
        <v>34.088999999999999</v>
      </c>
      <c r="W717" s="11"/>
      <c r="Y717" s="216">
        <v>11847.95</v>
      </c>
      <c r="Z717" s="216">
        <v>10445.040000000001</v>
      </c>
      <c r="AB717" s="11"/>
      <c r="AC717" s="11"/>
      <c r="AD717" s="11"/>
      <c r="AE717" s="4"/>
      <c r="AF717" s="4"/>
    </row>
    <row r="718" spans="1:32" x14ac:dyDescent="0.2">
      <c r="A718" s="55"/>
      <c r="B718" s="11"/>
      <c r="C718" s="228" t="s">
        <v>429</v>
      </c>
      <c r="D718" s="228"/>
      <c r="E718" s="265">
        <v>8081</v>
      </c>
      <c r="F718" s="11"/>
      <c r="G718" s="11"/>
      <c r="H718" s="11"/>
      <c r="I718" s="11"/>
      <c r="J718" s="11"/>
      <c r="K718" s="11"/>
      <c r="M718" s="190">
        <v>1160</v>
      </c>
      <c r="N718" s="11"/>
      <c r="P718" s="216">
        <v>63.019145439605566</v>
      </c>
      <c r="Q718" s="216"/>
      <c r="R718" s="216">
        <v>53.7</v>
      </c>
      <c r="S718" s="214"/>
      <c r="T718" s="214">
        <v>31.39629416598191</v>
      </c>
      <c r="U718" s="214"/>
      <c r="V718" s="214">
        <v>28.923999999999999</v>
      </c>
      <c r="W718" s="11"/>
      <c r="Y718" s="216">
        <v>76694.299999999974</v>
      </c>
      <c r="Z718" s="216">
        <v>62656.46</v>
      </c>
      <c r="AB718" s="11"/>
      <c r="AC718" s="11"/>
      <c r="AD718" s="11"/>
      <c r="AE718" s="4"/>
      <c r="AF718" s="4"/>
    </row>
    <row r="719" spans="1:32" x14ac:dyDescent="0.2">
      <c r="A719" s="55"/>
      <c r="B719" s="11"/>
      <c r="C719" s="228" t="s">
        <v>429</v>
      </c>
      <c r="D719" s="228"/>
      <c r="E719" s="265">
        <v>8085</v>
      </c>
      <c r="F719" s="11"/>
      <c r="G719" s="11"/>
      <c r="H719" s="11"/>
      <c r="I719" s="11"/>
      <c r="J719" s="11"/>
      <c r="K719" s="11"/>
      <c r="M719" s="190">
        <v>1</v>
      </c>
      <c r="N719" s="11"/>
      <c r="P719" s="216">
        <v>25.35</v>
      </c>
      <c r="Q719" s="216"/>
      <c r="R719" s="216">
        <v>25.35</v>
      </c>
      <c r="S719" s="214"/>
      <c r="T719" s="214">
        <v>11.363</v>
      </c>
      <c r="U719" s="214"/>
      <c r="V719" s="214">
        <v>11.363</v>
      </c>
      <c r="W719" s="11"/>
      <c r="Y719" s="216">
        <v>25.35</v>
      </c>
      <c r="Z719" s="216">
        <v>25.35</v>
      </c>
      <c r="AB719" s="11"/>
      <c r="AC719" s="11"/>
      <c r="AD719" s="11"/>
      <c r="AE719" s="4"/>
      <c r="AF719" s="4"/>
    </row>
    <row r="720" spans="1:32" x14ac:dyDescent="0.2">
      <c r="A720" s="55"/>
      <c r="B720" s="11"/>
      <c r="C720" s="228" t="s">
        <v>429</v>
      </c>
      <c r="D720" s="228"/>
      <c r="E720" s="265">
        <v>8089</v>
      </c>
      <c r="F720" s="11"/>
      <c r="G720" s="11"/>
      <c r="H720" s="11"/>
      <c r="I720" s="11"/>
      <c r="J720" s="11"/>
      <c r="K720" s="11"/>
      <c r="M720" s="190">
        <v>85</v>
      </c>
      <c r="N720" s="11"/>
      <c r="P720" s="216">
        <v>72.765777777777785</v>
      </c>
      <c r="Q720" s="216"/>
      <c r="R720" s="216">
        <v>62.86</v>
      </c>
      <c r="S720" s="214"/>
      <c r="T720" s="214">
        <v>39.531400000000012</v>
      </c>
      <c r="U720" s="214"/>
      <c r="V720" s="214">
        <v>32.023000000000003</v>
      </c>
      <c r="W720" s="11"/>
      <c r="Y720" s="216">
        <v>6548.92</v>
      </c>
      <c r="Z720" s="216">
        <v>5627.3</v>
      </c>
      <c r="AB720" s="11"/>
      <c r="AC720" s="11"/>
      <c r="AD720" s="11"/>
      <c r="AE720" s="4"/>
      <c r="AF720" s="4"/>
    </row>
    <row r="721" spans="1:32" x14ac:dyDescent="0.2">
      <c r="A721" s="55"/>
      <c r="B721" s="11"/>
      <c r="C721" s="228" t="s">
        <v>429</v>
      </c>
      <c r="D721" s="228"/>
      <c r="E721" s="265">
        <v>8095</v>
      </c>
      <c r="F721" s="11"/>
      <c r="G721" s="11"/>
      <c r="H721" s="11"/>
      <c r="I721" s="11"/>
      <c r="J721" s="11"/>
      <c r="K721" s="11"/>
      <c r="M721" s="190">
        <v>36</v>
      </c>
      <c r="N721" s="11"/>
      <c r="P721" s="216">
        <v>62.03891891891891</v>
      </c>
      <c r="Q721" s="216"/>
      <c r="R721" s="216">
        <v>60.44</v>
      </c>
      <c r="S721" s="214"/>
      <c r="T721" s="214">
        <v>40.733702702702708</v>
      </c>
      <c r="U721" s="214"/>
      <c r="V721" s="214">
        <v>37.188000000000002</v>
      </c>
      <c r="W721" s="11"/>
      <c r="Y721" s="216">
        <v>2295.4399999999996</v>
      </c>
      <c r="Z721" s="216">
        <v>2351.14</v>
      </c>
      <c r="AB721" s="11"/>
      <c r="AC721" s="11"/>
      <c r="AD721" s="11"/>
      <c r="AE721" s="4"/>
      <c r="AF721" s="4"/>
    </row>
    <row r="722" spans="1:32" x14ac:dyDescent="0.2">
      <c r="A722" s="55"/>
      <c r="B722" s="11"/>
      <c r="C722" s="228" t="s">
        <v>430</v>
      </c>
      <c r="D722" s="228"/>
      <c r="E722" s="265">
        <v>8009</v>
      </c>
      <c r="F722" s="11"/>
      <c r="G722" s="11"/>
      <c r="H722" s="11"/>
      <c r="I722" s="11"/>
      <c r="J722" s="11"/>
      <c r="K722" s="11"/>
      <c r="M722" s="190">
        <v>4</v>
      </c>
      <c r="N722" s="11"/>
      <c r="P722" s="216">
        <v>44.695</v>
      </c>
      <c r="Q722" s="216"/>
      <c r="R722" s="216">
        <v>37.185000000000002</v>
      </c>
      <c r="S722" s="214"/>
      <c r="T722" s="214">
        <v>25.825000000000003</v>
      </c>
      <c r="U722" s="214"/>
      <c r="V722" s="214">
        <v>20.143500000000003</v>
      </c>
      <c r="W722" s="11"/>
      <c r="Y722" s="216">
        <v>178.78</v>
      </c>
      <c r="Z722" s="216">
        <v>178.78</v>
      </c>
      <c r="AB722" s="11"/>
      <c r="AC722" s="11"/>
      <c r="AD722" s="11"/>
      <c r="AE722" s="4"/>
      <c r="AF722" s="4"/>
    </row>
    <row r="723" spans="1:32" x14ac:dyDescent="0.2">
      <c r="A723" s="55"/>
      <c r="B723" s="11"/>
      <c r="C723" s="228" t="s">
        <v>430</v>
      </c>
      <c r="D723" s="228"/>
      <c r="E723" s="265">
        <v>8037</v>
      </c>
      <c r="F723" s="11"/>
      <c r="G723" s="11"/>
      <c r="H723" s="11"/>
      <c r="I723" s="11"/>
      <c r="J723" s="11"/>
      <c r="K723" s="11"/>
      <c r="M723" s="190">
        <v>1</v>
      </c>
      <c r="N723" s="11"/>
      <c r="P723" s="216">
        <v>53.08</v>
      </c>
      <c r="Q723" s="216"/>
      <c r="R723" s="216">
        <v>53.08</v>
      </c>
      <c r="S723" s="214"/>
      <c r="T723" s="214">
        <v>32.023000000000003</v>
      </c>
      <c r="U723" s="214"/>
      <c r="V723" s="214">
        <v>32.023000000000003</v>
      </c>
      <c r="W723" s="11"/>
      <c r="Y723" s="216">
        <v>53.08</v>
      </c>
      <c r="Z723" s="216">
        <v>53.08</v>
      </c>
      <c r="AB723" s="11"/>
      <c r="AC723" s="11"/>
      <c r="AD723" s="11"/>
      <c r="AE723" s="4"/>
      <c r="AF723" s="4"/>
    </row>
    <row r="724" spans="1:32" x14ac:dyDescent="0.2">
      <c r="A724" s="55"/>
      <c r="B724" s="11"/>
      <c r="C724" s="228" t="s">
        <v>430</v>
      </c>
      <c r="D724" s="228"/>
      <c r="E724" s="265">
        <v>8081</v>
      </c>
      <c r="F724" s="11"/>
      <c r="G724" s="11"/>
      <c r="H724" s="11"/>
      <c r="I724" s="11"/>
      <c r="J724" s="11"/>
      <c r="K724" s="11"/>
      <c r="M724" s="190">
        <v>42</v>
      </c>
      <c r="N724" s="11"/>
      <c r="P724" s="216">
        <v>39.357692307692304</v>
      </c>
      <c r="Q724" s="216"/>
      <c r="R724" s="216">
        <v>39.19</v>
      </c>
      <c r="S724" s="214"/>
      <c r="T724" s="214">
        <v>22.626673076923076</v>
      </c>
      <c r="U724" s="214"/>
      <c r="V724" s="214">
        <v>22.209499999999998</v>
      </c>
      <c r="W724" s="11"/>
      <c r="Y724" s="216">
        <v>2046.5999999999997</v>
      </c>
      <c r="Z724" s="216">
        <v>2046.6</v>
      </c>
      <c r="AB724" s="11"/>
      <c r="AC724" s="11"/>
      <c r="AD724" s="11"/>
      <c r="AE724" s="4"/>
      <c r="AF724" s="4"/>
    </row>
    <row r="725" spans="1:32" x14ac:dyDescent="0.2">
      <c r="A725" s="55"/>
      <c r="B725" s="11"/>
      <c r="C725" s="228" t="s">
        <v>430</v>
      </c>
      <c r="D725" s="228"/>
      <c r="E725" s="265">
        <v>8095</v>
      </c>
      <c r="F725" s="11"/>
      <c r="G725" s="11"/>
      <c r="H725" s="11"/>
      <c r="I725" s="11"/>
      <c r="J725" s="11"/>
      <c r="K725" s="11"/>
      <c r="M725" s="190">
        <v>143</v>
      </c>
      <c r="N725" s="11"/>
      <c r="P725" s="216">
        <v>65.215655172413804</v>
      </c>
      <c r="Q725" s="216"/>
      <c r="R725" s="216">
        <v>60.44</v>
      </c>
      <c r="S725" s="214"/>
      <c r="T725" s="214">
        <v>38.135510344827594</v>
      </c>
      <c r="U725" s="214"/>
      <c r="V725" s="214">
        <v>37.188000000000002</v>
      </c>
      <c r="W725" s="11"/>
      <c r="Y725" s="216">
        <v>9456.2700000000023</v>
      </c>
      <c r="Z725" s="216">
        <v>8721.15</v>
      </c>
      <c r="AB725" s="11"/>
      <c r="AC725" s="11"/>
      <c r="AD725" s="11"/>
      <c r="AE725" s="4"/>
      <c r="AF725" s="4"/>
    </row>
    <row r="726" spans="1:32" x14ac:dyDescent="0.2">
      <c r="A726" s="55"/>
      <c r="B726" s="11"/>
      <c r="C726" s="228" t="s">
        <v>431</v>
      </c>
      <c r="D726" s="228"/>
      <c r="E726" s="265">
        <v>8270</v>
      </c>
      <c r="F726" s="11"/>
      <c r="G726" s="11"/>
      <c r="H726" s="11"/>
      <c r="I726" s="11"/>
      <c r="J726" s="11"/>
      <c r="K726" s="11"/>
      <c r="M726" s="190">
        <v>1</v>
      </c>
      <c r="N726" s="11"/>
      <c r="P726" s="216">
        <v>81.37</v>
      </c>
      <c r="Q726" s="216"/>
      <c r="R726" s="216">
        <v>81.37</v>
      </c>
      <c r="S726" s="214"/>
      <c r="T726" s="214">
        <v>54.749000000000002</v>
      </c>
      <c r="U726" s="214"/>
      <c r="V726" s="214">
        <v>54.749000000000002</v>
      </c>
      <c r="W726" s="11"/>
      <c r="Y726" s="216">
        <v>81.37</v>
      </c>
      <c r="Z726" s="216">
        <v>81.37</v>
      </c>
      <c r="AB726" s="11"/>
      <c r="AC726" s="11"/>
      <c r="AD726" s="11"/>
      <c r="AE726" s="4"/>
      <c r="AF726" s="4"/>
    </row>
    <row r="727" spans="1:32" x14ac:dyDescent="0.2">
      <c r="A727" s="55"/>
      <c r="B727" s="11"/>
      <c r="C727" s="228" t="s">
        <v>432</v>
      </c>
      <c r="D727" s="228"/>
      <c r="E727" s="265">
        <v>8270</v>
      </c>
      <c r="F727" s="11"/>
      <c r="G727" s="11"/>
      <c r="H727" s="11"/>
      <c r="I727" s="11"/>
      <c r="J727" s="11"/>
      <c r="K727" s="11"/>
      <c r="M727" s="190">
        <v>1</v>
      </c>
      <c r="N727" s="11"/>
      <c r="P727" s="216">
        <v>46.23</v>
      </c>
      <c r="Q727" s="216"/>
      <c r="R727" s="216">
        <v>46.23</v>
      </c>
      <c r="S727" s="214"/>
      <c r="T727" s="214">
        <v>27.890999999999998</v>
      </c>
      <c r="U727" s="214"/>
      <c r="V727" s="214">
        <v>27.890999999999998</v>
      </c>
      <c r="W727" s="11"/>
      <c r="Y727" s="216">
        <v>46.23</v>
      </c>
      <c r="Z727" s="216">
        <v>46.23</v>
      </c>
      <c r="AB727" s="11"/>
      <c r="AC727" s="11"/>
      <c r="AD727" s="11"/>
      <c r="AE727" s="4"/>
      <c r="AF727" s="4"/>
    </row>
    <row r="728" spans="1:32" x14ac:dyDescent="0.2">
      <c r="A728" s="55"/>
      <c r="B728" s="11"/>
      <c r="C728" s="228" t="s">
        <v>433</v>
      </c>
      <c r="D728" s="228"/>
      <c r="E728" s="265">
        <v>8250</v>
      </c>
      <c r="F728" s="11"/>
      <c r="G728" s="11"/>
      <c r="H728" s="11"/>
      <c r="I728" s="11"/>
      <c r="J728" s="11"/>
      <c r="K728" s="11"/>
      <c r="M728" s="190">
        <v>2</v>
      </c>
      <c r="N728" s="11"/>
      <c r="P728" s="216">
        <v>60.825000000000003</v>
      </c>
      <c r="Q728" s="216"/>
      <c r="R728" s="216">
        <v>60.824999999999996</v>
      </c>
      <c r="S728" s="214"/>
      <c r="T728" s="214">
        <v>29.957000000000001</v>
      </c>
      <c r="U728" s="214"/>
      <c r="V728" s="214">
        <v>29.957000000000001</v>
      </c>
      <c r="W728" s="11"/>
      <c r="Y728" s="216">
        <v>121.65</v>
      </c>
      <c r="Z728" s="216">
        <v>97.91</v>
      </c>
      <c r="AB728" s="11"/>
      <c r="AC728" s="11"/>
      <c r="AD728" s="11"/>
      <c r="AE728" s="4"/>
      <c r="AF728" s="4"/>
    </row>
    <row r="729" spans="1:32" x14ac:dyDescent="0.2">
      <c r="A729" s="55"/>
      <c r="B729" s="11"/>
      <c r="C729" s="228" t="s">
        <v>433</v>
      </c>
      <c r="D729" s="228"/>
      <c r="E729" s="265">
        <v>8270</v>
      </c>
      <c r="F729" s="11"/>
      <c r="G729" s="11"/>
      <c r="H729" s="11"/>
      <c r="I729" s="11"/>
      <c r="J729" s="11"/>
      <c r="K729" s="11"/>
      <c r="M729" s="190">
        <v>942</v>
      </c>
      <c r="N729" s="11"/>
      <c r="P729" s="216">
        <v>61.029261811023616</v>
      </c>
      <c r="Q729" s="216"/>
      <c r="R729" s="216">
        <v>58.47</v>
      </c>
      <c r="S729" s="214"/>
      <c r="T729" s="214">
        <v>24.83067962598426</v>
      </c>
      <c r="U729" s="214"/>
      <c r="V729" s="214">
        <v>23.2425</v>
      </c>
      <c r="W729" s="11"/>
      <c r="Y729" s="216">
        <v>54991.459999999985</v>
      </c>
      <c r="Z729" s="216">
        <v>52400.91</v>
      </c>
      <c r="AB729" s="11"/>
      <c r="AC729" s="11"/>
      <c r="AD729" s="11"/>
      <c r="AE729" s="4"/>
      <c r="AF729" s="4"/>
    </row>
    <row r="730" spans="1:32" x14ac:dyDescent="0.2">
      <c r="A730" s="55"/>
      <c r="B730" s="11"/>
      <c r="C730" s="228" t="s">
        <v>434</v>
      </c>
      <c r="D730" s="228"/>
      <c r="E730" s="265">
        <v>8434</v>
      </c>
      <c r="F730" s="11"/>
      <c r="G730" s="11"/>
      <c r="H730" s="11"/>
      <c r="I730" s="11"/>
      <c r="J730" s="11"/>
      <c r="K730" s="11"/>
      <c r="M730" s="190">
        <v>1</v>
      </c>
      <c r="N730" s="11"/>
      <c r="P730" s="216">
        <v>53</v>
      </c>
      <c r="Q730" s="216"/>
      <c r="R730" s="216">
        <v>53</v>
      </c>
      <c r="S730" s="214"/>
      <c r="T730" s="214">
        <v>33.055999999999997</v>
      </c>
      <c r="U730" s="214"/>
      <c r="V730" s="214">
        <v>33.055999999999997</v>
      </c>
      <c r="W730" s="11"/>
      <c r="Y730" s="216">
        <v>53</v>
      </c>
      <c r="Z730" s="216">
        <v>53</v>
      </c>
      <c r="AB730" s="11"/>
      <c r="AC730" s="11"/>
      <c r="AD730" s="11"/>
      <c r="AE730" s="4"/>
      <c r="AF730" s="4"/>
    </row>
    <row r="731" spans="1:32" x14ac:dyDescent="0.2">
      <c r="A731" s="55"/>
      <c r="B731" s="11"/>
      <c r="C731" s="228" t="s">
        <v>435</v>
      </c>
      <c r="D731" s="228"/>
      <c r="E731" s="265">
        <v>8097</v>
      </c>
      <c r="F731" s="11"/>
      <c r="G731" s="11"/>
      <c r="H731" s="11"/>
      <c r="I731" s="11"/>
      <c r="J731" s="11"/>
      <c r="K731" s="11"/>
      <c r="M731" s="190">
        <v>1053</v>
      </c>
      <c r="N731" s="11"/>
      <c r="P731" s="216">
        <v>44.652301075268817</v>
      </c>
      <c r="Q731" s="216"/>
      <c r="R731" s="216">
        <v>41.440000000000005</v>
      </c>
      <c r="S731" s="214"/>
      <c r="T731" s="214">
        <v>23.423884792626726</v>
      </c>
      <c r="U731" s="214"/>
      <c r="V731" s="214">
        <v>22.381666666666671</v>
      </c>
      <c r="W731" s="11"/>
      <c r="Y731" s="216">
        <v>62937.559999999983</v>
      </c>
      <c r="Z731" s="216">
        <v>51209.569999999898</v>
      </c>
      <c r="AB731" s="11"/>
      <c r="AC731" s="11"/>
      <c r="AD731" s="11"/>
      <c r="AE731" s="4"/>
      <c r="AF731" s="4"/>
    </row>
    <row r="732" spans="1:32" x14ac:dyDescent="0.2">
      <c r="A732" s="55"/>
      <c r="B732" s="11"/>
      <c r="C732" s="228" t="s">
        <v>435</v>
      </c>
      <c r="D732" s="228"/>
      <c r="E732" s="265">
        <v>8098</v>
      </c>
      <c r="F732" s="11"/>
      <c r="G732" s="11"/>
      <c r="H732" s="11"/>
      <c r="I732" s="11"/>
      <c r="J732" s="11"/>
      <c r="K732" s="11"/>
      <c r="M732" s="190">
        <v>1</v>
      </c>
      <c r="N732" s="11"/>
      <c r="P732" s="216">
        <v>50.64</v>
      </c>
      <c r="Q732" s="216"/>
      <c r="R732" s="216">
        <v>50.64</v>
      </c>
      <c r="S732" s="214"/>
      <c r="T732" s="214">
        <v>30.99</v>
      </c>
      <c r="U732" s="214"/>
      <c r="V732" s="214">
        <v>30.99</v>
      </c>
      <c r="W732" s="11"/>
      <c r="Y732" s="216">
        <v>50.64</v>
      </c>
      <c r="Z732" s="216">
        <v>50.64</v>
      </c>
      <c r="AB732" s="11"/>
      <c r="AC732" s="11"/>
      <c r="AD732" s="11"/>
      <c r="AE732" s="4"/>
      <c r="AF732" s="4"/>
    </row>
    <row r="733" spans="1:32" x14ac:dyDescent="0.2">
      <c r="A733" s="55"/>
      <c r="B733" s="11"/>
      <c r="C733" s="228" t="s">
        <v>436</v>
      </c>
      <c r="D733" s="228"/>
      <c r="E733" s="265">
        <v>8096</v>
      </c>
      <c r="F733" s="11"/>
      <c r="G733" s="11"/>
      <c r="H733" s="11"/>
      <c r="I733" s="11"/>
      <c r="J733" s="11"/>
      <c r="K733" s="11"/>
      <c r="M733" s="190">
        <v>110</v>
      </c>
      <c r="N733" s="11"/>
      <c r="P733" s="216">
        <v>36.893571428571427</v>
      </c>
      <c r="Q733" s="216"/>
      <c r="R733" s="216">
        <v>34.994999999999997</v>
      </c>
      <c r="S733" s="214"/>
      <c r="T733" s="214">
        <v>19.636399159663867</v>
      </c>
      <c r="U733" s="214"/>
      <c r="V733" s="214">
        <v>18.594000000000001</v>
      </c>
      <c r="W733" s="11"/>
      <c r="Y733" s="216">
        <v>5032.99</v>
      </c>
      <c r="Z733" s="216">
        <v>4818.55</v>
      </c>
      <c r="AB733" s="11"/>
      <c r="AC733" s="11"/>
      <c r="AD733" s="11"/>
      <c r="AE733" s="4"/>
      <c r="AF733" s="4"/>
    </row>
    <row r="734" spans="1:32" x14ac:dyDescent="0.2">
      <c r="A734" s="55"/>
      <c r="B734" s="11"/>
      <c r="C734" s="228" t="s">
        <v>437</v>
      </c>
      <c r="D734" s="228"/>
      <c r="E734" s="265">
        <v>8098</v>
      </c>
      <c r="F734" s="11"/>
      <c r="G734" s="11"/>
      <c r="H734" s="11"/>
      <c r="I734" s="11"/>
      <c r="J734" s="11"/>
      <c r="K734" s="11"/>
      <c r="M734" s="190">
        <v>1568</v>
      </c>
      <c r="N734" s="11"/>
      <c r="P734" s="216">
        <v>38.964592637296306</v>
      </c>
      <c r="Q734" s="216"/>
      <c r="R734" s="216">
        <v>35.79</v>
      </c>
      <c r="S734" s="214"/>
      <c r="T734" s="214">
        <v>20.504256789378395</v>
      </c>
      <c r="U734" s="214"/>
      <c r="V734" s="214">
        <v>19.110500000000002</v>
      </c>
      <c r="W734" s="11"/>
      <c r="Y734" s="216">
        <v>87728.659999999945</v>
      </c>
      <c r="Z734" s="216">
        <v>81350.9399999999</v>
      </c>
      <c r="AB734" s="11"/>
      <c r="AC734" s="11"/>
      <c r="AD734" s="11"/>
      <c r="AE734" s="4"/>
      <c r="AF734" s="4"/>
    </row>
    <row r="735" spans="1:32" x14ac:dyDescent="0.2">
      <c r="A735" s="55"/>
      <c r="B735" s="11"/>
      <c r="C735" s="228" t="s">
        <v>438</v>
      </c>
      <c r="D735" s="228"/>
      <c r="E735" s="265">
        <v>8085</v>
      </c>
      <c r="F735" s="11"/>
      <c r="G735" s="11"/>
      <c r="H735" s="11"/>
      <c r="I735" s="11"/>
      <c r="J735" s="11"/>
      <c r="K735" s="11"/>
      <c r="M735" s="190">
        <v>36</v>
      </c>
      <c r="N735" s="11"/>
      <c r="P735" s="216">
        <v>78.234999999999999</v>
      </c>
      <c r="Q735" s="216"/>
      <c r="R735" s="216">
        <v>69.540000000000006</v>
      </c>
      <c r="S735" s="214"/>
      <c r="T735" s="214">
        <v>49.61269444444445</v>
      </c>
      <c r="U735" s="214"/>
      <c r="V735" s="214">
        <v>43.902500000000003</v>
      </c>
      <c r="W735" s="11"/>
      <c r="Y735" s="216">
        <v>2816.46</v>
      </c>
      <c r="Z735" s="216">
        <v>2707.19</v>
      </c>
      <c r="AB735" s="11"/>
      <c r="AC735" s="11"/>
      <c r="AD735" s="11"/>
      <c r="AE735" s="4"/>
      <c r="AF735" s="4"/>
    </row>
    <row r="736" spans="1:32" x14ac:dyDescent="0.2">
      <c r="A736" s="55"/>
      <c r="B736" s="11"/>
      <c r="C736" s="228" t="s">
        <v>439</v>
      </c>
      <c r="D736" s="228"/>
      <c r="E736" s="265">
        <v>8085</v>
      </c>
      <c r="F736" s="11"/>
      <c r="G736" s="11"/>
      <c r="H736" s="11"/>
      <c r="I736" s="11"/>
      <c r="J736" s="11"/>
      <c r="K736" s="11"/>
      <c r="M736" s="190">
        <v>800</v>
      </c>
      <c r="N736" s="11"/>
      <c r="P736" s="216">
        <v>71.094987893462459</v>
      </c>
      <c r="Q736" s="216"/>
      <c r="R736" s="216">
        <v>62.25</v>
      </c>
      <c r="S736" s="214"/>
      <c r="T736" s="214">
        <v>42.673651331719128</v>
      </c>
      <c r="U736" s="214"/>
      <c r="V736" s="214">
        <v>38.220999999999997</v>
      </c>
      <c r="W736" s="11"/>
      <c r="Y736" s="216">
        <v>58724.459999999992</v>
      </c>
      <c r="Z736" s="216">
        <v>54376.24</v>
      </c>
      <c r="AB736" s="11"/>
      <c r="AC736" s="11"/>
      <c r="AD736" s="11"/>
      <c r="AE736" s="4"/>
      <c r="AF736" s="4"/>
    </row>
    <row r="737" spans="1:37" x14ac:dyDescent="0.2">
      <c r="A737" s="55"/>
      <c r="B737" s="11"/>
      <c r="C737" s="228" t="s">
        <v>440</v>
      </c>
      <c r="D737" s="228"/>
      <c r="E737" s="265">
        <v>8085</v>
      </c>
      <c r="F737" s="11"/>
      <c r="G737" s="11"/>
      <c r="H737" s="11"/>
      <c r="I737" s="11"/>
      <c r="J737" s="11"/>
      <c r="K737" s="11"/>
      <c r="M737" s="190">
        <v>306</v>
      </c>
      <c r="N737" s="11"/>
      <c r="P737" s="216">
        <v>38.68079365079366</v>
      </c>
      <c r="Q737" s="216"/>
      <c r="R737" s="216">
        <v>35.799999999999997</v>
      </c>
      <c r="S737" s="214"/>
      <c r="T737" s="214">
        <v>21.703152380952382</v>
      </c>
      <c r="U737" s="214"/>
      <c r="V737" s="214">
        <v>19.626999999999999</v>
      </c>
      <c r="W737" s="11"/>
      <c r="Y737" s="216">
        <v>12184.450000000003</v>
      </c>
      <c r="Z737" s="216">
        <v>12006.84</v>
      </c>
      <c r="AB737" s="11"/>
      <c r="AC737" s="11"/>
      <c r="AD737" s="11"/>
      <c r="AE737" s="4"/>
      <c r="AF737" s="4"/>
    </row>
    <row r="738" spans="1:37" x14ac:dyDescent="0.2">
      <c r="A738" s="55"/>
      <c r="B738" s="11"/>
      <c r="C738" s="228" t="s">
        <v>441</v>
      </c>
      <c r="D738" s="228"/>
      <c r="E738" s="265">
        <v>8085</v>
      </c>
      <c r="F738" s="11"/>
      <c r="G738" s="11"/>
      <c r="H738" s="11"/>
      <c r="I738" s="11"/>
      <c r="J738" s="11"/>
      <c r="K738" s="11"/>
      <c r="M738" s="190">
        <v>18</v>
      </c>
      <c r="N738" s="11"/>
      <c r="P738" s="216">
        <v>47.868235294117646</v>
      </c>
      <c r="Q738" s="216"/>
      <c r="R738" s="216">
        <v>42.2</v>
      </c>
      <c r="S738" s="214"/>
      <c r="T738" s="214">
        <v>29.10629411764706</v>
      </c>
      <c r="U738" s="214"/>
      <c r="V738" s="214">
        <v>24.792000000000002</v>
      </c>
      <c r="W738" s="11"/>
      <c r="Y738" s="216">
        <v>813.76</v>
      </c>
      <c r="Z738" s="216">
        <v>813.76</v>
      </c>
      <c r="AB738" s="11"/>
      <c r="AC738" s="11"/>
      <c r="AD738" s="11"/>
      <c r="AE738" s="4"/>
      <c r="AF738" s="4"/>
    </row>
    <row r="739" spans="1:37" ht="13.5" thickBot="1" x14ac:dyDescent="0.25">
      <c r="A739" s="55"/>
      <c r="B739" s="11"/>
      <c r="C739" s="228" t="s">
        <v>442</v>
      </c>
      <c r="D739" s="228"/>
      <c r="E739" s="265">
        <v>8230</v>
      </c>
      <c r="F739" s="11"/>
      <c r="G739" s="11"/>
      <c r="H739" s="11"/>
      <c r="I739" s="11"/>
      <c r="J739" s="11"/>
      <c r="K739" s="11"/>
      <c r="M739" s="190">
        <v>1</v>
      </c>
      <c r="N739" s="11"/>
      <c r="P739" s="216">
        <v>26</v>
      </c>
      <c r="Q739" s="216"/>
      <c r="R739" s="216">
        <v>26</v>
      </c>
      <c r="S739" s="214"/>
      <c r="T739" s="214">
        <v>13.429</v>
      </c>
      <c r="U739" s="214"/>
      <c r="V739" s="214">
        <v>13.429</v>
      </c>
      <c r="W739" s="11"/>
      <c r="Y739" s="216">
        <v>26</v>
      </c>
      <c r="Z739" s="216">
        <v>28.42</v>
      </c>
      <c r="AB739" s="11"/>
      <c r="AC739" s="11"/>
      <c r="AD739" s="11"/>
      <c r="AE739" s="4"/>
      <c r="AF739" s="4"/>
    </row>
    <row r="740" spans="1:37" ht="15.75" thickBot="1" x14ac:dyDescent="0.3">
      <c r="A740" s="55"/>
      <c r="B740" s="91" t="s">
        <v>443</v>
      </c>
      <c r="C740" s="91"/>
      <c r="D740" s="91"/>
      <c r="E740" s="91"/>
      <c r="F740" s="487">
        <v>825221.21000000008</v>
      </c>
      <c r="G740" s="487"/>
      <c r="H740" s="487">
        <f>F740-400492.06</f>
        <v>424729.15000000008</v>
      </c>
      <c r="I740" s="487"/>
      <c r="J740" s="491">
        <v>17158907.170000002</v>
      </c>
      <c r="K740" s="94" t="s">
        <v>993</v>
      </c>
      <c r="M740" s="268">
        <f>SUM(M20:M739)</f>
        <v>382519</v>
      </c>
      <c r="N740" s="94"/>
      <c r="P740" s="218">
        <v>47.876670025581156</v>
      </c>
      <c r="Q740" s="250"/>
      <c r="R740" s="250">
        <v>46.136770072992761</v>
      </c>
      <c r="S740" s="293"/>
      <c r="T740" s="293">
        <v>27.295557418175761</v>
      </c>
      <c r="U740" s="293"/>
      <c r="V740" s="293">
        <v>26.151637773722673</v>
      </c>
      <c r="W740" s="94"/>
      <c r="Y740" s="218">
        <v>23642031.119999994</v>
      </c>
      <c r="Z740" s="219">
        <v>22243047.890000004</v>
      </c>
      <c r="AB740" s="488">
        <f>J740</f>
        <v>17158907.170000002</v>
      </c>
      <c r="AC740" s="489">
        <f>J740</f>
        <v>17158907.170000002</v>
      </c>
      <c r="AD740" s="490">
        <f>J740</f>
        <v>17158907.170000002</v>
      </c>
      <c r="AE740" s="4"/>
      <c r="AF740" s="4"/>
    </row>
    <row r="741" spans="1:37" s="4" customFormat="1" x14ac:dyDescent="0.2">
      <c r="A741" s="55"/>
      <c r="M741" s="50"/>
      <c r="P741" s="50"/>
      <c r="Y741" s="50"/>
      <c r="AB741" s="50"/>
      <c r="AH741" s="74"/>
      <c r="AI741" s="74"/>
      <c r="AJ741" s="74"/>
      <c r="AK741" s="74"/>
    </row>
    <row r="742" spans="1:37" ht="64.5" thickBot="1" x14ac:dyDescent="0.25">
      <c r="A742" s="174">
        <v>45047</v>
      </c>
      <c r="B742" s="77" t="s">
        <v>35</v>
      </c>
      <c r="C742" s="77" t="s">
        <v>36</v>
      </c>
      <c r="D742" s="77" t="s">
        <v>37</v>
      </c>
      <c r="E742" s="77" t="s">
        <v>38</v>
      </c>
      <c r="F742" s="160" t="s">
        <v>39</v>
      </c>
      <c r="G742" s="160" t="s">
        <v>39</v>
      </c>
      <c r="H742" s="160" t="s">
        <v>40</v>
      </c>
      <c r="I742" s="160" t="s">
        <v>40</v>
      </c>
      <c r="J742" s="160" t="s">
        <v>41</v>
      </c>
      <c r="K742" s="160" t="s">
        <v>42</v>
      </c>
      <c r="L742" s="60"/>
      <c r="M742" s="229" t="s">
        <v>43</v>
      </c>
      <c r="N742" s="67" t="s">
        <v>43</v>
      </c>
      <c r="O742" s="70"/>
      <c r="P742" s="67" t="s">
        <v>44</v>
      </c>
      <c r="Q742" s="67" t="s">
        <v>44</v>
      </c>
      <c r="R742" s="67" t="s">
        <v>45</v>
      </c>
      <c r="S742" s="67" t="s">
        <v>45</v>
      </c>
      <c r="T742" s="67" t="s">
        <v>46</v>
      </c>
      <c r="U742" s="67" t="s">
        <v>46</v>
      </c>
      <c r="V742" s="67" t="s">
        <v>47</v>
      </c>
      <c r="W742" s="67" t="s">
        <v>47</v>
      </c>
      <c r="X742" s="70"/>
      <c r="Y742" s="49" t="s">
        <v>48</v>
      </c>
      <c r="Z742" s="49" t="s">
        <v>49</v>
      </c>
      <c r="AB742" s="161" t="s">
        <v>50</v>
      </c>
      <c r="AC742" s="161" t="s">
        <v>51</v>
      </c>
      <c r="AD742" s="161" t="s">
        <v>52</v>
      </c>
      <c r="AE742" s="4"/>
      <c r="AF742" s="4"/>
    </row>
    <row r="743" spans="1:37" ht="15.75" thickBot="1" x14ac:dyDescent="0.3">
      <c r="A743" s="55"/>
      <c r="B743" s="11"/>
      <c r="C743" s="11" t="s">
        <v>53</v>
      </c>
      <c r="D743" s="11"/>
      <c r="E743" s="265">
        <v>8201</v>
      </c>
      <c r="F743" s="355"/>
      <c r="G743" s="355"/>
      <c r="H743" s="356"/>
      <c r="I743" s="356"/>
      <c r="J743" s="357"/>
      <c r="K743" s="357"/>
      <c r="M743" s="358">
        <v>82</v>
      </c>
      <c r="N743" s="69"/>
      <c r="P743" s="216">
        <v>16.730828729281768</v>
      </c>
      <c r="Q743" s="216"/>
      <c r="R743" s="216">
        <v>13.28</v>
      </c>
      <c r="S743" s="214"/>
      <c r="T743" s="214">
        <v>13.089591160220991</v>
      </c>
      <c r="U743" s="214"/>
      <c r="V743" s="214">
        <v>8.24</v>
      </c>
      <c r="W743" s="11"/>
      <c r="Y743" s="216">
        <v>3028.28</v>
      </c>
      <c r="Z743" s="216">
        <v>3028.2800000000007</v>
      </c>
      <c r="AB743" s="11"/>
      <c r="AC743" s="11"/>
      <c r="AD743" s="11"/>
      <c r="AE743" s="4"/>
      <c r="AF743" s="4"/>
    </row>
    <row r="744" spans="1:37" x14ac:dyDescent="0.2">
      <c r="A744" s="55"/>
      <c r="B744" s="11"/>
      <c r="C744" s="11" t="s">
        <v>531</v>
      </c>
      <c r="D744" s="11"/>
      <c r="E744" s="265">
        <v>8201</v>
      </c>
      <c r="F744" s="11"/>
      <c r="G744" s="11"/>
      <c r="H744" s="11"/>
      <c r="I744" s="11"/>
      <c r="J744" s="11"/>
      <c r="K744" s="11"/>
      <c r="M744" s="358">
        <v>4013</v>
      </c>
      <c r="N744" s="69"/>
      <c r="P744" s="216">
        <v>25.943270687433863</v>
      </c>
      <c r="Q744" s="216"/>
      <c r="R744" s="216">
        <v>24.157627118644061</v>
      </c>
      <c r="S744" s="214"/>
      <c r="T744" s="214">
        <v>21.213564065057163</v>
      </c>
      <c r="U744" s="214"/>
      <c r="V744" s="214">
        <v>20.727966101694921</v>
      </c>
      <c r="W744" s="11"/>
      <c r="Y744" s="216">
        <v>318251.39999999991</v>
      </c>
      <c r="Z744" s="216">
        <v>272772.2900000001</v>
      </c>
      <c r="AB744" s="11"/>
      <c r="AC744" s="11"/>
      <c r="AD744" s="11"/>
      <c r="AE744" s="4"/>
      <c r="AF744" s="4"/>
    </row>
    <row r="745" spans="1:37" x14ac:dyDescent="0.2">
      <c r="A745" s="55"/>
      <c r="B745" s="11"/>
      <c r="C745" s="11" t="s">
        <v>54</v>
      </c>
      <c r="D745" s="11"/>
      <c r="E745" s="265">
        <v>8205</v>
      </c>
      <c r="F745" s="11"/>
      <c r="G745" s="11"/>
      <c r="H745" s="11"/>
      <c r="I745" s="11"/>
      <c r="J745" s="11"/>
      <c r="K745" s="11"/>
      <c r="M745" s="358">
        <v>29</v>
      </c>
      <c r="N745" s="69"/>
      <c r="P745" s="216">
        <v>48.93866666666667</v>
      </c>
      <c r="Q745" s="216"/>
      <c r="R745" s="216">
        <v>37</v>
      </c>
      <c r="S745" s="214"/>
      <c r="T745" s="214">
        <v>35.370800000000003</v>
      </c>
      <c r="U745" s="214"/>
      <c r="V745" s="214">
        <v>26.78</v>
      </c>
      <c r="W745" s="11"/>
      <c r="Y745" s="216">
        <v>2936.32</v>
      </c>
      <c r="Z745" s="216">
        <v>2218.2600000000002</v>
      </c>
      <c r="AB745" s="11"/>
      <c r="AC745" s="11"/>
      <c r="AD745" s="11"/>
      <c r="AE745" s="4"/>
      <c r="AF745" s="4"/>
    </row>
    <row r="746" spans="1:37" x14ac:dyDescent="0.2">
      <c r="A746" s="55"/>
      <c r="B746" s="11"/>
      <c r="C746" s="11" t="s">
        <v>54</v>
      </c>
      <c r="D746" s="11"/>
      <c r="E746" s="265">
        <v>8210</v>
      </c>
      <c r="F746" s="11"/>
      <c r="G746" s="11"/>
      <c r="H746" s="11"/>
      <c r="I746" s="11"/>
      <c r="J746" s="11"/>
      <c r="K746" s="11"/>
      <c r="M746" s="358">
        <v>1</v>
      </c>
      <c r="N746" s="69"/>
      <c r="P746" s="216">
        <v>29.33</v>
      </c>
      <c r="Q746" s="216"/>
      <c r="R746" s="216">
        <v>29.33</v>
      </c>
      <c r="S746" s="214"/>
      <c r="T746" s="214">
        <v>26.78</v>
      </c>
      <c r="U746" s="214"/>
      <c r="V746" s="214">
        <v>26.78</v>
      </c>
      <c r="W746" s="11"/>
      <c r="Y746" s="216">
        <v>58.66</v>
      </c>
      <c r="Z746" s="216">
        <v>58.66</v>
      </c>
      <c r="AB746" s="11"/>
      <c r="AC746" s="11"/>
      <c r="AD746" s="11"/>
      <c r="AE746" s="4"/>
      <c r="AF746" s="4"/>
    </row>
    <row r="747" spans="1:37" x14ac:dyDescent="0.2">
      <c r="A747" s="55"/>
      <c r="B747" s="11"/>
      <c r="C747" s="11" t="s">
        <v>54</v>
      </c>
      <c r="D747" s="11"/>
      <c r="E747" s="265">
        <v>8232</v>
      </c>
      <c r="F747" s="11"/>
      <c r="G747" s="11"/>
      <c r="H747" s="11"/>
      <c r="I747" s="11"/>
      <c r="J747" s="11"/>
      <c r="K747" s="11"/>
      <c r="M747" s="358">
        <v>1</v>
      </c>
      <c r="N747" s="69"/>
      <c r="P747" s="216">
        <v>114.94</v>
      </c>
      <c r="Q747" s="216"/>
      <c r="R747" s="216">
        <v>114.94</v>
      </c>
      <c r="S747" s="214"/>
      <c r="T747" s="214">
        <v>121.54</v>
      </c>
      <c r="U747" s="214"/>
      <c r="V747" s="214">
        <v>121.54</v>
      </c>
      <c r="W747" s="11"/>
      <c r="Y747" s="216">
        <v>229.88</v>
      </c>
      <c r="Z747" s="216">
        <v>229.88</v>
      </c>
      <c r="AB747" s="11"/>
      <c r="AC747" s="11"/>
      <c r="AD747" s="11"/>
      <c r="AE747" s="4"/>
      <c r="AF747" s="4"/>
    </row>
    <row r="748" spans="1:37" x14ac:dyDescent="0.2">
      <c r="A748" s="55"/>
      <c r="B748" s="11"/>
      <c r="C748" s="11" t="s">
        <v>55</v>
      </c>
      <c r="D748" s="11"/>
      <c r="E748" s="265">
        <v>8098</v>
      </c>
      <c r="F748" s="11"/>
      <c r="G748" s="11"/>
      <c r="H748" s="11"/>
      <c r="I748" s="11"/>
      <c r="J748" s="11"/>
      <c r="K748" s="11"/>
      <c r="M748" s="358">
        <v>2</v>
      </c>
      <c r="N748" s="69"/>
      <c r="P748" s="216">
        <v>29.787500000000001</v>
      </c>
      <c r="Q748" s="216"/>
      <c r="R748" s="216">
        <v>22.78</v>
      </c>
      <c r="S748" s="214"/>
      <c r="T748" s="214">
        <v>27.295000000000002</v>
      </c>
      <c r="U748" s="214"/>
      <c r="V748" s="214">
        <v>27.294999999999998</v>
      </c>
      <c r="W748" s="11"/>
      <c r="Y748" s="216">
        <v>119.15</v>
      </c>
      <c r="Z748" s="216">
        <v>119.15</v>
      </c>
      <c r="AB748" s="11"/>
      <c r="AC748" s="11"/>
      <c r="AD748" s="11"/>
      <c r="AE748" s="4"/>
      <c r="AF748" s="4"/>
    </row>
    <row r="749" spans="1:37" x14ac:dyDescent="0.2">
      <c r="A749" s="55"/>
      <c r="B749" s="11"/>
      <c r="C749" s="11" t="s">
        <v>56</v>
      </c>
      <c r="D749" s="11"/>
      <c r="E749" s="265">
        <v>8204</v>
      </c>
      <c r="F749" s="11"/>
      <c r="G749" s="11"/>
      <c r="H749" s="11"/>
      <c r="I749" s="11"/>
      <c r="J749" s="11"/>
      <c r="K749" s="11"/>
      <c r="M749" s="358">
        <v>1</v>
      </c>
      <c r="N749" s="69"/>
      <c r="P749" s="216">
        <v>31.95</v>
      </c>
      <c r="Q749" s="216"/>
      <c r="R749" s="216">
        <v>31.950000000000003</v>
      </c>
      <c r="S749" s="214"/>
      <c r="T749" s="214">
        <v>29.87</v>
      </c>
      <c r="U749" s="214"/>
      <c r="V749" s="214">
        <v>29.87</v>
      </c>
      <c r="W749" s="11"/>
      <c r="Y749" s="216">
        <v>63.9</v>
      </c>
      <c r="Z749" s="216">
        <v>63.900000000000006</v>
      </c>
      <c r="AB749" s="11"/>
      <c r="AC749" s="11"/>
      <c r="AD749" s="11"/>
      <c r="AE749" s="4"/>
      <c r="AF749" s="4"/>
    </row>
    <row r="750" spans="1:37" x14ac:dyDescent="0.2">
      <c r="A750" s="55"/>
      <c r="B750" s="11"/>
      <c r="C750" s="11" t="s">
        <v>57</v>
      </c>
      <c r="D750" s="11"/>
      <c r="E750" s="265">
        <v>8401</v>
      </c>
      <c r="F750" s="11"/>
      <c r="G750" s="11"/>
      <c r="H750" s="11"/>
      <c r="I750" s="11"/>
      <c r="J750" s="11"/>
      <c r="K750" s="11"/>
      <c r="M750" s="358">
        <v>1</v>
      </c>
      <c r="N750" s="69"/>
      <c r="P750" s="216">
        <v>38.244999999999997</v>
      </c>
      <c r="Q750" s="216"/>
      <c r="R750" s="216">
        <v>38.244999999999997</v>
      </c>
      <c r="S750" s="214"/>
      <c r="T750" s="214">
        <v>36.049999999999997</v>
      </c>
      <c r="U750" s="214"/>
      <c r="V750" s="214">
        <v>36.049999999999997</v>
      </c>
      <c r="W750" s="11"/>
      <c r="Y750" s="216">
        <v>76.489999999999995</v>
      </c>
      <c r="Z750" s="216">
        <v>76.489999999999995</v>
      </c>
      <c r="AB750" s="11"/>
      <c r="AC750" s="11"/>
      <c r="AD750" s="11"/>
      <c r="AE750" s="4"/>
      <c r="AF750" s="4"/>
    </row>
    <row r="751" spans="1:37" x14ac:dyDescent="0.2">
      <c r="A751" s="55"/>
      <c r="B751" s="11"/>
      <c r="C751" s="11" t="s">
        <v>58</v>
      </c>
      <c r="D751" s="11"/>
      <c r="E751" s="265">
        <v>8004</v>
      </c>
      <c r="F751" s="11"/>
      <c r="G751" s="11"/>
      <c r="H751" s="11"/>
      <c r="I751" s="11"/>
      <c r="J751" s="11"/>
      <c r="K751" s="11"/>
      <c r="M751" s="358">
        <v>2966</v>
      </c>
      <c r="N751" s="69"/>
      <c r="P751" s="216">
        <v>37.979174429810477</v>
      </c>
      <c r="Q751" s="216"/>
      <c r="R751" s="216">
        <v>35.458333333333336</v>
      </c>
      <c r="S751" s="214"/>
      <c r="T751" s="214">
        <v>34.327034586144137</v>
      </c>
      <c r="U751" s="214"/>
      <c r="V751" s="214">
        <v>32.96</v>
      </c>
      <c r="W751" s="11"/>
      <c r="Y751" s="216">
        <v>259908.86</v>
      </c>
      <c r="Z751" s="216">
        <v>232324.31999999972</v>
      </c>
      <c r="AB751" s="11"/>
      <c r="AC751" s="11"/>
      <c r="AD751" s="11"/>
      <c r="AE751" s="4"/>
      <c r="AF751" s="4"/>
    </row>
    <row r="752" spans="1:37" x14ac:dyDescent="0.2">
      <c r="A752" s="55"/>
      <c r="B752" s="11"/>
      <c r="C752" s="11" t="s">
        <v>58</v>
      </c>
      <c r="D752" s="11"/>
      <c r="E752" s="265">
        <v>8008</v>
      </c>
      <c r="F752" s="11"/>
      <c r="G752" s="11"/>
      <c r="H752" s="11"/>
      <c r="I752" s="11"/>
      <c r="J752" s="11"/>
      <c r="K752" s="11"/>
      <c r="M752" s="358">
        <v>1</v>
      </c>
      <c r="N752" s="69"/>
      <c r="P752" s="216">
        <v>19.41</v>
      </c>
      <c r="Q752" s="216"/>
      <c r="R752" s="216">
        <v>19.41</v>
      </c>
      <c r="S752" s="214"/>
      <c r="T752" s="214">
        <v>15.45</v>
      </c>
      <c r="U752" s="214"/>
      <c r="V752" s="214">
        <v>15.45</v>
      </c>
      <c r="W752" s="11"/>
      <c r="Y752" s="216">
        <v>38.82</v>
      </c>
      <c r="Z752" s="216">
        <v>38.82</v>
      </c>
      <c r="AB752" s="11"/>
      <c r="AC752" s="11"/>
      <c r="AD752" s="11"/>
      <c r="AE752" s="4"/>
      <c r="AF752" s="4"/>
    </row>
    <row r="753" spans="1:32" x14ac:dyDescent="0.2">
      <c r="A753" s="55"/>
      <c r="B753" s="11"/>
      <c r="C753" s="11" t="s">
        <v>58</v>
      </c>
      <c r="D753" s="11"/>
      <c r="E753" s="265">
        <v>8009</v>
      </c>
      <c r="F753" s="11"/>
      <c r="G753" s="11"/>
      <c r="H753" s="11"/>
      <c r="I753" s="11"/>
      <c r="J753" s="11"/>
      <c r="K753" s="11"/>
      <c r="M753" s="358">
        <v>2</v>
      </c>
      <c r="N753" s="69"/>
      <c r="P753" s="216">
        <v>10.615</v>
      </c>
      <c r="Q753" s="216"/>
      <c r="R753" s="216">
        <v>10.199999999999999</v>
      </c>
      <c r="S753" s="214"/>
      <c r="T753" s="214">
        <v>6.18</v>
      </c>
      <c r="U753" s="214"/>
      <c r="V753" s="214">
        <v>7.21</v>
      </c>
      <c r="W753" s="11"/>
      <c r="Y753" s="216">
        <v>63.69</v>
      </c>
      <c r="Z753" s="216">
        <v>63.69</v>
      </c>
      <c r="AB753" s="11"/>
      <c r="AC753" s="11"/>
      <c r="AD753" s="11"/>
      <c r="AE753" s="4"/>
      <c r="AF753" s="4"/>
    </row>
    <row r="754" spans="1:32" x14ac:dyDescent="0.2">
      <c r="A754" s="55"/>
      <c r="B754" s="11"/>
      <c r="C754" s="11" t="s">
        <v>59</v>
      </c>
      <c r="D754" s="11"/>
      <c r="E754" s="265">
        <v>8401</v>
      </c>
      <c r="F754" s="11"/>
      <c r="G754" s="11"/>
      <c r="H754" s="11"/>
      <c r="I754" s="11"/>
      <c r="J754" s="11"/>
      <c r="K754" s="11"/>
      <c r="M754" s="358">
        <v>1</v>
      </c>
      <c r="N754" s="69"/>
      <c r="P754" s="216">
        <v>15.86</v>
      </c>
      <c r="Q754" s="216"/>
      <c r="R754" s="216">
        <v>15.86</v>
      </c>
      <c r="S754" s="214"/>
      <c r="T754" s="214">
        <v>11.33</v>
      </c>
      <c r="U754" s="214"/>
      <c r="V754" s="214">
        <v>11.33</v>
      </c>
      <c r="W754" s="11"/>
      <c r="Y754" s="216">
        <v>31.72</v>
      </c>
      <c r="Z754" s="216">
        <v>31.72</v>
      </c>
      <c r="AB754" s="11"/>
      <c r="AC754" s="11"/>
      <c r="AD754" s="11"/>
      <c r="AE754" s="4"/>
      <c r="AF754" s="4"/>
    </row>
    <row r="755" spans="1:32" x14ac:dyDescent="0.2">
      <c r="A755" s="55"/>
      <c r="B755" s="11"/>
      <c r="C755" s="11" t="s">
        <v>60</v>
      </c>
      <c r="D755" s="11"/>
      <c r="E755" s="265">
        <v>8201</v>
      </c>
      <c r="F755" s="11"/>
      <c r="G755" s="11"/>
      <c r="H755" s="11"/>
      <c r="I755" s="11"/>
      <c r="J755" s="11"/>
      <c r="K755" s="11"/>
      <c r="M755" s="358">
        <v>1</v>
      </c>
      <c r="N755" s="69"/>
      <c r="P755" s="216">
        <v>8.0549999999999997</v>
      </c>
      <c r="Q755" s="216"/>
      <c r="R755" s="216">
        <v>8.0549999999999997</v>
      </c>
      <c r="S755" s="214"/>
      <c r="T755" s="214">
        <v>3.09</v>
      </c>
      <c r="U755" s="214"/>
      <c r="V755" s="214">
        <v>3.09</v>
      </c>
      <c r="W755" s="11"/>
      <c r="Y755" s="216">
        <v>16.11</v>
      </c>
      <c r="Z755" s="216">
        <v>16.11</v>
      </c>
      <c r="AB755" s="11"/>
      <c r="AC755" s="11"/>
      <c r="AD755" s="11"/>
      <c r="AE755" s="4"/>
      <c r="AF755" s="4"/>
    </row>
    <row r="756" spans="1:32" x14ac:dyDescent="0.2">
      <c r="A756" s="55"/>
      <c r="B756" s="11"/>
      <c r="C756" s="11" t="s">
        <v>60</v>
      </c>
      <c r="D756" s="11"/>
      <c r="E756" s="265">
        <v>8401</v>
      </c>
      <c r="F756" s="11"/>
      <c r="G756" s="11"/>
      <c r="H756" s="11"/>
      <c r="I756" s="11"/>
      <c r="J756" s="11"/>
      <c r="K756" s="11"/>
      <c r="M756" s="358">
        <v>8579</v>
      </c>
      <c r="N756" s="69"/>
      <c r="P756" s="216">
        <v>28.614172406180906</v>
      </c>
      <c r="Q756" s="216"/>
      <c r="R756" s="216">
        <v>27.667622950819666</v>
      </c>
      <c r="S756" s="214"/>
      <c r="T756" s="214">
        <v>24.104480030407146</v>
      </c>
      <c r="U756" s="214"/>
      <c r="V756" s="214">
        <v>23.580196721311474</v>
      </c>
      <c r="W756" s="11"/>
      <c r="Y756" s="216">
        <v>679472.20999999985</v>
      </c>
      <c r="Z756" s="216">
        <v>641882.85999999812</v>
      </c>
      <c r="AB756" s="11"/>
      <c r="AC756" s="11"/>
      <c r="AD756" s="11"/>
      <c r="AE756" s="4"/>
      <c r="AF756" s="4"/>
    </row>
    <row r="757" spans="1:32" x14ac:dyDescent="0.2">
      <c r="A757" s="55"/>
      <c r="B757" s="11"/>
      <c r="C757" s="11" t="s">
        <v>61</v>
      </c>
      <c r="D757" s="11"/>
      <c r="E757" s="265">
        <v>8406</v>
      </c>
      <c r="F757" s="11"/>
      <c r="G757" s="11"/>
      <c r="H757" s="11"/>
      <c r="I757" s="11"/>
      <c r="J757" s="11"/>
      <c r="K757" s="11"/>
      <c r="M757" s="358">
        <v>1</v>
      </c>
      <c r="N757" s="69"/>
      <c r="P757" s="216">
        <v>11.21</v>
      </c>
      <c r="Q757" s="216"/>
      <c r="R757" s="216">
        <v>11.21</v>
      </c>
      <c r="S757" s="214"/>
      <c r="T757" s="214">
        <v>0</v>
      </c>
      <c r="U757" s="214"/>
      <c r="V757" s="214">
        <v>0</v>
      </c>
      <c r="W757" s="11"/>
      <c r="Y757" s="216">
        <v>11.21</v>
      </c>
      <c r="Z757" s="216">
        <v>11.21</v>
      </c>
      <c r="AB757" s="11"/>
      <c r="AC757" s="11"/>
      <c r="AD757" s="11"/>
      <c r="AE757" s="4"/>
      <c r="AF757" s="4"/>
    </row>
    <row r="758" spans="1:32" x14ac:dyDescent="0.2">
      <c r="A758" s="55"/>
      <c r="B758" s="11"/>
      <c r="C758" s="11" t="s">
        <v>60</v>
      </c>
      <c r="D758" s="11"/>
      <c r="E758" s="265" t="s">
        <v>62</v>
      </c>
      <c r="F758" s="11"/>
      <c r="G758" s="11"/>
      <c r="H758" s="11"/>
      <c r="I758" s="11"/>
      <c r="J758" s="11"/>
      <c r="K758" s="11"/>
      <c r="M758" s="358">
        <v>1</v>
      </c>
      <c r="N758" s="69"/>
      <c r="P758" s="216">
        <v>56.314999999999998</v>
      </c>
      <c r="Q758" s="216"/>
      <c r="R758" s="216">
        <v>56.314999999999998</v>
      </c>
      <c r="S758" s="214"/>
      <c r="T758" s="214">
        <v>55.62</v>
      </c>
      <c r="U758" s="214"/>
      <c r="V758" s="214">
        <v>55.62</v>
      </c>
      <c r="W758" s="11"/>
      <c r="Y758" s="216">
        <v>112.63</v>
      </c>
      <c r="Z758" s="216">
        <v>112.63</v>
      </c>
      <c r="AB758" s="11"/>
      <c r="AC758" s="11"/>
      <c r="AD758" s="11"/>
      <c r="AE758" s="4"/>
      <c r="AF758" s="4"/>
    </row>
    <row r="759" spans="1:32" x14ac:dyDescent="0.2">
      <c r="A759" s="55"/>
      <c r="B759" s="11"/>
      <c r="C759" s="11" t="s">
        <v>64</v>
      </c>
      <c r="D759" s="11"/>
      <c r="E759" s="265">
        <v>8202</v>
      </c>
      <c r="F759" s="11"/>
      <c r="G759" s="11"/>
      <c r="H759" s="11"/>
      <c r="I759" s="11"/>
      <c r="J759" s="11"/>
      <c r="K759" s="11"/>
      <c r="M759" s="358">
        <v>4618</v>
      </c>
      <c r="N759" s="69"/>
      <c r="P759" s="216">
        <v>12.447631539778223</v>
      </c>
      <c r="Q759" s="216"/>
      <c r="R759" s="216">
        <v>10.8775</v>
      </c>
      <c r="S759" s="214"/>
      <c r="T759" s="214">
        <v>7.5817276549824983</v>
      </c>
      <c r="U759" s="214"/>
      <c r="V759" s="214">
        <v>6.18</v>
      </c>
      <c r="W759" s="11"/>
      <c r="Y759" s="216">
        <v>258089.24000000002</v>
      </c>
      <c r="Z759" s="216">
        <v>233249.00999999951</v>
      </c>
      <c r="AB759" s="11"/>
      <c r="AC759" s="11"/>
      <c r="AD759" s="11"/>
      <c r="AE759" s="4"/>
      <c r="AF759" s="4"/>
    </row>
    <row r="760" spans="1:32" x14ac:dyDescent="0.2">
      <c r="A760" s="55"/>
      <c r="B760" s="11"/>
      <c r="C760" s="11" t="s">
        <v>64</v>
      </c>
      <c r="D760" s="11"/>
      <c r="E760" s="265">
        <v>8210</v>
      </c>
      <c r="F760" s="11"/>
      <c r="G760" s="11"/>
      <c r="H760" s="11"/>
      <c r="I760" s="11"/>
      <c r="J760" s="11"/>
      <c r="K760" s="11"/>
      <c r="M760" s="358">
        <v>15</v>
      </c>
      <c r="N760" s="69"/>
      <c r="P760" s="216">
        <v>30.28107142857143</v>
      </c>
      <c r="Q760" s="216"/>
      <c r="R760" s="216">
        <v>21.259999999999998</v>
      </c>
      <c r="S760" s="214"/>
      <c r="T760" s="214">
        <v>20.379285714285711</v>
      </c>
      <c r="U760" s="214"/>
      <c r="V760" s="214">
        <v>15.965</v>
      </c>
      <c r="W760" s="11"/>
      <c r="Y760" s="216">
        <v>847.87</v>
      </c>
      <c r="Z760" s="216">
        <v>679.12000000000012</v>
      </c>
      <c r="AB760" s="11"/>
      <c r="AC760" s="11"/>
      <c r="AD760" s="11"/>
      <c r="AE760" s="4"/>
      <c r="AF760" s="4"/>
    </row>
    <row r="761" spans="1:32" x14ac:dyDescent="0.2">
      <c r="A761" s="55"/>
      <c r="B761" s="11"/>
      <c r="C761" s="11" t="s">
        <v>64</v>
      </c>
      <c r="D761" s="11"/>
      <c r="E761" s="265">
        <v>8247</v>
      </c>
      <c r="F761" s="11"/>
      <c r="G761" s="11"/>
      <c r="H761" s="11"/>
      <c r="I761" s="11"/>
      <c r="J761" s="11"/>
      <c r="K761" s="11"/>
      <c r="M761" s="358">
        <v>2</v>
      </c>
      <c r="N761" s="69"/>
      <c r="P761" s="216">
        <v>13.645</v>
      </c>
      <c r="Q761" s="216"/>
      <c r="R761" s="216">
        <v>11.934999999999999</v>
      </c>
      <c r="S761" s="214"/>
      <c r="T761" s="214">
        <v>9.27</v>
      </c>
      <c r="U761" s="214"/>
      <c r="V761" s="214">
        <v>9.27</v>
      </c>
      <c r="W761" s="11"/>
      <c r="Y761" s="216">
        <v>54.58</v>
      </c>
      <c r="Z761" s="216">
        <v>54.58</v>
      </c>
      <c r="AB761" s="11"/>
      <c r="AC761" s="11"/>
      <c r="AD761" s="11"/>
      <c r="AE761" s="4"/>
      <c r="AF761" s="4"/>
    </row>
    <row r="762" spans="1:32" x14ac:dyDescent="0.2">
      <c r="A762" s="55"/>
      <c r="B762" s="11"/>
      <c r="C762" s="11" t="s">
        <v>64</v>
      </c>
      <c r="D762" s="11"/>
      <c r="E762" s="265">
        <v>8303</v>
      </c>
      <c r="F762" s="11"/>
      <c r="G762" s="11"/>
      <c r="H762" s="11"/>
      <c r="I762" s="11"/>
      <c r="J762" s="11"/>
      <c r="K762" s="11"/>
      <c r="M762" s="358">
        <v>1</v>
      </c>
      <c r="N762" s="69"/>
      <c r="P762" s="216">
        <v>10.5</v>
      </c>
      <c r="Q762" s="216"/>
      <c r="R762" s="216">
        <v>10.5</v>
      </c>
      <c r="S762" s="214"/>
      <c r="T762" s="214">
        <v>0</v>
      </c>
      <c r="U762" s="214"/>
      <c r="V762" s="214">
        <v>0</v>
      </c>
      <c r="W762" s="11"/>
      <c r="Y762" s="216">
        <v>10.5</v>
      </c>
      <c r="Z762" s="216">
        <v>10.5</v>
      </c>
      <c r="AB762" s="11"/>
      <c r="AC762" s="11"/>
      <c r="AD762" s="11"/>
      <c r="AE762" s="4"/>
      <c r="AF762" s="4"/>
    </row>
    <row r="763" spans="1:32" x14ac:dyDescent="0.2">
      <c r="A763" s="55"/>
      <c r="B763" s="11"/>
      <c r="C763" s="11" t="s">
        <v>65</v>
      </c>
      <c r="D763" s="11"/>
      <c r="E763" s="265">
        <v>8007</v>
      </c>
      <c r="F763" s="11"/>
      <c r="G763" s="11"/>
      <c r="H763" s="11"/>
      <c r="I763" s="11"/>
      <c r="J763" s="11"/>
      <c r="K763" s="11"/>
      <c r="M763" s="358">
        <v>66</v>
      </c>
      <c r="N763" s="69"/>
      <c r="P763" s="216">
        <v>50.703787878787878</v>
      </c>
      <c r="Q763" s="216"/>
      <c r="R763" s="216">
        <v>38.869999999999997</v>
      </c>
      <c r="S763" s="214"/>
      <c r="T763" s="214">
        <v>42.089545454545465</v>
      </c>
      <c r="U763" s="214"/>
      <c r="V763" s="214">
        <v>36.049999999999997</v>
      </c>
      <c r="W763" s="11"/>
      <c r="Y763" s="216">
        <v>6692.9</v>
      </c>
      <c r="Z763" s="216">
        <v>5751.8600000000006</v>
      </c>
      <c r="AB763" s="11"/>
      <c r="AC763" s="11"/>
      <c r="AD763" s="11"/>
      <c r="AE763" s="4"/>
      <c r="AF763" s="4"/>
    </row>
    <row r="764" spans="1:32" x14ac:dyDescent="0.2">
      <c r="A764" s="55"/>
      <c r="B764" s="11"/>
      <c r="C764" s="11" t="s">
        <v>66</v>
      </c>
      <c r="D764" s="11"/>
      <c r="E764" s="265">
        <v>8009</v>
      </c>
      <c r="F764" s="11"/>
      <c r="G764" s="11"/>
      <c r="H764" s="11"/>
      <c r="I764" s="11"/>
      <c r="J764" s="11"/>
      <c r="K764" s="11"/>
      <c r="M764" s="358">
        <v>1</v>
      </c>
      <c r="N764" s="69"/>
      <c r="P764" s="216">
        <v>41.8</v>
      </c>
      <c r="Q764" s="216"/>
      <c r="R764" s="216">
        <v>41.8</v>
      </c>
      <c r="S764" s="214"/>
      <c r="T764" s="214">
        <v>40.17</v>
      </c>
      <c r="U764" s="214"/>
      <c r="V764" s="214">
        <v>40.17</v>
      </c>
      <c r="W764" s="11"/>
      <c r="Y764" s="216">
        <v>83.6</v>
      </c>
      <c r="Z764" s="216">
        <v>83.6</v>
      </c>
      <c r="AB764" s="11"/>
      <c r="AC764" s="11"/>
      <c r="AD764" s="11"/>
      <c r="AE764" s="4"/>
      <c r="AF764" s="4"/>
    </row>
    <row r="765" spans="1:32" x14ac:dyDescent="0.2">
      <c r="A765" s="55"/>
      <c r="B765" s="11"/>
      <c r="C765" s="11" t="s">
        <v>67</v>
      </c>
      <c r="D765" s="11"/>
      <c r="E765" s="265">
        <v>8091</v>
      </c>
      <c r="F765" s="11"/>
      <c r="G765" s="11"/>
      <c r="H765" s="11"/>
      <c r="I765" s="11"/>
      <c r="J765" s="11"/>
      <c r="K765" s="11"/>
      <c r="M765" s="358">
        <v>1</v>
      </c>
      <c r="N765" s="69"/>
      <c r="P765" s="216">
        <v>25.414999999999999</v>
      </c>
      <c r="Q765" s="216"/>
      <c r="R765" s="216">
        <v>25.414999999999999</v>
      </c>
      <c r="S765" s="214"/>
      <c r="T765" s="214">
        <v>22.66</v>
      </c>
      <c r="U765" s="214"/>
      <c r="V765" s="214">
        <v>22.66</v>
      </c>
      <c r="W765" s="11"/>
      <c r="Y765" s="216">
        <v>50.83</v>
      </c>
      <c r="Z765" s="216">
        <v>50.83</v>
      </c>
      <c r="AB765" s="11"/>
      <c r="AC765" s="11"/>
      <c r="AD765" s="11"/>
      <c r="AE765" s="4"/>
      <c r="AF765" s="4"/>
    </row>
    <row r="766" spans="1:32" x14ac:dyDescent="0.2">
      <c r="A766" s="55"/>
      <c r="B766" s="11"/>
      <c r="C766" s="11" t="s">
        <v>68</v>
      </c>
      <c r="D766" s="11"/>
      <c r="E766" s="265">
        <v>8091</v>
      </c>
      <c r="F766" s="11"/>
      <c r="G766" s="11"/>
      <c r="H766" s="11"/>
      <c r="I766" s="11"/>
      <c r="J766" s="11"/>
      <c r="K766" s="11"/>
      <c r="M766" s="358">
        <v>302</v>
      </c>
      <c r="N766" s="69"/>
      <c r="P766" s="216">
        <v>44.491439393939395</v>
      </c>
      <c r="Q766" s="216"/>
      <c r="R766" s="216">
        <v>37.155000000000001</v>
      </c>
      <c r="S766" s="214"/>
      <c r="T766" s="214">
        <v>34.972127272727285</v>
      </c>
      <c r="U766" s="214"/>
      <c r="V766" s="214">
        <v>31.93</v>
      </c>
      <c r="W766" s="11"/>
      <c r="Y766" s="216">
        <v>29364.35</v>
      </c>
      <c r="Z766" s="216">
        <v>24686.560000000012</v>
      </c>
      <c r="AB766" s="11"/>
      <c r="AC766" s="11"/>
      <c r="AD766" s="11"/>
      <c r="AE766" s="4"/>
      <c r="AF766" s="4"/>
    </row>
    <row r="767" spans="1:32" x14ac:dyDescent="0.2">
      <c r="A767" s="55"/>
      <c r="B767" s="11"/>
      <c r="C767" s="11" t="s">
        <v>69</v>
      </c>
      <c r="D767" s="11"/>
      <c r="E767" s="265">
        <v>8004</v>
      </c>
      <c r="F767" s="11"/>
      <c r="G767" s="11"/>
      <c r="H767" s="11"/>
      <c r="I767" s="11"/>
      <c r="J767" s="11"/>
      <c r="K767" s="11"/>
      <c r="M767" s="358">
        <v>1</v>
      </c>
      <c r="N767" s="69"/>
      <c r="P767" s="216">
        <v>39.005000000000003</v>
      </c>
      <c r="Q767" s="216"/>
      <c r="R767" s="216">
        <v>39.004999999999995</v>
      </c>
      <c r="S767" s="214"/>
      <c r="T767" s="214">
        <v>37.08</v>
      </c>
      <c r="U767" s="214"/>
      <c r="V767" s="214">
        <v>37.08</v>
      </c>
      <c r="W767" s="11"/>
      <c r="Y767" s="216">
        <v>78.010000000000005</v>
      </c>
      <c r="Z767" s="216">
        <v>78.009999999999991</v>
      </c>
      <c r="AB767" s="11"/>
      <c r="AC767" s="11"/>
      <c r="AD767" s="11"/>
      <c r="AE767" s="4"/>
      <c r="AF767" s="4"/>
    </row>
    <row r="768" spans="1:32" x14ac:dyDescent="0.2">
      <c r="A768" s="55"/>
      <c r="B768" s="11"/>
      <c r="C768" s="11" t="s">
        <v>69</v>
      </c>
      <c r="D768" s="11"/>
      <c r="E768" s="265">
        <v>8009</v>
      </c>
      <c r="F768" s="11"/>
      <c r="G768" s="11"/>
      <c r="H768" s="11"/>
      <c r="I768" s="11"/>
      <c r="J768" s="11"/>
      <c r="K768" s="11"/>
      <c r="M768" s="358">
        <v>4982</v>
      </c>
      <c r="N768" s="69"/>
      <c r="P768" s="216">
        <v>19.516714490736923</v>
      </c>
      <c r="Q768" s="216"/>
      <c r="R768" s="216">
        <v>18.197407407407404</v>
      </c>
      <c r="S768" s="214"/>
      <c r="T768" s="214">
        <v>15.781909614671189</v>
      </c>
      <c r="U768" s="214"/>
      <c r="V768" s="214">
        <v>15.278333333333329</v>
      </c>
      <c r="W768" s="11"/>
      <c r="Y768" s="216">
        <v>420793.39</v>
      </c>
      <c r="Z768" s="216">
        <v>370853.87000000005</v>
      </c>
      <c r="AB768" s="11"/>
      <c r="AC768" s="11"/>
      <c r="AD768" s="11"/>
      <c r="AE768" s="4"/>
      <c r="AF768" s="4"/>
    </row>
    <row r="769" spans="1:32" x14ac:dyDescent="0.2">
      <c r="A769" s="55"/>
      <c r="B769" s="11"/>
      <c r="C769" s="11" t="s">
        <v>69</v>
      </c>
      <c r="D769" s="11"/>
      <c r="E769" s="265">
        <v>8021</v>
      </c>
      <c r="F769" s="11"/>
      <c r="G769" s="11"/>
      <c r="H769" s="11"/>
      <c r="I769" s="11"/>
      <c r="J769" s="11"/>
      <c r="K769" s="11"/>
      <c r="M769" s="358">
        <v>1</v>
      </c>
      <c r="N769" s="69"/>
      <c r="P769" s="216">
        <v>37.83</v>
      </c>
      <c r="Q769" s="216"/>
      <c r="R769" s="216">
        <v>37.83</v>
      </c>
      <c r="S769" s="214"/>
      <c r="T769" s="214">
        <v>35.020000000000003</v>
      </c>
      <c r="U769" s="214"/>
      <c r="V769" s="214">
        <v>35.020000000000003</v>
      </c>
      <c r="W769" s="11"/>
      <c r="Y769" s="216">
        <v>75.66</v>
      </c>
      <c r="Z769" s="216">
        <v>75.66</v>
      </c>
      <c r="AB769" s="11"/>
      <c r="AC769" s="11"/>
      <c r="AD769" s="11"/>
      <c r="AE769" s="4"/>
      <c r="AF769" s="4"/>
    </row>
    <row r="770" spans="1:32" x14ac:dyDescent="0.2">
      <c r="A770" s="55"/>
      <c r="B770" s="11"/>
      <c r="C770" s="11" t="s">
        <v>444</v>
      </c>
      <c r="D770" s="11"/>
      <c r="E770" s="265">
        <v>8080</v>
      </c>
      <c r="F770" s="11"/>
      <c r="G770" s="11"/>
      <c r="H770" s="11"/>
      <c r="I770" s="11"/>
      <c r="J770" s="11"/>
      <c r="K770" s="11"/>
      <c r="M770" s="358">
        <v>1</v>
      </c>
      <c r="N770" s="69"/>
      <c r="P770" s="216">
        <v>14.005000000000001</v>
      </c>
      <c r="Q770" s="216"/>
      <c r="R770" s="216">
        <v>14.005000000000001</v>
      </c>
      <c r="S770" s="214"/>
      <c r="T770" s="214">
        <v>9.27</v>
      </c>
      <c r="U770" s="214"/>
      <c r="V770" s="214">
        <v>9.27</v>
      </c>
      <c r="W770" s="11"/>
      <c r="Y770" s="216">
        <v>28.01</v>
      </c>
      <c r="Z770" s="216">
        <v>28.01</v>
      </c>
      <c r="AB770" s="11"/>
      <c r="AC770" s="11"/>
      <c r="AD770" s="11"/>
      <c r="AE770" s="4"/>
      <c r="AF770" s="4"/>
    </row>
    <row r="771" spans="1:32" x14ac:dyDescent="0.2">
      <c r="A771" s="55"/>
      <c r="B771" s="11"/>
      <c r="C771" s="11" t="s">
        <v>69</v>
      </c>
      <c r="D771" s="11"/>
      <c r="E771" s="265">
        <v>8090</v>
      </c>
      <c r="F771" s="11"/>
      <c r="G771" s="11"/>
      <c r="H771" s="11"/>
      <c r="I771" s="11"/>
      <c r="J771" s="11"/>
      <c r="K771" s="11"/>
      <c r="M771" s="358">
        <v>1</v>
      </c>
      <c r="N771" s="69"/>
      <c r="P771" s="216">
        <v>39.005000000000003</v>
      </c>
      <c r="Q771" s="216"/>
      <c r="R771" s="216">
        <v>39.004999999999995</v>
      </c>
      <c r="S771" s="214"/>
      <c r="T771" s="214">
        <v>37.08</v>
      </c>
      <c r="U771" s="214"/>
      <c r="V771" s="214">
        <v>37.08</v>
      </c>
      <c r="W771" s="11"/>
      <c r="Y771" s="216">
        <v>78.010000000000005</v>
      </c>
      <c r="Z771" s="216">
        <v>78.009999999999991</v>
      </c>
      <c r="AB771" s="11"/>
      <c r="AC771" s="11"/>
      <c r="AD771" s="11"/>
      <c r="AE771" s="4"/>
      <c r="AF771" s="4"/>
    </row>
    <row r="772" spans="1:32" x14ac:dyDescent="0.2">
      <c r="A772" s="55"/>
      <c r="B772" s="11"/>
      <c r="C772" s="11" t="s">
        <v>69</v>
      </c>
      <c r="D772" s="11"/>
      <c r="E772" s="265">
        <v>8091</v>
      </c>
      <c r="F772" s="11"/>
      <c r="G772" s="11"/>
      <c r="H772" s="11"/>
      <c r="I772" s="11"/>
      <c r="J772" s="11"/>
      <c r="K772" s="11"/>
      <c r="M772" s="358">
        <v>3</v>
      </c>
      <c r="N772" s="69"/>
      <c r="P772" s="216">
        <v>21.5975</v>
      </c>
      <c r="Q772" s="216"/>
      <c r="R772" s="216">
        <v>12.120000000000001</v>
      </c>
      <c r="S772" s="214"/>
      <c r="T772" s="214">
        <v>17.52</v>
      </c>
      <c r="U772" s="214"/>
      <c r="V772" s="214">
        <v>11.867000000000001</v>
      </c>
      <c r="W772" s="11"/>
      <c r="Y772" s="216">
        <v>259.17</v>
      </c>
      <c r="Z772" s="216">
        <v>259.16999999999996</v>
      </c>
      <c r="AB772" s="11"/>
      <c r="AC772" s="11"/>
      <c r="AD772" s="11"/>
      <c r="AE772" s="4"/>
      <c r="AF772" s="4"/>
    </row>
    <row r="773" spans="1:32" x14ac:dyDescent="0.2">
      <c r="A773" s="55"/>
      <c r="B773" s="11"/>
      <c r="C773" s="11" t="s">
        <v>69</v>
      </c>
      <c r="D773" s="11"/>
      <c r="E773" s="265">
        <v>8095</v>
      </c>
      <c r="F773" s="11"/>
      <c r="G773" s="11"/>
      <c r="H773" s="11"/>
      <c r="I773" s="11"/>
      <c r="J773" s="11"/>
      <c r="K773" s="11"/>
      <c r="M773" s="358">
        <v>1</v>
      </c>
      <c r="N773" s="69"/>
      <c r="P773" s="216">
        <v>24.25</v>
      </c>
      <c r="Q773" s="216"/>
      <c r="R773" s="216">
        <v>24.25</v>
      </c>
      <c r="S773" s="214"/>
      <c r="T773" s="214">
        <v>20.6</v>
      </c>
      <c r="U773" s="214"/>
      <c r="V773" s="214">
        <v>20.6</v>
      </c>
      <c r="W773" s="11"/>
      <c r="Y773" s="216">
        <v>48.5</v>
      </c>
      <c r="Z773" s="216">
        <v>48.5</v>
      </c>
      <c r="AB773" s="11"/>
      <c r="AC773" s="11"/>
      <c r="AD773" s="11"/>
      <c r="AE773" s="4"/>
      <c r="AF773" s="4"/>
    </row>
    <row r="774" spans="1:32" x14ac:dyDescent="0.2">
      <c r="A774" s="55"/>
      <c r="B774" s="11"/>
      <c r="C774" s="11" t="s">
        <v>70</v>
      </c>
      <c r="D774" s="11"/>
      <c r="E774" s="265">
        <v>8012</v>
      </c>
      <c r="F774" s="11"/>
      <c r="G774" s="11"/>
      <c r="H774" s="11"/>
      <c r="I774" s="11"/>
      <c r="J774" s="11"/>
      <c r="K774" s="11"/>
      <c r="M774" s="358">
        <v>9280</v>
      </c>
      <c r="N774" s="69"/>
      <c r="P774" s="216">
        <v>27.903112742747545</v>
      </c>
      <c r="Q774" s="216"/>
      <c r="R774" s="216">
        <v>26.997000000000003</v>
      </c>
      <c r="S774" s="214"/>
      <c r="T774" s="214">
        <v>24.049658103572284</v>
      </c>
      <c r="U774" s="214"/>
      <c r="V774" s="214">
        <v>23.741499999999995</v>
      </c>
      <c r="W774" s="11"/>
      <c r="Y774" s="216">
        <v>681697.61</v>
      </c>
      <c r="Z774" s="216">
        <v>581034.82999999751</v>
      </c>
      <c r="AB774" s="11"/>
      <c r="AC774" s="11"/>
      <c r="AD774" s="11"/>
      <c r="AE774" s="4"/>
      <c r="AF774" s="4"/>
    </row>
    <row r="775" spans="1:32" x14ac:dyDescent="0.2">
      <c r="A775" s="55"/>
      <c r="B775" s="11"/>
      <c r="C775" s="11" t="s">
        <v>70</v>
      </c>
      <c r="D775" s="11"/>
      <c r="E775" s="265">
        <v>8021</v>
      </c>
      <c r="F775" s="11"/>
      <c r="G775" s="11"/>
      <c r="H775" s="11"/>
      <c r="I775" s="11"/>
      <c r="J775" s="11"/>
      <c r="K775" s="11"/>
      <c r="M775" s="358">
        <v>35</v>
      </c>
      <c r="N775" s="69"/>
      <c r="P775" s="216">
        <v>17.827014925373135</v>
      </c>
      <c r="Q775" s="216"/>
      <c r="R775" s="216">
        <v>17.98</v>
      </c>
      <c r="S775" s="214"/>
      <c r="T775" s="214">
        <v>12.575223880597017</v>
      </c>
      <c r="U775" s="214"/>
      <c r="V775" s="214">
        <v>9.27</v>
      </c>
      <c r="W775" s="11"/>
      <c r="Y775" s="216">
        <v>1194.4100000000001</v>
      </c>
      <c r="Z775" s="216">
        <v>1147.9399999999998</v>
      </c>
      <c r="AB775" s="11"/>
      <c r="AC775" s="11"/>
      <c r="AD775" s="11"/>
      <c r="AE775" s="4"/>
      <c r="AF775" s="4"/>
    </row>
    <row r="776" spans="1:32" x14ac:dyDescent="0.2">
      <c r="A776" s="55"/>
      <c r="B776" s="11"/>
      <c r="C776" s="11" t="s">
        <v>70</v>
      </c>
      <c r="D776" s="11"/>
      <c r="E776" s="265">
        <v>8081</v>
      </c>
      <c r="F776" s="11"/>
      <c r="G776" s="11"/>
      <c r="H776" s="11"/>
      <c r="I776" s="11"/>
      <c r="J776" s="11"/>
      <c r="K776" s="11"/>
      <c r="M776" s="358">
        <v>1</v>
      </c>
      <c r="N776" s="69"/>
      <c r="P776" s="216">
        <v>15.505000000000001</v>
      </c>
      <c r="Q776" s="216"/>
      <c r="R776" s="216">
        <v>15.504999999999999</v>
      </c>
      <c r="S776" s="214"/>
      <c r="T776" s="214">
        <v>11.33</v>
      </c>
      <c r="U776" s="214"/>
      <c r="V776" s="214">
        <v>11.33</v>
      </c>
      <c r="W776" s="11"/>
      <c r="Y776" s="216">
        <v>31.01</v>
      </c>
      <c r="Z776" s="216">
        <v>31.009999999999998</v>
      </c>
      <c r="AB776" s="11"/>
      <c r="AC776" s="11"/>
      <c r="AD776" s="11"/>
      <c r="AE776" s="4"/>
      <c r="AF776" s="4"/>
    </row>
    <row r="777" spans="1:32" x14ac:dyDescent="0.2">
      <c r="A777" s="55"/>
      <c r="B777" s="11"/>
      <c r="C777" s="11" t="s">
        <v>70</v>
      </c>
      <c r="D777" s="11"/>
      <c r="E777" s="265">
        <v>8083</v>
      </c>
      <c r="F777" s="11"/>
      <c r="G777" s="11"/>
      <c r="H777" s="11"/>
      <c r="I777" s="11"/>
      <c r="J777" s="11"/>
      <c r="K777" s="11"/>
      <c r="M777" s="358">
        <v>1</v>
      </c>
      <c r="N777" s="69"/>
      <c r="P777" s="216">
        <v>38.83</v>
      </c>
      <c r="Q777" s="216"/>
      <c r="R777" s="216">
        <v>38.83</v>
      </c>
      <c r="S777" s="214"/>
      <c r="T777" s="214">
        <v>37.08</v>
      </c>
      <c r="U777" s="214"/>
      <c r="V777" s="214">
        <v>37.08</v>
      </c>
      <c r="W777" s="11"/>
      <c r="Y777" s="216">
        <v>77.66</v>
      </c>
      <c r="Z777" s="216">
        <v>77.66</v>
      </c>
      <c r="AB777" s="11"/>
      <c r="AC777" s="11"/>
      <c r="AD777" s="11"/>
      <c r="AE777" s="4"/>
      <c r="AF777" s="4"/>
    </row>
    <row r="778" spans="1:32" x14ac:dyDescent="0.2">
      <c r="A778" s="55"/>
      <c r="B778" s="11"/>
      <c r="C778" s="11" t="s">
        <v>71</v>
      </c>
      <c r="D778" s="11"/>
      <c r="E778" s="265">
        <v>8012</v>
      </c>
      <c r="F778" s="11"/>
      <c r="G778" s="11"/>
      <c r="H778" s="11"/>
      <c r="I778" s="11"/>
      <c r="J778" s="11"/>
      <c r="K778" s="11"/>
      <c r="M778" s="358">
        <v>1</v>
      </c>
      <c r="N778" s="69"/>
      <c r="P778" s="216">
        <v>47.045000000000002</v>
      </c>
      <c r="Q778" s="216"/>
      <c r="R778" s="216">
        <v>47.045000000000002</v>
      </c>
      <c r="S778" s="214"/>
      <c r="T778" s="214">
        <v>46.35</v>
      </c>
      <c r="U778" s="214"/>
      <c r="V778" s="214">
        <v>46.35</v>
      </c>
      <c r="W778" s="11"/>
      <c r="Y778" s="216">
        <v>94.09</v>
      </c>
      <c r="Z778" s="216">
        <v>94.09</v>
      </c>
      <c r="AB778" s="11"/>
      <c r="AC778" s="11"/>
      <c r="AD778" s="11"/>
      <c r="AE778" s="4"/>
      <c r="AF778" s="4"/>
    </row>
    <row r="779" spans="1:32" x14ac:dyDescent="0.2">
      <c r="A779" s="55"/>
      <c r="B779" s="11"/>
      <c r="C779" s="11" t="s">
        <v>445</v>
      </c>
      <c r="D779" s="11"/>
      <c r="E779" s="265">
        <v>8037</v>
      </c>
      <c r="F779" s="11"/>
      <c r="G779" s="11"/>
      <c r="H779" s="11"/>
      <c r="I779" s="11"/>
      <c r="J779" s="11"/>
      <c r="K779" s="11"/>
      <c r="M779" s="358">
        <v>1</v>
      </c>
      <c r="N779" s="69"/>
      <c r="P779" s="216">
        <v>155.16</v>
      </c>
      <c r="Q779" s="216"/>
      <c r="R779" s="216">
        <v>155.16</v>
      </c>
      <c r="S779" s="214"/>
      <c r="T779" s="214">
        <v>164.8</v>
      </c>
      <c r="U779" s="214"/>
      <c r="V779" s="214">
        <v>164.8</v>
      </c>
      <c r="W779" s="11"/>
      <c r="Y779" s="216">
        <v>310.32</v>
      </c>
      <c r="Z779" s="216">
        <v>310.32</v>
      </c>
      <c r="AB779" s="11"/>
      <c r="AC779" s="11"/>
      <c r="AD779" s="11"/>
      <c r="AE779" s="4"/>
      <c r="AF779" s="4"/>
    </row>
    <row r="780" spans="1:32" x14ac:dyDescent="0.2">
      <c r="A780" s="55"/>
      <c r="B780" s="11"/>
      <c r="C780" s="11" t="s">
        <v>72</v>
      </c>
      <c r="D780" s="11"/>
      <c r="E780" s="265">
        <v>8302</v>
      </c>
      <c r="F780" s="11"/>
      <c r="G780" s="11"/>
      <c r="H780" s="11"/>
      <c r="I780" s="11"/>
      <c r="J780" s="11"/>
      <c r="K780" s="11"/>
      <c r="M780" s="358">
        <v>1</v>
      </c>
      <c r="N780" s="69"/>
      <c r="P780" s="216">
        <v>50</v>
      </c>
      <c r="Q780" s="216"/>
      <c r="R780" s="216">
        <v>50</v>
      </c>
      <c r="S780" s="214"/>
      <c r="T780" s="214">
        <v>8.24</v>
      </c>
      <c r="U780" s="214"/>
      <c r="V780" s="214">
        <v>8.24</v>
      </c>
      <c r="W780" s="11"/>
      <c r="Y780" s="216">
        <v>100</v>
      </c>
      <c r="Z780" s="216">
        <v>25.42</v>
      </c>
      <c r="AB780" s="11"/>
      <c r="AC780" s="11"/>
      <c r="AD780" s="11"/>
      <c r="AE780" s="4"/>
      <c r="AF780" s="4"/>
    </row>
    <row r="781" spans="1:32" x14ac:dyDescent="0.2">
      <c r="A781" s="55"/>
      <c r="B781" s="11"/>
      <c r="C781" s="11" t="s">
        <v>73</v>
      </c>
      <c r="D781" s="11"/>
      <c r="E781" s="265">
        <v>8302</v>
      </c>
      <c r="F781" s="11"/>
      <c r="G781" s="11"/>
      <c r="H781" s="11"/>
      <c r="I781" s="11"/>
      <c r="J781" s="11"/>
      <c r="K781" s="11"/>
      <c r="M781" s="358">
        <v>1</v>
      </c>
      <c r="N781" s="69"/>
      <c r="P781" s="216">
        <v>34</v>
      </c>
      <c r="Q781" s="216"/>
      <c r="R781" s="216">
        <v>34</v>
      </c>
      <c r="S781" s="214"/>
      <c r="T781" s="214">
        <v>12.36</v>
      </c>
      <c r="U781" s="214"/>
      <c r="V781" s="214">
        <v>12.36</v>
      </c>
      <c r="W781" s="11"/>
      <c r="Y781" s="216">
        <v>68</v>
      </c>
      <c r="Z781" s="216">
        <v>32.880000000000003</v>
      </c>
      <c r="AB781" s="11"/>
      <c r="AC781" s="11"/>
      <c r="AD781" s="11"/>
      <c r="AE781" s="4"/>
      <c r="AF781" s="4"/>
    </row>
    <row r="782" spans="1:32" x14ac:dyDescent="0.2">
      <c r="A782" s="55"/>
      <c r="B782" s="11"/>
      <c r="C782" s="11" t="s">
        <v>74</v>
      </c>
      <c r="D782" s="11"/>
      <c r="E782" s="265">
        <v>8014</v>
      </c>
      <c r="F782" s="11"/>
      <c r="G782" s="11"/>
      <c r="H782" s="11"/>
      <c r="I782" s="11"/>
      <c r="J782" s="11"/>
      <c r="K782" s="11"/>
      <c r="M782" s="358">
        <v>117</v>
      </c>
      <c r="N782" s="69"/>
      <c r="P782" s="216">
        <v>27.563148936170215</v>
      </c>
      <c r="Q782" s="216"/>
      <c r="R782" s="216">
        <v>22.810000000000002</v>
      </c>
      <c r="S782" s="214"/>
      <c r="T782" s="214">
        <v>22.600042553191493</v>
      </c>
      <c r="U782" s="214"/>
      <c r="V782" s="214">
        <v>20.68</v>
      </c>
      <c r="W782" s="11"/>
      <c r="Y782" s="216">
        <v>8979.7000000000007</v>
      </c>
      <c r="Z782" s="216">
        <v>8032.7199999999984</v>
      </c>
      <c r="AB782" s="11"/>
      <c r="AC782" s="11"/>
      <c r="AD782" s="11"/>
      <c r="AE782" s="4"/>
      <c r="AF782" s="4"/>
    </row>
    <row r="783" spans="1:32" x14ac:dyDescent="0.2">
      <c r="A783" s="55"/>
      <c r="B783" s="11"/>
      <c r="C783" s="11" t="s">
        <v>74</v>
      </c>
      <c r="D783" s="11"/>
      <c r="E783" s="265">
        <v>8085</v>
      </c>
      <c r="F783" s="11"/>
      <c r="G783" s="11"/>
      <c r="H783" s="11"/>
      <c r="I783" s="11"/>
      <c r="J783" s="11"/>
      <c r="K783" s="11"/>
      <c r="M783" s="358">
        <v>1</v>
      </c>
      <c r="N783" s="69"/>
      <c r="P783" s="216">
        <v>47.95</v>
      </c>
      <c r="Q783" s="216"/>
      <c r="R783" s="216">
        <v>47.95</v>
      </c>
      <c r="S783" s="214"/>
      <c r="T783" s="214">
        <v>47.564</v>
      </c>
      <c r="U783" s="214"/>
      <c r="V783" s="214">
        <v>47.564</v>
      </c>
      <c r="W783" s="11"/>
      <c r="Y783" s="216">
        <v>95.9</v>
      </c>
      <c r="Z783" s="216">
        <v>95.9</v>
      </c>
      <c r="AB783" s="11"/>
      <c r="AC783" s="11"/>
      <c r="AD783" s="11"/>
      <c r="AE783" s="4"/>
      <c r="AF783" s="4"/>
    </row>
    <row r="784" spans="1:32" x14ac:dyDescent="0.2">
      <c r="A784" s="55"/>
      <c r="B784" s="11"/>
      <c r="C784" s="11" t="s">
        <v>76</v>
      </c>
      <c r="D784" s="11"/>
      <c r="E784" s="265">
        <v>8032</v>
      </c>
      <c r="F784" s="11"/>
      <c r="G784" s="11"/>
      <c r="H784" s="11"/>
      <c r="I784" s="11"/>
      <c r="J784" s="11"/>
      <c r="K784" s="11"/>
      <c r="M784" s="358">
        <v>1</v>
      </c>
      <c r="N784" s="69"/>
      <c r="P784" s="216">
        <v>44.884999999999998</v>
      </c>
      <c r="Q784" s="216"/>
      <c r="R784" s="216">
        <v>45.715000000000003</v>
      </c>
      <c r="S784" s="214"/>
      <c r="T784" s="214">
        <v>41.2</v>
      </c>
      <c r="U784" s="214"/>
      <c r="V784" s="214">
        <v>41.2</v>
      </c>
      <c r="W784" s="11"/>
      <c r="Y784" s="216">
        <v>179.54</v>
      </c>
      <c r="Z784" s="216">
        <v>179.54000000000002</v>
      </c>
      <c r="AB784" s="11"/>
      <c r="AC784" s="11"/>
      <c r="AD784" s="11"/>
      <c r="AE784" s="4"/>
      <c r="AF784" s="4"/>
    </row>
    <row r="785" spans="1:32" x14ac:dyDescent="0.2">
      <c r="A785" s="55"/>
      <c r="B785" s="11"/>
      <c r="C785" s="11" t="s">
        <v>76</v>
      </c>
      <c r="D785" s="11"/>
      <c r="E785" s="265">
        <v>8054</v>
      </c>
      <c r="F785" s="11"/>
      <c r="G785" s="11"/>
      <c r="H785" s="11"/>
      <c r="I785" s="11"/>
      <c r="J785" s="11"/>
      <c r="K785" s="11"/>
      <c r="M785" s="358">
        <v>1</v>
      </c>
      <c r="N785" s="69"/>
      <c r="P785" s="216">
        <v>10.5</v>
      </c>
      <c r="Q785" s="216"/>
      <c r="R785" s="216">
        <v>10.5</v>
      </c>
      <c r="S785" s="214"/>
      <c r="T785" s="214">
        <v>0</v>
      </c>
      <c r="U785" s="214"/>
      <c r="V785" s="214">
        <v>0</v>
      </c>
      <c r="W785" s="11"/>
      <c r="Y785" s="216">
        <v>10.5</v>
      </c>
      <c r="Z785" s="216">
        <v>10.5</v>
      </c>
      <c r="AB785" s="11"/>
      <c r="AC785" s="11"/>
      <c r="AD785" s="11"/>
      <c r="AE785" s="4"/>
      <c r="AF785" s="4"/>
    </row>
    <row r="786" spans="1:32" x14ac:dyDescent="0.2">
      <c r="A786" s="55"/>
      <c r="B786" s="11"/>
      <c r="C786" s="11" t="s">
        <v>77</v>
      </c>
      <c r="D786" s="11"/>
      <c r="E786" s="265">
        <v>8302</v>
      </c>
      <c r="F786" s="11"/>
      <c r="G786" s="11"/>
      <c r="H786" s="11"/>
      <c r="I786" s="11"/>
      <c r="J786" s="11"/>
      <c r="K786" s="11"/>
      <c r="M786" s="358">
        <v>7122</v>
      </c>
      <c r="N786" s="69"/>
      <c r="P786" s="216">
        <v>30.513325755212101</v>
      </c>
      <c r="Q786" s="216"/>
      <c r="R786" s="216">
        <v>28.990571428571425</v>
      </c>
      <c r="S786" s="214"/>
      <c r="T786" s="214">
        <v>26.11399473002448</v>
      </c>
      <c r="U786" s="214"/>
      <c r="V786" s="214">
        <v>25.441000000000003</v>
      </c>
      <c r="W786" s="11"/>
      <c r="Y786" s="216">
        <v>472538.71</v>
      </c>
      <c r="Z786" s="216">
        <v>439034.21999999625</v>
      </c>
      <c r="AB786" s="11"/>
      <c r="AC786" s="11"/>
      <c r="AD786" s="11"/>
      <c r="AE786" s="4"/>
      <c r="AF786" s="4"/>
    </row>
    <row r="787" spans="1:32" x14ac:dyDescent="0.2">
      <c r="A787" s="55"/>
      <c r="B787" s="11"/>
      <c r="C787" s="11" t="s">
        <v>76</v>
      </c>
      <c r="D787" s="11"/>
      <c r="E787" s="265">
        <v>8303</v>
      </c>
      <c r="F787" s="11"/>
      <c r="G787" s="11"/>
      <c r="H787" s="11"/>
      <c r="I787" s="11"/>
      <c r="J787" s="11"/>
      <c r="K787" s="11"/>
      <c r="M787" s="358">
        <v>1</v>
      </c>
      <c r="N787" s="69"/>
      <c r="P787" s="216">
        <v>33.405000000000001</v>
      </c>
      <c r="Q787" s="216"/>
      <c r="R787" s="216">
        <v>33.405000000000001</v>
      </c>
      <c r="S787" s="214"/>
      <c r="T787" s="214">
        <v>30.9</v>
      </c>
      <c r="U787" s="214"/>
      <c r="V787" s="214">
        <v>30.9</v>
      </c>
      <c r="W787" s="11"/>
      <c r="Y787" s="216">
        <v>66.81</v>
      </c>
      <c r="Z787" s="216">
        <v>66.81</v>
      </c>
      <c r="AB787" s="11"/>
      <c r="AC787" s="11"/>
      <c r="AD787" s="11"/>
      <c r="AE787" s="4"/>
      <c r="AF787" s="4"/>
    </row>
    <row r="788" spans="1:32" x14ac:dyDescent="0.2">
      <c r="A788" s="55"/>
      <c r="B788" s="11"/>
      <c r="C788" s="11" t="s">
        <v>76</v>
      </c>
      <c r="D788" s="11"/>
      <c r="E788" s="265">
        <v>8318</v>
      </c>
      <c r="F788" s="11"/>
      <c r="G788" s="11"/>
      <c r="H788" s="11"/>
      <c r="I788" s="11"/>
      <c r="J788" s="11"/>
      <c r="K788" s="11"/>
      <c r="M788" s="358">
        <v>2</v>
      </c>
      <c r="N788" s="69"/>
      <c r="P788" s="216">
        <v>20.232500000000002</v>
      </c>
      <c r="Q788" s="216"/>
      <c r="R788" s="216">
        <v>17.125</v>
      </c>
      <c r="S788" s="214"/>
      <c r="T788" s="214">
        <v>16.48</v>
      </c>
      <c r="U788" s="214"/>
      <c r="V788" s="214">
        <v>16.48</v>
      </c>
      <c r="W788" s="11"/>
      <c r="Y788" s="216">
        <v>80.930000000000007</v>
      </c>
      <c r="Z788" s="216">
        <v>80.930000000000007</v>
      </c>
      <c r="AB788" s="11"/>
      <c r="AC788" s="11"/>
      <c r="AD788" s="11"/>
      <c r="AE788" s="4"/>
      <c r="AF788" s="4"/>
    </row>
    <row r="789" spans="1:32" x14ac:dyDescent="0.2">
      <c r="A789" s="55"/>
      <c r="B789" s="11"/>
      <c r="C789" s="11" t="s">
        <v>77</v>
      </c>
      <c r="D789" s="11"/>
      <c r="E789" s="265">
        <v>8320</v>
      </c>
      <c r="F789" s="11"/>
      <c r="G789" s="11"/>
      <c r="H789" s="11"/>
      <c r="I789" s="11"/>
      <c r="J789" s="11"/>
      <c r="K789" s="11"/>
      <c r="M789" s="358">
        <v>5</v>
      </c>
      <c r="N789" s="69"/>
      <c r="P789" s="216">
        <v>34.9</v>
      </c>
      <c r="Q789" s="216"/>
      <c r="R789" s="216">
        <v>32.435000000000002</v>
      </c>
      <c r="S789" s="214"/>
      <c r="T789" s="214">
        <v>21.012</v>
      </c>
      <c r="U789" s="214"/>
      <c r="V789" s="214">
        <v>22.66</v>
      </c>
      <c r="W789" s="11"/>
      <c r="Y789" s="216">
        <v>349</v>
      </c>
      <c r="Z789" s="216">
        <v>243.12</v>
      </c>
      <c r="AB789" s="11"/>
      <c r="AC789" s="11"/>
      <c r="AD789" s="11"/>
      <c r="AE789" s="4"/>
      <c r="AF789" s="4"/>
    </row>
    <row r="790" spans="1:32" x14ac:dyDescent="0.2">
      <c r="A790" s="55"/>
      <c r="B790" s="11"/>
      <c r="C790" s="11" t="s">
        <v>77</v>
      </c>
      <c r="D790" s="11"/>
      <c r="E790" s="265">
        <v>8332</v>
      </c>
      <c r="F790" s="11"/>
      <c r="G790" s="11"/>
      <c r="H790" s="11"/>
      <c r="I790" s="11"/>
      <c r="J790" s="11"/>
      <c r="K790" s="11"/>
      <c r="M790" s="358">
        <v>12</v>
      </c>
      <c r="N790" s="69"/>
      <c r="P790" s="216">
        <v>28.372857142857146</v>
      </c>
      <c r="Q790" s="216"/>
      <c r="R790" s="216">
        <v>22.68</v>
      </c>
      <c r="S790" s="214"/>
      <c r="T790" s="214">
        <v>21.090476190476188</v>
      </c>
      <c r="U790" s="214"/>
      <c r="V790" s="214">
        <v>22.66</v>
      </c>
      <c r="W790" s="11"/>
      <c r="Y790" s="216">
        <v>595.83000000000004</v>
      </c>
      <c r="Z790" s="216">
        <v>514.39</v>
      </c>
      <c r="AB790" s="11"/>
      <c r="AC790" s="11"/>
      <c r="AD790" s="11"/>
      <c r="AE790" s="4"/>
      <c r="AF790" s="4"/>
    </row>
    <row r="791" spans="1:32" x14ac:dyDescent="0.2">
      <c r="A791" s="55"/>
      <c r="B791" s="11"/>
      <c r="C791" s="11" t="s">
        <v>77</v>
      </c>
      <c r="D791" s="11"/>
      <c r="E791" s="265">
        <v>8334</v>
      </c>
      <c r="F791" s="11"/>
      <c r="G791" s="11"/>
      <c r="H791" s="11"/>
      <c r="I791" s="11"/>
      <c r="J791" s="11"/>
      <c r="K791" s="11"/>
      <c r="M791" s="358">
        <v>1</v>
      </c>
      <c r="N791" s="69"/>
      <c r="P791" s="216">
        <v>22.605</v>
      </c>
      <c r="Q791" s="216"/>
      <c r="R791" s="216">
        <v>22.604999999999997</v>
      </c>
      <c r="S791" s="214"/>
      <c r="T791" s="214">
        <v>19.57</v>
      </c>
      <c r="U791" s="214"/>
      <c r="V791" s="214">
        <v>19.57</v>
      </c>
      <c r="W791" s="11"/>
      <c r="Y791" s="216">
        <v>45.21</v>
      </c>
      <c r="Z791" s="216">
        <v>45.21</v>
      </c>
      <c r="AB791" s="11"/>
      <c r="AC791" s="11"/>
      <c r="AD791" s="11"/>
      <c r="AE791" s="4"/>
      <c r="AF791" s="4"/>
    </row>
    <row r="792" spans="1:32" x14ac:dyDescent="0.2">
      <c r="A792" s="55"/>
      <c r="B792" s="11"/>
      <c r="C792" s="11" t="s">
        <v>77</v>
      </c>
      <c r="D792" s="11"/>
      <c r="E792" s="265">
        <v>8352</v>
      </c>
      <c r="F792" s="11"/>
      <c r="G792" s="11"/>
      <c r="H792" s="11"/>
      <c r="I792" s="11"/>
      <c r="J792" s="11"/>
      <c r="K792" s="11"/>
      <c r="M792" s="358">
        <v>3</v>
      </c>
      <c r="N792" s="69"/>
      <c r="P792" s="216">
        <v>35.853333333333332</v>
      </c>
      <c r="Q792" s="216"/>
      <c r="R792" s="216">
        <v>27.509999999999998</v>
      </c>
      <c r="S792" s="214"/>
      <c r="T792" s="214">
        <v>33.99</v>
      </c>
      <c r="U792" s="214"/>
      <c r="V792" s="214">
        <v>43.26</v>
      </c>
      <c r="W792" s="11"/>
      <c r="Y792" s="216">
        <v>215.12</v>
      </c>
      <c r="Z792" s="216">
        <v>215.12</v>
      </c>
      <c r="AB792" s="11"/>
      <c r="AC792" s="11"/>
      <c r="AD792" s="11"/>
      <c r="AE792" s="4"/>
      <c r="AF792" s="4"/>
    </row>
    <row r="793" spans="1:32" x14ac:dyDescent="0.2">
      <c r="A793" s="55"/>
      <c r="B793" s="11"/>
      <c r="C793" s="11" t="s">
        <v>78</v>
      </c>
      <c r="D793" s="11"/>
      <c r="E793" s="265">
        <v>8203</v>
      </c>
      <c r="F793" s="11"/>
      <c r="G793" s="11"/>
      <c r="H793" s="11"/>
      <c r="I793" s="11"/>
      <c r="J793" s="11"/>
      <c r="K793" s="11"/>
      <c r="M793" s="358">
        <v>2</v>
      </c>
      <c r="N793" s="69"/>
      <c r="P793" s="216">
        <v>29.932500000000001</v>
      </c>
      <c r="Q793" s="216"/>
      <c r="R793" s="216">
        <v>29.204999999999998</v>
      </c>
      <c r="S793" s="214"/>
      <c r="T793" s="214">
        <v>26.78</v>
      </c>
      <c r="U793" s="214"/>
      <c r="V793" s="214">
        <v>26.78</v>
      </c>
      <c r="W793" s="11"/>
      <c r="Y793" s="216">
        <v>119.73</v>
      </c>
      <c r="Z793" s="216">
        <v>119.73</v>
      </c>
      <c r="AB793" s="11"/>
      <c r="AC793" s="11"/>
      <c r="AD793" s="11"/>
      <c r="AE793" s="4"/>
      <c r="AF793" s="4"/>
    </row>
    <row r="794" spans="1:32" x14ac:dyDescent="0.2">
      <c r="A794" s="55"/>
      <c r="B794" s="11"/>
      <c r="C794" s="11" t="s">
        <v>79</v>
      </c>
      <c r="D794" s="11"/>
      <c r="E794" s="265">
        <v>8203</v>
      </c>
      <c r="F794" s="11"/>
      <c r="G794" s="11"/>
      <c r="H794" s="11"/>
      <c r="I794" s="11"/>
      <c r="J794" s="11"/>
      <c r="K794" s="11"/>
      <c r="M794" s="358">
        <v>5</v>
      </c>
      <c r="N794" s="69"/>
      <c r="P794" s="216">
        <v>23.728999999999999</v>
      </c>
      <c r="Q794" s="216"/>
      <c r="R794" s="216">
        <v>11.72</v>
      </c>
      <c r="S794" s="214"/>
      <c r="T794" s="214">
        <v>8.8580000000000005</v>
      </c>
      <c r="U794" s="214"/>
      <c r="V794" s="214">
        <v>6.18</v>
      </c>
      <c r="W794" s="11"/>
      <c r="Y794" s="216">
        <v>237.29</v>
      </c>
      <c r="Z794" s="216">
        <v>133.03</v>
      </c>
      <c r="AB794" s="11"/>
      <c r="AC794" s="11"/>
      <c r="AD794" s="11"/>
      <c r="AE794" s="4"/>
      <c r="AF794" s="4"/>
    </row>
    <row r="795" spans="1:32" x14ac:dyDescent="0.2">
      <c r="A795" s="55"/>
      <c r="B795" s="11"/>
      <c r="C795" s="11" t="s">
        <v>80</v>
      </c>
      <c r="D795" s="11"/>
      <c r="E795" s="265">
        <v>8203</v>
      </c>
      <c r="F795" s="11"/>
      <c r="G795" s="11"/>
      <c r="H795" s="11"/>
      <c r="I795" s="11"/>
      <c r="J795" s="11"/>
      <c r="K795" s="11"/>
      <c r="M795" s="358">
        <v>6905</v>
      </c>
      <c r="N795" s="69"/>
      <c r="P795" s="216">
        <v>32.426223452843118</v>
      </c>
      <c r="Q795" s="216"/>
      <c r="R795" s="216">
        <v>31.365000000000002</v>
      </c>
      <c r="S795" s="214"/>
      <c r="T795" s="214">
        <v>19.601567823704023</v>
      </c>
      <c r="U795" s="214"/>
      <c r="V795" s="214">
        <v>18.92625</v>
      </c>
      <c r="W795" s="11"/>
      <c r="Y795" s="216">
        <v>358444.77999999997</v>
      </c>
      <c r="Z795" s="216">
        <v>310500.15999999794</v>
      </c>
      <c r="AB795" s="11"/>
      <c r="AC795" s="11"/>
      <c r="AD795" s="11"/>
      <c r="AE795" s="4"/>
      <c r="AF795" s="4"/>
    </row>
    <row r="796" spans="1:32" x14ac:dyDescent="0.2">
      <c r="A796" s="55"/>
      <c r="B796" s="11"/>
      <c r="C796" s="11" t="s">
        <v>80</v>
      </c>
      <c r="D796" s="11"/>
      <c r="E796" s="265">
        <v>8230</v>
      </c>
      <c r="F796" s="11"/>
      <c r="G796" s="11"/>
      <c r="H796" s="11"/>
      <c r="I796" s="11"/>
      <c r="J796" s="11"/>
      <c r="K796" s="11"/>
      <c r="M796" s="358">
        <v>1</v>
      </c>
      <c r="N796" s="69"/>
      <c r="P796" s="216">
        <v>13.41</v>
      </c>
      <c r="Q796" s="216"/>
      <c r="R796" s="216">
        <v>13.409999999999998</v>
      </c>
      <c r="S796" s="214"/>
      <c r="T796" s="214">
        <v>8.24</v>
      </c>
      <c r="U796" s="214"/>
      <c r="V796" s="214">
        <v>8.24</v>
      </c>
      <c r="W796" s="11"/>
      <c r="Y796" s="216">
        <v>26.82</v>
      </c>
      <c r="Z796" s="216">
        <v>26.82</v>
      </c>
      <c r="AB796" s="11"/>
      <c r="AC796" s="11"/>
      <c r="AD796" s="11"/>
      <c r="AE796" s="4"/>
      <c r="AF796" s="4"/>
    </row>
    <row r="797" spans="1:32" x14ac:dyDescent="0.2">
      <c r="A797" s="55"/>
      <c r="B797" s="11"/>
      <c r="C797" s="11" t="s">
        <v>80</v>
      </c>
      <c r="D797" s="11"/>
      <c r="E797" s="265">
        <v>8302</v>
      </c>
      <c r="F797" s="11"/>
      <c r="G797" s="11"/>
      <c r="H797" s="11"/>
      <c r="I797" s="11"/>
      <c r="J797" s="11"/>
      <c r="K797" s="11"/>
      <c r="M797" s="358">
        <v>1</v>
      </c>
      <c r="N797" s="69"/>
      <c r="P797" s="216">
        <v>11.9</v>
      </c>
      <c r="Q797" s="216"/>
      <c r="R797" s="216">
        <v>11.9</v>
      </c>
      <c r="S797" s="214"/>
      <c r="T797" s="214">
        <v>0</v>
      </c>
      <c r="U797" s="214"/>
      <c r="V797" s="214">
        <v>0</v>
      </c>
      <c r="W797" s="11"/>
      <c r="Y797" s="216">
        <v>11.9</v>
      </c>
      <c r="Z797" s="216">
        <v>11.9</v>
      </c>
      <c r="AB797" s="11"/>
      <c r="AC797" s="11"/>
      <c r="AD797" s="11"/>
      <c r="AE797" s="4"/>
      <c r="AF797" s="4"/>
    </row>
    <row r="798" spans="1:32" x14ac:dyDescent="0.2">
      <c r="A798" s="55"/>
      <c r="B798" s="11"/>
      <c r="C798" s="11" t="s">
        <v>80</v>
      </c>
      <c r="D798" s="11"/>
      <c r="E798" s="265">
        <v>8406</v>
      </c>
      <c r="F798" s="11"/>
      <c r="G798" s="11"/>
      <c r="H798" s="11"/>
      <c r="I798" s="11"/>
      <c r="J798" s="11"/>
      <c r="K798" s="11"/>
      <c r="M798" s="358">
        <v>1</v>
      </c>
      <c r="N798" s="69"/>
      <c r="P798" s="216">
        <v>17.36</v>
      </c>
      <c r="Q798" s="216"/>
      <c r="R798" s="216">
        <v>17.36</v>
      </c>
      <c r="S798" s="214"/>
      <c r="T798" s="214">
        <v>13.39</v>
      </c>
      <c r="U798" s="214"/>
      <c r="V798" s="214">
        <v>13.39</v>
      </c>
      <c r="W798" s="11"/>
      <c r="Y798" s="216">
        <v>34.72</v>
      </c>
      <c r="Z798" s="216">
        <v>34.72</v>
      </c>
      <c r="AB798" s="11"/>
      <c r="AC798" s="11"/>
      <c r="AD798" s="11"/>
      <c r="AE798" s="4"/>
      <c r="AF798" s="4"/>
    </row>
    <row r="799" spans="1:32" x14ac:dyDescent="0.2">
      <c r="A799" s="55"/>
      <c r="B799" s="11"/>
      <c r="C799" s="11" t="s">
        <v>82</v>
      </c>
      <c r="D799" s="11"/>
      <c r="E799" s="265">
        <v>8094</v>
      </c>
      <c r="F799" s="11"/>
      <c r="G799" s="11"/>
      <c r="H799" s="11"/>
      <c r="I799" s="11"/>
      <c r="J799" s="11"/>
      <c r="K799" s="11"/>
      <c r="M799" s="358">
        <v>16</v>
      </c>
      <c r="N799" s="69"/>
      <c r="P799" s="216">
        <v>39.43944444444444</v>
      </c>
      <c r="Q799" s="216"/>
      <c r="R799" s="216">
        <v>35.69</v>
      </c>
      <c r="S799" s="214"/>
      <c r="T799" s="214">
        <v>30.453333333333337</v>
      </c>
      <c r="U799" s="214"/>
      <c r="V799" s="214">
        <v>31.414999999999999</v>
      </c>
      <c r="W799" s="11"/>
      <c r="Y799" s="216">
        <v>1419.82</v>
      </c>
      <c r="Z799" s="216">
        <v>1212.8600000000001</v>
      </c>
      <c r="AB799" s="11"/>
      <c r="AC799" s="11"/>
      <c r="AD799" s="11"/>
      <c r="AE799" s="4"/>
      <c r="AF799" s="4"/>
    </row>
    <row r="800" spans="1:32" x14ac:dyDescent="0.2">
      <c r="A800" s="55"/>
      <c r="B800" s="11"/>
      <c r="C800" s="11" t="s">
        <v>82</v>
      </c>
      <c r="D800" s="11"/>
      <c r="E800" s="265">
        <v>8310</v>
      </c>
      <c r="F800" s="11"/>
      <c r="G800" s="11"/>
      <c r="H800" s="11"/>
      <c r="I800" s="11"/>
      <c r="J800" s="11"/>
      <c r="K800" s="11"/>
      <c r="M800" s="358">
        <v>1</v>
      </c>
      <c r="N800" s="69"/>
      <c r="P800" s="216">
        <v>14.744999999999999</v>
      </c>
      <c r="Q800" s="216"/>
      <c r="R800" s="216">
        <v>14.745000000000001</v>
      </c>
      <c r="S800" s="214"/>
      <c r="T800" s="214">
        <v>10.3</v>
      </c>
      <c r="U800" s="214"/>
      <c r="V800" s="214">
        <v>10.3</v>
      </c>
      <c r="W800" s="11"/>
      <c r="Y800" s="216">
        <v>29.49</v>
      </c>
      <c r="Z800" s="216">
        <v>29.490000000000002</v>
      </c>
      <c r="AB800" s="11"/>
      <c r="AC800" s="11"/>
      <c r="AD800" s="11"/>
      <c r="AE800" s="4"/>
      <c r="AF800" s="4"/>
    </row>
    <row r="801" spans="1:32" x14ac:dyDescent="0.2">
      <c r="A801" s="55"/>
      <c r="B801" s="11"/>
      <c r="C801" s="11" t="s">
        <v>82</v>
      </c>
      <c r="D801" s="11"/>
      <c r="E801" s="265">
        <v>8346</v>
      </c>
      <c r="F801" s="11"/>
      <c r="G801" s="11"/>
      <c r="H801" s="11"/>
      <c r="I801" s="11"/>
      <c r="J801" s="11"/>
      <c r="K801" s="11"/>
      <c r="M801" s="358">
        <v>2</v>
      </c>
      <c r="N801" s="69"/>
      <c r="P801" s="186">
        <v>19.12</v>
      </c>
      <c r="Q801" s="186"/>
      <c r="R801" s="186">
        <v>18.685000000000002</v>
      </c>
      <c r="S801" s="215"/>
      <c r="T801" s="215">
        <v>14.935</v>
      </c>
      <c r="U801" s="215"/>
      <c r="V801" s="215">
        <v>14.935</v>
      </c>
      <c r="W801" s="11"/>
      <c r="Y801" s="216">
        <v>76.48</v>
      </c>
      <c r="Z801" s="216">
        <v>76.48</v>
      </c>
      <c r="AB801" s="11"/>
      <c r="AC801" s="11"/>
      <c r="AD801" s="11"/>
      <c r="AE801" s="4"/>
      <c r="AF801" s="4"/>
    </row>
    <row r="802" spans="1:32" x14ac:dyDescent="0.2">
      <c r="A802" s="55"/>
      <c r="B802" s="11"/>
      <c r="C802" s="11" t="s">
        <v>83</v>
      </c>
      <c r="D802" s="11"/>
      <c r="E802" s="265">
        <v>8094</v>
      </c>
      <c r="F802" s="11"/>
      <c r="G802" s="11"/>
      <c r="H802" s="11"/>
      <c r="I802" s="11"/>
      <c r="J802" s="11"/>
      <c r="K802" s="11"/>
      <c r="M802" s="358">
        <v>157</v>
      </c>
      <c r="N802" s="69"/>
      <c r="P802" s="216">
        <v>43.581686390532546</v>
      </c>
      <c r="Q802" s="216"/>
      <c r="R802" s="216">
        <v>38.79</v>
      </c>
      <c r="S802" s="214"/>
      <c r="T802" s="214">
        <v>32.846994082840247</v>
      </c>
      <c r="U802" s="214"/>
      <c r="V802" s="214">
        <v>29.87</v>
      </c>
      <c r="W802" s="11"/>
      <c r="Y802" s="216">
        <v>14730.61</v>
      </c>
      <c r="Z802" s="216">
        <v>12034.490000000005</v>
      </c>
      <c r="AB802" s="11"/>
      <c r="AC802" s="11"/>
      <c r="AD802" s="11"/>
      <c r="AE802" s="4"/>
      <c r="AF802" s="4"/>
    </row>
    <row r="803" spans="1:32" x14ac:dyDescent="0.2">
      <c r="A803" s="55"/>
      <c r="B803" s="11"/>
      <c r="C803" s="11" t="s">
        <v>83</v>
      </c>
      <c r="D803" s="11"/>
      <c r="E803" s="265">
        <v>8310</v>
      </c>
      <c r="F803" s="11"/>
      <c r="G803" s="11"/>
      <c r="H803" s="11"/>
      <c r="I803" s="11"/>
      <c r="J803" s="11"/>
      <c r="K803" s="11"/>
      <c r="M803" s="358">
        <v>25</v>
      </c>
      <c r="N803" s="69"/>
      <c r="P803" s="216">
        <v>34.696199999999997</v>
      </c>
      <c r="Q803" s="216"/>
      <c r="R803" s="216">
        <v>31.83</v>
      </c>
      <c r="S803" s="214"/>
      <c r="T803" s="214">
        <v>25.049600000000005</v>
      </c>
      <c r="U803" s="214"/>
      <c r="V803" s="214">
        <v>20.6</v>
      </c>
      <c r="W803" s="11"/>
      <c r="Y803" s="216">
        <v>1734.81</v>
      </c>
      <c r="Z803" s="216">
        <v>1428.8600000000001</v>
      </c>
      <c r="AB803" s="11"/>
      <c r="AC803" s="11"/>
      <c r="AD803" s="11"/>
      <c r="AE803" s="4"/>
      <c r="AF803" s="4"/>
    </row>
    <row r="804" spans="1:32" x14ac:dyDescent="0.2">
      <c r="A804" s="55"/>
      <c r="B804" s="11"/>
      <c r="C804" s="11" t="s">
        <v>83</v>
      </c>
      <c r="D804" s="11"/>
      <c r="E804" s="265">
        <v>8340</v>
      </c>
      <c r="F804" s="11"/>
      <c r="G804" s="11"/>
      <c r="H804" s="11"/>
      <c r="I804" s="11"/>
      <c r="J804" s="11"/>
      <c r="K804" s="11"/>
      <c r="M804" s="358">
        <v>41</v>
      </c>
      <c r="N804" s="69"/>
      <c r="P804" s="216">
        <v>55.406987951807224</v>
      </c>
      <c r="Q804" s="216"/>
      <c r="R804" s="216">
        <v>41.62</v>
      </c>
      <c r="S804" s="214"/>
      <c r="T804" s="214">
        <v>46.999807228915657</v>
      </c>
      <c r="U804" s="214"/>
      <c r="V804" s="214">
        <v>39.292000000000002</v>
      </c>
      <c r="W804" s="11"/>
      <c r="Y804" s="216">
        <v>4598.78</v>
      </c>
      <c r="Z804" s="216">
        <v>3976.5499999999993</v>
      </c>
      <c r="AB804" s="11"/>
      <c r="AC804" s="11"/>
      <c r="AD804" s="11"/>
      <c r="AE804" s="4"/>
      <c r="AF804" s="4"/>
    </row>
    <row r="805" spans="1:32" x14ac:dyDescent="0.2">
      <c r="A805" s="55"/>
      <c r="B805" s="11"/>
      <c r="C805" s="11" t="s">
        <v>83</v>
      </c>
      <c r="D805" s="11"/>
      <c r="E805" s="265">
        <v>8346</v>
      </c>
      <c r="F805" s="11"/>
      <c r="G805" s="11"/>
      <c r="H805" s="11"/>
      <c r="I805" s="11"/>
      <c r="J805" s="11"/>
      <c r="K805" s="11"/>
      <c r="M805" s="358">
        <v>35</v>
      </c>
      <c r="N805" s="69"/>
      <c r="P805" s="216">
        <v>42.178472222222219</v>
      </c>
      <c r="Q805" s="216"/>
      <c r="R805" s="216">
        <v>36</v>
      </c>
      <c r="S805" s="214"/>
      <c r="T805" s="214">
        <v>34.340222222222224</v>
      </c>
      <c r="U805" s="214"/>
      <c r="V805" s="214">
        <v>27.810000000000002</v>
      </c>
      <c r="W805" s="11"/>
      <c r="Y805" s="216">
        <v>3036.85</v>
      </c>
      <c r="Z805" s="216">
        <v>2635.44</v>
      </c>
      <c r="AB805" s="11"/>
      <c r="AC805" s="11"/>
      <c r="AD805" s="11"/>
      <c r="AE805" s="4"/>
      <c r="AF805" s="4"/>
    </row>
    <row r="806" spans="1:32" x14ac:dyDescent="0.2">
      <c r="A806" s="55"/>
      <c r="B806" s="11"/>
      <c r="C806" s="11" t="s">
        <v>83</v>
      </c>
      <c r="D806" s="11"/>
      <c r="E806" s="265">
        <v>8350</v>
      </c>
      <c r="F806" s="11"/>
      <c r="G806" s="11"/>
      <c r="H806" s="11"/>
      <c r="I806" s="11"/>
      <c r="J806" s="11"/>
      <c r="K806" s="11"/>
      <c r="M806" s="358">
        <v>25</v>
      </c>
      <c r="N806" s="69"/>
      <c r="P806" s="216">
        <v>36.270000000000003</v>
      </c>
      <c r="Q806" s="216"/>
      <c r="R806" s="216">
        <v>34.635000000000005</v>
      </c>
      <c r="S806" s="214"/>
      <c r="T806" s="214">
        <v>31.69256</v>
      </c>
      <c r="U806" s="214"/>
      <c r="V806" s="214">
        <v>28.84</v>
      </c>
      <c r="W806" s="11"/>
      <c r="Y806" s="216">
        <v>1813.5</v>
      </c>
      <c r="Z806" s="216">
        <v>1695.2800000000002</v>
      </c>
      <c r="AB806" s="11"/>
      <c r="AC806" s="11"/>
      <c r="AD806" s="11"/>
      <c r="AE806" s="4"/>
      <c r="AF806" s="4"/>
    </row>
    <row r="807" spans="1:32" x14ac:dyDescent="0.2">
      <c r="A807" s="55"/>
      <c r="B807" s="11"/>
      <c r="C807" s="11" t="s">
        <v>83</v>
      </c>
      <c r="D807" s="11"/>
      <c r="E807" s="265">
        <v>8360</v>
      </c>
      <c r="F807" s="11"/>
      <c r="G807" s="11"/>
      <c r="H807" s="11"/>
      <c r="I807" s="11"/>
      <c r="J807" s="11"/>
      <c r="K807" s="11"/>
      <c r="M807" s="358">
        <v>28</v>
      </c>
      <c r="N807" s="69"/>
      <c r="P807" s="216">
        <v>42.657017543859645</v>
      </c>
      <c r="Q807" s="216"/>
      <c r="R807" s="216">
        <v>37.5</v>
      </c>
      <c r="S807" s="214"/>
      <c r="T807" s="214">
        <v>31.839298245614028</v>
      </c>
      <c r="U807" s="214"/>
      <c r="V807" s="214">
        <v>28.84</v>
      </c>
      <c r="W807" s="11"/>
      <c r="Y807" s="216">
        <v>2431.4499999999998</v>
      </c>
      <c r="Z807" s="216">
        <v>1942.1999999999998</v>
      </c>
      <c r="AB807" s="11"/>
      <c r="AC807" s="11"/>
      <c r="AD807" s="11"/>
      <c r="AE807" s="4"/>
      <c r="AF807" s="4"/>
    </row>
    <row r="808" spans="1:32" x14ac:dyDescent="0.2">
      <c r="A808" s="55"/>
      <c r="B808" s="11"/>
      <c r="C808" s="11" t="s">
        <v>84</v>
      </c>
      <c r="D808" s="11"/>
      <c r="E808" s="265">
        <v>8094</v>
      </c>
      <c r="F808" s="11"/>
      <c r="G808" s="11"/>
      <c r="H808" s="11"/>
      <c r="I808" s="11"/>
      <c r="J808" s="11"/>
      <c r="K808" s="11"/>
      <c r="M808" s="358">
        <v>1</v>
      </c>
      <c r="N808" s="69"/>
      <c r="P808" s="216">
        <v>62.5</v>
      </c>
      <c r="Q808" s="216"/>
      <c r="R808" s="216">
        <v>62.5</v>
      </c>
      <c r="S808" s="214"/>
      <c r="T808" s="214">
        <v>26.78</v>
      </c>
      <c r="U808" s="214"/>
      <c r="V808" s="214">
        <v>26.78</v>
      </c>
      <c r="W808" s="11"/>
      <c r="Y808" s="216">
        <v>125</v>
      </c>
      <c r="Z808" s="216">
        <v>59.72</v>
      </c>
      <c r="AB808" s="11"/>
      <c r="AC808" s="11"/>
      <c r="AD808" s="11"/>
      <c r="AE808" s="4"/>
      <c r="AF808" s="4"/>
    </row>
    <row r="809" spans="1:32" x14ac:dyDescent="0.2">
      <c r="A809" s="55"/>
      <c r="B809" s="11"/>
      <c r="C809" s="11" t="s">
        <v>84</v>
      </c>
      <c r="D809" s="11"/>
      <c r="E809" s="265">
        <v>8310</v>
      </c>
      <c r="F809" s="11"/>
      <c r="G809" s="11"/>
      <c r="H809" s="11"/>
      <c r="I809" s="11"/>
      <c r="J809" s="11"/>
      <c r="K809" s="11"/>
      <c r="M809" s="358">
        <v>2</v>
      </c>
      <c r="N809" s="69"/>
      <c r="P809" s="216">
        <v>24.63</v>
      </c>
      <c r="Q809" s="216"/>
      <c r="R809" s="216">
        <v>21.475000000000001</v>
      </c>
      <c r="S809" s="214"/>
      <c r="T809" s="214">
        <v>21.114999999999998</v>
      </c>
      <c r="U809" s="214"/>
      <c r="V809" s="214">
        <v>21.115000000000002</v>
      </c>
      <c r="W809" s="11"/>
      <c r="Y809" s="216">
        <v>98.52</v>
      </c>
      <c r="Z809" s="216">
        <v>98.52</v>
      </c>
      <c r="AB809" s="11"/>
      <c r="AC809" s="11"/>
      <c r="AD809" s="11"/>
      <c r="AE809" s="4"/>
      <c r="AF809" s="4"/>
    </row>
    <row r="810" spans="1:32" x14ac:dyDescent="0.2">
      <c r="A810" s="55"/>
      <c r="B810" s="11"/>
      <c r="C810" s="11" t="s">
        <v>85</v>
      </c>
      <c r="D810" s="11"/>
      <c r="E810" s="265">
        <v>8346</v>
      </c>
      <c r="F810" s="11"/>
      <c r="G810" s="11"/>
      <c r="H810" s="11"/>
      <c r="I810" s="11"/>
      <c r="J810" s="11"/>
      <c r="K810" s="11"/>
      <c r="M810" s="358">
        <v>2</v>
      </c>
      <c r="N810" s="69"/>
      <c r="P810" s="216">
        <v>8.6824999999999992</v>
      </c>
      <c r="Q810" s="216"/>
      <c r="R810" s="216">
        <v>8.254999999999999</v>
      </c>
      <c r="S810" s="214"/>
      <c r="T810" s="214">
        <v>3.6050000000000004</v>
      </c>
      <c r="U810" s="214"/>
      <c r="V810" s="214">
        <v>3.6050000000000004</v>
      </c>
      <c r="W810" s="11"/>
      <c r="Y810" s="216">
        <v>34.729999999999997</v>
      </c>
      <c r="Z810" s="216">
        <v>34.730000000000004</v>
      </c>
      <c r="AB810" s="11"/>
      <c r="AC810" s="11"/>
      <c r="AD810" s="11"/>
      <c r="AE810" s="4"/>
      <c r="AF810" s="4"/>
    </row>
    <row r="811" spans="1:32" x14ac:dyDescent="0.2">
      <c r="A811" s="55"/>
      <c r="B811" s="11"/>
      <c r="C811" s="11" t="s">
        <v>84</v>
      </c>
      <c r="D811" s="11"/>
      <c r="E811" s="265">
        <v>8360</v>
      </c>
      <c r="F811" s="11"/>
      <c r="G811" s="11"/>
      <c r="H811" s="11"/>
      <c r="I811" s="11"/>
      <c r="J811" s="11"/>
      <c r="K811" s="11"/>
      <c r="M811" s="358">
        <v>2</v>
      </c>
      <c r="N811" s="69"/>
      <c r="P811" s="216">
        <v>41.827500000000001</v>
      </c>
      <c r="Q811" s="216"/>
      <c r="R811" s="216">
        <v>41.774999999999999</v>
      </c>
      <c r="S811" s="214"/>
      <c r="T811" s="214">
        <v>40.685000000000002</v>
      </c>
      <c r="U811" s="214"/>
      <c r="V811" s="214">
        <v>40.685000000000002</v>
      </c>
      <c r="W811" s="11"/>
      <c r="Y811" s="216">
        <v>167.31</v>
      </c>
      <c r="Z811" s="216">
        <v>167.31</v>
      </c>
      <c r="AB811" s="11"/>
      <c r="AC811" s="11"/>
      <c r="AD811" s="11"/>
      <c r="AE811" s="4"/>
      <c r="AF811" s="4"/>
    </row>
    <row r="812" spans="1:32" x14ac:dyDescent="0.2">
      <c r="A812" s="55"/>
      <c r="B812" s="11"/>
      <c r="C812" s="11" t="s">
        <v>86</v>
      </c>
      <c r="D812" s="11"/>
      <c r="E812" s="265">
        <v>8096</v>
      </c>
      <c r="F812" s="11"/>
      <c r="G812" s="11"/>
      <c r="H812" s="11"/>
      <c r="I812" s="11"/>
      <c r="J812" s="11"/>
      <c r="K812" s="11"/>
      <c r="M812" s="358">
        <v>1</v>
      </c>
      <c r="N812" s="69"/>
      <c r="P812" s="216">
        <v>0</v>
      </c>
      <c r="Q812" s="216"/>
      <c r="R812" s="216">
        <v>0</v>
      </c>
      <c r="S812" s="214"/>
      <c r="T812" s="214">
        <v>0</v>
      </c>
      <c r="U812" s="214"/>
      <c r="V812" s="214">
        <v>0</v>
      </c>
      <c r="W812" s="11"/>
      <c r="Y812" s="216">
        <v>0</v>
      </c>
      <c r="Z812" s="216">
        <v>0</v>
      </c>
      <c r="AB812" s="11"/>
      <c r="AC812" s="11"/>
      <c r="AD812" s="11"/>
      <c r="AE812" s="4"/>
      <c r="AF812" s="4"/>
    </row>
    <row r="813" spans="1:32" x14ac:dyDescent="0.2">
      <c r="A813" s="55"/>
      <c r="B813" s="11"/>
      <c r="C813" s="11" t="s">
        <v>86</v>
      </c>
      <c r="D813" s="11"/>
      <c r="E813" s="265">
        <v>8210</v>
      </c>
      <c r="F813" s="11"/>
      <c r="G813" s="11"/>
      <c r="H813" s="11"/>
      <c r="I813" s="11"/>
      <c r="J813" s="11"/>
      <c r="K813" s="11"/>
      <c r="M813" s="358">
        <v>1</v>
      </c>
      <c r="N813" s="69"/>
      <c r="P813" s="216">
        <v>11.425000000000001</v>
      </c>
      <c r="Q813" s="216"/>
      <c r="R813" s="216">
        <v>11.424999999999999</v>
      </c>
      <c r="S813" s="214"/>
      <c r="T813" s="214">
        <v>7.21</v>
      </c>
      <c r="U813" s="214"/>
      <c r="V813" s="214">
        <v>7.21</v>
      </c>
      <c r="W813" s="11"/>
      <c r="Y813" s="216">
        <v>22.85</v>
      </c>
      <c r="Z813" s="216">
        <v>22.849999999999998</v>
      </c>
      <c r="AB813" s="11"/>
      <c r="AC813" s="11"/>
      <c r="AD813" s="11"/>
      <c r="AE813" s="4"/>
      <c r="AF813" s="4"/>
    </row>
    <row r="814" spans="1:32" x14ac:dyDescent="0.2">
      <c r="A814" s="55"/>
      <c r="B814" s="11"/>
      <c r="C814" s="11" t="s">
        <v>86</v>
      </c>
      <c r="D814" s="11"/>
      <c r="E814" s="265">
        <v>8310</v>
      </c>
      <c r="F814" s="11"/>
      <c r="G814" s="11"/>
      <c r="H814" s="11"/>
      <c r="I814" s="11"/>
      <c r="J814" s="11"/>
      <c r="K814" s="11"/>
      <c r="M814" s="358">
        <v>603</v>
      </c>
      <c r="N814" s="69"/>
      <c r="P814" s="216">
        <v>30.865822404371585</v>
      </c>
      <c r="Q814" s="216"/>
      <c r="R814" s="216">
        <v>28.163333333333338</v>
      </c>
      <c r="S814" s="214"/>
      <c r="T814" s="214">
        <v>26.260456284153008</v>
      </c>
      <c r="U814" s="214"/>
      <c r="V814" s="214">
        <v>25.063333333333333</v>
      </c>
      <c r="W814" s="11"/>
      <c r="Y814" s="216">
        <v>45516.07</v>
      </c>
      <c r="Z814" s="216">
        <v>40629.410000000025</v>
      </c>
      <c r="AB814" s="11"/>
      <c r="AC814" s="11"/>
      <c r="AD814" s="11"/>
      <c r="AE814" s="4"/>
      <c r="AF814" s="4"/>
    </row>
    <row r="815" spans="1:32" x14ac:dyDescent="0.2">
      <c r="A815" s="55"/>
      <c r="B815" s="11"/>
      <c r="C815" s="11" t="s">
        <v>86</v>
      </c>
      <c r="D815" s="11"/>
      <c r="E815" s="265">
        <v>8326</v>
      </c>
      <c r="F815" s="11"/>
      <c r="G815" s="11"/>
      <c r="H815" s="11"/>
      <c r="I815" s="11"/>
      <c r="J815" s="11"/>
      <c r="K815" s="11"/>
      <c r="M815" s="358">
        <v>84</v>
      </c>
      <c r="N815" s="69"/>
      <c r="P815" s="216">
        <v>44.835555555555551</v>
      </c>
      <c r="Q815" s="216"/>
      <c r="R815" s="216">
        <v>33.82</v>
      </c>
      <c r="S815" s="214"/>
      <c r="T815" s="214">
        <v>36.197142857142858</v>
      </c>
      <c r="U815" s="214"/>
      <c r="V815" s="214">
        <v>29.87</v>
      </c>
      <c r="W815" s="11"/>
      <c r="Y815" s="216">
        <v>2824.64</v>
      </c>
      <c r="Z815" s="216">
        <v>2445.0899999999992</v>
      </c>
      <c r="AB815" s="11"/>
      <c r="AC815" s="11"/>
      <c r="AD815" s="11"/>
      <c r="AE815" s="4"/>
      <c r="AF815" s="4"/>
    </row>
    <row r="816" spans="1:32" x14ac:dyDescent="0.2">
      <c r="A816" s="55"/>
      <c r="B816" s="11"/>
      <c r="C816" s="11" t="s">
        <v>86</v>
      </c>
      <c r="D816" s="11"/>
      <c r="E816" s="265">
        <v>8341</v>
      </c>
      <c r="F816" s="11"/>
      <c r="G816" s="11"/>
      <c r="H816" s="11"/>
      <c r="I816" s="11"/>
      <c r="J816" s="11"/>
      <c r="K816" s="11"/>
      <c r="M816" s="358">
        <v>61</v>
      </c>
      <c r="N816" s="69"/>
      <c r="P816" s="216">
        <v>42.964796747967483</v>
      </c>
      <c r="Q816" s="216"/>
      <c r="R816" s="216">
        <v>39.44</v>
      </c>
      <c r="S816" s="214"/>
      <c r="T816" s="214">
        <v>30.968747967479676</v>
      </c>
      <c r="U816" s="214"/>
      <c r="V816" s="214">
        <v>25.75</v>
      </c>
      <c r="W816" s="11"/>
      <c r="Y816" s="216">
        <v>5284.67</v>
      </c>
      <c r="Z816" s="216">
        <v>4196.87</v>
      </c>
      <c r="AB816" s="11"/>
      <c r="AC816" s="11"/>
      <c r="AD816" s="11"/>
      <c r="AE816" s="4"/>
      <c r="AF816" s="4"/>
    </row>
    <row r="817" spans="1:32" x14ac:dyDescent="0.2">
      <c r="A817" s="55"/>
      <c r="B817" s="11"/>
      <c r="C817" s="11" t="s">
        <v>86</v>
      </c>
      <c r="D817" s="11"/>
      <c r="E817" s="265">
        <v>8360</v>
      </c>
      <c r="F817" s="11"/>
      <c r="G817" s="11"/>
      <c r="H817" s="11"/>
      <c r="I817" s="11"/>
      <c r="J817" s="11"/>
      <c r="K817" s="11"/>
      <c r="M817" s="358">
        <v>8</v>
      </c>
      <c r="N817" s="69"/>
      <c r="P817" s="216">
        <v>63.173333333333339</v>
      </c>
      <c r="Q817" s="216"/>
      <c r="R817" s="216">
        <v>52.155000000000001</v>
      </c>
      <c r="S817" s="214"/>
      <c r="T817" s="214">
        <v>49.844666666666662</v>
      </c>
      <c r="U817" s="214"/>
      <c r="V817" s="214">
        <v>47.564</v>
      </c>
      <c r="W817" s="11"/>
      <c r="Y817" s="216">
        <v>379.04</v>
      </c>
      <c r="Z817" s="216">
        <v>302.28000000000003</v>
      </c>
      <c r="AB817" s="11"/>
      <c r="AC817" s="11"/>
      <c r="AD817" s="11"/>
      <c r="AE817" s="4"/>
      <c r="AF817" s="4"/>
    </row>
    <row r="818" spans="1:32" x14ac:dyDescent="0.2">
      <c r="A818" s="55"/>
      <c r="B818" s="11"/>
      <c r="C818" s="11" t="s">
        <v>87</v>
      </c>
      <c r="D818" s="11"/>
      <c r="E818" s="265">
        <v>8204</v>
      </c>
      <c r="F818" s="11"/>
      <c r="G818" s="11"/>
      <c r="H818" s="11"/>
      <c r="I818" s="11"/>
      <c r="J818" s="11"/>
      <c r="K818" s="11"/>
      <c r="M818" s="358">
        <v>7</v>
      </c>
      <c r="N818" s="69"/>
      <c r="P818" s="216">
        <v>21.895384615384614</v>
      </c>
      <c r="Q818" s="216"/>
      <c r="R818" s="216">
        <v>13.57</v>
      </c>
      <c r="S818" s="214"/>
      <c r="T818" s="214">
        <v>18.381538461538462</v>
      </c>
      <c r="U818" s="214"/>
      <c r="V818" s="214">
        <v>13.39</v>
      </c>
      <c r="W818" s="11"/>
      <c r="Y818" s="216">
        <v>284.64</v>
      </c>
      <c r="Z818" s="216">
        <v>284.64</v>
      </c>
      <c r="AB818" s="11"/>
      <c r="AC818" s="11"/>
      <c r="AD818" s="11"/>
      <c r="AE818" s="4"/>
      <c r="AF818" s="4"/>
    </row>
    <row r="819" spans="1:32" x14ac:dyDescent="0.2">
      <c r="A819" s="55"/>
      <c r="B819" s="11"/>
      <c r="C819" s="11" t="s">
        <v>88</v>
      </c>
      <c r="D819" s="11"/>
      <c r="E819" s="265">
        <v>8270</v>
      </c>
      <c r="F819" s="11"/>
      <c r="G819" s="11"/>
      <c r="H819" s="11"/>
      <c r="I819" s="11"/>
      <c r="J819" s="11"/>
      <c r="K819" s="11"/>
      <c r="M819" s="358">
        <v>1</v>
      </c>
      <c r="N819" s="69"/>
      <c r="P819" s="216">
        <v>63.5</v>
      </c>
      <c r="Q819" s="216"/>
      <c r="R819" s="216">
        <v>63.5</v>
      </c>
      <c r="S819" s="214"/>
      <c r="T819" s="214">
        <v>18.54</v>
      </c>
      <c r="U819" s="214"/>
      <c r="V819" s="214">
        <v>18.54</v>
      </c>
      <c r="W819" s="11"/>
      <c r="Y819" s="216">
        <v>127</v>
      </c>
      <c r="Z819" s="216">
        <v>43.71</v>
      </c>
      <c r="AB819" s="11"/>
      <c r="AC819" s="11"/>
      <c r="AD819" s="11"/>
      <c r="AE819" s="4"/>
      <c r="AF819" s="4"/>
    </row>
    <row r="820" spans="1:32" x14ac:dyDescent="0.2">
      <c r="A820" s="55"/>
      <c r="B820" s="11"/>
      <c r="C820" s="11" t="s">
        <v>90</v>
      </c>
      <c r="D820" s="11"/>
      <c r="E820" s="265">
        <v>8210</v>
      </c>
      <c r="F820" s="11"/>
      <c r="G820" s="11"/>
      <c r="H820" s="11"/>
      <c r="I820" s="11"/>
      <c r="J820" s="11"/>
      <c r="K820" s="11"/>
      <c r="M820" s="358">
        <v>4598</v>
      </c>
      <c r="N820" s="69"/>
      <c r="P820" s="216">
        <v>34.420367331067716</v>
      </c>
      <c r="Q820" s="216"/>
      <c r="R820" s="216">
        <v>32.766249999999999</v>
      </c>
      <c r="S820" s="214"/>
      <c r="T820" s="214">
        <v>30.41461797389146</v>
      </c>
      <c r="U820" s="214"/>
      <c r="V820" s="214">
        <v>29.612500000000001</v>
      </c>
      <c r="W820" s="11"/>
      <c r="Y820" s="216">
        <v>327882.75999999995</v>
      </c>
      <c r="Z820" s="216">
        <v>288345.7999999997</v>
      </c>
      <c r="AB820" s="11"/>
      <c r="AC820" s="11"/>
      <c r="AD820" s="11"/>
      <c r="AE820" s="4"/>
      <c r="AF820" s="4"/>
    </row>
    <row r="821" spans="1:32" x14ac:dyDescent="0.2">
      <c r="A821" s="55"/>
      <c r="B821" s="11"/>
      <c r="C821" s="11" t="s">
        <v>89</v>
      </c>
      <c r="D821" s="11"/>
      <c r="E821" s="265">
        <v>8245</v>
      </c>
      <c r="F821" s="11"/>
      <c r="G821" s="11"/>
      <c r="H821" s="11"/>
      <c r="I821" s="11"/>
      <c r="J821" s="11"/>
      <c r="K821" s="11"/>
      <c r="M821" s="358">
        <v>1</v>
      </c>
      <c r="N821" s="69"/>
      <c r="P821" s="216">
        <v>11.21</v>
      </c>
      <c r="Q821" s="216"/>
      <c r="R821" s="216">
        <v>11.21</v>
      </c>
      <c r="S821" s="214"/>
      <c r="T821" s="214">
        <v>0</v>
      </c>
      <c r="U821" s="214"/>
      <c r="V821" s="214">
        <v>0</v>
      </c>
      <c r="W821" s="11"/>
      <c r="Y821" s="216">
        <v>11.21</v>
      </c>
      <c r="Z821" s="216">
        <v>11.21</v>
      </c>
      <c r="AB821" s="11"/>
      <c r="AC821" s="11"/>
      <c r="AD821" s="11"/>
      <c r="AE821" s="4"/>
      <c r="AF821" s="4"/>
    </row>
    <row r="822" spans="1:32" x14ac:dyDescent="0.2">
      <c r="A822" s="55"/>
      <c r="B822" s="11"/>
      <c r="C822" s="11" t="s">
        <v>89</v>
      </c>
      <c r="D822" s="11"/>
      <c r="E822" s="265">
        <v>8246</v>
      </c>
      <c r="F822" s="11"/>
      <c r="G822" s="11"/>
      <c r="H822" s="11"/>
      <c r="I822" s="11"/>
      <c r="J822" s="11"/>
      <c r="K822" s="11"/>
      <c r="M822" s="358">
        <v>5</v>
      </c>
      <c r="N822" s="69"/>
      <c r="P822" s="216">
        <v>26.298999999999999</v>
      </c>
      <c r="Q822" s="216"/>
      <c r="R822" s="216">
        <v>23.414999999999999</v>
      </c>
      <c r="S822" s="214"/>
      <c r="T822" s="214">
        <v>23.277999999999999</v>
      </c>
      <c r="U822" s="214"/>
      <c r="V822" s="214">
        <v>26.78</v>
      </c>
      <c r="W822" s="11"/>
      <c r="Y822" s="216">
        <v>262.99</v>
      </c>
      <c r="Z822" s="216">
        <v>262.99</v>
      </c>
      <c r="AB822" s="11"/>
      <c r="AC822" s="11"/>
      <c r="AD822" s="11"/>
      <c r="AE822" s="4"/>
      <c r="AF822" s="4"/>
    </row>
    <row r="823" spans="1:32" x14ac:dyDescent="0.2">
      <c r="A823" s="55"/>
      <c r="B823" s="11"/>
      <c r="C823" s="11" t="s">
        <v>89</v>
      </c>
      <c r="D823" s="11"/>
      <c r="E823" s="265">
        <v>8252</v>
      </c>
      <c r="F823" s="11"/>
      <c r="G823" s="11"/>
      <c r="H823" s="11"/>
      <c r="I823" s="11"/>
      <c r="J823" s="11"/>
      <c r="K823" s="11"/>
      <c r="M823" s="358">
        <v>3</v>
      </c>
      <c r="N823" s="69"/>
      <c r="P823" s="216">
        <v>15.013333333333334</v>
      </c>
      <c r="Q823" s="216"/>
      <c r="R823" s="216">
        <v>12.71</v>
      </c>
      <c r="S823" s="214"/>
      <c r="T823" s="214">
        <v>10.643333333333333</v>
      </c>
      <c r="U823" s="214"/>
      <c r="V823" s="214">
        <v>2.06</v>
      </c>
      <c r="W823" s="11"/>
      <c r="Y823" s="216">
        <v>90.08</v>
      </c>
      <c r="Z823" s="216">
        <v>90.079999999999984</v>
      </c>
      <c r="AB823" s="11"/>
      <c r="AC823" s="11"/>
      <c r="AD823" s="11"/>
      <c r="AE823" s="4"/>
      <c r="AF823" s="4"/>
    </row>
    <row r="824" spans="1:32" x14ac:dyDescent="0.2">
      <c r="A824" s="55"/>
      <c r="B824" s="11"/>
      <c r="C824" s="11" t="s">
        <v>89</v>
      </c>
      <c r="D824" s="11"/>
      <c r="E824" s="265">
        <v>8260</v>
      </c>
      <c r="F824" s="11"/>
      <c r="G824" s="11"/>
      <c r="H824" s="11"/>
      <c r="I824" s="11"/>
      <c r="J824" s="11"/>
      <c r="K824" s="11"/>
      <c r="M824" s="358">
        <v>1</v>
      </c>
      <c r="N824" s="69"/>
      <c r="P824" s="216">
        <v>19.995000000000001</v>
      </c>
      <c r="Q824" s="216"/>
      <c r="R824" s="216">
        <v>19.994999999999997</v>
      </c>
      <c r="S824" s="214"/>
      <c r="T824" s="214">
        <v>16.48</v>
      </c>
      <c r="U824" s="214"/>
      <c r="V824" s="214">
        <v>16.48</v>
      </c>
      <c r="W824" s="11"/>
      <c r="Y824" s="216">
        <v>39.99</v>
      </c>
      <c r="Z824" s="216">
        <v>39.989999999999995</v>
      </c>
      <c r="AB824" s="11"/>
      <c r="AC824" s="11"/>
      <c r="AD824" s="11"/>
      <c r="AE824" s="4"/>
      <c r="AF824" s="4"/>
    </row>
    <row r="825" spans="1:32" x14ac:dyDescent="0.2">
      <c r="A825" s="55"/>
      <c r="B825" s="11"/>
      <c r="C825" s="11" t="s">
        <v>89</v>
      </c>
      <c r="D825" s="11"/>
      <c r="E825" s="265">
        <v>8327</v>
      </c>
      <c r="F825" s="11"/>
      <c r="G825" s="11"/>
      <c r="H825" s="11"/>
      <c r="I825" s="11"/>
      <c r="J825" s="11"/>
      <c r="K825" s="11"/>
      <c r="M825" s="358">
        <v>1</v>
      </c>
      <c r="N825" s="69"/>
      <c r="P825" s="216">
        <v>13.824999999999999</v>
      </c>
      <c r="Q825" s="216"/>
      <c r="R825" s="216">
        <v>13.824999999999999</v>
      </c>
      <c r="S825" s="214"/>
      <c r="T825" s="214">
        <v>9.27</v>
      </c>
      <c r="U825" s="214"/>
      <c r="V825" s="214">
        <v>9.27</v>
      </c>
      <c r="W825" s="11"/>
      <c r="Y825" s="216">
        <v>27.65</v>
      </c>
      <c r="Z825" s="216">
        <v>27.65</v>
      </c>
      <c r="AB825" s="11"/>
      <c r="AC825" s="11"/>
      <c r="AD825" s="11"/>
      <c r="AE825" s="4"/>
      <c r="AF825" s="4"/>
    </row>
    <row r="826" spans="1:32" x14ac:dyDescent="0.2">
      <c r="A826" s="55"/>
      <c r="B826" s="11"/>
      <c r="C826" s="11" t="s">
        <v>91</v>
      </c>
      <c r="D826" s="11"/>
      <c r="E826" s="265">
        <v>8210</v>
      </c>
      <c r="F826" s="11"/>
      <c r="G826" s="11"/>
      <c r="H826" s="11"/>
      <c r="I826" s="11"/>
      <c r="J826" s="11"/>
      <c r="K826" s="11"/>
      <c r="M826" s="358">
        <v>3</v>
      </c>
      <c r="N826" s="69"/>
      <c r="P826" s="216">
        <v>23.906666666666666</v>
      </c>
      <c r="Q826" s="216"/>
      <c r="R826" s="216">
        <v>23.28</v>
      </c>
      <c r="S826" s="214"/>
      <c r="T826" s="214">
        <v>20.996666666666666</v>
      </c>
      <c r="U826" s="214"/>
      <c r="V826" s="214">
        <v>13.39</v>
      </c>
      <c r="W826" s="11"/>
      <c r="Y826" s="216">
        <v>143.44</v>
      </c>
      <c r="Z826" s="216">
        <v>143.44</v>
      </c>
      <c r="AB826" s="11"/>
      <c r="AC826" s="11"/>
      <c r="AD826" s="11"/>
      <c r="AE826" s="4"/>
      <c r="AF826" s="4"/>
    </row>
    <row r="827" spans="1:32" x14ac:dyDescent="0.2">
      <c r="A827" s="55"/>
      <c r="B827" s="11"/>
      <c r="C827" s="11" t="s">
        <v>92</v>
      </c>
      <c r="D827" s="11"/>
      <c r="E827" s="265">
        <v>8204</v>
      </c>
      <c r="F827" s="11"/>
      <c r="G827" s="11"/>
      <c r="H827" s="11"/>
      <c r="I827" s="11"/>
      <c r="J827" s="11"/>
      <c r="K827" s="11"/>
      <c r="M827" s="358">
        <v>1</v>
      </c>
      <c r="N827" s="69"/>
      <c r="P827" s="216">
        <v>13.3</v>
      </c>
      <c r="Q827" s="216"/>
      <c r="R827" s="216">
        <v>13.3</v>
      </c>
      <c r="S827" s="214"/>
      <c r="T827" s="214">
        <v>9.27</v>
      </c>
      <c r="U827" s="214"/>
      <c r="V827" s="214">
        <v>9.27</v>
      </c>
      <c r="W827" s="11"/>
      <c r="Y827" s="216">
        <v>26.6</v>
      </c>
      <c r="Z827" s="216">
        <v>26.6</v>
      </c>
      <c r="AB827" s="11"/>
      <c r="AC827" s="11"/>
      <c r="AD827" s="11"/>
      <c r="AE827" s="4"/>
      <c r="AF827" s="4"/>
    </row>
    <row r="828" spans="1:32" x14ac:dyDescent="0.2">
      <c r="A828" s="55"/>
      <c r="B828" s="11"/>
      <c r="C828" s="11" t="s">
        <v>94</v>
      </c>
      <c r="D828" s="11"/>
      <c r="E828" s="265">
        <v>8204</v>
      </c>
      <c r="F828" s="11"/>
      <c r="G828" s="11"/>
      <c r="H828" s="11"/>
      <c r="I828" s="11"/>
      <c r="J828" s="11"/>
      <c r="K828" s="11"/>
      <c r="M828" s="358">
        <v>19</v>
      </c>
      <c r="N828" s="69"/>
      <c r="P828" s="216">
        <v>20.460588235294118</v>
      </c>
      <c r="Q828" s="216"/>
      <c r="R828" s="216">
        <v>13.47</v>
      </c>
      <c r="S828" s="214"/>
      <c r="T828" s="214">
        <v>13.874705882352941</v>
      </c>
      <c r="U828" s="214"/>
      <c r="V828" s="214">
        <v>8.24</v>
      </c>
      <c r="W828" s="11"/>
      <c r="Y828" s="216">
        <v>695.66</v>
      </c>
      <c r="Z828" s="216">
        <v>611.17000000000007</v>
      </c>
      <c r="AB828" s="11"/>
      <c r="AC828" s="11"/>
      <c r="AD828" s="11"/>
      <c r="AE828" s="4"/>
      <c r="AF828" s="4"/>
    </row>
    <row r="829" spans="1:32" x14ac:dyDescent="0.2">
      <c r="A829" s="55"/>
      <c r="B829" s="11"/>
      <c r="C829" s="11" t="s">
        <v>94</v>
      </c>
      <c r="D829" s="11"/>
      <c r="E829" s="265">
        <v>8212</v>
      </c>
      <c r="F829" s="11"/>
      <c r="G829" s="11"/>
      <c r="H829" s="11"/>
      <c r="I829" s="11"/>
      <c r="J829" s="11"/>
      <c r="K829" s="11"/>
      <c r="M829" s="358">
        <v>403</v>
      </c>
      <c r="N829" s="69"/>
      <c r="P829" s="216">
        <v>18.532533156498676</v>
      </c>
      <c r="Q829" s="216"/>
      <c r="R829" s="216">
        <v>12.93</v>
      </c>
      <c r="S829" s="214"/>
      <c r="T829" s="214">
        <v>12.752761273209542</v>
      </c>
      <c r="U829" s="214"/>
      <c r="V829" s="214">
        <v>9.27</v>
      </c>
      <c r="W829" s="11"/>
      <c r="Y829" s="216">
        <v>13973.53</v>
      </c>
      <c r="Z829" s="216">
        <v>12775.270000000011</v>
      </c>
      <c r="AB829" s="11"/>
      <c r="AC829" s="11"/>
      <c r="AD829" s="11"/>
      <c r="AE829" s="4"/>
      <c r="AF829" s="4"/>
    </row>
    <row r="830" spans="1:32" x14ac:dyDescent="0.2">
      <c r="A830" s="55"/>
      <c r="B830" s="11"/>
      <c r="C830" s="11" t="s">
        <v>95</v>
      </c>
      <c r="D830" s="11"/>
      <c r="E830" s="265">
        <v>8024</v>
      </c>
      <c r="F830" s="11"/>
      <c r="G830" s="11"/>
      <c r="H830" s="11"/>
      <c r="I830" s="11"/>
      <c r="J830" s="11"/>
      <c r="K830" s="11"/>
      <c r="M830" s="358">
        <v>2</v>
      </c>
      <c r="N830" s="69"/>
      <c r="P830" s="216">
        <v>27.2775</v>
      </c>
      <c r="Q830" s="216"/>
      <c r="R830" s="216">
        <v>26.560000000000002</v>
      </c>
      <c r="S830" s="214"/>
      <c r="T830" s="214">
        <v>24.204999999999998</v>
      </c>
      <c r="U830" s="214"/>
      <c r="V830" s="214">
        <v>24.204999999999998</v>
      </c>
      <c r="W830" s="11"/>
      <c r="Y830" s="216">
        <v>109.11</v>
      </c>
      <c r="Z830" s="216">
        <v>109.11</v>
      </c>
      <c r="AB830" s="11"/>
      <c r="AC830" s="11"/>
      <c r="AD830" s="11"/>
      <c r="AE830" s="4"/>
      <c r="AF830" s="4"/>
    </row>
    <row r="831" spans="1:32" x14ac:dyDescent="0.2">
      <c r="A831" s="55"/>
      <c r="B831" s="11"/>
      <c r="C831" s="11" t="s">
        <v>95</v>
      </c>
      <c r="D831" s="11"/>
      <c r="E831" s="265">
        <v>8203</v>
      </c>
      <c r="F831" s="11"/>
      <c r="G831" s="11"/>
      <c r="H831" s="11"/>
      <c r="I831" s="11"/>
      <c r="J831" s="11"/>
      <c r="K831" s="11"/>
      <c r="M831" s="358">
        <v>1</v>
      </c>
      <c r="N831" s="69"/>
      <c r="P831" s="216">
        <v>8.4649999999999999</v>
      </c>
      <c r="Q831" s="216"/>
      <c r="R831" s="216">
        <v>8.4649999999999999</v>
      </c>
      <c r="S831" s="214"/>
      <c r="T831" s="214">
        <v>4.12</v>
      </c>
      <c r="U831" s="214"/>
      <c r="V831" s="214">
        <v>4.12</v>
      </c>
      <c r="W831" s="11"/>
      <c r="Y831" s="216">
        <v>16.93</v>
      </c>
      <c r="Z831" s="216">
        <v>16.93</v>
      </c>
      <c r="AB831" s="11"/>
      <c r="AC831" s="11"/>
      <c r="AD831" s="11"/>
      <c r="AE831" s="4"/>
      <c r="AF831" s="4"/>
    </row>
    <row r="832" spans="1:32" x14ac:dyDescent="0.2">
      <c r="A832" s="55"/>
      <c r="B832" s="11"/>
      <c r="C832" s="11" t="s">
        <v>95</v>
      </c>
      <c r="D832" s="11"/>
      <c r="E832" s="265">
        <v>8204</v>
      </c>
      <c r="F832" s="11"/>
      <c r="G832" s="11"/>
      <c r="H832" s="11"/>
      <c r="I832" s="11"/>
      <c r="J832" s="11"/>
      <c r="K832" s="11"/>
      <c r="M832" s="358">
        <v>6687</v>
      </c>
      <c r="N832" s="69"/>
      <c r="P832" s="216">
        <v>18.29962647333485</v>
      </c>
      <c r="Q832" s="216"/>
      <c r="R832" s="216">
        <v>14.31</v>
      </c>
      <c r="S832" s="214"/>
      <c r="T832" s="214">
        <v>13.105139733979398</v>
      </c>
      <c r="U832" s="214"/>
      <c r="V832" s="214">
        <v>10.482999999999999</v>
      </c>
      <c r="W832" s="11"/>
      <c r="Y832" s="216">
        <v>391456.70999999996</v>
      </c>
      <c r="Z832" s="216">
        <v>332276.18999999866</v>
      </c>
      <c r="AB832" s="11"/>
      <c r="AC832" s="11"/>
      <c r="AD832" s="11"/>
      <c r="AE832" s="4"/>
      <c r="AF832" s="4"/>
    </row>
    <row r="833" spans="1:32" x14ac:dyDescent="0.2">
      <c r="A833" s="55"/>
      <c r="B833" s="11"/>
      <c r="C833" s="11" t="s">
        <v>95</v>
      </c>
      <c r="D833" s="11"/>
      <c r="E833" s="265">
        <v>8205</v>
      </c>
      <c r="F833" s="11"/>
      <c r="G833" s="11"/>
      <c r="H833" s="11"/>
      <c r="I833" s="11"/>
      <c r="J833" s="11"/>
      <c r="K833" s="11"/>
      <c r="M833" s="358">
        <v>1</v>
      </c>
      <c r="N833" s="69"/>
      <c r="P833" s="216">
        <v>32.71</v>
      </c>
      <c r="Q833" s="216"/>
      <c r="R833" s="216">
        <v>32.71</v>
      </c>
      <c r="S833" s="214"/>
      <c r="T833" s="214">
        <v>30.9</v>
      </c>
      <c r="U833" s="214"/>
      <c r="V833" s="214">
        <v>30.9</v>
      </c>
      <c r="W833" s="11"/>
      <c r="Y833" s="216">
        <v>65.42</v>
      </c>
      <c r="Z833" s="216">
        <v>65.42</v>
      </c>
      <c r="AB833" s="11"/>
      <c r="AC833" s="11"/>
      <c r="AD833" s="11"/>
      <c r="AE833" s="4"/>
      <c r="AF833" s="4"/>
    </row>
    <row r="834" spans="1:32" x14ac:dyDescent="0.2">
      <c r="A834" s="55"/>
      <c r="B834" s="11"/>
      <c r="C834" s="11" t="s">
        <v>95</v>
      </c>
      <c r="D834" s="11"/>
      <c r="E834" s="265">
        <v>8210</v>
      </c>
      <c r="F834" s="11"/>
      <c r="G834" s="11"/>
      <c r="H834" s="11"/>
      <c r="I834" s="11"/>
      <c r="J834" s="11"/>
      <c r="K834" s="11"/>
      <c r="M834" s="358">
        <v>3</v>
      </c>
      <c r="N834" s="69"/>
      <c r="P834" s="216">
        <v>35.361666666666665</v>
      </c>
      <c r="Q834" s="216"/>
      <c r="R834" s="216">
        <v>21.98</v>
      </c>
      <c r="S834" s="214"/>
      <c r="T834" s="214">
        <v>33.646666666666675</v>
      </c>
      <c r="U834" s="214"/>
      <c r="V834" s="214">
        <v>10.3</v>
      </c>
      <c r="W834" s="11"/>
      <c r="Y834" s="216">
        <v>212.17</v>
      </c>
      <c r="Z834" s="216">
        <v>212.17</v>
      </c>
      <c r="AB834" s="11"/>
      <c r="AC834" s="11"/>
      <c r="AD834" s="11"/>
      <c r="AE834" s="4"/>
      <c r="AF834" s="4"/>
    </row>
    <row r="835" spans="1:32" x14ac:dyDescent="0.2">
      <c r="A835" s="55"/>
      <c r="B835" s="11"/>
      <c r="C835" s="11" t="s">
        <v>95</v>
      </c>
      <c r="D835" s="11"/>
      <c r="E835" s="265">
        <v>8212</v>
      </c>
      <c r="F835" s="11"/>
      <c r="G835" s="11"/>
      <c r="H835" s="11"/>
      <c r="I835" s="11"/>
      <c r="J835" s="11"/>
      <c r="K835" s="11"/>
      <c r="M835" s="358">
        <v>8</v>
      </c>
      <c r="N835" s="69"/>
      <c r="P835" s="216">
        <v>16.125</v>
      </c>
      <c r="Q835" s="216"/>
      <c r="R835" s="216">
        <v>11.33</v>
      </c>
      <c r="S835" s="214"/>
      <c r="T835" s="214">
        <v>11.624285714285715</v>
      </c>
      <c r="U835" s="214"/>
      <c r="V835" s="214">
        <v>12.36</v>
      </c>
      <c r="W835" s="11"/>
      <c r="Y835" s="216">
        <v>225.75</v>
      </c>
      <c r="Z835" s="216">
        <v>225.75</v>
      </c>
      <c r="AB835" s="11"/>
      <c r="AC835" s="11"/>
      <c r="AD835" s="11"/>
      <c r="AE835" s="4"/>
      <c r="AF835" s="4"/>
    </row>
    <row r="836" spans="1:32" x14ac:dyDescent="0.2">
      <c r="A836" s="55"/>
      <c r="B836" s="11"/>
      <c r="C836" s="11" t="s">
        <v>95</v>
      </c>
      <c r="D836" s="11"/>
      <c r="E836" s="265">
        <v>8240</v>
      </c>
      <c r="F836" s="11"/>
      <c r="G836" s="11"/>
      <c r="H836" s="11"/>
      <c r="I836" s="11"/>
      <c r="J836" s="11"/>
      <c r="K836" s="11"/>
      <c r="M836" s="358">
        <v>2</v>
      </c>
      <c r="N836" s="69"/>
      <c r="P836" s="216">
        <v>7.1566666666666663</v>
      </c>
      <c r="Q836" s="216"/>
      <c r="R836" s="216">
        <v>9.8000000000000007</v>
      </c>
      <c r="S836" s="214"/>
      <c r="T836" s="214">
        <v>0.68666666666666665</v>
      </c>
      <c r="U836" s="214"/>
      <c r="V836" s="214">
        <v>1.03</v>
      </c>
      <c r="W836" s="11"/>
      <c r="Y836" s="216">
        <v>21.47</v>
      </c>
      <c r="Z836" s="216">
        <v>21.47</v>
      </c>
      <c r="AB836" s="11"/>
      <c r="AC836" s="11"/>
      <c r="AD836" s="11"/>
      <c r="AE836" s="4"/>
      <c r="AF836" s="4"/>
    </row>
    <row r="837" spans="1:32" x14ac:dyDescent="0.2">
      <c r="A837" s="55"/>
      <c r="B837" s="11"/>
      <c r="C837" s="11" t="s">
        <v>95</v>
      </c>
      <c r="D837" s="11"/>
      <c r="E837" s="265">
        <v>8251</v>
      </c>
      <c r="F837" s="11"/>
      <c r="G837" s="11"/>
      <c r="H837" s="11"/>
      <c r="I837" s="11"/>
      <c r="J837" s="11"/>
      <c r="K837" s="11"/>
      <c r="M837" s="358">
        <v>1</v>
      </c>
      <c r="N837" s="69"/>
      <c r="P837" s="216">
        <v>37.89</v>
      </c>
      <c r="Q837" s="216"/>
      <c r="R837" s="216">
        <v>37.89</v>
      </c>
      <c r="S837" s="214"/>
      <c r="T837" s="214">
        <v>36.049999999999997</v>
      </c>
      <c r="U837" s="214"/>
      <c r="V837" s="214">
        <v>36.049999999999997</v>
      </c>
      <c r="W837" s="11"/>
      <c r="Y837" s="216">
        <v>75.78</v>
      </c>
      <c r="Z837" s="216">
        <v>75.78</v>
      </c>
      <c r="AB837" s="11"/>
      <c r="AC837" s="11"/>
      <c r="AD837" s="11"/>
      <c r="AE837" s="4"/>
      <c r="AF837" s="4"/>
    </row>
    <row r="838" spans="1:32" x14ac:dyDescent="0.2">
      <c r="A838" s="55"/>
      <c r="B838" s="11"/>
      <c r="C838" s="11" t="s">
        <v>96</v>
      </c>
      <c r="D838" s="11"/>
      <c r="E838" s="265">
        <v>8069</v>
      </c>
      <c r="F838" s="11"/>
      <c r="G838" s="11"/>
      <c r="H838" s="11"/>
      <c r="I838" s="11"/>
      <c r="J838" s="11"/>
      <c r="K838" s="11"/>
      <c r="M838" s="358">
        <v>2</v>
      </c>
      <c r="N838" s="69"/>
      <c r="P838" s="216">
        <v>58.517499999999998</v>
      </c>
      <c r="Q838" s="216"/>
      <c r="R838" s="216">
        <v>44.935000000000002</v>
      </c>
      <c r="S838" s="214"/>
      <c r="T838" s="214">
        <v>59.225000000000001</v>
      </c>
      <c r="U838" s="214"/>
      <c r="V838" s="214">
        <v>59.225000000000009</v>
      </c>
      <c r="W838" s="11"/>
      <c r="Y838" s="216">
        <v>234.07</v>
      </c>
      <c r="Z838" s="216">
        <v>234.07</v>
      </c>
      <c r="AB838" s="11"/>
      <c r="AC838" s="11"/>
      <c r="AD838" s="11"/>
      <c r="AE838" s="4"/>
      <c r="AF838" s="4"/>
    </row>
    <row r="839" spans="1:32" x14ac:dyDescent="0.2">
      <c r="A839" s="55"/>
      <c r="B839" s="11"/>
      <c r="C839" s="11" t="s">
        <v>97</v>
      </c>
      <c r="D839" s="11"/>
      <c r="E839" s="265">
        <v>8069</v>
      </c>
      <c r="F839" s="11"/>
      <c r="G839" s="11"/>
      <c r="H839" s="11"/>
      <c r="I839" s="11"/>
      <c r="J839" s="11"/>
      <c r="K839" s="11"/>
      <c r="M839" s="358">
        <v>3</v>
      </c>
      <c r="N839" s="69"/>
      <c r="P839" s="216">
        <v>28.473333333333333</v>
      </c>
      <c r="Q839" s="216"/>
      <c r="R839" s="216">
        <v>22.619999999999997</v>
      </c>
      <c r="S839" s="214"/>
      <c r="T839" s="214">
        <v>16.52933333333333</v>
      </c>
      <c r="U839" s="214"/>
      <c r="V839" s="214">
        <v>11.33</v>
      </c>
      <c r="W839" s="11"/>
      <c r="Y839" s="216">
        <v>170.84</v>
      </c>
      <c r="Z839" s="216">
        <v>119.22</v>
      </c>
      <c r="AB839" s="11"/>
      <c r="AC839" s="11"/>
      <c r="AD839" s="11"/>
      <c r="AE839" s="4"/>
      <c r="AF839" s="4"/>
    </row>
    <row r="840" spans="1:32" x14ac:dyDescent="0.2">
      <c r="A840" s="55"/>
      <c r="B840" s="11"/>
      <c r="C840" s="11" t="s">
        <v>98</v>
      </c>
      <c r="D840" s="11"/>
      <c r="E840" s="265">
        <v>8069</v>
      </c>
      <c r="F840" s="11"/>
      <c r="G840" s="11"/>
      <c r="H840" s="11"/>
      <c r="I840" s="11"/>
      <c r="J840" s="11"/>
      <c r="K840" s="11"/>
      <c r="M840" s="358">
        <v>1508</v>
      </c>
      <c r="N840" s="69"/>
      <c r="P840" s="216">
        <v>33.539743351886209</v>
      </c>
      <c r="Q840" s="216"/>
      <c r="R840" s="216">
        <v>26.17</v>
      </c>
      <c r="S840" s="214"/>
      <c r="T840" s="214">
        <v>26.399647495361798</v>
      </c>
      <c r="U840" s="214"/>
      <c r="V840" s="214">
        <v>23.782</v>
      </c>
      <c r="W840" s="11"/>
      <c r="Y840" s="216">
        <v>108467.53</v>
      </c>
      <c r="Z840" s="216">
        <v>94350.379999999961</v>
      </c>
      <c r="AB840" s="11"/>
      <c r="AC840" s="11"/>
      <c r="AD840" s="11"/>
      <c r="AE840" s="4"/>
      <c r="AF840" s="4"/>
    </row>
    <row r="841" spans="1:32" x14ac:dyDescent="0.2">
      <c r="A841" s="55"/>
      <c r="B841" s="11"/>
      <c r="C841" s="11" t="s">
        <v>98</v>
      </c>
      <c r="D841" s="11"/>
      <c r="E841" s="265">
        <v>8085</v>
      </c>
      <c r="F841" s="11"/>
      <c r="G841" s="11"/>
      <c r="H841" s="11"/>
      <c r="I841" s="11"/>
      <c r="J841" s="11"/>
      <c r="K841" s="11"/>
      <c r="M841" s="358">
        <v>1</v>
      </c>
      <c r="N841" s="69"/>
      <c r="P841" s="216">
        <v>12.775</v>
      </c>
      <c r="Q841" s="216"/>
      <c r="R841" s="216">
        <v>12.775</v>
      </c>
      <c r="S841" s="214"/>
      <c r="T841" s="214">
        <v>9.27</v>
      </c>
      <c r="U841" s="214"/>
      <c r="V841" s="214">
        <v>9.27</v>
      </c>
      <c r="W841" s="11"/>
      <c r="Y841" s="216">
        <v>25.55</v>
      </c>
      <c r="Z841" s="216">
        <v>25.55</v>
      </c>
      <c r="AB841" s="11"/>
      <c r="AC841" s="11"/>
      <c r="AD841" s="11"/>
      <c r="AE841" s="4"/>
      <c r="AF841" s="4"/>
    </row>
    <row r="842" spans="1:32" x14ac:dyDescent="0.2">
      <c r="A842" s="55"/>
      <c r="B842" s="11"/>
      <c r="C842" s="11" t="s">
        <v>100</v>
      </c>
      <c r="D842" s="11"/>
      <c r="E842" s="265">
        <v>8018</v>
      </c>
      <c r="F842" s="11"/>
      <c r="G842" s="11"/>
      <c r="H842" s="11"/>
      <c r="I842" s="11"/>
      <c r="J842" s="11"/>
      <c r="K842" s="11"/>
      <c r="M842" s="358">
        <v>88</v>
      </c>
      <c r="N842" s="69"/>
      <c r="P842" s="216">
        <v>44.733898305084743</v>
      </c>
      <c r="Q842" s="216"/>
      <c r="R842" s="216">
        <v>36.21</v>
      </c>
      <c r="S842" s="214"/>
      <c r="T842" s="214">
        <v>37.720112994350288</v>
      </c>
      <c r="U842" s="214"/>
      <c r="V842" s="214">
        <v>35.020000000000003</v>
      </c>
      <c r="W842" s="11"/>
      <c r="Y842" s="216">
        <v>7917.9</v>
      </c>
      <c r="Z842" s="216">
        <v>7094.1100000000006</v>
      </c>
      <c r="AB842" s="11"/>
      <c r="AC842" s="11"/>
      <c r="AD842" s="11"/>
      <c r="AE842" s="4"/>
      <c r="AF842" s="4"/>
    </row>
    <row r="843" spans="1:32" x14ac:dyDescent="0.2">
      <c r="A843" s="55"/>
      <c r="B843" s="11"/>
      <c r="C843" s="11" t="s">
        <v>101</v>
      </c>
      <c r="D843" s="11"/>
      <c r="E843" s="265">
        <v>8081</v>
      </c>
      <c r="F843" s="11"/>
      <c r="G843" s="11"/>
      <c r="H843" s="11"/>
      <c r="I843" s="11"/>
      <c r="J843" s="11"/>
      <c r="K843" s="11"/>
      <c r="M843" s="358">
        <v>1</v>
      </c>
      <c r="N843" s="69"/>
      <c r="P843" s="216">
        <v>7.64</v>
      </c>
      <c r="Q843" s="216"/>
      <c r="R843" s="216">
        <v>7.64</v>
      </c>
      <c r="S843" s="214"/>
      <c r="T843" s="214">
        <v>2.06</v>
      </c>
      <c r="U843" s="214"/>
      <c r="V843" s="214">
        <v>2.06</v>
      </c>
      <c r="W843" s="11"/>
      <c r="Y843" s="216">
        <v>15.28</v>
      </c>
      <c r="Z843" s="216">
        <v>15.280000000000001</v>
      </c>
      <c r="AB843" s="11"/>
      <c r="AC843" s="11"/>
      <c r="AD843" s="11"/>
      <c r="AE843" s="4"/>
      <c r="AF843" s="4"/>
    </row>
    <row r="844" spans="1:32" x14ac:dyDescent="0.2">
      <c r="A844" s="55"/>
      <c r="B844" s="11"/>
      <c r="C844" s="11" t="s">
        <v>102</v>
      </c>
      <c r="D844" s="11"/>
      <c r="E844" s="265">
        <v>8225</v>
      </c>
      <c r="F844" s="11"/>
      <c r="G844" s="11"/>
      <c r="H844" s="11"/>
      <c r="I844" s="11"/>
      <c r="J844" s="11"/>
      <c r="K844" s="11"/>
      <c r="M844" s="358">
        <v>1</v>
      </c>
      <c r="N844" s="69"/>
      <c r="P844" s="216">
        <v>20.344999999999999</v>
      </c>
      <c r="Q844" s="216"/>
      <c r="R844" s="216">
        <v>20.344999999999999</v>
      </c>
      <c r="S844" s="214"/>
      <c r="T844" s="214">
        <v>16.48</v>
      </c>
      <c r="U844" s="214"/>
      <c r="V844" s="214">
        <v>16.48</v>
      </c>
      <c r="W844" s="11"/>
      <c r="Y844" s="216">
        <v>40.69</v>
      </c>
      <c r="Z844" s="216">
        <v>40.69</v>
      </c>
      <c r="AB844" s="11"/>
      <c r="AC844" s="11"/>
      <c r="AD844" s="11"/>
      <c r="AE844" s="4"/>
      <c r="AF844" s="4"/>
    </row>
    <row r="845" spans="1:32" x14ac:dyDescent="0.2">
      <c r="A845" s="55"/>
      <c r="B845" s="11"/>
      <c r="C845" s="11" t="s">
        <v>103</v>
      </c>
      <c r="D845" s="11"/>
      <c r="E845" s="265">
        <v>8311</v>
      </c>
      <c r="F845" s="11"/>
      <c r="G845" s="11"/>
      <c r="H845" s="11"/>
      <c r="I845" s="11"/>
      <c r="J845" s="11"/>
      <c r="K845" s="11"/>
      <c r="M845" s="358">
        <v>357</v>
      </c>
      <c r="N845" s="69"/>
      <c r="P845" s="216">
        <v>32.35446657183499</v>
      </c>
      <c r="Q845" s="216"/>
      <c r="R845" s="216">
        <v>23.03</v>
      </c>
      <c r="S845" s="214"/>
      <c r="T845" s="214">
        <v>25.825351351351355</v>
      </c>
      <c r="U845" s="214"/>
      <c r="V845" s="214">
        <v>21.63</v>
      </c>
      <c r="W845" s="11"/>
      <c r="Y845" s="216">
        <v>22745.19</v>
      </c>
      <c r="Z845" s="216">
        <v>20523.950000000004</v>
      </c>
      <c r="AB845" s="11"/>
      <c r="AC845" s="11"/>
      <c r="AD845" s="11"/>
      <c r="AE845" s="4"/>
      <c r="AF845" s="4"/>
    </row>
    <row r="846" spans="1:32" x14ac:dyDescent="0.2">
      <c r="A846" s="55"/>
      <c r="B846" s="11"/>
      <c r="C846" s="11" t="s">
        <v>102</v>
      </c>
      <c r="D846" s="11"/>
      <c r="E846" s="265">
        <v>8332</v>
      </c>
      <c r="F846" s="11"/>
      <c r="G846" s="11"/>
      <c r="H846" s="11"/>
      <c r="I846" s="11"/>
      <c r="J846" s="11"/>
      <c r="K846" s="11"/>
      <c r="M846" s="358">
        <v>1</v>
      </c>
      <c r="N846" s="69"/>
      <c r="P846" s="216">
        <v>20.344999999999999</v>
      </c>
      <c r="Q846" s="216"/>
      <c r="R846" s="216">
        <v>20.344999999999999</v>
      </c>
      <c r="S846" s="214"/>
      <c r="T846" s="214">
        <v>16.48</v>
      </c>
      <c r="U846" s="214"/>
      <c r="V846" s="214">
        <v>16.48</v>
      </c>
      <c r="W846" s="11"/>
      <c r="Y846" s="216">
        <v>40.69</v>
      </c>
      <c r="Z846" s="216">
        <v>40.69</v>
      </c>
      <c r="AB846" s="11"/>
      <c r="AC846" s="11"/>
      <c r="AD846" s="11"/>
      <c r="AE846" s="4"/>
      <c r="AF846" s="4"/>
    </row>
    <row r="847" spans="1:32" x14ac:dyDescent="0.2">
      <c r="A847" s="55"/>
      <c r="B847" s="11"/>
      <c r="C847" s="11" t="s">
        <v>104</v>
      </c>
      <c r="D847" s="11"/>
      <c r="E847" s="265">
        <v>8302</v>
      </c>
      <c r="F847" s="11"/>
      <c r="G847" s="11"/>
      <c r="H847" s="11"/>
      <c r="I847" s="11"/>
      <c r="J847" s="11"/>
      <c r="K847" s="11"/>
      <c r="M847" s="358">
        <v>1</v>
      </c>
      <c r="N847" s="69"/>
      <c r="P847" s="216">
        <v>11.21</v>
      </c>
      <c r="Q847" s="216"/>
      <c r="R847" s="216">
        <v>11.21</v>
      </c>
      <c r="S847" s="214"/>
      <c r="T847" s="214">
        <v>0</v>
      </c>
      <c r="U847" s="214"/>
      <c r="V847" s="214">
        <v>0</v>
      </c>
      <c r="W847" s="11"/>
      <c r="Y847" s="216">
        <v>11.21</v>
      </c>
      <c r="Z847" s="216">
        <v>11.21</v>
      </c>
      <c r="AB847" s="11"/>
      <c r="AC847" s="11"/>
      <c r="AD847" s="11"/>
      <c r="AE847" s="4"/>
      <c r="AF847" s="4"/>
    </row>
    <row r="848" spans="1:32" x14ac:dyDescent="0.2">
      <c r="A848" s="55"/>
      <c r="B848" s="11"/>
      <c r="C848" s="11" t="s">
        <v>105</v>
      </c>
      <c r="D848" s="11"/>
      <c r="E848" s="265">
        <v>8002</v>
      </c>
      <c r="F848" s="11"/>
      <c r="G848" s="11"/>
      <c r="H848" s="11"/>
      <c r="I848" s="11"/>
      <c r="J848" s="11"/>
      <c r="K848" s="11"/>
      <c r="M848" s="358">
        <v>1</v>
      </c>
      <c r="N848" s="69"/>
      <c r="P848" s="216">
        <v>47.45</v>
      </c>
      <c r="Q848" s="216"/>
      <c r="R848" s="216">
        <v>47.45</v>
      </c>
      <c r="S848" s="214"/>
      <c r="T848" s="214">
        <v>47.38</v>
      </c>
      <c r="U848" s="214"/>
      <c r="V848" s="214">
        <v>47.38</v>
      </c>
      <c r="W848" s="11"/>
      <c r="Y848" s="216">
        <v>94.9</v>
      </c>
      <c r="Z848" s="216">
        <v>94.899999999999991</v>
      </c>
      <c r="AB848" s="11"/>
      <c r="AC848" s="11"/>
      <c r="AD848" s="11"/>
      <c r="AE848" s="4"/>
      <c r="AF848" s="4"/>
    </row>
    <row r="849" spans="1:32" x14ac:dyDescent="0.2">
      <c r="A849" s="55"/>
      <c r="B849" s="11"/>
      <c r="C849" s="11" t="s">
        <v>105</v>
      </c>
      <c r="D849" s="11"/>
      <c r="E849" s="265">
        <v>8003</v>
      </c>
      <c r="F849" s="11"/>
      <c r="G849" s="11"/>
      <c r="H849" s="11"/>
      <c r="I849" s="11"/>
      <c r="J849" s="11"/>
      <c r="K849" s="11"/>
      <c r="M849" s="358">
        <v>3409</v>
      </c>
      <c r="N849" s="69"/>
      <c r="P849" s="216">
        <v>32.764663133097763</v>
      </c>
      <c r="Q849" s="216"/>
      <c r="R849" s="216">
        <v>29.958333333333332</v>
      </c>
      <c r="S849" s="214"/>
      <c r="T849" s="214">
        <v>28.702911660777378</v>
      </c>
      <c r="U849" s="214"/>
      <c r="V849" s="214">
        <v>27.466666666666665</v>
      </c>
      <c r="W849" s="11"/>
      <c r="Y849" s="216">
        <v>297538.36</v>
      </c>
      <c r="Z849" s="216">
        <v>255612.94999999917</v>
      </c>
      <c r="AB849" s="11"/>
      <c r="AC849" s="11"/>
      <c r="AD849" s="11"/>
      <c r="AE849" s="4"/>
      <c r="AF849" s="4"/>
    </row>
    <row r="850" spans="1:32" x14ac:dyDescent="0.2">
      <c r="A850" s="55"/>
      <c r="B850" s="11"/>
      <c r="C850" s="11" t="s">
        <v>105</v>
      </c>
      <c r="D850" s="11"/>
      <c r="E850" s="265">
        <v>8034</v>
      </c>
      <c r="F850" s="11"/>
      <c r="G850" s="11"/>
      <c r="H850" s="11"/>
      <c r="I850" s="11"/>
      <c r="J850" s="11"/>
      <c r="K850" s="11"/>
      <c r="M850" s="358">
        <v>56</v>
      </c>
      <c r="N850" s="69"/>
      <c r="P850" s="216">
        <v>27.646379310344827</v>
      </c>
      <c r="Q850" s="216"/>
      <c r="R850" s="216">
        <v>19.7</v>
      </c>
      <c r="S850" s="214"/>
      <c r="T850" s="214">
        <v>18.791913793103451</v>
      </c>
      <c r="U850" s="214"/>
      <c r="V850" s="214">
        <v>15.995000000000001</v>
      </c>
      <c r="W850" s="11"/>
      <c r="Y850" s="216">
        <v>3206.98</v>
      </c>
      <c r="Z850" s="216">
        <v>2518.9499999999998</v>
      </c>
      <c r="AB850" s="11"/>
      <c r="AC850" s="11"/>
      <c r="AD850" s="11"/>
      <c r="AE850" s="4"/>
      <c r="AF850" s="4"/>
    </row>
    <row r="851" spans="1:32" x14ac:dyDescent="0.2">
      <c r="A851" s="55"/>
      <c r="B851" s="11"/>
      <c r="C851" s="11" t="s">
        <v>106</v>
      </c>
      <c r="D851" s="11"/>
      <c r="E851" s="265">
        <v>8089</v>
      </c>
      <c r="F851" s="11"/>
      <c r="G851" s="11"/>
      <c r="H851" s="11"/>
      <c r="I851" s="11"/>
      <c r="J851" s="11"/>
      <c r="K851" s="11"/>
      <c r="M851" s="358">
        <v>279</v>
      </c>
      <c r="N851" s="69"/>
      <c r="P851" s="216">
        <v>19.43452573529412</v>
      </c>
      <c r="Q851" s="216"/>
      <c r="R851" s="216">
        <v>16.122</v>
      </c>
      <c r="S851" s="214"/>
      <c r="T851" s="214">
        <v>13.871515441176474</v>
      </c>
      <c r="U851" s="214"/>
      <c r="V851" s="214">
        <v>12.978</v>
      </c>
      <c r="W851" s="11"/>
      <c r="Y851" s="216">
        <v>24270.93</v>
      </c>
      <c r="Z851" s="216">
        <v>21622.030000000017</v>
      </c>
      <c r="AB851" s="11"/>
      <c r="AC851" s="11"/>
      <c r="AD851" s="11"/>
      <c r="AE851" s="4"/>
      <c r="AF851" s="4"/>
    </row>
    <row r="852" spans="1:32" x14ac:dyDescent="0.2">
      <c r="A852" s="55"/>
      <c r="B852" s="11"/>
      <c r="C852" s="11" t="s">
        <v>107</v>
      </c>
      <c r="D852" s="11"/>
      <c r="E852" s="265">
        <v>8089</v>
      </c>
      <c r="F852" s="11"/>
      <c r="G852" s="11"/>
      <c r="H852" s="11"/>
      <c r="I852" s="11"/>
      <c r="J852" s="11"/>
      <c r="K852" s="11"/>
      <c r="M852" s="358">
        <v>1</v>
      </c>
      <c r="N852" s="69"/>
      <c r="P852" s="216">
        <v>25.765000000000001</v>
      </c>
      <c r="Q852" s="216"/>
      <c r="R852" s="216">
        <v>25.765000000000001</v>
      </c>
      <c r="S852" s="214"/>
      <c r="T852" s="214">
        <v>22.66</v>
      </c>
      <c r="U852" s="214"/>
      <c r="V852" s="214">
        <v>22.66</v>
      </c>
      <c r="W852" s="11"/>
      <c r="Y852" s="216">
        <v>51.53</v>
      </c>
      <c r="Z852" s="216">
        <v>51.53</v>
      </c>
      <c r="AB852" s="11"/>
      <c r="AC852" s="11"/>
      <c r="AD852" s="11"/>
      <c r="AE852" s="4"/>
      <c r="AF852" s="4"/>
    </row>
    <row r="853" spans="1:32" x14ac:dyDescent="0.2">
      <c r="A853" s="55"/>
      <c r="B853" s="11"/>
      <c r="C853" s="11" t="s">
        <v>108</v>
      </c>
      <c r="D853" s="11"/>
      <c r="E853" s="265">
        <v>8020</v>
      </c>
      <c r="F853" s="11"/>
      <c r="G853" s="11"/>
      <c r="H853" s="11"/>
      <c r="I853" s="11"/>
      <c r="J853" s="11"/>
      <c r="K853" s="11"/>
      <c r="M853" s="358">
        <v>960</v>
      </c>
      <c r="N853" s="69"/>
      <c r="P853" s="216">
        <v>37.162154200819671</v>
      </c>
      <c r="Q853" s="216"/>
      <c r="R853" s="216">
        <v>33.837499999999999</v>
      </c>
      <c r="S853" s="214"/>
      <c r="T853" s="214">
        <v>33.645723360655737</v>
      </c>
      <c r="U853" s="214"/>
      <c r="V853" s="214">
        <v>31.698499999999999</v>
      </c>
      <c r="W853" s="11"/>
      <c r="Y853" s="216">
        <v>70854.3</v>
      </c>
      <c r="Z853" s="216">
        <v>66061.699999999983</v>
      </c>
      <c r="AB853" s="11"/>
      <c r="AC853" s="11"/>
      <c r="AD853" s="11"/>
      <c r="AE853" s="4"/>
      <c r="AF853" s="4"/>
    </row>
    <row r="854" spans="1:32" x14ac:dyDescent="0.2">
      <c r="A854" s="55"/>
      <c r="B854" s="11"/>
      <c r="C854" s="11" t="s">
        <v>108</v>
      </c>
      <c r="D854" s="11"/>
      <c r="E854" s="265">
        <v>8026</v>
      </c>
      <c r="F854" s="11"/>
      <c r="G854" s="11"/>
      <c r="H854" s="11"/>
      <c r="I854" s="11"/>
      <c r="J854" s="11"/>
      <c r="K854" s="11"/>
      <c r="M854" s="358">
        <v>6</v>
      </c>
      <c r="N854" s="69"/>
      <c r="P854" s="216">
        <v>28.738333333333333</v>
      </c>
      <c r="Q854" s="216"/>
      <c r="R854" s="216">
        <v>27.1</v>
      </c>
      <c r="S854" s="214"/>
      <c r="T854" s="214">
        <v>25.75</v>
      </c>
      <c r="U854" s="214"/>
      <c r="V854" s="214">
        <v>22.66</v>
      </c>
      <c r="W854" s="11"/>
      <c r="Y854" s="216">
        <v>344.86</v>
      </c>
      <c r="Z854" s="216">
        <v>344.86</v>
      </c>
      <c r="AB854" s="11"/>
      <c r="AC854" s="11"/>
      <c r="AD854" s="11"/>
      <c r="AE854" s="4"/>
      <c r="AF854" s="4"/>
    </row>
    <row r="855" spans="1:32" x14ac:dyDescent="0.2">
      <c r="A855" s="55"/>
      <c r="B855" s="11"/>
      <c r="C855" s="11" t="s">
        <v>108</v>
      </c>
      <c r="D855" s="11"/>
      <c r="E855" s="265">
        <v>8061</v>
      </c>
      <c r="F855" s="11"/>
      <c r="G855" s="11"/>
      <c r="H855" s="11"/>
      <c r="I855" s="11"/>
      <c r="J855" s="11"/>
      <c r="K855" s="11"/>
      <c r="M855" s="358">
        <v>2</v>
      </c>
      <c r="N855" s="69"/>
      <c r="P855" s="216">
        <v>40.476666666666667</v>
      </c>
      <c r="Q855" s="216"/>
      <c r="R855" s="216">
        <v>35.215000000000003</v>
      </c>
      <c r="S855" s="214"/>
      <c r="T855" s="214">
        <v>35.792000000000002</v>
      </c>
      <c r="U855" s="214"/>
      <c r="V855" s="214">
        <v>25.75</v>
      </c>
      <c r="W855" s="11"/>
      <c r="Y855" s="216">
        <v>242.86</v>
      </c>
      <c r="Z855" s="216">
        <v>242.86</v>
      </c>
      <c r="AB855" s="11"/>
      <c r="AC855" s="11"/>
      <c r="AD855" s="11"/>
      <c r="AE855" s="4"/>
      <c r="AF855" s="4"/>
    </row>
    <row r="856" spans="1:32" x14ac:dyDescent="0.2">
      <c r="A856" s="55"/>
      <c r="B856" s="11"/>
      <c r="C856" s="11" t="s">
        <v>108</v>
      </c>
      <c r="D856" s="11"/>
      <c r="E856" s="265">
        <v>8080</v>
      </c>
      <c r="F856" s="11"/>
      <c r="G856" s="11"/>
      <c r="H856" s="11"/>
      <c r="I856" s="11"/>
      <c r="J856" s="11"/>
      <c r="K856" s="11"/>
      <c r="M856" s="358">
        <v>1</v>
      </c>
      <c r="N856" s="69"/>
      <c r="P856" s="216">
        <v>12.5</v>
      </c>
      <c r="Q856" s="216"/>
      <c r="R856" s="216">
        <v>12.5</v>
      </c>
      <c r="S856" s="214"/>
      <c r="T856" s="214">
        <v>7.21</v>
      </c>
      <c r="U856" s="214"/>
      <c r="V856" s="214">
        <v>7.21</v>
      </c>
      <c r="W856" s="11"/>
      <c r="Y856" s="216">
        <v>25</v>
      </c>
      <c r="Z856" s="216">
        <v>24.419999999999998</v>
      </c>
      <c r="AB856" s="11"/>
      <c r="AC856" s="11"/>
      <c r="AD856" s="11"/>
      <c r="AE856" s="4"/>
      <c r="AF856" s="4"/>
    </row>
    <row r="857" spans="1:32" x14ac:dyDescent="0.2">
      <c r="A857" s="55"/>
      <c r="B857" s="11"/>
      <c r="C857" s="11" t="s">
        <v>446</v>
      </c>
      <c r="D857" s="11"/>
      <c r="E857" s="265">
        <v>8202</v>
      </c>
      <c r="F857" s="11"/>
      <c r="G857" s="11"/>
      <c r="H857" s="11"/>
      <c r="I857" s="11"/>
      <c r="J857" s="11"/>
      <c r="K857" s="11"/>
      <c r="M857" s="358">
        <v>1</v>
      </c>
      <c r="N857" s="69"/>
      <c r="P857" s="216">
        <v>29.68</v>
      </c>
      <c r="Q857" s="216"/>
      <c r="R857" s="216">
        <v>29.68</v>
      </c>
      <c r="S857" s="214"/>
      <c r="T857" s="214">
        <v>26.78</v>
      </c>
      <c r="U857" s="214"/>
      <c r="V857" s="214">
        <v>26.78</v>
      </c>
      <c r="W857" s="11"/>
      <c r="Y857" s="216">
        <v>59.36</v>
      </c>
      <c r="Z857" s="216">
        <v>59.36</v>
      </c>
      <c r="AB857" s="11"/>
      <c r="AC857" s="11"/>
      <c r="AD857" s="11"/>
      <c r="AE857" s="4"/>
      <c r="AF857" s="4"/>
    </row>
    <row r="858" spans="1:32" x14ac:dyDescent="0.2">
      <c r="A858" s="55"/>
      <c r="B858" s="11"/>
      <c r="C858" s="11" t="s">
        <v>109</v>
      </c>
      <c r="D858" s="11"/>
      <c r="E858" s="265">
        <v>8312</v>
      </c>
      <c r="F858" s="11"/>
      <c r="G858" s="11"/>
      <c r="H858" s="11"/>
      <c r="I858" s="11"/>
      <c r="J858" s="11"/>
      <c r="K858" s="11"/>
      <c r="M858" s="358">
        <v>1</v>
      </c>
      <c r="N858" s="69"/>
      <c r="P858" s="216">
        <v>25.59</v>
      </c>
      <c r="Q858" s="216"/>
      <c r="R858" s="216">
        <v>25.590000000000003</v>
      </c>
      <c r="S858" s="214"/>
      <c r="T858" s="214">
        <v>22.66</v>
      </c>
      <c r="U858" s="214"/>
      <c r="V858" s="214">
        <v>22.66</v>
      </c>
      <c r="W858" s="11"/>
      <c r="Y858" s="216">
        <v>51.18</v>
      </c>
      <c r="Z858" s="216">
        <v>51.18</v>
      </c>
      <c r="AB858" s="11"/>
      <c r="AC858" s="11"/>
      <c r="AD858" s="11"/>
      <c r="AE858" s="4"/>
      <c r="AF858" s="4"/>
    </row>
    <row r="859" spans="1:32" x14ac:dyDescent="0.2">
      <c r="A859" s="55"/>
      <c r="B859" s="11"/>
      <c r="C859" s="11" t="s">
        <v>110</v>
      </c>
      <c r="D859" s="11"/>
      <c r="E859" s="265">
        <v>8028</v>
      </c>
      <c r="F859" s="11"/>
      <c r="G859" s="11"/>
      <c r="H859" s="11"/>
      <c r="I859" s="11"/>
      <c r="J859" s="11"/>
      <c r="K859" s="11"/>
      <c r="M859" s="358">
        <v>4</v>
      </c>
      <c r="N859" s="69"/>
      <c r="P859" s="216">
        <v>27.900000000000002</v>
      </c>
      <c r="Q859" s="216"/>
      <c r="R859" s="216">
        <v>21.34</v>
      </c>
      <c r="S859" s="214"/>
      <c r="T859" s="214">
        <v>24.131428571428575</v>
      </c>
      <c r="U859" s="214"/>
      <c r="V859" s="214">
        <v>27.81</v>
      </c>
      <c r="W859" s="11"/>
      <c r="Y859" s="216">
        <v>195.3</v>
      </c>
      <c r="Z859" s="216">
        <v>195.3</v>
      </c>
      <c r="AB859" s="11"/>
      <c r="AC859" s="11"/>
      <c r="AD859" s="11"/>
      <c r="AE859" s="4"/>
      <c r="AF859" s="4"/>
    </row>
    <row r="860" spans="1:32" x14ac:dyDescent="0.2">
      <c r="A860" s="55"/>
      <c r="B860" s="11"/>
      <c r="C860" s="11" t="s">
        <v>110</v>
      </c>
      <c r="D860" s="11"/>
      <c r="E860" s="265">
        <v>8312</v>
      </c>
      <c r="F860" s="11"/>
      <c r="G860" s="11"/>
      <c r="H860" s="11"/>
      <c r="I860" s="11"/>
      <c r="J860" s="11"/>
      <c r="K860" s="11"/>
      <c r="M860" s="358">
        <v>2618</v>
      </c>
      <c r="N860" s="69"/>
      <c r="P860" s="216">
        <v>42.246733210104736</v>
      </c>
      <c r="Q860" s="216"/>
      <c r="R860" s="216">
        <v>40.780555555555566</v>
      </c>
      <c r="S860" s="214"/>
      <c r="T860" s="214">
        <v>29.535647004860682</v>
      </c>
      <c r="U860" s="214"/>
      <c r="V860" s="214">
        <v>29.068888888888882</v>
      </c>
      <c r="W860" s="11"/>
      <c r="Y860" s="216">
        <v>215278.72</v>
      </c>
      <c r="Z860" s="216">
        <v>191606.17</v>
      </c>
      <c r="AB860" s="11"/>
      <c r="AC860" s="11"/>
      <c r="AD860" s="11"/>
      <c r="AE860" s="4"/>
      <c r="AF860" s="4"/>
    </row>
    <row r="861" spans="1:32" x14ac:dyDescent="0.2">
      <c r="A861" s="55"/>
      <c r="B861" s="11"/>
      <c r="C861" s="11" t="s">
        <v>112</v>
      </c>
      <c r="D861" s="11"/>
      <c r="E861" s="265">
        <v>8012</v>
      </c>
      <c r="F861" s="11"/>
      <c r="G861" s="11"/>
      <c r="H861" s="11"/>
      <c r="I861" s="11"/>
      <c r="J861" s="11"/>
      <c r="K861" s="11"/>
      <c r="M861" s="358">
        <v>1</v>
      </c>
      <c r="N861" s="69"/>
      <c r="P861" s="216">
        <v>39.704999999999998</v>
      </c>
      <c r="Q861" s="216"/>
      <c r="R861" s="216">
        <v>39.704999999999998</v>
      </c>
      <c r="S861" s="214"/>
      <c r="T861" s="214">
        <v>37.08</v>
      </c>
      <c r="U861" s="214"/>
      <c r="V861" s="214">
        <v>37.08</v>
      </c>
      <c r="W861" s="11"/>
      <c r="Y861" s="216">
        <v>79.41</v>
      </c>
      <c r="Z861" s="216">
        <v>79.41</v>
      </c>
      <c r="AB861" s="11"/>
      <c r="AC861" s="11"/>
      <c r="AD861" s="11"/>
      <c r="AE861" s="4"/>
      <c r="AF861" s="4"/>
    </row>
    <row r="862" spans="1:32" x14ac:dyDescent="0.2">
      <c r="A862" s="55"/>
      <c r="B862" s="11"/>
      <c r="C862" s="11" t="s">
        <v>112</v>
      </c>
      <c r="D862" s="11"/>
      <c r="E862" s="265">
        <v>8021</v>
      </c>
      <c r="F862" s="11"/>
      <c r="G862" s="11"/>
      <c r="H862" s="11"/>
      <c r="I862" s="11"/>
      <c r="J862" s="11"/>
      <c r="K862" s="11"/>
      <c r="M862" s="358">
        <v>3505</v>
      </c>
      <c r="N862" s="69"/>
      <c r="P862" s="216">
        <v>33.437960968819304</v>
      </c>
      <c r="Q862" s="216"/>
      <c r="R862" s="216">
        <v>32.039814814814811</v>
      </c>
      <c r="S862" s="214"/>
      <c r="T862" s="214">
        <v>29.797695634497913</v>
      </c>
      <c r="U862" s="214"/>
      <c r="V862" s="214">
        <v>29.412222222222226</v>
      </c>
      <c r="W862" s="11"/>
      <c r="Y862" s="216">
        <v>290936.31</v>
      </c>
      <c r="Z862" s="216">
        <v>262010.46999999945</v>
      </c>
      <c r="AB862" s="11"/>
      <c r="AC862" s="11"/>
      <c r="AD862" s="11"/>
      <c r="AE862" s="4"/>
      <c r="AF862" s="4"/>
    </row>
    <row r="863" spans="1:32" x14ac:dyDescent="0.2">
      <c r="A863" s="55"/>
      <c r="B863" s="11"/>
      <c r="C863" s="11" t="s">
        <v>113</v>
      </c>
      <c r="D863" s="11"/>
      <c r="E863" s="265">
        <v>8201</v>
      </c>
      <c r="F863" s="11"/>
      <c r="G863" s="11"/>
      <c r="H863" s="11"/>
      <c r="I863" s="11"/>
      <c r="J863" s="11"/>
      <c r="K863" s="11"/>
      <c r="M863" s="358">
        <v>1</v>
      </c>
      <c r="N863" s="69"/>
      <c r="P863" s="216">
        <v>30.254999999999999</v>
      </c>
      <c r="Q863" s="216"/>
      <c r="R863" s="216">
        <v>30.255000000000003</v>
      </c>
      <c r="S863" s="214"/>
      <c r="T863" s="214">
        <v>27.81</v>
      </c>
      <c r="U863" s="214"/>
      <c r="V863" s="214">
        <v>27.81</v>
      </c>
      <c r="W863" s="11"/>
      <c r="Y863" s="216">
        <v>60.51</v>
      </c>
      <c r="Z863" s="216">
        <v>60.510000000000005</v>
      </c>
      <c r="AB863" s="11"/>
      <c r="AC863" s="11"/>
      <c r="AD863" s="11"/>
      <c r="AE863" s="4"/>
      <c r="AF863" s="4"/>
    </row>
    <row r="864" spans="1:32" x14ac:dyDescent="0.2">
      <c r="A864" s="55"/>
      <c r="B864" s="11"/>
      <c r="C864" s="11" t="s">
        <v>447</v>
      </c>
      <c r="D864" s="11"/>
      <c r="E864" s="265">
        <v>8210</v>
      </c>
      <c r="F864" s="11"/>
      <c r="G864" s="11"/>
      <c r="H864" s="11"/>
      <c r="I864" s="11"/>
      <c r="J864" s="11"/>
      <c r="K864" s="11"/>
      <c r="M864" s="358">
        <v>1</v>
      </c>
      <c r="N864" s="69"/>
      <c r="P864" s="216">
        <v>11.21</v>
      </c>
      <c r="Q864" s="216"/>
      <c r="R864" s="216">
        <v>11.21</v>
      </c>
      <c r="S864" s="214"/>
      <c r="T864" s="214">
        <v>0</v>
      </c>
      <c r="U864" s="214"/>
      <c r="V864" s="214">
        <v>0</v>
      </c>
      <c r="W864" s="11"/>
      <c r="Y864" s="216">
        <v>11.21</v>
      </c>
      <c r="Z864" s="216">
        <v>11.21</v>
      </c>
      <c r="AB864" s="11"/>
      <c r="AC864" s="11"/>
      <c r="AD864" s="11"/>
      <c r="AE864" s="4"/>
      <c r="AF864" s="4"/>
    </row>
    <row r="865" spans="1:32" x14ac:dyDescent="0.2">
      <c r="A865" s="55"/>
      <c r="B865" s="11"/>
      <c r="C865" s="11" t="s">
        <v>115</v>
      </c>
      <c r="D865" s="11"/>
      <c r="E865" s="265">
        <v>8213</v>
      </c>
      <c r="F865" s="11"/>
      <c r="G865" s="11"/>
      <c r="H865" s="11"/>
      <c r="I865" s="11"/>
      <c r="J865" s="11"/>
      <c r="K865" s="11"/>
      <c r="M865" s="358">
        <v>86</v>
      </c>
      <c r="N865" s="69"/>
      <c r="P865" s="216">
        <v>46.700115606936414</v>
      </c>
      <c r="Q865" s="216"/>
      <c r="R865" s="216">
        <v>36.85</v>
      </c>
      <c r="S865" s="214"/>
      <c r="T865" s="214">
        <v>40.235491329479764</v>
      </c>
      <c r="U865" s="214"/>
      <c r="V865" s="214">
        <v>29.87</v>
      </c>
      <c r="W865" s="11"/>
      <c r="Y865" s="216">
        <v>8079.12</v>
      </c>
      <c r="Z865" s="216">
        <v>7153.619999999999</v>
      </c>
      <c r="AB865" s="11"/>
      <c r="AC865" s="11"/>
      <c r="AD865" s="11"/>
      <c r="AE865" s="4"/>
      <c r="AF865" s="4"/>
    </row>
    <row r="866" spans="1:32" x14ac:dyDescent="0.2">
      <c r="A866" s="55"/>
      <c r="B866" s="11"/>
      <c r="C866" s="11" t="s">
        <v>116</v>
      </c>
      <c r="D866" s="11"/>
      <c r="E866" s="265">
        <v>8332</v>
      </c>
      <c r="F866" s="11"/>
      <c r="G866" s="11"/>
      <c r="H866" s="11"/>
      <c r="I866" s="11"/>
      <c r="J866" s="11"/>
      <c r="K866" s="11"/>
      <c r="M866" s="358">
        <v>1</v>
      </c>
      <c r="N866" s="69"/>
      <c r="P866" s="216">
        <v>14.265000000000001</v>
      </c>
      <c r="Q866" s="216"/>
      <c r="R866" s="216">
        <v>14.265000000000001</v>
      </c>
      <c r="S866" s="214"/>
      <c r="T866" s="214">
        <v>10.34</v>
      </c>
      <c r="U866" s="214"/>
      <c r="V866" s="214">
        <v>10.34</v>
      </c>
      <c r="W866" s="11"/>
      <c r="Y866" s="216">
        <v>28.53</v>
      </c>
      <c r="Z866" s="216">
        <v>28.53</v>
      </c>
      <c r="AB866" s="11"/>
      <c r="AC866" s="11"/>
      <c r="AD866" s="11"/>
      <c r="AE866" s="4"/>
      <c r="AF866" s="4"/>
    </row>
    <row r="867" spans="1:32" x14ac:dyDescent="0.2">
      <c r="A867" s="55"/>
      <c r="B867" s="11"/>
      <c r="C867" s="11" t="s">
        <v>117</v>
      </c>
      <c r="D867" s="11"/>
      <c r="E867" s="265">
        <v>8329</v>
      </c>
      <c r="F867" s="11"/>
      <c r="G867" s="11"/>
      <c r="H867" s="11"/>
      <c r="I867" s="11"/>
      <c r="J867" s="11"/>
      <c r="K867" s="11"/>
      <c r="M867" s="358">
        <v>19</v>
      </c>
      <c r="N867" s="69"/>
      <c r="P867" s="216">
        <v>46.772564102564104</v>
      </c>
      <c r="Q867" s="216"/>
      <c r="R867" s="216">
        <v>31.16</v>
      </c>
      <c r="S867" s="214"/>
      <c r="T867" s="214">
        <v>39.875282051282049</v>
      </c>
      <c r="U867" s="214"/>
      <c r="V867" s="214">
        <v>43.427999999999997</v>
      </c>
      <c r="W867" s="11"/>
      <c r="Y867" s="216">
        <v>1824.13</v>
      </c>
      <c r="Z867" s="216">
        <v>1607.6599999999999</v>
      </c>
      <c r="AB867" s="11"/>
      <c r="AC867" s="11"/>
      <c r="AD867" s="11"/>
      <c r="AE867" s="4"/>
      <c r="AF867" s="4"/>
    </row>
    <row r="868" spans="1:32" x14ac:dyDescent="0.2">
      <c r="A868" s="55"/>
      <c r="B868" s="11"/>
      <c r="C868" s="11" t="s">
        <v>117</v>
      </c>
      <c r="D868" s="11"/>
      <c r="E868" s="265">
        <v>8332</v>
      </c>
      <c r="F868" s="11"/>
      <c r="G868" s="11"/>
      <c r="H868" s="11"/>
      <c r="I868" s="11"/>
      <c r="J868" s="11"/>
      <c r="K868" s="11"/>
      <c r="M868" s="358">
        <v>68</v>
      </c>
      <c r="N868" s="69"/>
      <c r="P868" s="216">
        <v>28.728775510204084</v>
      </c>
      <c r="Q868" s="216"/>
      <c r="R868" s="216">
        <v>23.26</v>
      </c>
      <c r="S868" s="214"/>
      <c r="T868" s="214">
        <v>22.271673469387753</v>
      </c>
      <c r="U868" s="214"/>
      <c r="V868" s="214">
        <v>18.611999999999998</v>
      </c>
      <c r="W868" s="11"/>
      <c r="Y868" s="216">
        <v>4223.13</v>
      </c>
      <c r="Z868" s="216">
        <v>3856.23</v>
      </c>
      <c r="AB868" s="11"/>
      <c r="AC868" s="11"/>
      <c r="AD868" s="11"/>
      <c r="AE868" s="4"/>
      <c r="AF868" s="4"/>
    </row>
    <row r="869" spans="1:32" x14ac:dyDescent="0.2">
      <c r="A869" s="55"/>
      <c r="B869" s="11"/>
      <c r="C869" s="11" t="s">
        <v>117</v>
      </c>
      <c r="D869" s="11"/>
      <c r="E869" s="265">
        <v>8349</v>
      </c>
      <c r="F869" s="11"/>
      <c r="G869" s="11"/>
      <c r="H869" s="11"/>
      <c r="I869" s="11"/>
      <c r="J869" s="11"/>
      <c r="K869" s="11"/>
      <c r="M869" s="358">
        <v>79</v>
      </c>
      <c r="N869" s="69"/>
      <c r="P869" s="216">
        <v>45.364437500000001</v>
      </c>
      <c r="Q869" s="216"/>
      <c r="R869" s="216">
        <v>38.465000000000003</v>
      </c>
      <c r="S869" s="214"/>
      <c r="T869" s="214">
        <v>40.002875000000003</v>
      </c>
      <c r="U869" s="214"/>
      <c r="V869" s="214">
        <v>36.19</v>
      </c>
      <c r="W869" s="11"/>
      <c r="Y869" s="216">
        <v>7258.31</v>
      </c>
      <c r="Z869" s="216">
        <v>6690.4599999999991</v>
      </c>
      <c r="AB869" s="11"/>
      <c r="AC869" s="11"/>
      <c r="AD869" s="11"/>
      <c r="AE869" s="4"/>
      <c r="AF869" s="4"/>
    </row>
    <row r="870" spans="1:32" x14ac:dyDescent="0.2">
      <c r="A870" s="55"/>
      <c r="B870" s="11"/>
      <c r="C870" s="11" t="s">
        <v>118</v>
      </c>
      <c r="D870" s="11"/>
      <c r="E870" s="265">
        <v>8270</v>
      </c>
      <c r="F870" s="11"/>
      <c r="G870" s="11"/>
      <c r="H870" s="11"/>
      <c r="I870" s="11"/>
      <c r="J870" s="11"/>
      <c r="K870" s="11"/>
      <c r="M870" s="358">
        <v>8</v>
      </c>
      <c r="N870" s="69"/>
      <c r="P870" s="216">
        <v>29.822105263157894</v>
      </c>
      <c r="Q870" s="216"/>
      <c r="R870" s="216">
        <v>23.28</v>
      </c>
      <c r="S870" s="214"/>
      <c r="T870" s="214">
        <v>24.177894736842106</v>
      </c>
      <c r="U870" s="214"/>
      <c r="V870" s="214">
        <v>19.57</v>
      </c>
      <c r="W870" s="11"/>
      <c r="Y870" s="216">
        <v>566.62</v>
      </c>
      <c r="Z870" s="216">
        <v>566.62</v>
      </c>
      <c r="AB870" s="11"/>
      <c r="AC870" s="11"/>
      <c r="AD870" s="11"/>
      <c r="AE870" s="4"/>
      <c r="AF870" s="4"/>
    </row>
    <row r="871" spans="1:32" x14ac:dyDescent="0.2">
      <c r="A871" s="55"/>
      <c r="B871" s="11"/>
      <c r="C871" s="11" t="s">
        <v>119</v>
      </c>
      <c r="D871" s="11"/>
      <c r="E871" s="265">
        <v>8023</v>
      </c>
      <c r="F871" s="11"/>
      <c r="G871" s="11"/>
      <c r="H871" s="11"/>
      <c r="I871" s="11"/>
      <c r="J871" s="11"/>
      <c r="K871" s="11"/>
      <c r="M871" s="358">
        <v>5</v>
      </c>
      <c r="N871" s="69"/>
      <c r="P871" s="216">
        <v>20.064</v>
      </c>
      <c r="Q871" s="216"/>
      <c r="R871" s="216">
        <v>20.2</v>
      </c>
      <c r="S871" s="214"/>
      <c r="T871" s="214">
        <v>16.750799999999998</v>
      </c>
      <c r="U871" s="214"/>
      <c r="V871" s="214">
        <v>13.442</v>
      </c>
      <c r="W871" s="11"/>
      <c r="Y871" s="216">
        <v>200.64</v>
      </c>
      <c r="Z871" s="216">
        <v>200.64</v>
      </c>
      <c r="AB871" s="11"/>
      <c r="AC871" s="11"/>
      <c r="AD871" s="11"/>
      <c r="AE871" s="4"/>
      <c r="AF871" s="4"/>
    </row>
    <row r="872" spans="1:32" x14ac:dyDescent="0.2">
      <c r="A872" s="55"/>
      <c r="B872" s="11"/>
      <c r="C872" s="11" t="s">
        <v>120</v>
      </c>
      <c r="D872" s="11"/>
      <c r="E872" s="265">
        <v>8023</v>
      </c>
      <c r="F872" s="11"/>
      <c r="G872" s="11"/>
      <c r="H872" s="11"/>
      <c r="I872" s="11"/>
      <c r="J872" s="11"/>
      <c r="K872" s="11"/>
      <c r="M872" s="358">
        <v>112</v>
      </c>
      <c r="N872" s="69"/>
      <c r="P872" s="216">
        <v>31.822109704641353</v>
      </c>
      <c r="Q872" s="216"/>
      <c r="R872" s="216">
        <v>25.69</v>
      </c>
      <c r="S872" s="214"/>
      <c r="T872" s="214">
        <v>26.138126582278488</v>
      </c>
      <c r="U872" s="214"/>
      <c r="V872" s="214">
        <v>22.748000000000001</v>
      </c>
      <c r="W872" s="11"/>
      <c r="Y872" s="216">
        <v>7541.84</v>
      </c>
      <c r="Z872" s="216">
        <v>6773.83</v>
      </c>
      <c r="AB872" s="11"/>
      <c r="AC872" s="11"/>
      <c r="AD872" s="11"/>
      <c r="AE872" s="4"/>
      <c r="AF872" s="4"/>
    </row>
    <row r="873" spans="1:32" x14ac:dyDescent="0.2">
      <c r="A873" s="55"/>
      <c r="B873" s="11"/>
      <c r="C873" s="11" t="s">
        <v>121</v>
      </c>
      <c r="D873" s="11"/>
      <c r="E873" s="265">
        <v>8302</v>
      </c>
      <c r="F873" s="11"/>
      <c r="G873" s="11"/>
      <c r="H873" s="11"/>
      <c r="I873" s="11"/>
      <c r="J873" s="11"/>
      <c r="K873" s="11"/>
      <c r="M873" s="358">
        <v>2</v>
      </c>
      <c r="N873" s="69"/>
      <c r="P873" s="216">
        <v>26.602499999999999</v>
      </c>
      <c r="Q873" s="216"/>
      <c r="R873" s="216">
        <v>24.11</v>
      </c>
      <c r="S873" s="214"/>
      <c r="T873" s="214">
        <v>23.69</v>
      </c>
      <c r="U873" s="214"/>
      <c r="V873" s="214">
        <v>23.689999999999998</v>
      </c>
      <c r="W873" s="11"/>
      <c r="Y873" s="216">
        <v>106.41</v>
      </c>
      <c r="Z873" s="216">
        <v>106.41</v>
      </c>
      <c r="AB873" s="11"/>
      <c r="AC873" s="11"/>
      <c r="AD873" s="11"/>
      <c r="AE873" s="4"/>
      <c r="AF873" s="4"/>
    </row>
    <row r="874" spans="1:32" x14ac:dyDescent="0.2">
      <c r="A874" s="55"/>
      <c r="B874" s="11"/>
      <c r="C874" s="11" t="s">
        <v>123</v>
      </c>
      <c r="D874" s="11"/>
      <c r="E874" s="265">
        <v>8302</v>
      </c>
      <c r="F874" s="11"/>
      <c r="G874" s="11"/>
      <c r="H874" s="11"/>
      <c r="I874" s="11"/>
      <c r="J874" s="11"/>
      <c r="K874" s="11"/>
      <c r="M874" s="358">
        <v>2</v>
      </c>
      <c r="N874" s="69"/>
      <c r="P874" s="216">
        <v>57.577500000000001</v>
      </c>
      <c r="Q874" s="216"/>
      <c r="R874" s="216">
        <v>48.870000000000005</v>
      </c>
      <c r="S874" s="214"/>
      <c r="T874" s="214">
        <v>34.505000000000003</v>
      </c>
      <c r="U874" s="214"/>
      <c r="V874" s="214">
        <v>34.505000000000003</v>
      </c>
      <c r="W874" s="11"/>
      <c r="Y874" s="216">
        <v>230.31</v>
      </c>
      <c r="Z874" s="216">
        <v>145.25</v>
      </c>
      <c r="AB874" s="11"/>
      <c r="AC874" s="11"/>
      <c r="AD874" s="11"/>
      <c r="AE874" s="4"/>
      <c r="AF874" s="4"/>
    </row>
    <row r="875" spans="1:32" x14ac:dyDescent="0.2">
      <c r="A875" s="55"/>
      <c r="B875" s="11"/>
      <c r="C875" s="11" t="s">
        <v>123</v>
      </c>
      <c r="D875" s="11"/>
      <c r="E875" s="265">
        <v>8332</v>
      </c>
      <c r="F875" s="11"/>
      <c r="G875" s="11"/>
      <c r="H875" s="11"/>
      <c r="I875" s="11"/>
      <c r="J875" s="11"/>
      <c r="K875" s="11"/>
      <c r="M875" s="358">
        <v>15</v>
      </c>
      <c r="N875" s="69"/>
      <c r="P875" s="216">
        <v>44.109000000000002</v>
      </c>
      <c r="Q875" s="216"/>
      <c r="R875" s="216">
        <v>32.885000000000005</v>
      </c>
      <c r="S875" s="214"/>
      <c r="T875" s="214">
        <v>32.135999999999996</v>
      </c>
      <c r="U875" s="214"/>
      <c r="V875" s="214">
        <v>36.049999999999997</v>
      </c>
      <c r="W875" s="11"/>
      <c r="Y875" s="216">
        <v>1323.27</v>
      </c>
      <c r="Z875" s="216">
        <v>1025.99</v>
      </c>
      <c r="AB875" s="11"/>
      <c r="AC875" s="11"/>
      <c r="AD875" s="11"/>
      <c r="AE875" s="4"/>
      <c r="AF875" s="4"/>
    </row>
    <row r="876" spans="1:32" x14ac:dyDescent="0.2">
      <c r="A876" s="55"/>
      <c r="B876" s="11"/>
      <c r="C876" s="11" t="s">
        <v>123</v>
      </c>
      <c r="D876" s="11"/>
      <c r="E876" s="265">
        <v>8352</v>
      </c>
      <c r="F876" s="11"/>
      <c r="G876" s="11"/>
      <c r="H876" s="11"/>
      <c r="I876" s="11"/>
      <c r="J876" s="11"/>
      <c r="K876" s="11"/>
      <c r="M876" s="358">
        <v>64</v>
      </c>
      <c r="N876" s="69"/>
      <c r="P876" s="216">
        <v>43.446222222222218</v>
      </c>
      <c r="Q876" s="216"/>
      <c r="R876" s="216">
        <v>36.96</v>
      </c>
      <c r="S876" s="214"/>
      <c r="T876" s="214">
        <v>33.038088888888886</v>
      </c>
      <c r="U876" s="214"/>
      <c r="V876" s="214">
        <v>28.84</v>
      </c>
      <c r="W876" s="11"/>
      <c r="Y876" s="216">
        <v>5865.24</v>
      </c>
      <c r="Z876" s="216">
        <v>4776.5899999999992</v>
      </c>
      <c r="AB876" s="11"/>
      <c r="AC876" s="11"/>
      <c r="AD876" s="11"/>
      <c r="AE876" s="4"/>
      <c r="AF876" s="4"/>
    </row>
    <row r="877" spans="1:32" x14ac:dyDescent="0.2">
      <c r="A877" s="55"/>
      <c r="B877" s="11"/>
      <c r="C877" s="11" t="s">
        <v>124</v>
      </c>
      <c r="D877" s="11"/>
      <c r="E877" s="265">
        <v>8251</v>
      </c>
      <c r="F877" s="11"/>
      <c r="G877" s="11"/>
      <c r="H877" s="11"/>
      <c r="I877" s="11"/>
      <c r="J877" s="11"/>
      <c r="K877" s="11"/>
      <c r="M877" s="358">
        <v>286</v>
      </c>
      <c r="N877" s="69"/>
      <c r="P877" s="216">
        <v>24.114582593250443</v>
      </c>
      <c r="Q877" s="216"/>
      <c r="R877" s="216">
        <v>17.79</v>
      </c>
      <c r="S877" s="214"/>
      <c r="T877" s="214">
        <v>17.519445825932493</v>
      </c>
      <c r="U877" s="214"/>
      <c r="V877" s="214">
        <v>15.45</v>
      </c>
      <c r="W877" s="11"/>
      <c r="Y877" s="216">
        <v>13576.51</v>
      </c>
      <c r="Z877" s="216">
        <v>11953.260000000002</v>
      </c>
      <c r="AB877" s="11"/>
      <c r="AC877" s="11"/>
      <c r="AD877" s="11"/>
      <c r="AE877" s="4"/>
      <c r="AF877" s="4"/>
    </row>
    <row r="878" spans="1:32" x14ac:dyDescent="0.2">
      <c r="A878" s="55"/>
      <c r="B878" s="11"/>
      <c r="C878" s="11" t="s">
        <v>125</v>
      </c>
      <c r="D878" s="11"/>
      <c r="E878" s="265">
        <v>8521</v>
      </c>
      <c r="F878" s="11"/>
      <c r="G878" s="11"/>
      <c r="H878" s="11"/>
      <c r="I878" s="11"/>
      <c r="J878" s="11"/>
      <c r="K878" s="11"/>
      <c r="M878" s="358">
        <v>1</v>
      </c>
      <c r="N878" s="69"/>
      <c r="P878" s="216">
        <v>10.15</v>
      </c>
      <c r="Q878" s="216"/>
      <c r="R878" s="216">
        <v>10.15</v>
      </c>
      <c r="S878" s="214"/>
      <c r="T878" s="214">
        <v>0</v>
      </c>
      <c r="U878" s="214"/>
      <c r="V878" s="214">
        <v>0</v>
      </c>
      <c r="W878" s="11"/>
      <c r="Y878" s="216">
        <v>10.15</v>
      </c>
      <c r="Z878" s="216">
        <v>10.15</v>
      </c>
      <c r="AB878" s="11"/>
      <c r="AC878" s="11"/>
      <c r="AD878" s="11"/>
      <c r="AE878" s="4"/>
      <c r="AF878" s="4"/>
    </row>
    <row r="879" spans="1:32" x14ac:dyDescent="0.2">
      <c r="A879" s="55"/>
      <c r="B879" s="11"/>
      <c r="C879" s="11" t="s">
        <v>126</v>
      </c>
      <c r="D879" s="11"/>
      <c r="E879" s="265">
        <v>8210</v>
      </c>
      <c r="F879" s="11"/>
      <c r="G879" s="11"/>
      <c r="H879" s="11"/>
      <c r="I879" s="11"/>
      <c r="J879" s="11"/>
      <c r="K879" s="11"/>
      <c r="M879" s="358">
        <v>2</v>
      </c>
      <c r="N879" s="69"/>
      <c r="P879" s="216">
        <v>16.176666666666666</v>
      </c>
      <c r="Q879" s="216"/>
      <c r="R879" s="216">
        <v>11.21</v>
      </c>
      <c r="S879" s="214"/>
      <c r="T879" s="214">
        <v>9.6133333333333333</v>
      </c>
      <c r="U879" s="214"/>
      <c r="V879" s="214">
        <v>14.42</v>
      </c>
      <c r="W879" s="11"/>
      <c r="Y879" s="216">
        <v>48.53</v>
      </c>
      <c r="Z879" s="216">
        <v>48.53</v>
      </c>
      <c r="AB879" s="11"/>
      <c r="AC879" s="11"/>
      <c r="AD879" s="11"/>
      <c r="AE879" s="4"/>
      <c r="AF879" s="4"/>
    </row>
    <row r="880" spans="1:32" x14ac:dyDescent="0.2">
      <c r="A880" s="55"/>
      <c r="B880" s="11"/>
      <c r="C880" s="11" t="s">
        <v>127</v>
      </c>
      <c r="D880" s="11"/>
      <c r="E880" s="265">
        <v>8210</v>
      </c>
      <c r="F880" s="11"/>
      <c r="G880" s="11"/>
      <c r="H880" s="11"/>
      <c r="I880" s="11"/>
      <c r="J880" s="11"/>
      <c r="K880" s="11"/>
      <c r="M880" s="358">
        <v>30</v>
      </c>
      <c r="N880" s="69"/>
      <c r="P880" s="216">
        <v>45.796349206349205</v>
      </c>
      <c r="Q880" s="216"/>
      <c r="R880" s="216">
        <v>39.92</v>
      </c>
      <c r="S880" s="214"/>
      <c r="T880" s="214">
        <v>32.404126984126982</v>
      </c>
      <c r="U880" s="214"/>
      <c r="V880" s="214">
        <v>29.87</v>
      </c>
      <c r="W880" s="11"/>
      <c r="Y880" s="216">
        <v>2885.17</v>
      </c>
      <c r="Z880" s="216">
        <v>2241.7400000000007</v>
      </c>
      <c r="AB880" s="11"/>
      <c r="AC880" s="11"/>
      <c r="AD880" s="11"/>
      <c r="AE880" s="4"/>
      <c r="AF880" s="4"/>
    </row>
    <row r="881" spans="1:32" x14ac:dyDescent="0.2">
      <c r="A881" s="55"/>
      <c r="B881" s="11"/>
      <c r="C881" s="11" t="s">
        <v>127</v>
      </c>
      <c r="D881" s="11"/>
      <c r="E881" s="265">
        <v>8230</v>
      </c>
      <c r="F881" s="11"/>
      <c r="G881" s="11"/>
      <c r="H881" s="11"/>
      <c r="I881" s="11"/>
      <c r="J881" s="11"/>
      <c r="K881" s="11"/>
      <c r="M881" s="358">
        <v>303</v>
      </c>
      <c r="N881" s="69"/>
      <c r="P881" s="216">
        <v>51.706570972886766</v>
      </c>
      <c r="Q881" s="216"/>
      <c r="R881" s="216">
        <v>43.41</v>
      </c>
      <c r="S881" s="214"/>
      <c r="T881" s="214">
        <v>36.178481658692192</v>
      </c>
      <c r="U881" s="214"/>
      <c r="V881" s="214">
        <v>32.96</v>
      </c>
      <c r="W881" s="11"/>
      <c r="Y881" s="216">
        <v>32420.02</v>
      </c>
      <c r="Z881" s="216">
        <v>23879.410000000003</v>
      </c>
      <c r="AB881" s="11"/>
      <c r="AC881" s="11"/>
      <c r="AD881" s="11"/>
      <c r="AE881" s="4"/>
      <c r="AF881" s="4"/>
    </row>
    <row r="882" spans="1:32" x14ac:dyDescent="0.2">
      <c r="A882" s="55"/>
      <c r="B882" s="11"/>
      <c r="C882" s="11" t="s">
        <v>127</v>
      </c>
      <c r="D882" s="11"/>
      <c r="E882" s="265">
        <v>8246</v>
      </c>
      <c r="F882" s="11"/>
      <c r="G882" s="11"/>
      <c r="H882" s="11"/>
      <c r="I882" s="11"/>
      <c r="J882" s="11"/>
      <c r="K882" s="11"/>
      <c r="M882" s="358">
        <v>10</v>
      </c>
      <c r="N882" s="69"/>
      <c r="P882" s="216">
        <v>55.073636363636361</v>
      </c>
      <c r="Q882" s="216"/>
      <c r="R882" s="216">
        <v>41.855000000000004</v>
      </c>
      <c r="S882" s="214"/>
      <c r="T882" s="214">
        <v>24.532727272727278</v>
      </c>
      <c r="U882" s="214"/>
      <c r="V882" s="214">
        <v>21.63</v>
      </c>
      <c r="W882" s="11"/>
      <c r="Y882" s="216">
        <v>1211.6199999999999</v>
      </c>
      <c r="Z882" s="216">
        <v>630.33000000000004</v>
      </c>
      <c r="AB882" s="11"/>
      <c r="AC882" s="11"/>
      <c r="AD882" s="11"/>
      <c r="AE882" s="4"/>
      <c r="AF882" s="4"/>
    </row>
    <row r="883" spans="1:32" x14ac:dyDescent="0.2">
      <c r="A883" s="55"/>
      <c r="B883" s="11"/>
      <c r="C883" s="11" t="s">
        <v>128</v>
      </c>
      <c r="D883" s="11"/>
      <c r="E883" s="265">
        <v>8230</v>
      </c>
      <c r="F883" s="11"/>
      <c r="G883" s="11"/>
      <c r="H883" s="11"/>
      <c r="I883" s="11"/>
      <c r="J883" s="11"/>
      <c r="K883" s="11"/>
      <c r="M883" s="358">
        <v>3</v>
      </c>
      <c r="N883" s="69"/>
      <c r="P883" s="216">
        <v>22.713333333333335</v>
      </c>
      <c r="Q883" s="216"/>
      <c r="R883" s="216">
        <v>21.31</v>
      </c>
      <c r="S883" s="214"/>
      <c r="T883" s="214">
        <v>20.256666666666671</v>
      </c>
      <c r="U883" s="214"/>
      <c r="V883" s="214">
        <v>19.57</v>
      </c>
      <c r="W883" s="11"/>
      <c r="Y883" s="216">
        <v>136.28</v>
      </c>
      <c r="Z883" s="216">
        <v>136.28</v>
      </c>
      <c r="AB883" s="11"/>
      <c r="AC883" s="11"/>
      <c r="AD883" s="11"/>
      <c r="AE883" s="4"/>
      <c r="AF883" s="4"/>
    </row>
    <row r="884" spans="1:32" x14ac:dyDescent="0.2">
      <c r="A884" s="55"/>
      <c r="B884" s="11"/>
      <c r="C884" s="11" t="s">
        <v>129</v>
      </c>
      <c r="D884" s="11"/>
      <c r="E884" s="265">
        <v>8246</v>
      </c>
      <c r="F884" s="11"/>
      <c r="G884" s="11"/>
      <c r="H884" s="11"/>
      <c r="I884" s="11"/>
      <c r="J884" s="11"/>
      <c r="K884" s="11"/>
      <c r="M884" s="358">
        <v>1</v>
      </c>
      <c r="N884" s="69"/>
      <c r="P884" s="216">
        <v>39.594999999999999</v>
      </c>
      <c r="Q884" s="216"/>
      <c r="R884" s="216">
        <v>39.594999999999999</v>
      </c>
      <c r="S884" s="214"/>
      <c r="T884" s="214">
        <v>38.11</v>
      </c>
      <c r="U884" s="214"/>
      <c r="V884" s="214">
        <v>38.11</v>
      </c>
      <c r="W884" s="11"/>
      <c r="Y884" s="216">
        <v>79.19</v>
      </c>
      <c r="Z884" s="216">
        <v>79.19</v>
      </c>
      <c r="AB884" s="11"/>
      <c r="AC884" s="11"/>
      <c r="AD884" s="11"/>
      <c r="AE884" s="4"/>
      <c r="AF884" s="4"/>
    </row>
    <row r="885" spans="1:32" x14ac:dyDescent="0.2">
      <c r="A885" s="55"/>
      <c r="B885" s="11"/>
      <c r="C885" s="11" t="s">
        <v>130</v>
      </c>
      <c r="D885" s="11"/>
      <c r="E885" s="265">
        <v>8090</v>
      </c>
      <c r="F885" s="11"/>
      <c r="G885" s="11"/>
      <c r="H885" s="11"/>
      <c r="I885" s="11"/>
      <c r="J885" s="11"/>
      <c r="K885" s="11"/>
      <c r="M885" s="358">
        <v>1</v>
      </c>
      <c r="N885" s="69"/>
      <c r="P885" s="216">
        <v>28.56</v>
      </c>
      <c r="Q885" s="216"/>
      <c r="R885" s="216">
        <v>28.560000000000002</v>
      </c>
      <c r="S885" s="214"/>
      <c r="T885" s="214">
        <v>25.75</v>
      </c>
      <c r="U885" s="214"/>
      <c r="V885" s="214">
        <v>25.75</v>
      </c>
      <c r="W885" s="11"/>
      <c r="Y885" s="216">
        <v>57.12</v>
      </c>
      <c r="Z885" s="216">
        <v>57.120000000000005</v>
      </c>
      <c r="AB885" s="11"/>
      <c r="AC885" s="11"/>
      <c r="AD885" s="11"/>
      <c r="AE885" s="4"/>
      <c r="AF885" s="4"/>
    </row>
    <row r="886" spans="1:32" x14ac:dyDescent="0.2">
      <c r="A886" s="55"/>
      <c r="B886" s="11"/>
      <c r="C886" s="11" t="s">
        <v>130</v>
      </c>
      <c r="D886" s="11"/>
      <c r="E886" s="265">
        <v>8096</v>
      </c>
      <c r="F886" s="11"/>
      <c r="G886" s="11"/>
      <c r="H886" s="11"/>
      <c r="I886" s="11"/>
      <c r="J886" s="11"/>
      <c r="K886" s="11"/>
      <c r="M886" s="358">
        <v>10</v>
      </c>
      <c r="N886" s="69"/>
      <c r="P886" s="216">
        <v>28.1265</v>
      </c>
      <c r="Q886" s="216"/>
      <c r="R886" s="216">
        <v>24.03</v>
      </c>
      <c r="S886" s="214"/>
      <c r="T886" s="214">
        <v>25.235000000000003</v>
      </c>
      <c r="U886" s="214"/>
      <c r="V886" s="214">
        <v>23.689999999999998</v>
      </c>
      <c r="W886" s="11"/>
      <c r="Y886" s="216">
        <v>562.53</v>
      </c>
      <c r="Z886" s="216">
        <v>562.53</v>
      </c>
      <c r="AB886" s="11"/>
      <c r="AC886" s="11"/>
      <c r="AD886" s="11"/>
      <c r="AE886" s="4"/>
      <c r="AF886" s="4"/>
    </row>
    <row r="887" spans="1:32" x14ac:dyDescent="0.2">
      <c r="A887" s="55"/>
      <c r="B887" s="11"/>
      <c r="C887" s="11" t="s">
        <v>130</v>
      </c>
      <c r="D887" s="11"/>
      <c r="E887" s="265">
        <v>8097</v>
      </c>
      <c r="F887" s="11"/>
      <c r="G887" s="11"/>
      <c r="H887" s="11"/>
      <c r="I887" s="11"/>
      <c r="J887" s="11"/>
      <c r="K887" s="11"/>
      <c r="M887" s="358">
        <v>11</v>
      </c>
      <c r="N887" s="69"/>
      <c r="P887" s="216">
        <v>38.447727272727271</v>
      </c>
      <c r="Q887" s="216"/>
      <c r="R887" s="216">
        <v>33.739999999999995</v>
      </c>
      <c r="S887" s="214"/>
      <c r="T887" s="214">
        <v>32.67909090909091</v>
      </c>
      <c r="U887" s="214"/>
      <c r="V887" s="214">
        <v>30.9</v>
      </c>
      <c r="W887" s="11"/>
      <c r="Y887" s="216">
        <v>845.85</v>
      </c>
      <c r="Z887" s="216">
        <v>778.12000000000012</v>
      </c>
      <c r="AB887" s="11"/>
      <c r="AC887" s="11"/>
      <c r="AD887" s="11"/>
      <c r="AE887" s="4"/>
      <c r="AF887" s="4"/>
    </row>
    <row r="888" spans="1:32" x14ac:dyDescent="0.2">
      <c r="A888" s="55"/>
      <c r="B888" s="11"/>
      <c r="C888" s="11" t="s">
        <v>131</v>
      </c>
      <c r="D888" s="11"/>
      <c r="E888" s="265">
        <v>8096</v>
      </c>
      <c r="F888" s="11"/>
      <c r="G888" s="11"/>
      <c r="H888" s="11"/>
      <c r="I888" s="11"/>
      <c r="J888" s="11"/>
      <c r="K888" s="11"/>
      <c r="M888" s="358">
        <v>2</v>
      </c>
      <c r="N888" s="69"/>
      <c r="P888" s="216">
        <v>16.79</v>
      </c>
      <c r="Q888" s="216"/>
      <c r="R888" s="216">
        <v>14.855</v>
      </c>
      <c r="S888" s="214"/>
      <c r="T888" s="214">
        <v>12.360000000000001</v>
      </c>
      <c r="U888" s="214"/>
      <c r="V888" s="214">
        <v>12.36</v>
      </c>
      <c r="W888" s="11"/>
      <c r="Y888" s="216">
        <v>67.16</v>
      </c>
      <c r="Z888" s="216">
        <v>67.16</v>
      </c>
      <c r="AB888" s="11"/>
      <c r="AC888" s="11"/>
      <c r="AD888" s="11"/>
      <c r="AE888" s="4"/>
      <c r="AF888" s="4"/>
    </row>
    <row r="889" spans="1:32" x14ac:dyDescent="0.2">
      <c r="A889" s="55"/>
      <c r="B889" s="11"/>
      <c r="C889" s="11" t="s">
        <v>132</v>
      </c>
      <c r="D889" s="11"/>
      <c r="E889" s="265">
        <v>8051</v>
      </c>
      <c r="F889" s="11"/>
      <c r="G889" s="11"/>
      <c r="H889" s="11"/>
      <c r="I889" s="11"/>
      <c r="J889" s="11"/>
      <c r="K889" s="11"/>
      <c r="M889" s="358">
        <v>1</v>
      </c>
      <c r="N889" s="69"/>
      <c r="P889" s="216">
        <v>34.227499999999999</v>
      </c>
      <c r="Q889" s="216"/>
      <c r="R889" s="216">
        <v>35.700000000000003</v>
      </c>
      <c r="S889" s="214"/>
      <c r="T889" s="214">
        <v>26.78</v>
      </c>
      <c r="U889" s="214"/>
      <c r="V889" s="214">
        <v>26.78</v>
      </c>
      <c r="W889" s="11"/>
      <c r="Y889" s="216">
        <v>136.91</v>
      </c>
      <c r="Z889" s="216">
        <v>136.91</v>
      </c>
      <c r="AB889" s="11"/>
      <c r="AC889" s="11"/>
      <c r="AD889" s="11"/>
      <c r="AE889" s="4"/>
      <c r="AF889" s="4"/>
    </row>
    <row r="890" spans="1:32" x14ac:dyDescent="0.2">
      <c r="A890" s="55"/>
      <c r="B890" s="11"/>
      <c r="C890" s="11" t="s">
        <v>132</v>
      </c>
      <c r="D890" s="11"/>
      <c r="E890" s="265">
        <v>8080</v>
      </c>
      <c r="F890" s="11"/>
      <c r="G890" s="11"/>
      <c r="H890" s="11"/>
      <c r="I890" s="11"/>
      <c r="J890" s="11"/>
      <c r="K890" s="11"/>
      <c r="M890" s="358">
        <v>167</v>
      </c>
      <c r="N890" s="69"/>
      <c r="P890" s="216">
        <v>53.127486033519553</v>
      </c>
      <c r="Q890" s="216"/>
      <c r="R890" s="216">
        <v>45.33</v>
      </c>
      <c r="S890" s="214"/>
      <c r="T890" s="214">
        <v>39.761452513966475</v>
      </c>
      <c r="U890" s="214"/>
      <c r="V890" s="214">
        <v>36.049999999999997</v>
      </c>
      <c r="W890" s="11"/>
      <c r="Y890" s="216">
        <v>19019.64</v>
      </c>
      <c r="Z890" s="216">
        <v>15108.849999999999</v>
      </c>
      <c r="AB890" s="11"/>
      <c r="AC890" s="11"/>
      <c r="AD890" s="11"/>
      <c r="AE890" s="4"/>
      <c r="AF890" s="4"/>
    </row>
    <row r="891" spans="1:32" x14ac:dyDescent="0.2">
      <c r="A891" s="55"/>
      <c r="B891" s="11"/>
      <c r="C891" s="11" t="s">
        <v>132</v>
      </c>
      <c r="D891" s="11"/>
      <c r="E891" s="265">
        <v>8090</v>
      </c>
      <c r="F891" s="11"/>
      <c r="G891" s="11"/>
      <c r="H891" s="11"/>
      <c r="I891" s="11"/>
      <c r="J891" s="11"/>
      <c r="K891" s="11"/>
      <c r="M891" s="358">
        <v>402</v>
      </c>
      <c r="N891" s="69"/>
      <c r="P891" s="216">
        <v>45.510143712574852</v>
      </c>
      <c r="Q891" s="216"/>
      <c r="R891" s="216">
        <v>39.06</v>
      </c>
      <c r="S891" s="214"/>
      <c r="T891" s="214">
        <v>34.978586826347289</v>
      </c>
      <c r="U891" s="214"/>
      <c r="V891" s="214">
        <v>29.87</v>
      </c>
      <c r="W891" s="11"/>
      <c r="Y891" s="216">
        <v>38000.97</v>
      </c>
      <c r="Z891" s="216">
        <v>30956.840000000018</v>
      </c>
      <c r="AB891" s="11"/>
      <c r="AC891" s="11"/>
      <c r="AD891" s="11"/>
      <c r="AE891" s="4"/>
      <c r="AF891" s="4"/>
    </row>
    <row r="892" spans="1:32" x14ac:dyDescent="0.2">
      <c r="A892" s="55"/>
      <c r="B892" s="11"/>
      <c r="C892" s="11" t="s">
        <v>132</v>
      </c>
      <c r="D892" s="11"/>
      <c r="E892" s="265">
        <v>8093</v>
      </c>
      <c r="F892" s="11"/>
      <c r="G892" s="11"/>
      <c r="H892" s="11"/>
      <c r="I892" s="11"/>
      <c r="J892" s="11"/>
      <c r="K892" s="11"/>
      <c r="M892" s="358">
        <v>1</v>
      </c>
      <c r="N892" s="69"/>
      <c r="P892" s="216">
        <v>39.185000000000002</v>
      </c>
      <c r="Q892" s="216"/>
      <c r="R892" s="216">
        <v>39.185000000000002</v>
      </c>
      <c r="S892" s="214"/>
      <c r="T892" s="214">
        <v>37.08</v>
      </c>
      <c r="U892" s="214"/>
      <c r="V892" s="214">
        <v>37.08</v>
      </c>
      <c r="W892" s="11"/>
      <c r="Y892" s="216">
        <v>78.37</v>
      </c>
      <c r="Z892" s="216">
        <v>78.37</v>
      </c>
      <c r="AB892" s="11"/>
      <c r="AC892" s="11"/>
      <c r="AD892" s="11"/>
      <c r="AE892" s="4"/>
      <c r="AF892" s="4"/>
    </row>
    <row r="893" spans="1:32" x14ac:dyDescent="0.2">
      <c r="A893" s="55"/>
      <c r="B893" s="11"/>
      <c r="C893" s="11" t="s">
        <v>132</v>
      </c>
      <c r="D893" s="11"/>
      <c r="E893" s="265">
        <v>8096</v>
      </c>
      <c r="F893" s="11"/>
      <c r="G893" s="11"/>
      <c r="H893" s="11"/>
      <c r="I893" s="11"/>
      <c r="J893" s="11"/>
      <c r="K893" s="11"/>
      <c r="M893" s="358">
        <v>2893</v>
      </c>
      <c r="N893" s="69"/>
      <c r="P893" s="216">
        <v>41.437545155993433</v>
      </c>
      <c r="Q893" s="216"/>
      <c r="R893" s="216">
        <v>34</v>
      </c>
      <c r="S893" s="214"/>
      <c r="T893" s="214">
        <v>32.176747454844026</v>
      </c>
      <c r="U893" s="214"/>
      <c r="V893" s="214">
        <v>28.84</v>
      </c>
      <c r="W893" s="11"/>
      <c r="Y893" s="216">
        <v>252354.65</v>
      </c>
      <c r="Z893" s="216">
        <v>212759.48999999987</v>
      </c>
      <c r="AB893" s="11"/>
      <c r="AC893" s="11"/>
      <c r="AD893" s="11"/>
      <c r="AE893" s="4"/>
      <c r="AF893" s="4"/>
    </row>
    <row r="894" spans="1:32" x14ac:dyDescent="0.2">
      <c r="A894" s="55"/>
      <c r="B894" s="11"/>
      <c r="C894" s="11" t="s">
        <v>132</v>
      </c>
      <c r="D894" s="11"/>
      <c r="E894" s="265">
        <v>8097</v>
      </c>
      <c r="F894" s="11"/>
      <c r="G894" s="11"/>
      <c r="H894" s="11"/>
      <c r="I894" s="11"/>
      <c r="J894" s="11"/>
      <c r="K894" s="11"/>
      <c r="M894" s="358">
        <v>11</v>
      </c>
      <c r="N894" s="69"/>
      <c r="P894" s="216">
        <v>44.27</v>
      </c>
      <c r="Q894" s="216"/>
      <c r="R894" s="216">
        <v>46.71</v>
      </c>
      <c r="S894" s="214"/>
      <c r="T894" s="214">
        <v>36.908333333333339</v>
      </c>
      <c r="U894" s="214"/>
      <c r="V894" s="214">
        <v>36.049999999999997</v>
      </c>
      <c r="W894" s="11"/>
      <c r="Y894" s="216">
        <v>1062.48</v>
      </c>
      <c r="Z894" s="216">
        <v>923.41999999999985</v>
      </c>
      <c r="AB894" s="11"/>
      <c r="AC894" s="11"/>
      <c r="AD894" s="11"/>
      <c r="AE894" s="4"/>
      <c r="AF894" s="4"/>
    </row>
    <row r="895" spans="1:32" x14ac:dyDescent="0.2">
      <c r="A895" s="55"/>
      <c r="B895" s="11"/>
      <c r="C895" s="11" t="s">
        <v>133</v>
      </c>
      <c r="D895" s="11"/>
      <c r="E895" s="265">
        <v>8315</v>
      </c>
      <c r="F895" s="11"/>
      <c r="G895" s="11"/>
      <c r="H895" s="11"/>
      <c r="I895" s="11"/>
      <c r="J895" s="11"/>
      <c r="K895" s="11"/>
      <c r="M895" s="358">
        <v>91</v>
      </c>
      <c r="N895" s="69"/>
      <c r="P895" s="216">
        <v>43.491255605381163</v>
      </c>
      <c r="Q895" s="216"/>
      <c r="R895" s="216">
        <v>30.51</v>
      </c>
      <c r="S895" s="214"/>
      <c r="T895" s="214">
        <v>39.878726457399097</v>
      </c>
      <c r="U895" s="214"/>
      <c r="V895" s="214">
        <v>29.87</v>
      </c>
      <c r="W895" s="11"/>
      <c r="Y895" s="216">
        <v>9698.5499999999993</v>
      </c>
      <c r="Z895" s="216">
        <v>9097.1700000000037</v>
      </c>
      <c r="AB895" s="11"/>
      <c r="AC895" s="11"/>
      <c r="AD895" s="11"/>
      <c r="AE895" s="4"/>
      <c r="AF895" s="4"/>
    </row>
    <row r="896" spans="1:32" x14ac:dyDescent="0.2">
      <c r="A896" s="55"/>
      <c r="B896" s="11"/>
      <c r="C896" s="11" t="s">
        <v>133</v>
      </c>
      <c r="D896" s="11"/>
      <c r="E896" s="265">
        <v>8332</v>
      </c>
      <c r="F896" s="11"/>
      <c r="G896" s="11"/>
      <c r="H896" s="11"/>
      <c r="I896" s="11"/>
      <c r="J896" s="11"/>
      <c r="K896" s="11"/>
      <c r="M896" s="358">
        <v>1</v>
      </c>
      <c r="N896" s="69"/>
      <c r="P896" s="216">
        <v>20.815000000000001</v>
      </c>
      <c r="Q896" s="216"/>
      <c r="R896" s="216">
        <v>20.814999999999998</v>
      </c>
      <c r="S896" s="214"/>
      <c r="T896" s="214">
        <v>17.577999999999999</v>
      </c>
      <c r="U896" s="214"/>
      <c r="V896" s="214">
        <v>17.577999999999999</v>
      </c>
      <c r="W896" s="11"/>
      <c r="Y896" s="216">
        <v>41.63</v>
      </c>
      <c r="Z896" s="216">
        <v>41.629999999999995</v>
      </c>
      <c r="AB896" s="11"/>
      <c r="AC896" s="11"/>
      <c r="AD896" s="11"/>
      <c r="AE896" s="4"/>
      <c r="AF896" s="4"/>
    </row>
    <row r="897" spans="1:32" x14ac:dyDescent="0.2">
      <c r="A897" s="55"/>
      <c r="B897" s="11"/>
      <c r="C897" s="11" t="s">
        <v>134</v>
      </c>
      <c r="D897" s="11"/>
      <c r="E897" s="265">
        <v>8316</v>
      </c>
      <c r="F897" s="11"/>
      <c r="G897" s="11"/>
      <c r="H897" s="11"/>
      <c r="I897" s="11"/>
      <c r="J897" s="11"/>
      <c r="K897" s="11"/>
      <c r="M897" s="358">
        <v>122</v>
      </c>
      <c r="N897" s="69"/>
      <c r="P897" s="216">
        <v>34.73704</v>
      </c>
      <c r="Q897" s="216"/>
      <c r="R897" s="216">
        <v>27.02</v>
      </c>
      <c r="S897" s="214"/>
      <c r="T897" s="214">
        <v>26.074136000000006</v>
      </c>
      <c r="U897" s="214"/>
      <c r="V897" s="214">
        <v>22.66</v>
      </c>
      <c r="W897" s="11"/>
      <c r="Y897" s="216">
        <v>8684.26</v>
      </c>
      <c r="Z897" s="216">
        <v>7148.0499999999993</v>
      </c>
      <c r="AB897" s="11"/>
      <c r="AC897" s="11"/>
      <c r="AD897" s="11"/>
      <c r="AE897" s="4"/>
      <c r="AF897" s="4"/>
    </row>
    <row r="898" spans="1:32" x14ac:dyDescent="0.2">
      <c r="A898" s="55"/>
      <c r="B898" s="11"/>
      <c r="C898" s="11" t="s">
        <v>136</v>
      </c>
      <c r="D898" s="11"/>
      <c r="E898" s="265">
        <v>8315</v>
      </c>
      <c r="F898" s="11"/>
      <c r="G898" s="11"/>
      <c r="H898" s="11"/>
      <c r="I898" s="11"/>
      <c r="J898" s="11"/>
      <c r="K898" s="11"/>
      <c r="M898" s="358">
        <v>9</v>
      </c>
      <c r="N898" s="69"/>
      <c r="P898" s="216">
        <v>42.441764705882349</v>
      </c>
      <c r="Q898" s="216"/>
      <c r="R898" s="216">
        <v>28.56</v>
      </c>
      <c r="S898" s="214"/>
      <c r="T898" s="214">
        <v>34.182823529411763</v>
      </c>
      <c r="U898" s="214"/>
      <c r="V898" s="214">
        <v>29.986000000000001</v>
      </c>
      <c r="W898" s="11"/>
      <c r="Y898" s="216">
        <v>721.51</v>
      </c>
      <c r="Z898" s="216">
        <v>624.72</v>
      </c>
      <c r="AB898" s="11"/>
      <c r="AC898" s="11"/>
      <c r="AD898" s="11"/>
      <c r="AE898" s="4"/>
      <c r="AF898" s="4"/>
    </row>
    <row r="899" spans="1:32" x14ac:dyDescent="0.2">
      <c r="A899" s="55"/>
      <c r="B899" s="11"/>
      <c r="C899" s="11" t="s">
        <v>136</v>
      </c>
      <c r="D899" s="11"/>
      <c r="E899" s="265">
        <v>8345</v>
      </c>
      <c r="F899" s="11"/>
      <c r="G899" s="11"/>
      <c r="H899" s="11"/>
      <c r="I899" s="11"/>
      <c r="J899" s="11"/>
      <c r="K899" s="11"/>
      <c r="M899" s="358">
        <v>19</v>
      </c>
      <c r="N899" s="69"/>
      <c r="P899" s="216">
        <v>31.469000000000001</v>
      </c>
      <c r="Q899" s="216"/>
      <c r="R899" s="216">
        <v>22.96</v>
      </c>
      <c r="S899" s="214"/>
      <c r="T899" s="214">
        <v>21.22728</v>
      </c>
      <c r="U899" s="214"/>
      <c r="V899" s="214">
        <v>19.646000000000001</v>
      </c>
      <c r="W899" s="11"/>
      <c r="Y899" s="216">
        <v>1573.45</v>
      </c>
      <c r="Z899" s="216">
        <v>1197.4700000000003</v>
      </c>
      <c r="AB899" s="11"/>
      <c r="AC899" s="11"/>
      <c r="AD899" s="11"/>
      <c r="AE899" s="4"/>
      <c r="AF899" s="4"/>
    </row>
    <row r="900" spans="1:32" x14ac:dyDescent="0.2">
      <c r="A900" s="55"/>
      <c r="B900" s="11"/>
      <c r="C900" s="11" t="s">
        <v>137</v>
      </c>
      <c r="D900" s="11"/>
      <c r="E900" s="265">
        <v>8020</v>
      </c>
      <c r="F900" s="11"/>
      <c r="G900" s="11"/>
      <c r="H900" s="11"/>
      <c r="I900" s="11"/>
      <c r="J900" s="11"/>
      <c r="K900" s="11"/>
      <c r="M900" s="358">
        <v>162</v>
      </c>
      <c r="N900" s="69"/>
      <c r="P900" s="216">
        <v>47.17812688821752</v>
      </c>
      <c r="Q900" s="216"/>
      <c r="R900" s="216">
        <v>40.11</v>
      </c>
      <c r="S900" s="214"/>
      <c r="T900" s="214">
        <v>39.489486404833855</v>
      </c>
      <c r="U900" s="214"/>
      <c r="V900" s="214">
        <v>37.08</v>
      </c>
      <c r="W900" s="11"/>
      <c r="Y900" s="216">
        <v>15615.96</v>
      </c>
      <c r="Z900" s="216">
        <v>13659.550000000003</v>
      </c>
      <c r="AB900" s="11"/>
      <c r="AC900" s="11"/>
      <c r="AD900" s="11"/>
      <c r="AE900" s="4"/>
      <c r="AF900" s="4"/>
    </row>
    <row r="901" spans="1:32" x14ac:dyDescent="0.2">
      <c r="A901" s="55"/>
      <c r="B901" s="11"/>
      <c r="C901" s="11" t="s">
        <v>137</v>
      </c>
      <c r="D901" s="11"/>
      <c r="E901" s="265">
        <v>8056</v>
      </c>
      <c r="F901" s="11"/>
      <c r="G901" s="11"/>
      <c r="H901" s="11"/>
      <c r="I901" s="11"/>
      <c r="J901" s="11"/>
      <c r="K901" s="11"/>
      <c r="M901" s="358">
        <v>326</v>
      </c>
      <c r="N901" s="69"/>
      <c r="P901" s="216">
        <v>52.26963909774436</v>
      </c>
      <c r="Q901" s="216"/>
      <c r="R901" s="216">
        <v>48</v>
      </c>
      <c r="S901" s="214"/>
      <c r="T901" s="214">
        <v>42.573323308270687</v>
      </c>
      <c r="U901" s="214"/>
      <c r="V901" s="214">
        <v>38.11</v>
      </c>
      <c r="W901" s="11"/>
      <c r="Y901" s="216">
        <v>34759.31</v>
      </c>
      <c r="Z901" s="216">
        <v>29265.11</v>
      </c>
      <c r="AB901" s="11"/>
      <c r="AC901" s="11"/>
      <c r="AD901" s="11"/>
      <c r="AE901" s="4"/>
      <c r="AF901" s="4"/>
    </row>
    <row r="902" spans="1:32" x14ac:dyDescent="0.2">
      <c r="A902" s="55"/>
      <c r="B902" s="11"/>
      <c r="C902" s="11" t="s">
        <v>137</v>
      </c>
      <c r="D902" s="11"/>
      <c r="E902" s="265">
        <v>8061</v>
      </c>
      <c r="F902" s="11"/>
      <c r="G902" s="11"/>
      <c r="H902" s="11"/>
      <c r="I902" s="11"/>
      <c r="J902" s="11"/>
      <c r="K902" s="11"/>
      <c r="M902" s="358">
        <v>244</v>
      </c>
      <c r="N902" s="69"/>
      <c r="P902" s="216">
        <v>41.466086956521742</v>
      </c>
      <c r="Q902" s="216"/>
      <c r="R902" s="216">
        <v>34.96</v>
      </c>
      <c r="S902" s="214"/>
      <c r="T902" s="214">
        <v>33.945300395256936</v>
      </c>
      <c r="U902" s="214"/>
      <c r="V902" s="214">
        <v>31.93</v>
      </c>
      <c r="W902" s="11"/>
      <c r="Y902" s="216">
        <v>20981.84</v>
      </c>
      <c r="Z902" s="216">
        <v>18458.03</v>
      </c>
      <c r="AB902" s="11"/>
      <c r="AC902" s="11"/>
      <c r="AD902" s="11"/>
      <c r="AE902" s="4"/>
      <c r="AF902" s="4"/>
    </row>
    <row r="903" spans="1:32" x14ac:dyDescent="0.2">
      <c r="A903" s="55"/>
      <c r="B903" s="11"/>
      <c r="C903" s="11" t="s">
        <v>137</v>
      </c>
      <c r="D903" s="11"/>
      <c r="E903" s="265">
        <v>8062</v>
      </c>
      <c r="F903" s="11"/>
      <c r="G903" s="11"/>
      <c r="H903" s="11"/>
      <c r="I903" s="11"/>
      <c r="J903" s="11"/>
      <c r="K903" s="11"/>
      <c r="M903" s="358">
        <v>1</v>
      </c>
      <c r="N903" s="69"/>
      <c r="P903" s="216">
        <v>62.5</v>
      </c>
      <c r="Q903" s="216"/>
      <c r="R903" s="216">
        <v>62.5</v>
      </c>
      <c r="S903" s="214"/>
      <c r="T903" s="214">
        <v>26.78</v>
      </c>
      <c r="U903" s="214"/>
      <c r="V903" s="214">
        <v>26.78</v>
      </c>
      <c r="W903" s="11"/>
      <c r="Y903" s="216">
        <v>125</v>
      </c>
      <c r="Z903" s="216">
        <v>59.72</v>
      </c>
      <c r="AB903" s="11"/>
      <c r="AC903" s="11"/>
      <c r="AD903" s="11"/>
      <c r="AE903" s="4"/>
      <c r="AF903" s="4"/>
    </row>
    <row r="904" spans="1:32" x14ac:dyDescent="0.2">
      <c r="A904" s="55"/>
      <c r="B904" s="11"/>
      <c r="C904" s="11" t="s">
        <v>138</v>
      </c>
      <c r="D904" s="11"/>
      <c r="E904" s="265">
        <v>8056</v>
      </c>
      <c r="F904" s="11"/>
      <c r="G904" s="11"/>
      <c r="H904" s="11"/>
      <c r="I904" s="11"/>
      <c r="J904" s="11"/>
      <c r="K904" s="11"/>
      <c r="M904" s="358">
        <v>31</v>
      </c>
      <c r="N904" s="69"/>
      <c r="P904" s="216">
        <v>39.267741935483869</v>
      </c>
      <c r="Q904" s="216"/>
      <c r="R904" s="216">
        <v>35.379999999999995</v>
      </c>
      <c r="S904" s="214"/>
      <c r="T904" s="214">
        <v>36.556903225806444</v>
      </c>
      <c r="U904" s="214"/>
      <c r="V904" s="214">
        <v>36.19</v>
      </c>
      <c r="W904" s="11"/>
      <c r="Y904" s="216">
        <v>2434.6</v>
      </c>
      <c r="Z904" s="216">
        <v>2366.5</v>
      </c>
      <c r="AB904" s="11"/>
      <c r="AC904" s="11"/>
      <c r="AD904" s="11"/>
      <c r="AE904" s="4"/>
      <c r="AF904" s="4"/>
    </row>
    <row r="905" spans="1:32" x14ac:dyDescent="0.2">
      <c r="A905" s="55"/>
      <c r="B905" s="11"/>
      <c r="C905" s="11" t="s">
        <v>138</v>
      </c>
      <c r="D905" s="11"/>
      <c r="E905" s="265">
        <v>8061</v>
      </c>
      <c r="F905" s="11"/>
      <c r="G905" s="11"/>
      <c r="H905" s="11"/>
      <c r="I905" s="11"/>
      <c r="J905" s="11"/>
      <c r="K905" s="11"/>
      <c r="M905" s="358">
        <v>1</v>
      </c>
      <c r="N905" s="69"/>
      <c r="P905" s="216">
        <v>44.39</v>
      </c>
      <c r="Q905" s="216"/>
      <c r="R905" s="216">
        <v>44.39</v>
      </c>
      <c r="S905" s="214"/>
      <c r="T905" s="214">
        <v>43.427999999999997</v>
      </c>
      <c r="U905" s="214"/>
      <c r="V905" s="214">
        <v>43.427999999999997</v>
      </c>
      <c r="W905" s="11"/>
      <c r="Y905" s="216">
        <v>88.78</v>
      </c>
      <c r="Z905" s="216">
        <v>88.78</v>
      </c>
      <c r="AB905" s="11"/>
      <c r="AC905" s="11"/>
      <c r="AD905" s="11"/>
      <c r="AE905" s="4"/>
      <c r="AF905" s="4"/>
    </row>
    <row r="906" spans="1:32" x14ac:dyDescent="0.2">
      <c r="A906" s="55"/>
      <c r="B906" s="11"/>
      <c r="C906" s="11" t="s">
        <v>139</v>
      </c>
      <c r="D906" s="11"/>
      <c r="E906" s="265">
        <v>8215</v>
      </c>
      <c r="F906" s="11"/>
      <c r="G906" s="11"/>
      <c r="H906" s="11"/>
      <c r="I906" s="11"/>
      <c r="J906" s="11"/>
      <c r="K906" s="11"/>
      <c r="M906" s="358">
        <v>3</v>
      </c>
      <c r="N906" s="69"/>
      <c r="P906" s="216">
        <v>46.356666666666662</v>
      </c>
      <c r="Q906" s="216"/>
      <c r="R906" s="216">
        <v>40.090000000000003</v>
      </c>
      <c r="S906" s="214"/>
      <c r="T906" s="214">
        <v>45.663333333333334</v>
      </c>
      <c r="U906" s="214"/>
      <c r="V906" s="214">
        <v>43.26</v>
      </c>
      <c r="W906" s="11"/>
      <c r="Y906" s="216">
        <v>278.14</v>
      </c>
      <c r="Z906" s="216">
        <v>278.14</v>
      </c>
      <c r="AB906" s="11"/>
      <c r="AC906" s="11"/>
      <c r="AD906" s="11"/>
      <c r="AE906" s="4"/>
      <c r="AF906" s="4"/>
    </row>
    <row r="907" spans="1:32" x14ac:dyDescent="0.2">
      <c r="A907" s="55"/>
      <c r="B907" s="11"/>
      <c r="C907" s="11" t="s">
        <v>140</v>
      </c>
      <c r="D907" s="11"/>
      <c r="E907" s="265">
        <v>8234</v>
      </c>
      <c r="F907" s="11"/>
      <c r="G907" s="11"/>
      <c r="H907" s="11"/>
      <c r="I907" s="11"/>
      <c r="J907" s="11"/>
      <c r="K907" s="11"/>
      <c r="M907" s="358">
        <v>1</v>
      </c>
      <c r="N907" s="69"/>
      <c r="P907" s="216">
        <v>28.984999999999999</v>
      </c>
      <c r="Q907" s="216"/>
      <c r="R907" s="216">
        <v>28.984999999999999</v>
      </c>
      <c r="S907" s="214"/>
      <c r="T907" s="214">
        <v>26.78</v>
      </c>
      <c r="U907" s="214"/>
      <c r="V907" s="214">
        <v>26.78</v>
      </c>
      <c r="W907" s="11"/>
      <c r="Y907" s="216">
        <v>57.97</v>
      </c>
      <c r="Z907" s="216">
        <v>57.97</v>
      </c>
      <c r="AB907" s="11"/>
      <c r="AC907" s="11"/>
      <c r="AD907" s="11"/>
      <c r="AE907" s="4"/>
      <c r="AF907" s="4"/>
    </row>
    <row r="908" spans="1:32" x14ac:dyDescent="0.2">
      <c r="A908" s="55"/>
      <c r="B908" s="11"/>
      <c r="C908" s="11" t="s">
        <v>141</v>
      </c>
      <c r="D908" s="11"/>
      <c r="E908" s="265">
        <v>8234</v>
      </c>
      <c r="F908" s="11"/>
      <c r="G908" s="11"/>
      <c r="H908" s="11"/>
      <c r="I908" s="11"/>
      <c r="J908" s="11"/>
      <c r="K908" s="11"/>
      <c r="M908" s="358">
        <v>1</v>
      </c>
      <c r="N908" s="69"/>
      <c r="P908" s="216">
        <v>16.664999999999999</v>
      </c>
      <c r="Q908" s="216"/>
      <c r="R908" s="216">
        <v>16.664999999999999</v>
      </c>
      <c r="S908" s="214"/>
      <c r="T908" s="214">
        <v>13.39</v>
      </c>
      <c r="U908" s="214"/>
      <c r="V908" s="214">
        <v>13.39</v>
      </c>
      <c r="W908" s="11"/>
      <c r="Y908" s="216">
        <v>33.33</v>
      </c>
      <c r="Z908" s="216">
        <v>33.33</v>
      </c>
      <c r="AB908" s="11"/>
      <c r="AC908" s="11"/>
      <c r="AD908" s="11"/>
      <c r="AE908" s="4"/>
      <c r="AF908" s="4"/>
    </row>
    <row r="909" spans="1:32" x14ac:dyDescent="0.2">
      <c r="A909" s="55"/>
      <c r="B909" s="11"/>
      <c r="C909" s="11" t="s">
        <v>142</v>
      </c>
      <c r="D909" s="11"/>
      <c r="E909" s="265">
        <v>8213</v>
      </c>
      <c r="F909" s="11"/>
      <c r="G909" s="11"/>
      <c r="H909" s="11"/>
      <c r="I909" s="11"/>
      <c r="J909" s="11"/>
      <c r="K909" s="11"/>
      <c r="M909" s="358">
        <v>1</v>
      </c>
      <c r="N909" s="69"/>
      <c r="P909" s="216">
        <v>31.78</v>
      </c>
      <c r="Q909" s="216"/>
      <c r="R909" s="216">
        <v>31.78</v>
      </c>
      <c r="S909" s="214"/>
      <c r="T909" s="214">
        <v>29.87</v>
      </c>
      <c r="U909" s="214"/>
      <c r="V909" s="214">
        <v>29.87</v>
      </c>
      <c r="W909" s="11"/>
      <c r="Y909" s="216">
        <v>63.56</v>
      </c>
      <c r="Z909" s="216">
        <v>63.56</v>
      </c>
      <c r="AB909" s="11"/>
      <c r="AC909" s="11"/>
      <c r="AD909" s="11"/>
      <c r="AE909" s="4"/>
      <c r="AF909" s="4"/>
    </row>
    <row r="910" spans="1:32" x14ac:dyDescent="0.2">
      <c r="A910" s="55"/>
      <c r="B910" s="11"/>
      <c r="C910" s="11" t="s">
        <v>142</v>
      </c>
      <c r="D910" s="11"/>
      <c r="E910" s="265">
        <v>8215</v>
      </c>
      <c r="F910" s="11"/>
      <c r="G910" s="11"/>
      <c r="H910" s="11"/>
      <c r="I910" s="11"/>
      <c r="J910" s="11"/>
      <c r="K910" s="11"/>
      <c r="M910" s="358">
        <v>3135</v>
      </c>
      <c r="N910" s="69"/>
      <c r="P910" s="216">
        <v>22.747505581308612</v>
      </c>
      <c r="Q910" s="216"/>
      <c r="R910" s="216">
        <v>20.832291666666666</v>
      </c>
      <c r="S910" s="214"/>
      <c r="T910" s="214">
        <v>18.027782897307478</v>
      </c>
      <c r="U910" s="214"/>
      <c r="V910" s="214">
        <v>18.025000000000002</v>
      </c>
      <c r="W910" s="11"/>
      <c r="Y910" s="216">
        <v>229043.01</v>
      </c>
      <c r="Z910" s="216">
        <v>207149.1699999999</v>
      </c>
      <c r="AB910" s="11"/>
      <c r="AC910" s="11"/>
      <c r="AD910" s="11"/>
      <c r="AE910" s="4"/>
      <c r="AF910" s="4"/>
    </row>
    <row r="911" spans="1:32" x14ac:dyDescent="0.2">
      <c r="A911" s="55"/>
      <c r="B911" s="11"/>
      <c r="C911" s="11" t="s">
        <v>143</v>
      </c>
      <c r="D911" s="11"/>
      <c r="E911" s="265">
        <v>8234</v>
      </c>
      <c r="F911" s="11"/>
      <c r="G911" s="11"/>
      <c r="H911" s="11"/>
      <c r="I911" s="11"/>
      <c r="J911" s="11"/>
      <c r="K911" s="11"/>
      <c r="M911" s="358">
        <v>1</v>
      </c>
      <c r="N911" s="69"/>
      <c r="P911" s="216">
        <v>18.305</v>
      </c>
      <c r="Q911" s="216"/>
      <c r="R911" s="216">
        <v>18.305</v>
      </c>
      <c r="S911" s="214"/>
      <c r="T911" s="214">
        <v>14.42</v>
      </c>
      <c r="U911" s="214"/>
      <c r="V911" s="214">
        <v>14.42</v>
      </c>
      <c r="W911" s="11"/>
      <c r="Y911" s="216">
        <v>36.61</v>
      </c>
      <c r="Z911" s="216">
        <v>36.61</v>
      </c>
      <c r="AB911" s="11"/>
      <c r="AC911" s="11"/>
      <c r="AD911" s="11"/>
      <c r="AE911" s="4"/>
      <c r="AF911" s="4"/>
    </row>
    <row r="912" spans="1:32" x14ac:dyDescent="0.2">
      <c r="A912" s="55"/>
      <c r="B912" s="11"/>
      <c r="C912" s="11" t="s">
        <v>142</v>
      </c>
      <c r="D912" s="11"/>
      <c r="E912" s="265">
        <v>8240</v>
      </c>
      <c r="F912" s="11"/>
      <c r="G912" s="11"/>
      <c r="H912" s="11"/>
      <c r="I912" s="11"/>
      <c r="J912" s="11"/>
      <c r="K912" s="11"/>
      <c r="M912" s="358">
        <v>1</v>
      </c>
      <c r="N912" s="69"/>
      <c r="P912" s="216">
        <v>27.114999999999998</v>
      </c>
      <c r="Q912" s="216"/>
      <c r="R912" s="216">
        <v>27.115000000000002</v>
      </c>
      <c r="S912" s="214"/>
      <c r="T912" s="214">
        <v>24.72</v>
      </c>
      <c r="U912" s="214"/>
      <c r="V912" s="214">
        <v>24.72</v>
      </c>
      <c r="W912" s="11"/>
      <c r="Y912" s="216">
        <v>54.23</v>
      </c>
      <c r="Z912" s="216">
        <v>54.23</v>
      </c>
      <c r="AB912" s="11"/>
      <c r="AC912" s="11"/>
      <c r="AD912" s="11"/>
      <c r="AE912" s="4"/>
      <c r="AF912" s="4"/>
    </row>
    <row r="913" spans="1:32" x14ac:dyDescent="0.2">
      <c r="A913" s="55"/>
      <c r="B913" s="11"/>
      <c r="C913" s="11" t="s">
        <v>142</v>
      </c>
      <c r="D913" s="11"/>
      <c r="E913" s="265">
        <v>8330</v>
      </c>
      <c r="F913" s="11"/>
      <c r="G913" s="11"/>
      <c r="H913" s="11"/>
      <c r="I913" s="11"/>
      <c r="J913" s="11"/>
      <c r="K913" s="11"/>
      <c r="M913" s="358">
        <v>1</v>
      </c>
      <c r="N913" s="69"/>
      <c r="P913" s="216">
        <v>9.8000000000000007</v>
      </c>
      <c r="Q913" s="216"/>
      <c r="R913" s="216">
        <v>9.8000000000000007</v>
      </c>
      <c r="S913" s="214"/>
      <c r="T913" s="214">
        <v>0</v>
      </c>
      <c r="U913" s="214"/>
      <c r="V913" s="214">
        <v>0</v>
      </c>
      <c r="W913" s="11"/>
      <c r="Y913" s="216">
        <v>9.8000000000000007</v>
      </c>
      <c r="Z913" s="216">
        <v>9.8000000000000007</v>
      </c>
      <c r="AB913" s="11"/>
      <c r="AC913" s="11"/>
      <c r="AD913" s="11"/>
      <c r="AE913" s="4"/>
      <c r="AF913" s="4"/>
    </row>
    <row r="914" spans="1:32" x14ac:dyDescent="0.2">
      <c r="A914" s="55"/>
      <c r="B914" s="11"/>
      <c r="C914" s="11" t="s">
        <v>145</v>
      </c>
      <c r="D914" s="11"/>
      <c r="E914" s="265">
        <v>8234</v>
      </c>
      <c r="F914" s="11"/>
      <c r="G914" s="11"/>
      <c r="H914" s="11"/>
      <c r="I914" s="11"/>
      <c r="J914" s="11"/>
      <c r="K914" s="11"/>
      <c r="M914" s="358">
        <v>1</v>
      </c>
      <c r="N914" s="69"/>
      <c r="P914" s="216">
        <v>43</v>
      </c>
      <c r="Q914" s="216"/>
      <c r="R914" s="216">
        <v>43</v>
      </c>
      <c r="S914" s="214"/>
      <c r="T914" s="214">
        <v>8.2720000000000002</v>
      </c>
      <c r="U914" s="214"/>
      <c r="V914" s="214">
        <v>8.2720000000000002</v>
      </c>
      <c r="W914" s="11"/>
      <c r="Y914" s="216">
        <v>86</v>
      </c>
      <c r="Z914" s="216">
        <v>23.720000000000002</v>
      </c>
      <c r="AB914" s="11"/>
      <c r="AC914" s="11"/>
      <c r="AD914" s="11"/>
      <c r="AE914" s="4"/>
      <c r="AF914" s="4"/>
    </row>
    <row r="915" spans="1:32" x14ac:dyDescent="0.2">
      <c r="A915" s="55"/>
      <c r="B915" s="11"/>
      <c r="C915" s="11" t="s">
        <v>144</v>
      </c>
      <c r="D915" s="11"/>
      <c r="E915" s="265">
        <v>8043</v>
      </c>
      <c r="F915" s="11"/>
      <c r="G915" s="11"/>
      <c r="H915" s="11"/>
      <c r="I915" s="11"/>
      <c r="J915" s="11"/>
      <c r="K915" s="11"/>
      <c r="M915" s="358">
        <v>1</v>
      </c>
      <c r="N915" s="69"/>
      <c r="P915" s="216">
        <v>46.87</v>
      </c>
      <c r="Q915" s="216"/>
      <c r="R915" s="216">
        <v>46.870000000000005</v>
      </c>
      <c r="S915" s="214"/>
      <c r="T915" s="214">
        <v>46.35</v>
      </c>
      <c r="U915" s="214"/>
      <c r="V915" s="214">
        <v>46.35</v>
      </c>
      <c r="W915" s="11"/>
      <c r="Y915" s="216">
        <v>93.74</v>
      </c>
      <c r="Z915" s="216">
        <v>93.740000000000009</v>
      </c>
      <c r="AB915" s="11"/>
      <c r="AC915" s="11"/>
      <c r="AD915" s="11"/>
      <c r="AE915" s="4"/>
      <c r="AF915" s="4"/>
    </row>
    <row r="916" spans="1:32" x14ac:dyDescent="0.2">
      <c r="A916" s="55"/>
      <c r="B916" s="11"/>
      <c r="C916" s="11" t="s">
        <v>144</v>
      </c>
      <c r="D916" s="11"/>
      <c r="E916" s="265">
        <v>8232</v>
      </c>
      <c r="F916" s="11"/>
      <c r="G916" s="11"/>
      <c r="H916" s="11"/>
      <c r="I916" s="11"/>
      <c r="J916" s="11"/>
      <c r="K916" s="11"/>
      <c r="M916" s="358">
        <v>1</v>
      </c>
      <c r="N916" s="69"/>
      <c r="P916" s="216">
        <v>10.315</v>
      </c>
      <c r="Q916" s="216"/>
      <c r="R916" s="216">
        <v>10.315000000000001</v>
      </c>
      <c r="S916" s="214"/>
      <c r="T916" s="214">
        <v>6.18</v>
      </c>
      <c r="U916" s="214"/>
      <c r="V916" s="214">
        <v>6.18</v>
      </c>
      <c r="W916" s="11"/>
      <c r="Y916" s="216">
        <v>20.63</v>
      </c>
      <c r="Z916" s="216">
        <v>20.63</v>
      </c>
      <c r="AB916" s="11"/>
      <c r="AC916" s="11"/>
      <c r="AD916" s="11"/>
      <c r="AE916" s="4"/>
      <c r="AF916" s="4"/>
    </row>
    <row r="917" spans="1:32" x14ac:dyDescent="0.2">
      <c r="A917" s="55"/>
      <c r="B917" s="11"/>
      <c r="C917" s="11" t="s">
        <v>144</v>
      </c>
      <c r="D917" s="11"/>
      <c r="E917" s="265">
        <v>8233</v>
      </c>
      <c r="F917" s="11"/>
      <c r="G917" s="11"/>
      <c r="H917" s="11"/>
      <c r="I917" s="11"/>
      <c r="J917" s="11"/>
      <c r="K917" s="11"/>
      <c r="M917" s="358">
        <v>1</v>
      </c>
      <c r="N917" s="69"/>
      <c r="P917" s="216">
        <v>32.71</v>
      </c>
      <c r="Q917" s="216"/>
      <c r="R917" s="216">
        <v>32.71</v>
      </c>
      <c r="S917" s="214"/>
      <c r="T917" s="214">
        <v>30.9</v>
      </c>
      <c r="U917" s="214"/>
      <c r="V917" s="214">
        <v>30.9</v>
      </c>
      <c r="W917" s="11"/>
      <c r="Y917" s="216">
        <v>65.42</v>
      </c>
      <c r="Z917" s="216">
        <v>65.42</v>
      </c>
      <c r="AB917" s="11"/>
      <c r="AC917" s="11"/>
      <c r="AD917" s="11"/>
      <c r="AE917" s="4"/>
      <c r="AF917" s="4"/>
    </row>
    <row r="918" spans="1:32" x14ac:dyDescent="0.2">
      <c r="A918" s="55"/>
      <c r="B918" s="11"/>
      <c r="C918" s="11" t="s">
        <v>144</v>
      </c>
      <c r="D918" s="11"/>
      <c r="E918" s="265">
        <v>8234</v>
      </c>
      <c r="F918" s="11"/>
      <c r="G918" s="11"/>
      <c r="H918" s="11"/>
      <c r="I918" s="11"/>
      <c r="J918" s="11"/>
      <c r="K918" s="11"/>
      <c r="M918" s="358">
        <v>11463</v>
      </c>
      <c r="N918" s="69"/>
      <c r="P918" s="216">
        <v>25.74734157831201</v>
      </c>
      <c r="Q918" s="216"/>
      <c r="R918" s="216">
        <v>21.569782608695654</v>
      </c>
      <c r="S918" s="214"/>
      <c r="T918" s="214">
        <v>16.161839322334203</v>
      </c>
      <c r="U918" s="214"/>
      <c r="V918" s="214">
        <v>11.800217391304349</v>
      </c>
      <c r="W918" s="11"/>
      <c r="Y918" s="216">
        <v>966563.88000000012</v>
      </c>
      <c r="Z918" s="216">
        <v>861002.51999999478</v>
      </c>
      <c r="AB918" s="11"/>
      <c r="AC918" s="11"/>
      <c r="AD918" s="11"/>
      <c r="AE918" s="4"/>
      <c r="AF918" s="4"/>
    </row>
    <row r="919" spans="1:32" x14ac:dyDescent="0.2">
      <c r="A919" s="55"/>
      <c r="B919" s="11"/>
      <c r="C919" s="11" t="s">
        <v>146</v>
      </c>
      <c r="D919" s="11"/>
      <c r="E919" s="265">
        <v>8230</v>
      </c>
      <c r="F919" s="11"/>
      <c r="G919" s="11"/>
      <c r="H919" s="11"/>
      <c r="I919" s="11"/>
      <c r="J919" s="11"/>
      <c r="K919" s="11"/>
      <c r="M919" s="358">
        <v>1</v>
      </c>
      <c r="N919" s="69"/>
      <c r="P919" s="216">
        <v>9.4600000000000009</v>
      </c>
      <c r="Q919" s="216"/>
      <c r="R919" s="216">
        <v>9.4600000000000009</v>
      </c>
      <c r="S919" s="214"/>
      <c r="T919" s="214">
        <v>0</v>
      </c>
      <c r="U919" s="214"/>
      <c r="V919" s="214">
        <v>0</v>
      </c>
      <c r="W919" s="11"/>
      <c r="Y919" s="216">
        <v>9.4600000000000009</v>
      </c>
      <c r="Z919" s="216">
        <v>9.4600000000000009</v>
      </c>
      <c r="AB919" s="11"/>
      <c r="AC919" s="11"/>
      <c r="AD919" s="11"/>
      <c r="AE919" s="4"/>
      <c r="AF919" s="4"/>
    </row>
    <row r="920" spans="1:32" x14ac:dyDescent="0.2">
      <c r="A920" s="55"/>
      <c r="B920" s="11"/>
      <c r="C920" s="11" t="s">
        <v>146</v>
      </c>
      <c r="D920" s="11"/>
      <c r="E920" s="265">
        <v>8232</v>
      </c>
      <c r="F920" s="11"/>
      <c r="G920" s="11"/>
      <c r="H920" s="11"/>
      <c r="I920" s="11"/>
      <c r="J920" s="11"/>
      <c r="K920" s="11"/>
      <c r="M920" s="358">
        <v>17</v>
      </c>
      <c r="N920" s="69"/>
      <c r="P920" s="216">
        <v>29.394736842105264</v>
      </c>
      <c r="Q920" s="216"/>
      <c r="R920" s="216">
        <v>24.9</v>
      </c>
      <c r="S920" s="214"/>
      <c r="T920" s="214">
        <v>23.798421052631582</v>
      </c>
      <c r="U920" s="214"/>
      <c r="V920" s="214">
        <v>21.63</v>
      </c>
      <c r="W920" s="11"/>
      <c r="Y920" s="216">
        <v>1117</v>
      </c>
      <c r="Z920" s="216">
        <v>1018.1</v>
      </c>
      <c r="AB920" s="11"/>
      <c r="AC920" s="11"/>
      <c r="AD920" s="11"/>
      <c r="AE920" s="4"/>
      <c r="AF920" s="4"/>
    </row>
    <row r="921" spans="1:32" x14ac:dyDescent="0.2">
      <c r="A921" s="55"/>
      <c r="B921" s="11"/>
      <c r="C921" s="11" t="s">
        <v>146</v>
      </c>
      <c r="D921" s="11"/>
      <c r="E921" s="265">
        <v>8234</v>
      </c>
      <c r="F921" s="11"/>
      <c r="G921" s="11"/>
      <c r="H921" s="11"/>
      <c r="I921" s="11"/>
      <c r="J921" s="11"/>
      <c r="K921" s="11"/>
      <c r="M921" s="358">
        <v>2964</v>
      </c>
      <c r="N921" s="69"/>
      <c r="P921" s="216">
        <v>46.4374374599102</v>
      </c>
      <c r="Q921" s="216"/>
      <c r="R921" s="216">
        <v>39.06</v>
      </c>
      <c r="S921" s="214"/>
      <c r="T921" s="214">
        <v>36.302536882617055</v>
      </c>
      <c r="U921" s="214"/>
      <c r="V921" s="214">
        <v>31.93</v>
      </c>
      <c r="W921" s="11"/>
      <c r="Y921" s="216">
        <v>289583.86</v>
      </c>
      <c r="Z921" s="216">
        <v>236400.02999999933</v>
      </c>
      <c r="AB921" s="11"/>
      <c r="AC921" s="11"/>
      <c r="AD921" s="11"/>
      <c r="AE921" s="4"/>
      <c r="AF921" s="4"/>
    </row>
    <row r="922" spans="1:32" x14ac:dyDescent="0.2">
      <c r="A922" s="55"/>
      <c r="B922" s="11"/>
      <c r="C922" s="11" t="s">
        <v>146</v>
      </c>
      <c r="D922" s="11"/>
      <c r="E922" s="265">
        <v>8324</v>
      </c>
      <c r="F922" s="11"/>
      <c r="G922" s="11"/>
      <c r="H922" s="11"/>
      <c r="I922" s="11"/>
      <c r="J922" s="11"/>
      <c r="K922" s="11"/>
      <c r="M922" s="358">
        <v>1</v>
      </c>
      <c r="N922" s="69"/>
      <c r="P922" s="216">
        <v>18.885000000000002</v>
      </c>
      <c r="Q922" s="216"/>
      <c r="R922" s="216">
        <v>18.884999999999998</v>
      </c>
      <c r="S922" s="214"/>
      <c r="T922" s="214">
        <v>15.45</v>
      </c>
      <c r="U922" s="214"/>
      <c r="V922" s="214">
        <v>15.45</v>
      </c>
      <c r="W922" s="11"/>
      <c r="Y922" s="216">
        <v>37.770000000000003</v>
      </c>
      <c r="Z922" s="216">
        <v>37.769999999999996</v>
      </c>
      <c r="AB922" s="11"/>
      <c r="AC922" s="11"/>
      <c r="AD922" s="11"/>
      <c r="AE922" s="4"/>
      <c r="AF922" s="4"/>
    </row>
    <row r="923" spans="1:32" x14ac:dyDescent="0.2">
      <c r="A923" s="55"/>
      <c r="B923" s="11"/>
      <c r="C923" s="11" t="s">
        <v>147</v>
      </c>
      <c r="D923" s="11"/>
      <c r="E923" s="265">
        <v>8215</v>
      </c>
      <c r="F923" s="11"/>
      <c r="G923" s="11"/>
      <c r="H923" s="11"/>
      <c r="I923" s="11"/>
      <c r="J923" s="11"/>
      <c r="K923" s="11"/>
      <c r="M923" s="358">
        <v>20</v>
      </c>
      <c r="N923" s="69"/>
      <c r="P923" s="216">
        <v>33.321666666666665</v>
      </c>
      <c r="Q923" s="216"/>
      <c r="R923" s="216">
        <v>28.740000000000002</v>
      </c>
      <c r="S923" s="214"/>
      <c r="T923" s="214">
        <v>23.150476190476191</v>
      </c>
      <c r="U923" s="214"/>
      <c r="V923" s="214">
        <v>20.6</v>
      </c>
      <c r="W923" s="11"/>
      <c r="Y923" s="216">
        <v>1399.51</v>
      </c>
      <c r="Z923" s="216">
        <v>1116.7000000000003</v>
      </c>
      <c r="AB923" s="11"/>
      <c r="AC923" s="11"/>
      <c r="AD923" s="11"/>
      <c r="AE923" s="4"/>
      <c r="AF923" s="4"/>
    </row>
    <row r="924" spans="1:32" x14ac:dyDescent="0.2">
      <c r="A924" s="55"/>
      <c r="B924" s="11"/>
      <c r="C924" s="11" t="s">
        <v>147</v>
      </c>
      <c r="D924" s="11"/>
      <c r="E924" s="265">
        <v>8234</v>
      </c>
      <c r="F924" s="11"/>
      <c r="G924" s="11"/>
      <c r="H924" s="11"/>
      <c r="I924" s="11"/>
      <c r="J924" s="11"/>
      <c r="K924" s="11"/>
      <c r="M924" s="358">
        <v>1</v>
      </c>
      <c r="N924" s="69"/>
      <c r="P924" s="216">
        <v>24.48</v>
      </c>
      <c r="Q924" s="216"/>
      <c r="R924" s="216">
        <v>24.48</v>
      </c>
      <c r="S924" s="214"/>
      <c r="T924" s="214">
        <v>21.63</v>
      </c>
      <c r="U924" s="214"/>
      <c r="V924" s="214">
        <v>21.63</v>
      </c>
      <c r="W924" s="11"/>
      <c r="Y924" s="216">
        <v>48.96</v>
      </c>
      <c r="Z924" s="216">
        <v>48.96</v>
      </c>
      <c r="AB924" s="11"/>
      <c r="AC924" s="11"/>
      <c r="AD924" s="11"/>
      <c r="AE924" s="4"/>
      <c r="AF924" s="4"/>
    </row>
    <row r="925" spans="1:32" x14ac:dyDescent="0.2">
      <c r="A925" s="55"/>
      <c r="B925" s="11"/>
      <c r="C925" s="11" t="s">
        <v>148</v>
      </c>
      <c r="D925" s="11"/>
      <c r="E925" s="265">
        <v>8215</v>
      </c>
      <c r="F925" s="11"/>
      <c r="G925" s="11"/>
      <c r="H925" s="11"/>
      <c r="I925" s="11"/>
      <c r="J925" s="11"/>
      <c r="K925" s="11"/>
      <c r="M925" s="358">
        <v>1</v>
      </c>
      <c r="N925" s="69"/>
      <c r="P925" s="216">
        <v>30.84</v>
      </c>
      <c r="Q925" s="216"/>
      <c r="R925" s="216">
        <v>30.84</v>
      </c>
      <c r="S925" s="214"/>
      <c r="T925" s="214">
        <v>28.84</v>
      </c>
      <c r="U925" s="214"/>
      <c r="V925" s="214">
        <v>28.84</v>
      </c>
      <c r="W925" s="11"/>
      <c r="Y925" s="216">
        <v>61.68</v>
      </c>
      <c r="Z925" s="216">
        <v>61.68</v>
      </c>
      <c r="AB925" s="11"/>
      <c r="AC925" s="11"/>
      <c r="AD925" s="11"/>
      <c r="AE925" s="4"/>
      <c r="AF925" s="4"/>
    </row>
    <row r="926" spans="1:32" x14ac:dyDescent="0.2">
      <c r="A926" s="55"/>
      <c r="B926" s="11"/>
      <c r="C926" s="11" t="s">
        <v>149</v>
      </c>
      <c r="D926" s="11"/>
      <c r="E926" s="265">
        <v>8215</v>
      </c>
      <c r="F926" s="11"/>
      <c r="G926" s="11"/>
      <c r="H926" s="11"/>
      <c r="I926" s="11"/>
      <c r="J926" s="11"/>
      <c r="K926" s="11"/>
      <c r="M926" s="358">
        <v>1</v>
      </c>
      <c r="N926" s="69"/>
      <c r="P926" s="216">
        <v>27.46</v>
      </c>
      <c r="Q926" s="216"/>
      <c r="R926" s="216">
        <v>27.46</v>
      </c>
      <c r="S926" s="214"/>
      <c r="T926" s="214">
        <v>24.72</v>
      </c>
      <c r="U926" s="214"/>
      <c r="V926" s="214">
        <v>24.72</v>
      </c>
      <c r="W926" s="11"/>
      <c r="Y926" s="216">
        <v>54.92</v>
      </c>
      <c r="Z926" s="216">
        <v>54.919999999999995</v>
      </c>
      <c r="AB926" s="11"/>
      <c r="AC926" s="11"/>
      <c r="AD926" s="11"/>
      <c r="AE926" s="4"/>
      <c r="AF926" s="4"/>
    </row>
    <row r="927" spans="1:32" x14ac:dyDescent="0.2">
      <c r="A927" s="55"/>
      <c r="B927" s="11"/>
      <c r="C927" s="11" t="s">
        <v>150</v>
      </c>
      <c r="D927" s="11"/>
      <c r="E927" s="265">
        <v>8234</v>
      </c>
      <c r="F927" s="11"/>
      <c r="G927" s="11"/>
      <c r="H927" s="11"/>
      <c r="I927" s="11"/>
      <c r="J927" s="11"/>
      <c r="K927" s="11"/>
      <c r="M927" s="358">
        <v>1</v>
      </c>
      <c r="N927" s="69"/>
      <c r="P927" s="216">
        <v>0</v>
      </c>
      <c r="Q927" s="216"/>
      <c r="R927" s="216">
        <v>0</v>
      </c>
      <c r="S927" s="214"/>
      <c r="T927" s="214">
        <v>0</v>
      </c>
      <c r="U927" s="214"/>
      <c r="V927" s="214">
        <v>0</v>
      </c>
      <c r="W927" s="11"/>
      <c r="Y927" s="216">
        <v>0</v>
      </c>
      <c r="Z927" s="216">
        <v>0</v>
      </c>
      <c r="AB927" s="11"/>
      <c r="AC927" s="11"/>
      <c r="AD927" s="11"/>
      <c r="AE927" s="4"/>
      <c r="AF927" s="4"/>
    </row>
    <row r="928" spans="1:32" x14ac:dyDescent="0.2">
      <c r="A928" s="55"/>
      <c r="B928" s="11"/>
      <c r="C928" s="11" t="s">
        <v>151</v>
      </c>
      <c r="D928" s="11"/>
      <c r="E928" s="265">
        <v>8028</v>
      </c>
      <c r="F928" s="11"/>
      <c r="G928" s="11"/>
      <c r="H928" s="11"/>
      <c r="I928" s="11"/>
      <c r="J928" s="11"/>
      <c r="K928" s="11"/>
      <c r="M928" s="358">
        <v>4</v>
      </c>
      <c r="N928" s="69"/>
      <c r="P928" s="216">
        <v>33.872500000000002</v>
      </c>
      <c r="Q928" s="216"/>
      <c r="R928" s="216">
        <v>29.439999999999998</v>
      </c>
      <c r="S928" s="214"/>
      <c r="T928" s="214">
        <v>29.869999999999997</v>
      </c>
      <c r="U928" s="214"/>
      <c r="V928" s="214">
        <v>28.84</v>
      </c>
      <c r="W928" s="11"/>
      <c r="Y928" s="216">
        <v>270.98</v>
      </c>
      <c r="Z928" s="216">
        <v>255.55</v>
      </c>
      <c r="AB928" s="11"/>
      <c r="AC928" s="11"/>
      <c r="AD928" s="11"/>
      <c r="AE928" s="4"/>
      <c r="AF928" s="4"/>
    </row>
    <row r="929" spans="1:32" x14ac:dyDescent="0.2">
      <c r="A929" s="55"/>
      <c r="B929" s="11"/>
      <c r="C929" s="11" t="s">
        <v>152</v>
      </c>
      <c r="D929" s="11"/>
      <c r="E929" s="265">
        <v>8028</v>
      </c>
      <c r="F929" s="11"/>
      <c r="G929" s="11"/>
      <c r="H929" s="11"/>
      <c r="I929" s="11"/>
      <c r="J929" s="11"/>
      <c r="K929" s="11"/>
      <c r="M929" s="358">
        <v>24</v>
      </c>
      <c r="N929" s="69"/>
      <c r="P929" s="216">
        <v>40.007608695652173</v>
      </c>
      <c r="Q929" s="216"/>
      <c r="R929" s="216">
        <v>33.979999999999997</v>
      </c>
      <c r="S929" s="214"/>
      <c r="T929" s="214">
        <v>31.034347826086954</v>
      </c>
      <c r="U929" s="214"/>
      <c r="V929" s="214">
        <v>27.81</v>
      </c>
      <c r="W929" s="11"/>
      <c r="Y929" s="216">
        <v>1840.35</v>
      </c>
      <c r="Z929" s="216">
        <v>1566.27</v>
      </c>
      <c r="AB929" s="11"/>
      <c r="AC929" s="11"/>
      <c r="AD929" s="11"/>
      <c r="AE929" s="4"/>
      <c r="AF929" s="4"/>
    </row>
    <row r="930" spans="1:32" x14ac:dyDescent="0.2">
      <c r="A930" s="55"/>
      <c r="B930" s="11"/>
      <c r="C930" s="11" t="s">
        <v>152</v>
      </c>
      <c r="D930" s="11"/>
      <c r="E930" s="265">
        <v>8343</v>
      </c>
      <c r="F930" s="11"/>
      <c r="G930" s="11"/>
      <c r="H930" s="11"/>
      <c r="I930" s="11"/>
      <c r="J930" s="11"/>
      <c r="K930" s="11"/>
      <c r="M930" s="358">
        <v>83</v>
      </c>
      <c r="N930" s="69"/>
      <c r="P930" s="216">
        <v>51.13325714285714</v>
      </c>
      <c r="Q930" s="216"/>
      <c r="R930" s="216">
        <v>45.49</v>
      </c>
      <c r="S930" s="214"/>
      <c r="T930" s="214">
        <v>42.073599999999992</v>
      </c>
      <c r="U930" s="214"/>
      <c r="V930" s="214">
        <v>41.36</v>
      </c>
      <c r="W930" s="11"/>
      <c r="Y930" s="216">
        <v>8948.32</v>
      </c>
      <c r="Z930" s="216">
        <v>7624.1200000000008</v>
      </c>
      <c r="AB930" s="11"/>
      <c r="AC930" s="11"/>
      <c r="AD930" s="11"/>
      <c r="AE930" s="4"/>
      <c r="AF930" s="4"/>
    </row>
    <row r="931" spans="1:32" x14ac:dyDescent="0.2">
      <c r="A931" s="55"/>
      <c r="B931" s="11"/>
      <c r="C931" s="11" t="s">
        <v>153</v>
      </c>
      <c r="D931" s="11"/>
      <c r="E931" s="265">
        <v>8218</v>
      </c>
      <c r="F931" s="11"/>
      <c r="G931" s="11"/>
      <c r="H931" s="11"/>
      <c r="I931" s="11"/>
      <c r="J931" s="11"/>
      <c r="K931" s="11"/>
      <c r="M931" s="358">
        <v>1</v>
      </c>
      <c r="N931" s="69"/>
      <c r="P931" s="216">
        <v>6.1849999999999996</v>
      </c>
      <c r="Q931" s="216"/>
      <c r="R931" s="216">
        <v>6.1850000000000005</v>
      </c>
      <c r="S931" s="214"/>
      <c r="T931" s="214">
        <v>1.03</v>
      </c>
      <c r="U931" s="214"/>
      <c r="V931" s="214">
        <v>1.03</v>
      </c>
      <c r="W931" s="11"/>
      <c r="Y931" s="216">
        <v>12.37</v>
      </c>
      <c r="Z931" s="216">
        <v>12.370000000000001</v>
      </c>
      <c r="AB931" s="11"/>
      <c r="AC931" s="11"/>
      <c r="AD931" s="11"/>
      <c r="AE931" s="4"/>
      <c r="AF931" s="4"/>
    </row>
    <row r="932" spans="1:32" x14ac:dyDescent="0.2">
      <c r="A932" s="55"/>
      <c r="B932" s="11"/>
      <c r="C932" s="11" t="s">
        <v>154</v>
      </c>
      <c r="D932" s="11"/>
      <c r="E932" s="265">
        <v>8302</v>
      </c>
      <c r="F932" s="11"/>
      <c r="G932" s="11"/>
      <c r="H932" s="11"/>
      <c r="I932" s="11"/>
      <c r="J932" s="11"/>
      <c r="K932" s="11"/>
      <c r="M932" s="358">
        <v>2</v>
      </c>
      <c r="N932" s="69"/>
      <c r="P932" s="216">
        <v>25.285</v>
      </c>
      <c r="Q932" s="216"/>
      <c r="R932" s="216">
        <v>21.34</v>
      </c>
      <c r="S932" s="214"/>
      <c r="T932" s="214">
        <v>8.7550000000000008</v>
      </c>
      <c r="U932" s="214"/>
      <c r="V932" s="214">
        <v>8.7550000000000008</v>
      </c>
      <c r="W932" s="11"/>
      <c r="Y932" s="216">
        <v>101.14</v>
      </c>
      <c r="Z932" s="216">
        <v>52.339999999999996</v>
      </c>
      <c r="AB932" s="11"/>
      <c r="AC932" s="11"/>
      <c r="AD932" s="11"/>
      <c r="AE932" s="4"/>
      <c r="AF932" s="4"/>
    </row>
    <row r="933" spans="1:32" x14ac:dyDescent="0.2">
      <c r="A933" s="55"/>
      <c r="B933" s="11"/>
      <c r="C933" s="11" t="s">
        <v>153</v>
      </c>
      <c r="D933" s="11"/>
      <c r="E933" s="265">
        <v>8318</v>
      </c>
      <c r="F933" s="11"/>
      <c r="G933" s="11"/>
      <c r="H933" s="11"/>
      <c r="I933" s="11"/>
      <c r="J933" s="11"/>
      <c r="K933" s="11"/>
      <c r="M933" s="358">
        <v>1885</v>
      </c>
      <c r="N933" s="69"/>
      <c r="P933" s="216">
        <v>35.363388364779873</v>
      </c>
      <c r="Q933" s="216"/>
      <c r="R933" s="216">
        <v>34.33</v>
      </c>
      <c r="S933" s="214"/>
      <c r="T933" s="214">
        <v>32.435459119496855</v>
      </c>
      <c r="U933" s="214"/>
      <c r="V933" s="214">
        <v>32.033000000000001</v>
      </c>
      <c r="W933" s="11"/>
      <c r="Y933" s="216">
        <v>138347.5</v>
      </c>
      <c r="Z933" s="216">
        <v>120173.5399999998</v>
      </c>
      <c r="AB933" s="11"/>
      <c r="AC933" s="11"/>
      <c r="AD933" s="11"/>
      <c r="AE933" s="4"/>
      <c r="AF933" s="4"/>
    </row>
    <row r="934" spans="1:32" x14ac:dyDescent="0.2">
      <c r="A934" s="55"/>
      <c r="B934" s="11"/>
      <c r="C934" s="11" t="s">
        <v>155</v>
      </c>
      <c r="D934" s="11"/>
      <c r="E934" s="265">
        <v>8217</v>
      </c>
      <c r="F934" s="11"/>
      <c r="G934" s="11"/>
      <c r="H934" s="11"/>
      <c r="I934" s="11"/>
      <c r="J934" s="11"/>
      <c r="K934" s="11"/>
      <c r="M934" s="358">
        <v>54</v>
      </c>
      <c r="N934" s="69"/>
      <c r="P934" s="216">
        <v>39.510357142857139</v>
      </c>
      <c r="Q934" s="216"/>
      <c r="R934" s="216">
        <v>30.954999999999998</v>
      </c>
      <c r="S934" s="214"/>
      <c r="T934" s="214">
        <v>30.112107142857145</v>
      </c>
      <c r="U934" s="214"/>
      <c r="V934" s="214">
        <v>26.265000000000001</v>
      </c>
      <c r="W934" s="11"/>
      <c r="Y934" s="216">
        <v>4425.16</v>
      </c>
      <c r="Z934" s="216">
        <v>3644.7200000000003</v>
      </c>
      <c r="AB934" s="11"/>
      <c r="AC934" s="11"/>
      <c r="AD934" s="11"/>
      <c r="AE934" s="4"/>
      <c r="AF934" s="4"/>
    </row>
    <row r="935" spans="1:32" x14ac:dyDescent="0.2">
      <c r="A935" s="55"/>
      <c r="B935" s="11"/>
      <c r="C935" s="11" t="s">
        <v>156</v>
      </c>
      <c r="D935" s="11"/>
      <c r="E935" s="265">
        <v>8081</v>
      </c>
      <c r="F935" s="11"/>
      <c r="G935" s="11"/>
      <c r="H935" s="11"/>
      <c r="I935" s="11"/>
      <c r="J935" s="11"/>
      <c r="K935" s="11"/>
      <c r="M935" s="358">
        <v>29</v>
      </c>
      <c r="N935" s="69"/>
      <c r="P935" s="216">
        <v>50.364576271186444</v>
      </c>
      <c r="Q935" s="216"/>
      <c r="R935" s="216">
        <v>37.5</v>
      </c>
      <c r="S935" s="214"/>
      <c r="T935" s="214">
        <v>40.641355932203389</v>
      </c>
      <c r="U935" s="214"/>
      <c r="V935" s="214">
        <v>33.99</v>
      </c>
      <c r="W935" s="11"/>
      <c r="Y935" s="216">
        <v>2971.51</v>
      </c>
      <c r="Z935" s="216">
        <v>2539.91</v>
      </c>
      <c r="AB935" s="11"/>
      <c r="AC935" s="11"/>
      <c r="AD935" s="11"/>
      <c r="AE935" s="4"/>
      <c r="AF935" s="4"/>
    </row>
    <row r="936" spans="1:32" x14ac:dyDescent="0.2">
      <c r="A936" s="55"/>
      <c r="B936" s="11"/>
      <c r="C936" s="11" t="s">
        <v>157</v>
      </c>
      <c r="D936" s="11"/>
      <c r="E936" s="265">
        <v>8204</v>
      </c>
      <c r="F936" s="11"/>
      <c r="G936" s="11"/>
      <c r="H936" s="11"/>
      <c r="I936" s="11"/>
      <c r="J936" s="11"/>
      <c r="K936" s="11"/>
      <c r="M936" s="358">
        <v>3</v>
      </c>
      <c r="N936" s="69"/>
      <c r="P936" s="216">
        <v>26.716666666666669</v>
      </c>
      <c r="Q936" s="216"/>
      <c r="R936" s="216">
        <v>25.734999999999999</v>
      </c>
      <c r="S936" s="214"/>
      <c r="T936" s="214">
        <v>24.033333333333331</v>
      </c>
      <c r="U936" s="214"/>
      <c r="V936" s="214">
        <v>22.66</v>
      </c>
      <c r="W936" s="11"/>
      <c r="Y936" s="216">
        <v>160.30000000000001</v>
      </c>
      <c r="Z936" s="216">
        <v>160.30000000000001</v>
      </c>
      <c r="AB936" s="11"/>
      <c r="AC936" s="11"/>
      <c r="AD936" s="11"/>
      <c r="AE936" s="4"/>
      <c r="AF936" s="4"/>
    </row>
    <row r="937" spans="1:32" x14ac:dyDescent="0.2">
      <c r="A937" s="55"/>
      <c r="B937" s="11"/>
      <c r="C937" s="11" t="s">
        <v>158</v>
      </c>
      <c r="D937" s="11"/>
      <c r="E937" s="265">
        <v>8319</v>
      </c>
      <c r="F937" s="11"/>
      <c r="G937" s="11"/>
      <c r="H937" s="11"/>
      <c r="I937" s="11"/>
      <c r="J937" s="11"/>
      <c r="K937" s="11"/>
      <c r="M937" s="358">
        <v>1</v>
      </c>
      <c r="N937" s="69"/>
      <c r="P937" s="216">
        <v>16.059999999999999</v>
      </c>
      <c r="Q937" s="216"/>
      <c r="R937" s="216">
        <v>16.060000000000002</v>
      </c>
      <c r="S937" s="214"/>
      <c r="T937" s="214">
        <v>12.36</v>
      </c>
      <c r="U937" s="214"/>
      <c r="V937" s="214">
        <v>12.36</v>
      </c>
      <c r="W937" s="11"/>
      <c r="Y937" s="216">
        <v>32.119999999999997</v>
      </c>
      <c r="Z937" s="216">
        <v>32.119999999999997</v>
      </c>
      <c r="AB937" s="11"/>
      <c r="AC937" s="11"/>
      <c r="AD937" s="11"/>
      <c r="AE937" s="4"/>
      <c r="AF937" s="4"/>
    </row>
    <row r="938" spans="1:32" x14ac:dyDescent="0.2">
      <c r="A938" s="55"/>
      <c r="B938" s="11"/>
      <c r="C938" s="11" t="s">
        <v>158</v>
      </c>
      <c r="D938" s="11"/>
      <c r="E938" s="265">
        <v>8342</v>
      </c>
      <c r="F938" s="11"/>
      <c r="G938" s="11"/>
      <c r="H938" s="11"/>
      <c r="I938" s="11"/>
      <c r="J938" s="11"/>
      <c r="K938" s="11"/>
      <c r="M938" s="358">
        <v>6</v>
      </c>
      <c r="N938" s="69"/>
      <c r="P938" s="216">
        <v>55.101666666666667</v>
      </c>
      <c r="Q938" s="216"/>
      <c r="R938" s="216">
        <v>53.18</v>
      </c>
      <c r="S938" s="214"/>
      <c r="T938" s="214">
        <v>38.796666666666667</v>
      </c>
      <c r="U938" s="214"/>
      <c r="V938" s="214">
        <v>41.2</v>
      </c>
      <c r="W938" s="11"/>
      <c r="Y938" s="216">
        <v>661.22</v>
      </c>
      <c r="Z938" s="216">
        <v>482.41</v>
      </c>
      <c r="AB938" s="11"/>
      <c r="AC938" s="11"/>
      <c r="AD938" s="11"/>
      <c r="AE938" s="4"/>
      <c r="AF938" s="4"/>
    </row>
    <row r="939" spans="1:32" x14ac:dyDescent="0.2">
      <c r="A939" s="55"/>
      <c r="B939" s="11"/>
      <c r="C939" s="11" t="s">
        <v>159</v>
      </c>
      <c r="D939" s="11"/>
      <c r="E939" s="265">
        <v>8053</v>
      </c>
      <c r="F939" s="11"/>
      <c r="G939" s="11"/>
      <c r="H939" s="11"/>
      <c r="I939" s="11"/>
      <c r="J939" s="11"/>
      <c r="K939" s="11"/>
      <c r="M939" s="358">
        <v>5</v>
      </c>
      <c r="N939" s="69"/>
      <c r="P939" s="216">
        <v>39.501999999999995</v>
      </c>
      <c r="Q939" s="216"/>
      <c r="R939" s="216">
        <v>32.975000000000001</v>
      </c>
      <c r="S939" s="214"/>
      <c r="T939" s="214">
        <v>38.522000000000006</v>
      </c>
      <c r="U939" s="214"/>
      <c r="V939" s="214">
        <v>40.17</v>
      </c>
      <c r="W939" s="11"/>
      <c r="Y939" s="216">
        <v>395.02</v>
      </c>
      <c r="Z939" s="216">
        <v>395.02</v>
      </c>
      <c r="AB939" s="11"/>
      <c r="AC939" s="11"/>
      <c r="AD939" s="11"/>
      <c r="AE939" s="4"/>
      <c r="AF939" s="4"/>
    </row>
    <row r="940" spans="1:32" x14ac:dyDescent="0.2">
      <c r="A940" s="55"/>
      <c r="B940" s="11"/>
      <c r="C940" s="11" t="s">
        <v>160</v>
      </c>
      <c r="D940" s="11"/>
      <c r="E940" s="265">
        <v>8053</v>
      </c>
      <c r="F940" s="11"/>
      <c r="G940" s="11"/>
      <c r="H940" s="11"/>
      <c r="I940" s="11"/>
      <c r="J940" s="11"/>
      <c r="K940" s="11"/>
      <c r="M940" s="358">
        <v>7</v>
      </c>
      <c r="N940" s="69"/>
      <c r="P940" s="216">
        <v>49.836428571428577</v>
      </c>
      <c r="Q940" s="216"/>
      <c r="R940" s="216">
        <v>41.364999999999995</v>
      </c>
      <c r="S940" s="214"/>
      <c r="T940" s="214">
        <v>49.44</v>
      </c>
      <c r="U940" s="214"/>
      <c r="V940" s="214">
        <v>54.59</v>
      </c>
      <c r="W940" s="11"/>
      <c r="Y940" s="216">
        <v>697.71</v>
      </c>
      <c r="Z940" s="216">
        <v>697.71</v>
      </c>
      <c r="AB940" s="11"/>
      <c r="AC940" s="11"/>
      <c r="AD940" s="11"/>
      <c r="AE940" s="4"/>
      <c r="AF940" s="4"/>
    </row>
    <row r="941" spans="1:32" x14ac:dyDescent="0.2">
      <c r="A941" s="55"/>
      <c r="B941" s="11"/>
      <c r="C941" s="11" t="s">
        <v>161</v>
      </c>
      <c r="D941" s="11"/>
      <c r="E941" s="265">
        <v>8004</v>
      </c>
      <c r="F941" s="11"/>
      <c r="G941" s="11"/>
      <c r="H941" s="11"/>
      <c r="I941" s="11"/>
      <c r="J941" s="11"/>
      <c r="K941" s="11"/>
      <c r="M941" s="358">
        <v>6</v>
      </c>
      <c r="N941" s="69"/>
      <c r="P941" s="216">
        <v>74.931666666666658</v>
      </c>
      <c r="Q941" s="216"/>
      <c r="R941" s="216">
        <v>72</v>
      </c>
      <c r="S941" s="214"/>
      <c r="T941" s="214">
        <v>43.946666666666665</v>
      </c>
      <c r="U941" s="214"/>
      <c r="V941" s="214">
        <v>39.655000000000001</v>
      </c>
      <c r="W941" s="11"/>
      <c r="Y941" s="216">
        <v>899.18</v>
      </c>
      <c r="Z941" s="216">
        <v>544.39</v>
      </c>
      <c r="AB941" s="11"/>
      <c r="AC941" s="11"/>
      <c r="AD941" s="11"/>
      <c r="AE941" s="4"/>
      <c r="AF941" s="4"/>
    </row>
    <row r="942" spans="1:32" x14ac:dyDescent="0.2">
      <c r="A942" s="55"/>
      <c r="B942" s="11"/>
      <c r="C942" s="11" t="s">
        <v>161</v>
      </c>
      <c r="D942" s="11"/>
      <c r="E942" s="265">
        <v>8053</v>
      </c>
      <c r="F942" s="11"/>
      <c r="G942" s="11"/>
      <c r="H942" s="11"/>
      <c r="I942" s="11"/>
      <c r="J942" s="11"/>
      <c r="K942" s="11"/>
      <c r="M942" s="358">
        <v>970</v>
      </c>
      <c r="N942" s="69"/>
      <c r="P942" s="216">
        <v>50.054110275689219</v>
      </c>
      <c r="Q942" s="216"/>
      <c r="R942" s="216">
        <v>42.19</v>
      </c>
      <c r="S942" s="214"/>
      <c r="T942" s="214">
        <v>40.246402005012541</v>
      </c>
      <c r="U942" s="214"/>
      <c r="V942" s="214">
        <v>36.049999999999997</v>
      </c>
      <c r="W942" s="11"/>
      <c r="Y942" s="216">
        <v>99857.95</v>
      </c>
      <c r="Z942" s="216">
        <v>83154.969999999943</v>
      </c>
      <c r="AB942" s="11"/>
      <c r="AC942" s="11"/>
      <c r="AD942" s="11"/>
      <c r="AE942" s="4"/>
      <c r="AF942" s="4"/>
    </row>
    <row r="943" spans="1:32" x14ac:dyDescent="0.2">
      <c r="A943" s="55"/>
      <c r="B943" s="11"/>
      <c r="C943" s="11" t="s">
        <v>162</v>
      </c>
      <c r="D943" s="11"/>
      <c r="E943" s="265">
        <v>8025</v>
      </c>
      <c r="F943" s="11"/>
      <c r="G943" s="11"/>
      <c r="H943" s="11"/>
      <c r="I943" s="11"/>
      <c r="J943" s="11"/>
      <c r="K943" s="11"/>
      <c r="M943" s="358">
        <v>1</v>
      </c>
      <c r="N943" s="69"/>
      <c r="P943" s="216">
        <v>39.36</v>
      </c>
      <c r="Q943" s="216"/>
      <c r="R943" s="216">
        <v>39.36</v>
      </c>
      <c r="S943" s="214"/>
      <c r="T943" s="214">
        <v>38.258000000000003</v>
      </c>
      <c r="U943" s="214"/>
      <c r="V943" s="214">
        <v>38.258000000000003</v>
      </c>
      <c r="W943" s="11"/>
      <c r="Y943" s="216">
        <v>78.72</v>
      </c>
      <c r="Z943" s="216">
        <v>78.72</v>
      </c>
      <c r="AB943" s="11"/>
      <c r="AC943" s="11"/>
      <c r="AD943" s="11"/>
      <c r="AE943" s="4"/>
      <c r="AF943" s="4"/>
    </row>
    <row r="944" spans="1:32" x14ac:dyDescent="0.2">
      <c r="A944" s="55"/>
      <c r="B944" s="11"/>
      <c r="C944" s="11" t="s">
        <v>163</v>
      </c>
      <c r="D944" s="11"/>
      <c r="E944" s="265">
        <v>8302</v>
      </c>
      <c r="F944" s="11"/>
      <c r="G944" s="11"/>
      <c r="H944" s="11"/>
      <c r="I944" s="11"/>
      <c r="J944" s="11"/>
      <c r="K944" s="11"/>
      <c r="M944" s="358">
        <v>39</v>
      </c>
      <c r="N944" s="69"/>
      <c r="P944" s="216">
        <v>34.789268292682927</v>
      </c>
      <c r="Q944" s="216"/>
      <c r="R944" s="216">
        <v>27.605</v>
      </c>
      <c r="S944" s="214"/>
      <c r="T944" s="214">
        <v>25.097609756097548</v>
      </c>
      <c r="U944" s="214"/>
      <c r="V944" s="214">
        <v>24.72</v>
      </c>
      <c r="W944" s="11"/>
      <c r="Y944" s="216">
        <v>2852.72</v>
      </c>
      <c r="Z944" s="216">
        <v>2315.2200000000003</v>
      </c>
      <c r="AB944" s="11"/>
      <c r="AC944" s="11"/>
      <c r="AD944" s="11"/>
      <c r="AE944" s="4"/>
      <c r="AF944" s="4"/>
    </row>
    <row r="945" spans="1:32" x14ac:dyDescent="0.2">
      <c r="A945" s="55"/>
      <c r="B945" s="11"/>
      <c r="C945" s="11" t="s">
        <v>163</v>
      </c>
      <c r="D945" s="11"/>
      <c r="E945" s="265">
        <v>8320</v>
      </c>
      <c r="F945" s="11"/>
      <c r="G945" s="11"/>
      <c r="H945" s="11"/>
      <c r="I945" s="11"/>
      <c r="J945" s="11"/>
      <c r="K945" s="11"/>
      <c r="M945" s="358">
        <v>4</v>
      </c>
      <c r="N945" s="69"/>
      <c r="P945" s="216">
        <v>38.497</v>
      </c>
      <c r="Q945" s="216"/>
      <c r="R945" s="216">
        <v>36.14</v>
      </c>
      <c r="S945" s="214"/>
      <c r="T945" s="214">
        <v>32.548000000000002</v>
      </c>
      <c r="U945" s="214"/>
      <c r="V945" s="214">
        <v>19.57</v>
      </c>
      <c r="W945" s="11"/>
      <c r="Y945" s="216">
        <v>384.97</v>
      </c>
      <c r="Z945" s="216">
        <v>358.31</v>
      </c>
      <c r="AB945" s="11"/>
      <c r="AC945" s="11"/>
      <c r="AD945" s="11"/>
      <c r="AE945" s="4"/>
      <c r="AF945" s="4"/>
    </row>
    <row r="946" spans="1:32" x14ac:dyDescent="0.2">
      <c r="A946" s="55"/>
      <c r="B946" s="11"/>
      <c r="C946" s="11" t="s">
        <v>163</v>
      </c>
      <c r="D946" s="11"/>
      <c r="E946" s="265">
        <v>8332</v>
      </c>
      <c r="F946" s="11"/>
      <c r="G946" s="11"/>
      <c r="H946" s="11"/>
      <c r="I946" s="11"/>
      <c r="J946" s="11"/>
      <c r="K946" s="11"/>
      <c r="M946" s="358">
        <v>21</v>
      </c>
      <c r="N946" s="69"/>
      <c r="P946" s="216">
        <v>30.624651162790695</v>
      </c>
      <c r="Q946" s="216"/>
      <c r="R946" s="216">
        <v>27.91</v>
      </c>
      <c r="S946" s="214"/>
      <c r="T946" s="214">
        <v>27.06744186046512</v>
      </c>
      <c r="U946" s="214"/>
      <c r="V946" s="214">
        <v>26.78</v>
      </c>
      <c r="W946" s="11"/>
      <c r="Y946" s="216">
        <v>1316.86</v>
      </c>
      <c r="Z946" s="216">
        <v>1328.9700000000003</v>
      </c>
      <c r="AB946" s="11"/>
      <c r="AC946" s="11"/>
      <c r="AD946" s="11"/>
      <c r="AE946" s="4"/>
      <c r="AF946" s="4"/>
    </row>
    <row r="947" spans="1:32" x14ac:dyDescent="0.2">
      <c r="A947" s="55"/>
      <c r="B947" s="11"/>
      <c r="C947" s="11" t="s">
        <v>164</v>
      </c>
      <c r="D947" s="11"/>
      <c r="E947" s="265">
        <v>8302</v>
      </c>
      <c r="F947" s="11"/>
      <c r="G947" s="11"/>
      <c r="H947" s="11"/>
      <c r="I947" s="11"/>
      <c r="J947" s="11"/>
      <c r="K947" s="11"/>
      <c r="M947" s="358">
        <v>1</v>
      </c>
      <c r="N947" s="69"/>
      <c r="P947" s="216">
        <v>41.625</v>
      </c>
      <c r="Q947" s="216"/>
      <c r="R947" s="216">
        <v>41.625</v>
      </c>
      <c r="S947" s="214"/>
      <c r="T947" s="214">
        <v>40.17</v>
      </c>
      <c r="U947" s="214"/>
      <c r="V947" s="214">
        <v>40.17</v>
      </c>
      <c r="W947" s="11"/>
      <c r="Y947" s="216">
        <v>83.25</v>
      </c>
      <c r="Z947" s="216">
        <v>83.25</v>
      </c>
      <c r="AB947" s="11"/>
      <c r="AC947" s="11"/>
      <c r="AD947" s="11"/>
      <c r="AE947" s="4"/>
      <c r="AF947" s="4"/>
    </row>
    <row r="948" spans="1:32" x14ac:dyDescent="0.2">
      <c r="A948" s="55"/>
      <c r="B948" s="11"/>
      <c r="C948" s="11" t="s">
        <v>164</v>
      </c>
      <c r="D948" s="11"/>
      <c r="E948" s="265">
        <v>8320</v>
      </c>
      <c r="F948" s="11"/>
      <c r="G948" s="11"/>
      <c r="H948" s="11"/>
      <c r="I948" s="11"/>
      <c r="J948" s="11"/>
      <c r="K948" s="11"/>
      <c r="M948" s="358">
        <v>48</v>
      </c>
      <c r="N948" s="69"/>
      <c r="P948" s="216">
        <v>23.359146341463415</v>
      </c>
      <c r="Q948" s="216"/>
      <c r="R948" s="216">
        <v>17.125</v>
      </c>
      <c r="S948" s="214"/>
      <c r="T948" s="214">
        <v>16.480097560975608</v>
      </c>
      <c r="U948" s="214"/>
      <c r="V948" s="214">
        <v>14.42</v>
      </c>
      <c r="W948" s="11"/>
      <c r="Y948" s="216">
        <v>1915.45</v>
      </c>
      <c r="Z948" s="216">
        <v>1653.7800000000002</v>
      </c>
      <c r="AB948" s="11"/>
      <c r="AC948" s="11"/>
      <c r="AD948" s="11"/>
      <c r="AE948" s="4"/>
      <c r="AF948" s="4"/>
    </row>
    <row r="949" spans="1:32" x14ac:dyDescent="0.2">
      <c r="A949" s="55"/>
      <c r="B949" s="11"/>
      <c r="C949" s="11" t="s">
        <v>165</v>
      </c>
      <c r="D949" s="11"/>
      <c r="E949" s="265">
        <v>8037</v>
      </c>
      <c r="F949" s="11"/>
      <c r="G949" s="11"/>
      <c r="H949" s="11"/>
      <c r="I949" s="11"/>
      <c r="J949" s="11"/>
      <c r="K949" s="11"/>
      <c r="M949" s="358">
        <v>75</v>
      </c>
      <c r="N949" s="69"/>
      <c r="P949" s="216">
        <v>51.313287671232878</v>
      </c>
      <c r="Q949" s="216"/>
      <c r="R949" s="216">
        <v>43.26</v>
      </c>
      <c r="S949" s="214"/>
      <c r="T949" s="214">
        <v>42.879041095890415</v>
      </c>
      <c r="U949" s="214"/>
      <c r="V949" s="214">
        <v>36.049999999999997</v>
      </c>
      <c r="W949" s="11"/>
      <c r="Y949" s="216">
        <v>7491.74</v>
      </c>
      <c r="Z949" s="216">
        <v>6509.5700000000015</v>
      </c>
      <c r="AB949" s="11"/>
      <c r="AC949" s="11"/>
      <c r="AD949" s="11"/>
      <c r="AE949" s="4"/>
      <c r="AF949" s="4"/>
    </row>
    <row r="950" spans="1:32" x14ac:dyDescent="0.2">
      <c r="A950" s="55"/>
      <c r="B950" s="11"/>
      <c r="C950" s="11" t="s">
        <v>165</v>
      </c>
      <c r="D950" s="11"/>
      <c r="E950" s="265">
        <v>8094</v>
      </c>
      <c r="F950" s="11"/>
      <c r="G950" s="11"/>
      <c r="H950" s="11"/>
      <c r="I950" s="11"/>
      <c r="J950" s="11"/>
      <c r="K950" s="11"/>
      <c r="M950" s="358">
        <v>20</v>
      </c>
      <c r="N950" s="69"/>
      <c r="P950" s="216">
        <v>43.746749999999999</v>
      </c>
      <c r="Q950" s="216"/>
      <c r="R950" s="216">
        <v>37.394999999999996</v>
      </c>
      <c r="S950" s="214"/>
      <c r="T950" s="214">
        <v>28.891499999999997</v>
      </c>
      <c r="U950" s="214"/>
      <c r="V950" s="214">
        <v>25.234999999999999</v>
      </c>
      <c r="W950" s="11"/>
      <c r="Y950" s="216">
        <v>1749.87</v>
      </c>
      <c r="Z950" s="216">
        <v>1276.97</v>
      </c>
      <c r="AB950" s="11"/>
      <c r="AC950" s="11"/>
      <c r="AD950" s="11"/>
      <c r="AE950" s="4"/>
      <c r="AF950" s="4"/>
    </row>
    <row r="951" spans="1:32" x14ac:dyDescent="0.2">
      <c r="A951" s="55"/>
      <c r="B951" s="11"/>
      <c r="C951" s="11" t="s">
        <v>166</v>
      </c>
      <c r="D951" s="11"/>
      <c r="E951" s="265">
        <v>8321</v>
      </c>
      <c r="F951" s="11"/>
      <c r="G951" s="11"/>
      <c r="H951" s="11"/>
      <c r="I951" s="11"/>
      <c r="J951" s="11"/>
      <c r="K951" s="11"/>
      <c r="M951" s="358">
        <v>1</v>
      </c>
      <c r="N951" s="69"/>
      <c r="P951" s="216">
        <v>17.36</v>
      </c>
      <c r="Q951" s="216"/>
      <c r="R951" s="216">
        <v>17.36</v>
      </c>
      <c r="S951" s="214"/>
      <c r="T951" s="214">
        <v>13.39</v>
      </c>
      <c r="U951" s="214"/>
      <c r="V951" s="214">
        <v>13.39</v>
      </c>
      <c r="W951" s="11"/>
      <c r="Y951" s="216">
        <v>34.72</v>
      </c>
      <c r="Z951" s="216">
        <v>34.72</v>
      </c>
      <c r="AB951" s="11"/>
      <c r="AC951" s="11"/>
      <c r="AD951" s="11"/>
      <c r="AE951" s="4"/>
      <c r="AF951" s="4"/>
    </row>
    <row r="952" spans="1:32" x14ac:dyDescent="0.2">
      <c r="A952" s="55"/>
      <c r="B952" s="11"/>
      <c r="C952" s="11" t="s">
        <v>167</v>
      </c>
      <c r="D952" s="11"/>
      <c r="E952" s="265">
        <v>8260</v>
      </c>
      <c r="F952" s="11"/>
      <c r="G952" s="11"/>
      <c r="H952" s="11"/>
      <c r="I952" s="11"/>
      <c r="J952" s="11"/>
      <c r="K952" s="11"/>
      <c r="M952" s="358">
        <v>1</v>
      </c>
      <c r="N952" s="69"/>
      <c r="P952" s="216">
        <v>17.36</v>
      </c>
      <c r="Q952" s="216"/>
      <c r="R952" s="216">
        <v>17.36</v>
      </c>
      <c r="S952" s="214"/>
      <c r="T952" s="214">
        <v>13.39</v>
      </c>
      <c r="U952" s="214"/>
      <c r="V952" s="214">
        <v>13.39</v>
      </c>
      <c r="W952" s="11"/>
      <c r="Y952" s="216">
        <v>34.72</v>
      </c>
      <c r="Z952" s="216">
        <v>34.72</v>
      </c>
      <c r="AB952" s="11"/>
      <c r="AC952" s="11"/>
      <c r="AD952" s="11"/>
      <c r="AE952" s="4"/>
      <c r="AF952" s="4"/>
    </row>
    <row r="953" spans="1:32" x14ac:dyDescent="0.2">
      <c r="A953" s="55"/>
      <c r="B953" s="11"/>
      <c r="C953" s="11" t="s">
        <v>167</v>
      </c>
      <c r="D953" s="11"/>
      <c r="E953" s="265">
        <v>8321</v>
      </c>
      <c r="F953" s="11"/>
      <c r="G953" s="11"/>
      <c r="H953" s="11"/>
      <c r="I953" s="11"/>
      <c r="J953" s="11"/>
      <c r="K953" s="11"/>
      <c r="M953" s="358">
        <v>35</v>
      </c>
      <c r="N953" s="69"/>
      <c r="P953" s="216">
        <v>14.285882352941178</v>
      </c>
      <c r="Q953" s="216"/>
      <c r="R953" s="216">
        <v>10.5</v>
      </c>
      <c r="S953" s="214"/>
      <c r="T953" s="214">
        <v>7.5937254901960776</v>
      </c>
      <c r="U953" s="214"/>
      <c r="V953" s="214">
        <v>5.15</v>
      </c>
      <c r="W953" s="11"/>
      <c r="Y953" s="216">
        <v>728.58</v>
      </c>
      <c r="Z953" s="216">
        <v>728.58</v>
      </c>
      <c r="AB953" s="11"/>
      <c r="AC953" s="11"/>
      <c r="AD953" s="11"/>
      <c r="AE953" s="4"/>
      <c r="AF953" s="4"/>
    </row>
    <row r="954" spans="1:32" x14ac:dyDescent="0.2">
      <c r="A954" s="55"/>
      <c r="B954" s="11"/>
      <c r="C954" s="11" t="s">
        <v>167</v>
      </c>
      <c r="D954" s="11"/>
      <c r="E954" s="265">
        <v>8345</v>
      </c>
      <c r="F954" s="11"/>
      <c r="G954" s="11"/>
      <c r="H954" s="11"/>
      <c r="I954" s="11"/>
      <c r="J954" s="11"/>
      <c r="K954" s="11"/>
      <c r="M954" s="358">
        <v>71</v>
      </c>
      <c r="N954" s="69"/>
      <c r="P954" s="216">
        <v>13.879901960784315</v>
      </c>
      <c r="Q954" s="216"/>
      <c r="R954" s="216">
        <v>10.5</v>
      </c>
      <c r="S954" s="214"/>
      <c r="T954" s="214">
        <v>7.3715686274509808</v>
      </c>
      <c r="U954" s="214"/>
      <c r="V954" s="214">
        <v>3.09</v>
      </c>
      <c r="W954" s="11"/>
      <c r="Y954" s="216">
        <v>1415.75</v>
      </c>
      <c r="Z954" s="216">
        <v>1415.75</v>
      </c>
      <c r="AB954" s="11"/>
      <c r="AC954" s="11"/>
      <c r="AD954" s="11"/>
      <c r="AE954" s="4"/>
      <c r="AF954" s="4"/>
    </row>
    <row r="955" spans="1:32" x14ac:dyDescent="0.2">
      <c r="A955" s="55"/>
      <c r="B955" s="11"/>
      <c r="C955" s="11" t="s">
        <v>168</v>
      </c>
      <c r="D955" s="11"/>
      <c r="E955" s="265">
        <v>8345</v>
      </c>
      <c r="F955" s="11"/>
      <c r="G955" s="11"/>
      <c r="H955" s="11"/>
      <c r="I955" s="11"/>
      <c r="J955" s="11"/>
      <c r="K955" s="11"/>
      <c r="M955" s="358">
        <v>1</v>
      </c>
      <c r="N955" s="69"/>
      <c r="P955" s="216">
        <v>22.954999999999998</v>
      </c>
      <c r="Q955" s="216"/>
      <c r="R955" s="216">
        <v>22.954999999999998</v>
      </c>
      <c r="S955" s="214"/>
      <c r="T955" s="214">
        <v>19.57</v>
      </c>
      <c r="U955" s="214"/>
      <c r="V955" s="214">
        <v>19.57</v>
      </c>
      <c r="W955" s="11"/>
      <c r="Y955" s="216">
        <v>45.91</v>
      </c>
      <c r="Z955" s="216">
        <v>45.910000000000004</v>
      </c>
      <c r="AB955" s="11"/>
      <c r="AC955" s="11"/>
      <c r="AD955" s="11"/>
      <c r="AE955" s="4"/>
      <c r="AF955" s="4"/>
    </row>
    <row r="956" spans="1:32" x14ac:dyDescent="0.2">
      <c r="A956" s="55"/>
      <c r="B956" s="11"/>
      <c r="C956" s="11" t="s">
        <v>169</v>
      </c>
      <c r="D956" s="11"/>
      <c r="E956" s="265">
        <v>8094</v>
      </c>
      <c r="F956" s="11"/>
      <c r="G956" s="11"/>
      <c r="H956" s="11"/>
      <c r="I956" s="11"/>
      <c r="J956" s="11"/>
      <c r="K956" s="11"/>
      <c r="M956" s="358">
        <v>1</v>
      </c>
      <c r="N956" s="69"/>
      <c r="P956" s="216">
        <v>21.855</v>
      </c>
      <c r="Q956" s="216"/>
      <c r="R956" s="216">
        <v>21.855</v>
      </c>
      <c r="S956" s="214"/>
      <c r="T956" s="214">
        <v>18.54</v>
      </c>
      <c r="U956" s="214"/>
      <c r="V956" s="214">
        <v>18.54</v>
      </c>
      <c r="W956" s="11"/>
      <c r="Y956" s="216">
        <v>43.71</v>
      </c>
      <c r="Z956" s="216">
        <v>43.71</v>
      </c>
      <c r="AB956" s="11"/>
      <c r="AC956" s="11"/>
      <c r="AD956" s="11"/>
      <c r="AE956" s="4"/>
      <c r="AF956" s="4"/>
    </row>
    <row r="957" spans="1:32" x14ac:dyDescent="0.2">
      <c r="A957" s="55"/>
      <c r="B957" s="11"/>
      <c r="C957" s="11" t="s">
        <v>169</v>
      </c>
      <c r="D957" s="11"/>
      <c r="E957" s="265">
        <v>8322</v>
      </c>
      <c r="F957" s="11"/>
      <c r="G957" s="11"/>
      <c r="H957" s="11"/>
      <c r="I957" s="11"/>
      <c r="J957" s="11"/>
      <c r="K957" s="11"/>
      <c r="M957" s="358">
        <v>5</v>
      </c>
      <c r="N957" s="69"/>
      <c r="P957" s="216">
        <v>13.348571428571429</v>
      </c>
      <c r="Q957" s="216"/>
      <c r="R957" s="216">
        <v>5.82</v>
      </c>
      <c r="S957" s="214"/>
      <c r="T957" s="214">
        <v>11.478285714285716</v>
      </c>
      <c r="U957" s="214"/>
      <c r="V957" s="214">
        <v>9.27</v>
      </c>
      <c r="W957" s="11"/>
      <c r="Y957" s="216">
        <v>93.44</v>
      </c>
      <c r="Z957" s="216">
        <v>93.44</v>
      </c>
      <c r="AB957" s="11"/>
      <c r="AC957" s="11"/>
      <c r="AD957" s="11"/>
      <c r="AE957" s="4"/>
      <c r="AF957" s="4"/>
    </row>
    <row r="958" spans="1:32" x14ac:dyDescent="0.2">
      <c r="A958" s="55"/>
      <c r="B958" s="11"/>
      <c r="C958" s="11" t="s">
        <v>169</v>
      </c>
      <c r="D958" s="11"/>
      <c r="E958" s="265">
        <v>8344</v>
      </c>
      <c r="F958" s="11"/>
      <c r="G958" s="11"/>
      <c r="H958" s="11"/>
      <c r="I958" s="11"/>
      <c r="J958" s="11"/>
      <c r="K958" s="11"/>
      <c r="M958" s="358">
        <v>2</v>
      </c>
      <c r="N958" s="69"/>
      <c r="P958" s="216">
        <v>32.827500000000001</v>
      </c>
      <c r="Q958" s="216"/>
      <c r="R958" s="216">
        <v>32.75</v>
      </c>
      <c r="S958" s="214"/>
      <c r="T958" s="214">
        <v>21.630000000000003</v>
      </c>
      <c r="U958" s="214"/>
      <c r="V958" s="214">
        <v>21.630000000000003</v>
      </c>
      <c r="W958" s="11"/>
      <c r="Y958" s="216">
        <v>131.31</v>
      </c>
      <c r="Z958" s="216">
        <v>97.95</v>
      </c>
      <c r="AB958" s="11"/>
      <c r="AC958" s="11"/>
      <c r="AD958" s="11"/>
      <c r="AE958" s="4"/>
      <c r="AF958" s="4"/>
    </row>
    <row r="959" spans="1:32" x14ac:dyDescent="0.2">
      <c r="A959" s="55"/>
      <c r="B959" s="11"/>
      <c r="C959" s="11" t="s">
        <v>170</v>
      </c>
      <c r="D959" s="11"/>
      <c r="E959" s="265">
        <v>8322</v>
      </c>
      <c r="F959" s="11"/>
      <c r="G959" s="11"/>
      <c r="H959" s="11"/>
      <c r="I959" s="11"/>
      <c r="J959" s="11"/>
      <c r="K959" s="11"/>
      <c r="M959" s="358">
        <v>444</v>
      </c>
      <c r="N959" s="69"/>
      <c r="P959" s="216">
        <v>44.83429645542428</v>
      </c>
      <c r="Q959" s="216"/>
      <c r="R959" s="216">
        <v>38</v>
      </c>
      <c r="S959" s="214"/>
      <c r="T959" s="214">
        <v>35.921783029001055</v>
      </c>
      <c r="U959" s="214"/>
      <c r="V959" s="214">
        <v>31.93</v>
      </c>
      <c r="W959" s="11"/>
      <c r="Y959" s="216">
        <v>41740.730000000003</v>
      </c>
      <c r="Z959" s="216">
        <v>35301.909999999989</v>
      </c>
      <c r="AB959" s="11"/>
      <c r="AC959" s="11"/>
      <c r="AD959" s="11"/>
      <c r="AE959" s="4"/>
      <c r="AF959" s="4"/>
    </row>
    <row r="960" spans="1:32" x14ac:dyDescent="0.2">
      <c r="A960" s="55"/>
      <c r="B960" s="11"/>
      <c r="C960" s="11" t="s">
        <v>170</v>
      </c>
      <c r="D960" s="11"/>
      <c r="E960" s="265">
        <v>8328</v>
      </c>
      <c r="F960" s="11"/>
      <c r="G960" s="11"/>
      <c r="H960" s="11"/>
      <c r="I960" s="11"/>
      <c r="J960" s="11"/>
      <c r="K960" s="11"/>
      <c r="M960" s="358">
        <v>95</v>
      </c>
      <c r="N960" s="69"/>
      <c r="P960" s="216">
        <v>37.553800000000003</v>
      </c>
      <c r="Q960" s="216"/>
      <c r="R960" s="216">
        <v>32.93</v>
      </c>
      <c r="S960" s="214"/>
      <c r="T960" s="214">
        <v>29.563879999999997</v>
      </c>
      <c r="U960" s="214"/>
      <c r="V960" s="214">
        <v>26.78</v>
      </c>
      <c r="W960" s="11"/>
      <c r="Y960" s="216">
        <v>7510.76</v>
      </c>
      <c r="Z960" s="216">
        <v>6379.630000000001</v>
      </c>
      <c r="AB960" s="11"/>
      <c r="AC960" s="11"/>
      <c r="AD960" s="11"/>
      <c r="AE960" s="4"/>
      <c r="AF960" s="4"/>
    </row>
    <row r="961" spans="1:32" x14ac:dyDescent="0.2">
      <c r="A961" s="55"/>
      <c r="B961" s="11"/>
      <c r="C961" s="11" t="s">
        <v>170</v>
      </c>
      <c r="D961" s="11"/>
      <c r="E961" s="265">
        <v>8344</v>
      </c>
      <c r="F961" s="11"/>
      <c r="G961" s="11"/>
      <c r="H961" s="11"/>
      <c r="I961" s="11"/>
      <c r="J961" s="11"/>
      <c r="K961" s="11"/>
      <c r="M961" s="358">
        <v>9</v>
      </c>
      <c r="N961" s="69"/>
      <c r="P961" s="216">
        <v>25.132222222222222</v>
      </c>
      <c r="Q961" s="216"/>
      <c r="R961" s="216">
        <v>18.855</v>
      </c>
      <c r="S961" s="214"/>
      <c r="T961" s="214">
        <v>19.22666666666667</v>
      </c>
      <c r="U961" s="214"/>
      <c r="V961" s="214">
        <v>13.39</v>
      </c>
      <c r="W961" s="11"/>
      <c r="Y961" s="216">
        <v>452.38</v>
      </c>
      <c r="Z961" s="216">
        <v>404.65</v>
      </c>
      <c r="AB961" s="11"/>
      <c r="AC961" s="11"/>
      <c r="AD961" s="11"/>
      <c r="AE961" s="4"/>
      <c r="AF961" s="4"/>
    </row>
    <row r="962" spans="1:32" x14ac:dyDescent="0.2">
      <c r="A962" s="55"/>
      <c r="B962" s="11"/>
      <c r="C962" s="11" t="s">
        <v>448</v>
      </c>
      <c r="D962" s="11"/>
      <c r="E962" s="265">
        <v>99999</v>
      </c>
      <c r="F962" s="11"/>
      <c r="G962" s="11"/>
      <c r="H962" s="11"/>
      <c r="I962" s="11"/>
      <c r="J962" s="11"/>
      <c r="K962" s="11"/>
      <c r="M962" s="358">
        <v>1</v>
      </c>
      <c r="N962" s="69"/>
      <c r="P962" s="216">
        <v>27.285</v>
      </c>
      <c r="Q962" s="216"/>
      <c r="R962" s="216">
        <v>27.285000000000004</v>
      </c>
      <c r="S962" s="214"/>
      <c r="T962" s="214">
        <v>24.72</v>
      </c>
      <c r="U962" s="214"/>
      <c r="V962" s="214">
        <v>24.72</v>
      </c>
      <c r="W962" s="11"/>
      <c r="Y962" s="216">
        <v>54.57</v>
      </c>
      <c r="Z962" s="216">
        <v>54.57</v>
      </c>
      <c r="AB962" s="11"/>
      <c r="AC962" s="11"/>
      <c r="AD962" s="11"/>
      <c r="AE962" s="4"/>
      <c r="AF962" s="4"/>
    </row>
    <row r="963" spans="1:32" x14ac:dyDescent="0.2">
      <c r="A963" s="55"/>
      <c r="B963" s="11"/>
      <c r="C963" s="11" t="s">
        <v>171</v>
      </c>
      <c r="D963" s="11"/>
      <c r="E963" s="265">
        <v>8094</v>
      </c>
      <c r="F963" s="11"/>
      <c r="G963" s="11"/>
      <c r="H963" s="11"/>
      <c r="I963" s="11"/>
      <c r="J963" s="11"/>
      <c r="K963" s="11"/>
      <c r="M963" s="358">
        <v>2</v>
      </c>
      <c r="N963" s="69"/>
      <c r="P963" s="216">
        <v>31.452500000000001</v>
      </c>
      <c r="Q963" s="216"/>
      <c r="R963" s="216">
        <v>25.82</v>
      </c>
      <c r="S963" s="214"/>
      <c r="T963" s="214">
        <v>28.84</v>
      </c>
      <c r="U963" s="214"/>
      <c r="V963" s="214">
        <v>28.839999999999996</v>
      </c>
      <c r="W963" s="11"/>
      <c r="Y963" s="216">
        <v>125.81</v>
      </c>
      <c r="Z963" s="216">
        <v>125.81</v>
      </c>
      <c r="AB963" s="11"/>
      <c r="AC963" s="11"/>
      <c r="AD963" s="11"/>
      <c r="AE963" s="4"/>
      <c r="AF963" s="4"/>
    </row>
    <row r="964" spans="1:32" x14ac:dyDescent="0.2">
      <c r="A964" s="55"/>
      <c r="B964" s="11"/>
      <c r="C964" s="11" t="s">
        <v>171</v>
      </c>
      <c r="D964" s="11"/>
      <c r="E964" s="265">
        <v>8322</v>
      </c>
      <c r="F964" s="11"/>
      <c r="G964" s="11"/>
      <c r="H964" s="11"/>
      <c r="I964" s="11"/>
      <c r="J964" s="11"/>
      <c r="K964" s="11"/>
      <c r="M964" s="358">
        <v>2230</v>
      </c>
      <c r="N964" s="69"/>
      <c r="P964" s="216">
        <v>69.309652875724808</v>
      </c>
      <c r="Q964" s="216"/>
      <c r="R964" s="216">
        <v>66.308333333333323</v>
      </c>
      <c r="S964" s="214"/>
      <c r="T964" s="214">
        <v>69.686305594734364</v>
      </c>
      <c r="U964" s="214"/>
      <c r="V964" s="214">
        <v>68.323333333333323</v>
      </c>
      <c r="W964" s="11"/>
      <c r="Y964" s="216">
        <v>164772.49000000002</v>
      </c>
      <c r="Z964" s="216">
        <v>149762.14000000022</v>
      </c>
      <c r="AB964" s="11"/>
      <c r="AC964" s="11"/>
      <c r="AD964" s="11"/>
      <c r="AE964" s="4"/>
      <c r="AF964" s="4"/>
    </row>
    <row r="965" spans="1:32" x14ac:dyDescent="0.2">
      <c r="A965" s="55"/>
      <c r="B965" s="11"/>
      <c r="C965" s="11" t="s">
        <v>171</v>
      </c>
      <c r="D965" s="11"/>
      <c r="E965" s="265">
        <v>8328</v>
      </c>
      <c r="F965" s="11"/>
      <c r="G965" s="11"/>
      <c r="H965" s="11"/>
      <c r="I965" s="11"/>
      <c r="J965" s="11"/>
      <c r="K965" s="11"/>
      <c r="M965" s="358">
        <v>1</v>
      </c>
      <c r="N965" s="69"/>
      <c r="P965" s="216">
        <v>8.81</v>
      </c>
      <c r="Q965" s="216"/>
      <c r="R965" s="216">
        <v>8.8099999999999987</v>
      </c>
      <c r="S965" s="214"/>
      <c r="T965" s="214">
        <v>4.12</v>
      </c>
      <c r="U965" s="214"/>
      <c r="V965" s="214">
        <v>4.12</v>
      </c>
      <c r="W965" s="11"/>
      <c r="Y965" s="216">
        <v>17.62</v>
      </c>
      <c r="Z965" s="216">
        <v>17.619999999999997</v>
      </c>
      <c r="AB965" s="11"/>
      <c r="AC965" s="11"/>
      <c r="AD965" s="11"/>
      <c r="AE965" s="4"/>
      <c r="AF965" s="4"/>
    </row>
    <row r="966" spans="1:32" x14ac:dyDescent="0.2">
      <c r="A966" s="55"/>
      <c r="B966" s="11"/>
      <c r="C966" s="11" t="s">
        <v>171</v>
      </c>
      <c r="D966" s="11"/>
      <c r="E966" s="265">
        <v>8332</v>
      </c>
      <c r="F966" s="11"/>
      <c r="G966" s="11"/>
      <c r="H966" s="11"/>
      <c r="I966" s="11"/>
      <c r="J966" s="11"/>
      <c r="K966" s="11"/>
      <c r="M966" s="358">
        <v>4</v>
      </c>
      <c r="N966" s="69"/>
      <c r="P966" s="216">
        <v>15.487500000000001</v>
      </c>
      <c r="Q966" s="216"/>
      <c r="R966" s="216">
        <v>10.664999999999999</v>
      </c>
      <c r="S966" s="214"/>
      <c r="T966" s="214">
        <v>11.845000000000001</v>
      </c>
      <c r="U966" s="214"/>
      <c r="V966" s="214">
        <v>13.39</v>
      </c>
      <c r="W966" s="11"/>
      <c r="Y966" s="216">
        <v>123.9</v>
      </c>
      <c r="Z966" s="216">
        <v>123.9</v>
      </c>
      <c r="AB966" s="11"/>
      <c r="AC966" s="11"/>
      <c r="AD966" s="11"/>
      <c r="AE966" s="4"/>
      <c r="AF966" s="4"/>
    </row>
    <row r="967" spans="1:32" x14ac:dyDescent="0.2">
      <c r="A967" s="55"/>
      <c r="B967" s="11"/>
      <c r="C967" s="11" t="s">
        <v>171</v>
      </c>
      <c r="D967" s="11"/>
      <c r="E967" s="265">
        <v>8343</v>
      </c>
      <c r="F967" s="11"/>
      <c r="G967" s="11"/>
      <c r="H967" s="11"/>
      <c r="I967" s="11"/>
      <c r="J967" s="11"/>
      <c r="K967" s="11"/>
      <c r="M967" s="358">
        <v>2</v>
      </c>
      <c r="N967" s="69"/>
      <c r="P967" s="216">
        <v>25.59</v>
      </c>
      <c r="Q967" s="216"/>
      <c r="R967" s="216">
        <v>22.73</v>
      </c>
      <c r="S967" s="214"/>
      <c r="T967" s="214">
        <v>22.66</v>
      </c>
      <c r="U967" s="214"/>
      <c r="V967" s="214">
        <v>22.66</v>
      </c>
      <c r="W967" s="11"/>
      <c r="Y967" s="216">
        <v>102.36</v>
      </c>
      <c r="Z967" s="216">
        <v>102.36</v>
      </c>
      <c r="AB967" s="11"/>
      <c r="AC967" s="11"/>
      <c r="AD967" s="11"/>
      <c r="AE967" s="4"/>
      <c r="AF967" s="4"/>
    </row>
    <row r="968" spans="1:32" x14ac:dyDescent="0.2">
      <c r="A968" s="55"/>
      <c r="B968" s="11"/>
      <c r="C968" s="11" t="s">
        <v>171</v>
      </c>
      <c r="D968" s="11"/>
      <c r="E968" s="265">
        <v>8344</v>
      </c>
      <c r="F968" s="11"/>
      <c r="G968" s="11"/>
      <c r="H968" s="11"/>
      <c r="I968" s="11"/>
      <c r="J968" s="11"/>
      <c r="K968" s="11"/>
      <c r="M968" s="358">
        <v>1</v>
      </c>
      <c r="N968" s="69"/>
      <c r="P968" s="216">
        <v>39.594999999999999</v>
      </c>
      <c r="Q968" s="216"/>
      <c r="R968" s="216">
        <v>39.594999999999999</v>
      </c>
      <c r="S968" s="214"/>
      <c r="T968" s="214">
        <v>38.11</v>
      </c>
      <c r="U968" s="214"/>
      <c r="V968" s="214">
        <v>38.11</v>
      </c>
      <c r="W968" s="11"/>
      <c r="Y968" s="216">
        <v>79.19</v>
      </c>
      <c r="Z968" s="216">
        <v>79.19</v>
      </c>
      <c r="AB968" s="11"/>
      <c r="AC968" s="11"/>
      <c r="AD968" s="11"/>
      <c r="AE968" s="4"/>
      <c r="AF968" s="4"/>
    </row>
    <row r="969" spans="1:32" x14ac:dyDescent="0.2">
      <c r="A969" s="55"/>
      <c r="B969" s="11"/>
      <c r="C969" s="11" t="s">
        <v>171</v>
      </c>
      <c r="D969" s="11"/>
      <c r="E969" s="265">
        <v>8360</v>
      </c>
      <c r="F969" s="11"/>
      <c r="G969" s="11"/>
      <c r="H969" s="11"/>
      <c r="I969" s="11"/>
      <c r="J969" s="11"/>
      <c r="K969" s="11"/>
      <c r="M969" s="358">
        <v>1</v>
      </c>
      <c r="N969" s="69"/>
      <c r="P969" s="216">
        <v>11.255000000000001</v>
      </c>
      <c r="Q969" s="216"/>
      <c r="R969" s="216">
        <v>11.254999999999999</v>
      </c>
      <c r="S969" s="214"/>
      <c r="T969" s="214">
        <v>7.21</v>
      </c>
      <c r="U969" s="214"/>
      <c r="V969" s="214">
        <v>7.21</v>
      </c>
      <c r="W969" s="11"/>
      <c r="Y969" s="216">
        <v>22.51</v>
      </c>
      <c r="Z969" s="216">
        <v>22.509999999999998</v>
      </c>
      <c r="AB969" s="11"/>
      <c r="AC969" s="11"/>
      <c r="AD969" s="11"/>
      <c r="AE969" s="4"/>
      <c r="AF969" s="4"/>
    </row>
    <row r="970" spans="1:32" x14ac:dyDescent="0.2">
      <c r="A970" s="55"/>
      <c r="B970" s="11"/>
      <c r="C970" s="11" t="s">
        <v>172</v>
      </c>
      <c r="D970" s="11"/>
      <c r="E970" s="265">
        <v>8322</v>
      </c>
      <c r="F970" s="11"/>
      <c r="G970" s="11"/>
      <c r="H970" s="11"/>
      <c r="I970" s="11"/>
      <c r="J970" s="11"/>
      <c r="K970" s="11"/>
      <c r="M970" s="358">
        <v>1</v>
      </c>
      <c r="N970" s="69"/>
      <c r="P970" s="216">
        <v>50.8825</v>
      </c>
      <c r="Q970" s="216"/>
      <c r="R970" s="216">
        <v>55.155000000000001</v>
      </c>
      <c r="S970" s="214"/>
      <c r="T970" s="214">
        <v>29.354999999999997</v>
      </c>
      <c r="U970" s="214"/>
      <c r="V970" s="214">
        <v>29.354999999999997</v>
      </c>
      <c r="W970" s="11"/>
      <c r="Y970" s="216">
        <v>203.53</v>
      </c>
      <c r="Z970" s="216">
        <v>135.69</v>
      </c>
      <c r="AB970" s="11"/>
      <c r="AC970" s="11"/>
      <c r="AD970" s="11"/>
      <c r="AE970" s="4"/>
      <c r="AF970" s="4"/>
    </row>
    <row r="971" spans="1:32" x14ac:dyDescent="0.2">
      <c r="A971" s="55"/>
      <c r="B971" s="11"/>
      <c r="C971" s="11" t="s">
        <v>173</v>
      </c>
      <c r="D971" s="11"/>
      <c r="E971" s="265">
        <v>8205</v>
      </c>
      <c r="F971" s="11"/>
      <c r="G971" s="11"/>
      <c r="H971" s="11"/>
      <c r="I971" s="11"/>
      <c r="J971" s="11"/>
      <c r="K971" s="11"/>
      <c r="M971" s="358">
        <v>11</v>
      </c>
      <c r="N971" s="69"/>
      <c r="P971" s="216">
        <v>24.641818181818181</v>
      </c>
      <c r="Q971" s="216"/>
      <c r="R971" s="216">
        <v>18.14</v>
      </c>
      <c r="S971" s="214"/>
      <c r="T971" s="214">
        <v>21.452909090909088</v>
      </c>
      <c r="U971" s="214"/>
      <c r="V971" s="214">
        <v>15.45</v>
      </c>
      <c r="W971" s="11"/>
      <c r="Y971" s="216">
        <v>542.12</v>
      </c>
      <c r="Z971" s="216">
        <v>542.12</v>
      </c>
      <c r="AB971" s="11"/>
      <c r="AC971" s="11"/>
      <c r="AD971" s="11"/>
      <c r="AE971" s="4"/>
      <c r="AF971" s="4"/>
    </row>
    <row r="972" spans="1:32" x14ac:dyDescent="0.2">
      <c r="A972" s="55"/>
      <c r="B972" s="11"/>
      <c r="C972" s="11" t="s">
        <v>173</v>
      </c>
      <c r="D972" s="11"/>
      <c r="E972" s="265">
        <v>8215</v>
      </c>
      <c r="F972" s="11"/>
      <c r="G972" s="11"/>
      <c r="H972" s="11"/>
      <c r="I972" s="11"/>
      <c r="J972" s="11"/>
      <c r="K972" s="11"/>
      <c r="M972" s="358">
        <v>2</v>
      </c>
      <c r="N972" s="69"/>
      <c r="P972" s="216">
        <v>15.8825</v>
      </c>
      <c r="Q972" s="216"/>
      <c r="R972" s="216">
        <v>14.04</v>
      </c>
      <c r="S972" s="214"/>
      <c r="T972" s="214">
        <v>11.845000000000001</v>
      </c>
      <c r="U972" s="214"/>
      <c r="V972" s="214">
        <v>11.845000000000001</v>
      </c>
      <c r="W972" s="11"/>
      <c r="Y972" s="216">
        <v>63.53</v>
      </c>
      <c r="Z972" s="216">
        <v>63.53</v>
      </c>
      <c r="AB972" s="11"/>
      <c r="AC972" s="11"/>
      <c r="AD972" s="11"/>
      <c r="AE972" s="4"/>
      <c r="AF972" s="4"/>
    </row>
    <row r="973" spans="1:32" x14ac:dyDescent="0.2">
      <c r="A973" s="55"/>
      <c r="B973" s="11"/>
      <c r="C973" s="11" t="s">
        <v>174</v>
      </c>
      <c r="D973" s="11"/>
      <c r="E973" s="265">
        <v>8205</v>
      </c>
      <c r="F973" s="11"/>
      <c r="G973" s="11"/>
      <c r="H973" s="11"/>
      <c r="I973" s="11"/>
      <c r="J973" s="11"/>
      <c r="K973" s="11"/>
      <c r="M973" s="358">
        <v>1</v>
      </c>
      <c r="N973" s="69"/>
      <c r="P973" s="216">
        <v>14.57</v>
      </c>
      <c r="Q973" s="216"/>
      <c r="R973" s="216">
        <v>14.57</v>
      </c>
      <c r="S973" s="214"/>
      <c r="T973" s="214">
        <v>10.3</v>
      </c>
      <c r="U973" s="214"/>
      <c r="V973" s="214">
        <v>10.3</v>
      </c>
      <c r="W973" s="11"/>
      <c r="Y973" s="216">
        <v>29.14</v>
      </c>
      <c r="Z973" s="216">
        <v>29.14</v>
      </c>
      <c r="AB973" s="11"/>
      <c r="AC973" s="11"/>
      <c r="AD973" s="11"/>
      <c r="AE973" s="4"/>
      <c r="AF973" s="4"/>
    </row>
    <row r="974" spans="1:32" x14ac:dyDescent="0.2">
      <c r="A974" s="55"/>
      <c r="B974" s="11"/>
      <c r="C974" s="11" t="s">
        <v>175</v>
      </c>
      <c r="D974" s="11"/>
      <c r="E974" s="265">
        <v>8201</v>
      </c>
      <c r="F974" s="11"/>
      <c r="G974" s="11"/>
      <c r="H974" s="11"/>
      <c r="I974" s="11"/>
      <c r="J974" s="11"/>
      <c r="K974" s="11"/>
      <c r="M974" s="358">
        <v>13</v>
      </c>
      <c r="N974" s="69"/>
      <c r="P974" s="216">
        <v>17.791206896551724</v>
      </c>
      <c r="Q974" s="216"/>
      <c r="R974" s="216">
        <v>16.189999999999998</v>
      </c>
      <c r="S974" s="214"/>
      <c r="T974" s="214">
        <v>13.478793103448275</v>
      </c>
      <c r="U974" s="214"/>
      <c r="V974" s="214">
        <v>11.845000000000001</v>
      </c>
      <c r="W974" s="11"/>
      <c r="Y974" s="216">
        <v>709.24</v>
      </c>
      <c r="Z974" s="216">
        <v>683.83</v>
      </c>
      <c r="AB974" s="11"/>
      <c r="AC974" s="11"/>
      <c r="AD974" s="11"/>
      <c r="AE974" s="4"/>
      <c r="AF974" s="4"/>
    </row>
    <row r="975" spans="1:32" x14ac:dyDescent="0.2">
      <c r="A975" s="55"/>
      <c r="B975" s="11"/>
      <c r="C975" s="11" t="s">
        <v>175</v>
      </c>
      <c r="D975" s="11"/>
      <c r="E975" s="265">
        <v>82015</v>
      </c>
      <c r="F975" s="11"/>
      <c r="G975" s="11"/>
      <c r="H975" s="11"/>
      <c r="I975" s="11"/>
      <c r="J975" s="11"/>
      <c r="K975" s="11"/>
      <c r="M975" s="358">
        <v>1</v>
      </c>
      <c r="N975" s="69"/>
      <c r="P975" s="216">
        <v>0</v>
      </c>
      <c r="Q975" s="216"/>
      <c r="R975" s="216">
        <v>0</v>
      </c>
      <c r="S975" s="214"/>
      <c r="T975" s="214">
        <v>0</v>
      </c>
      <c r="U975" s="214"/>
      <c r="V975" s="214">
        <v>0</v>
      </c>
      <c r="W975" s="11"/>
      <c r="Y975" s="216">
        <v>0</v>
      </c>
      <c r="Z975" s="216">
        <v>0</v>
      </c>
      <c r="AB975" s="11"/>
      <c r="AC975" s="11"/>
      <c r="AD975" s="11"/>
      <c r="AE975" s="4"/>
      <c r="AF975" s="4"/>
    </row>
    <row r="976" spans="1:32" x14ac:dyDescent="0.2">
      <c r="A976" s="55"/>
      <c r="B976" s="11"/>
      <c r="C976" s="11" t="s">
        <v>175</v>
      </c>
      <c r="D976" s="11"/>
      <c r="E976" s="265">
        <v>8205</v>
      </c>
      <c r="F976" s="11"/>
      <c r="G976" s="11"/>
      <c r="H976" s="11"/>
      <c r="I976" s="11"/>
      <c r="J976" s="11"/>
      <c r="K976" s="11"/>
      <c r="M976" s="358">
        <v>10355</v>
      </c>
      <c r="N976" s="69"/>
      <c r="P976" s="216">
        <v>31.487605536601741</v>
      </c>
      <c r="Q976" s="216"/>
      <c r="R976" s="216">
        <v>27.049651162790692</v>
      </c>
      <c r="S976" s="214"/>
      <c r="T976" s="214">
        <v>26.699498745938456</v>
      </c>
      <c r="U976" s="214"/>
      <c r="V976" s="214">
        <v>22.805395348837202</v>
      </c>
      <c r="W976" s="11"/>
      <c r="Y976" s="216">
        <v>892731.78000000026</v>
      </c>
      <c r="Z976" s="216">
        <v>776685.62000000058</v>
      </c>
      <c r="AB976" s="11"/>
      <c r="AC976" s="11"/>
      <c r="AD976" s="11"/>
      <c r="AE976" s="4"/>
      <c r="AF976" s="4"/>
    </row>
    <row r="977" spans="1:32" x14ac:dyDescent="0.2">
      <c r="A977" s="55"/>
      <c r="B977" s="11"/>
      <c r="C977" s="11" t="s">
        <v>175</v>
      </c>
      <c r="D977" s="11"/>
      <c r="E977" s="265">
        <v>8213</v>
      </c>
      <c r="F977" s="11"/>
      <c r="G977" s="11"/>
      <c r="H977" s="11"/>
      <c r="I977" s="11"/>
      <c r="J977" s="11"/>
      <c r="K977" s="11"/>
      <c r="M977" s="358">
        <v>16</v>
      </c>
      <c r="N977" s="69"/>
      <c r="P977" s="216">
        <v>44.180967741935483</v>
      </c>
      <c r="Q977" s="216"/>
      <c r="R977" s="216">
        <v>38.17</v>
      </c>
      <c r="S977" s="214"/>
      <c r="T977" s="214">
        <v>31.498064516129034</v>
      </c>
      <c r="U977" s="214"/>
      <c r="V977" s="214">
        <v>35.020000000000003</v>
      </c>
      <c r="W977" s="11"/>
      <c r="Y977" s="216">
        <v>1369.61</v>
      </c>
      <c r="Z977" s="216">
        <v>1042.6100000000001</v>
      </c>
      <c r="AB977" s="11"/>
      <c r="AC977" s="11"/>
      <c r="AD977" s="11"/>
      <c r="AE977" s="4"/>
      <c r="AF977" s="4"/>
    </row>
    <row r="978" spans="1:32" x14ac:dyDescent="0.2">
      <c r="A978" s="55"/>
      <c r="B978" s="11"/>
      <c r="C978" s="11" t="s">
        <v>175</v>
      </c>
      <c r="D978" s="11"/>
      <c r="E978" s="265">
        <v>8215</v>
      </c>
      <c r="F978" s="11"/>
      <c r="G978" s="11"/>
      <c r="H978" s="11"/>
      <c r="I978" s="11"/>
      <c r="J978" s="11"/>
      <c r="K978" s="11"/>
      <c r="M978" s="358">
        <v>136</v>
      </c>
      <c r="N978" s="69"/>
      <c r="P978" s="216">
        <v>50.091737588652485</v>
      </c>
      <c r="Q978" s="216"/>
      <c r="R978" s="216">
        <v>41.57</v>
      </c>
      <c r="S978" s="214"/>
      <c r="T978" s="214">
        <v>37.615219858156038</v>
      </c>
      <c r="U978" s="214"/>
      <c r="V978" s="214">
        <v>33.99</v>
      </c>
      <c r="W978" s="11"/>
      <c r="Y978" s="216">
        <v>14125.87</v>
      </c>
      <c r="Z978" s="216">
        <v>11086.469999999998</v>
      </c>
      <c r="AB978" s="11"/>
      <c r="AC978" s="11"/>
      <c r="AD978" s="11"/>
      <c r="AE978" s="4"/>
      <c r="AF978" s="4"/>
    </row>
    <row r="979" spans="1:32" x14ac:dyDescent="0.2">
      <c r="A979" s="55"/>
      <c r="B979" s="11"/>
      <c r="C979" s="11" t="s">
        <v>175</v>
      </c>
      <c r="D979" s="11"/>
      <c r="E979" s="265">
        <v>8231</v>
      </c>
      <c r="F979" s="11"/>
      <c r="G979" s="11"/>
      <c r="H979" s="11"/>
      <c r="I979" s="11"/>
      <c r="J979" s="11"/>
      <c r="K979" s="11"/>
      <c r="M979" s="358">
        <v>2</v>
      </c>
      <c r="N979" s="69"/>
      <c r="P979" s="216">
        <v>48.145000000000003</v>
      </c>
      <c r="Q979" s="216"/>
      <c r="R979" s="216">
        <v>44.71</v>
      </c>
      <c r="S979" s="214"/>
      <c r="T979" s="214">
        <v>47.38</v>
      </c>
      <c r="U979" s="214"/>
      <c r="V979" s="214">
        <v>47.38</v>
      </c>
      <c r="W979" s="11"/>
      <c r="Y979" s="216">
        <v>192.58</v>
      </c>
      <c r="Z979" s="216">
        <v>192.57999999999998</v>
      </c>
      <c r="AB979" s="11"/>
      <c r="AC979" s="11"/>
      <c r="AD979" s="11"/>
      <c r="AE979" s="4"/>
      <c r="AF979" s="4"/>
    </row>
    <row r="980" spans="1:32" x14ac:dyDescent="0.2">
      <c r="A980" s="55"/>
      <c r="B980" s="11"/>
      <c r="C980" s="11" t="s">
        <v>175</v>
      </c>
      <c r="D980" s="11"/>
      <c r="E980" s="265">
        <v>8240</v>
      </c>
      <c r="F980" s="11"/>
      <c r="G980" s="11"/>
      <c r="H980" s="11"/>
      <c r="I980" s="11"/>
      <c r="J980" s="11"/>
      <c r="K980" s="11"/>
      <c r="M980" s="358">
        <v>27</v>
      </c>
      <c r="N980" s="69"/>
      <c r="P980" s="216">
        <v>46.009821428571435</v>
      </c>
      <c r="Q980" s="216"/>
      <c r="R980" s="216">
        <v>38.655000000000001</v>
      </c>
      <c r="S980" s="214"/>
      <c r="T980" s="214">
        <v>34.173928571428569</v>
      </c>
      <c r="U980" s="214"/>
      <c r="V980" s="214">
        <v>28.324999999999999</v>
      </c>
      <c r="W980" s="11"/>
      <c r="Y980" s="216">
        <v>2576.5500000000002</v>
      </c>
      <c r="Z980" s="216">
        <v>2039.8</v>
      </c>
      <c r="AB980" s="11"/>
      <c r="AC980" s="11"/>
      <c r="AD980" s="11"/>
      <c r="AE980" s="4"/>
      <c r="AF980" s="4"/>
    </row>
    <row r="981" spans="1:32" x14ac:dyDescent="0.2">
      <c r="A981" s="55"/>
      <c r="B981" s="11"/>
      <c r="C981" s="11" t="s">
        <v>175</v>
      </c>
      <c r="D981" s="11"/>
      <c r="E981" s="265">
        <v>8330</v>
      </c>
      <c r="F981" s="11"/>
      <c r="G981" s="11"/>
      <c r="H981" s="11"/>
      <c r="I981" s="11"/>
      <c r="J981" s="11"/>
      <c r="K981" s="11"/>
      <c r="M981" s="358">
        <v>1</v>
      </c>
      <c r="N981" s="69"/>
      <c r="P981" s="216">
        <v>69.594999999999999</v>
      </c>
      <c r="Q981" s="216"/>
      <c r="R981" s="216">
        <v>69.594999999999999</v>
      </c>
      <c r="S981" s="214"/>
      <c r="T981" s="214">
        <v>71.069999999999993</v>
      </c>
      <c r="U981" s="214"/>
      <c r="V981" s="214">
        <v>71.069999999999993</v>
      </c>
      <c r="W981" s="11"/>
      <c r="Y981" s="216">
        <v>139.19</v>
      </c>
      <c r="Z981" s="216">
        <v>139.19</v>
      </c>
      <c r="AB981" s="11"/>
      <c r="AC981" s="11"/>
      <c r="AD981" s="11"/>
      <c r="AE981" s="4"/>
      <c r="AF981" s="4"/>
    </row>
    <row r="982" spans="1:32" x14ac:dyDescent="0.2">
      <c r="A982" s="55"/>
      <c r="B982" s="11"/>
      <c r="C982" s="11" t="s">
        <v>175</v>
      </c>
      <c r="D982" s="11"/>
      <c r="E982" s="265">
        <v>8759</v>
      </c>
      <c r="F982" s="11"/>
      <c r="G982" s="11"/>
      <c r="H982" s="11"/>
      <c r="I982" s="11"/>
      <c r="J982" s="11"/>
      <c r="K982" s="11"/>
      <c r="M982" s="358">
        <v>1</v>
      </c>
      <c r="N982" s="69"/>
      <c r="P982" s="216">
        <v>10.5</v>
      </c>
      <c r="Q982" s="216"/>
      <c r="R982" s="216">
        <v>10.5</v>
      </c>
      <c r="S982" s="214"/>
      <c r="T982" s="214">
        <v>0</v>
      </c>
      <c r="U982" s="214"/>
      <c r="V982" s="214">
        <v>0</v>
      </c>
      <c r="W982" s="11"/>
      <c r="Y982" s="216">
        <v>10.5</v>
      </c>
      <c r="Z982" s="216">
        <v>10.5</v>
      </c>
      <c r="AB982" s="11"/>
      <c r="AC982" s="11"/>
      <c r="AD982" s="11"/>
      <c r="AE982" s="4"/>
      <c r="AF982" s="4"/>
    </row>
    <row r="983" spans="1:32" x14ac:dyDescent="0.2">
      <c r="A983" s="55"/>
      <c r="B983" s="11"/>
      <c r="C983" s="11" t="s">
        <v>175</v>
      </c>
      <c r="D983" s="11"/>
      <c r="E983" s="265">
        <v>9205</v>
      </c>
      <c r="F983" s="11"/>
      <c r="G983" s="11"/>
      <c r="H983" s="11"/>
      <c r="I983" s="11"/>
      <c r="J983" s="11"/>
      <c r="K983" s="11"/>
      <c r="M983" s="358">
        <v>1</v>
      </c>
      <c r="N983" s="69"/>
      <c r="P983" s="216">
        <v>45.36</v>
      </c>
      <c r="Q983" s="216"/>
      <c r="R983" s="216">
        <v>45.36</v>
      </c>
      <c r="S983" s="214"/>
      <c r="T983" s="214">
        <v>44.29</v>
      </c>
      <c r="U983" s="214"/>
      <c r="V983" s="214">
        <v>44.29</v>
      </c>
      <c r="W983" s="11"/>
      <c r="Y983" s="216">
        <v>90.72</v>
      </c>
      <c r="Z983" s="216">
        <v>90.72</v>
      </c>
      <c r="AB983" s="11"/>
      <c r="AC983" s="11"/>
      <c r="AD983" s="11"/>
      <c r="AE983" s="4"/>
      <c r="AF983" s="4"/>
    </row>
    <row r="984" spans="1:32" x14ac:dyDescent="0.2">
      <c r="A984" s="55"/>
      <c r="B984" s="11"/>
      <c r="C984" s="11" t="s">
        <v>177</v>
      </c>
      <c r="D984" s="11"/>
      <c r="E984" s="265">
        <v>8026</v>
      </c>
      <c r="F984" s="11"/>
      <c r="G984" s="11"/>
      <c r="H984" s="11"/>
      <c r="I984" s="11"/>
      <c r="J984" s="11"/>
      <c r="K984" s="11"/>
      <c r="M984" s="358">
        <v>830</v>
      </c>
      <c r="N984" s="69"/>
      <c r="P984" s="216">
        <v>49.774397767332552</v>
      </c>
      <c r="Q984" s="216"/>
      <c r="R984" s="216">
        <v>45.784999999999997</v>
      </c>
      <c r="S984" s="214"/>
      <c r="T984" s="214">
        <v>45.229144535840177</v>
      </c>
      <c r="U984" s="214"/>
      <c r="V984" s="214">
        <v>43.260000000000005</v>
      </c>
      <c r="W984" s="11"/>
      <c r="Y984" s="216">
        <v>78363.05</v>
      </c>
      <c r="Z984" s="216">
        <v>65800.999999999942</v>
      </c>
      <c r="AB984" s="11"/>
      <c r="AC984" s="11"/>
      <c r="AD984" s="11"/>
      <c r="AE984" s="4"/>
      <c r="AF984" s="4"/>
    </row>
    <row r="985" spans="1:32" x14ac:dyDescent="0.2">
      <c r="A985" s="55"/>
      <c r="B985" s="11"/>
      <c r="C985" s="11" t="s">
        <v>177</v>
      </c>
      <c r="D985" s="11"/>
      <c r="E985" s="265">
        <v>8027</v>
      </c>
      <c r="F985" s="11"/>
      <c r="G985" s="11"/>
      <c r="H985" s="11"/>
      <c r="I985" s="11"/>
      <c r="J985" s="11"/>
      <c r="K985" s="11"/>
      <c r="M985" s="358">
        <v>1</v>
      </c>
      <c r="N985" s="69"/>
      <c r="P985" s="216">
        <v>20.815000000000001</v>
      </c>
      <c r="Q985" s="216"/>
      <c r="R985" s="216">
        <v>20.814999999999998</v>
      </c>
      <c r="S985" s="214"/>
      <c r="T985" s="214">
        <v>17.577999999999999</v>
      </c>
      <c r="U985" s="214"/>
      <c r="V985" s="214">
        <v>17.577999999999999</v>
      </c>
      <c r="W985" s="11"/>
      <c r="Y985" s="216">
        <v>41.63</v>
      </c>
      <c r="Z985" s="216">
        <v>41.629999999999995</v>
      </c>
      <c r="AB985" s="11"/>
      <c r="AC985" s="11"/>
      <c r="AD985" s="11"/>
      <c r="AE985" s="4"/>
      <c r="AF985" s="4"/>
    </row>
    <row r="986" spans="1:32" x14ac:dyDescent="0.2">
      <c r="A986" s="55"/>
      <c r="B986" s="11"/>
      <c r="C986" s="11" t="s">
        <v>178</v>
      </c>
      <c r="D986" s="11"/>
      <c r="E986" s="265">
        <v>8027</v>
      </c>
      <c r="F986" s="11"/>
      <c r="G986" s="11"/>
      <c r="H986" s="11"/>
      <c r="I986" s="11"/>
      <c r="J986" s="11"/>
      <c r="K986" s="11"/>
      <c r="M986" s="358">
        <v>1151</v>
      </c>
      <c r="N986" s="69"/>
      <c r="P986" s="216">
        <v>26.848402985074632</v>
      </c>
      <c r="Q986" s="216"/>
      <c r="R986" s="216">
        <v>24.083000000000002</v>
      </c>
      <c r="S986" s="214"/>
      <c r="T986" s="214">
        <v>23.713582255389717</v>
      </c>
      <c r="U986" s="214"/>
      <c r="V986" s="214">
        <v>22.905200000000001</v>
      </c>
      <c r="W986" s="11"/>
      <c r="Y986" s="216">
        <v>91480.1</v>
      </c>
      <c r="Z986" s="216">
        <v>83018.779999999984</v>
      </c>
      <c r="AB986" s="11"/>
      <c r="AC986" s="11"/>
      <c r="AD986" s="11"/>
      <c r="AE986" s="4"/>
      <c r="AF986" s="4"/>
    </row>
    <row r="987" spans="1:32" x14ac:dyDescent="0.2">
      <c r="A987" s="55"/>
      <c r="B987" s="11"/>
      <c r="C987" s="11" t="s">
        <v>181</v>
      </c>
      <c r="D987" s="11"/>
      <c r="E987" s="265">
        <v>8020</v>
      </c>
      <c r="F987" s="11"/>
      <c r="G987" s="11"/>
      <c r="H987" s="11"/>
      <c r="I987" s="11"/>
      <c r="J987" s="11"/>
      <c r="K987" s="11"/>
      <c r="M987" s="358">
        <v>8</v>
      </c>
      <c r="N987" s="69"/>
      <c r="P987" s="216">
        <v>43.636428571428567</v>
      </c>
      <c r="Q987" s="216"/>
      <c r="R987" s="216">
        <v>36.945</v>
      </c>
      <c r="S987" s="214"/>
      <c r="T987" s="214">
        <v>41.347142857142856</v>
      </c>
      <c r="U987" s="214"/>
      <c r="V987" s="214">
        <v>32.96</v>
      </c>
      <c r="W987" s="11"/>
      <c r="Y987" s="216">
        <v>610.91</v>
      </c>
      <c r="Z987" s="216">
        <v>599.35</v>
      </c>
      <c r="AB987" s="11"/>
      <c r="AC987" s="11"/>
      <c r="AD987" s="11"/>
      <c r="AE987" s="4"/>
      <c r="AF987" s="4"/>
    </row>
    <row r="988" spans="1:32" x14ac:dyDescent="0.2">
      <c r="A988" s="55"/>
      <c r="B988" s="11"/>
      <c r="C988" s="11" t="s">
        <v>181</v>
      </c>
      <c r="D988" s="11"/>
      <c r="E988" s="265">
        <v>8028</v>
      </c>
      <c r="F988" s="11"/>
      <c r="G988" s="11"/>
      <c r="H988" s="11"/>
      <c r="I988" s="11"/>
      <c r="J988" s="11"/>
      <c r="K988" s="11"/>
      <c r="M988" s="358">
        <v>6008</v>
      </c>
      <c r="N988" s="69"/>
      <c r="P988" s="216">
        <v>28.259742651988283</v>
      </c>
      <c r="Q988" s="216"/>
      <c r="R988" s="216">
        <v>27.517261904761899</v>
      </c>
      <c r="S988" s="214"/>
      <c r="T988" s="214">
        <v>24.640526211394906</v>
      </c>
      <c r="U988" s="214"/>
      <c r="V988" s="214">
        <v>24.585119047619049</v>
      </c>
      <c r="W988" s="11"/>
      <c r="Y988" s="216">
        <v>489237.44</v>
      </c>
      <c r="Z988" s="216">
        <v>429286.67999999935</v>
      </c>
      <c r="AB988" s="11"/>
      <c r="AC988" s="11"/>
      <c r="AD988" s="11"/>
      <c r="AE988" s="4"/>
      <c r="AF988" s="4"/>
    </row>
    <row r="989" spans="1:32" x14ac:dyDescent="0.2">
      <c r="A989" s="55"/>
      <c r="B989" s="11"/>
      <c r="C989" s="11" t="s">
        <v>181</v>
      </c>
      <c r="D989" s="11"/>
      <c r="E989" s="265">
        <v>8062</v>
      </c>
      <c r="F989" s="11"/>
      <c r="G989" s="11"/>
      <c r="H989" s="11"/>
      <c r="I989" s="11"/>
      <c r="J989" s="11"/>
      <c r="K989" s="11"/>
      <c r="M989" s="358">
        <v>4</v>
      </c>
      <c r="N989" s="69"/>
      <c r="P989" s="216">
        <v>36.818750000000001</v>
      </c>
      <c r="Q989" s="216"/>
      <c r="R989" s="216">
        <v>31.125</v>
      </c>
      <c r="S989" s="214"/>
      <c r="T989" s="214">
        <v>22.917500000000004</v>
      </c>
      <c r="U989" s="214"/>
      <c r="V989" s="214">
        <v>21.115000000000002</v>
      </c>
      <c r="W989" s="11"/>
      <c r="Y989" s="216">
        <v>294.55</v>
      </c>
      <c r="Z989" s="216">
        <v>211.14</v>
      </c>
      <c r="AB989" s="11"/>
      <c r="AC989" s="11"/>
      <c r="AD989" s="11"/>
      <c r="AE989" s="4"/>
      <c r="AF989" s="4"/>
    </row>
    <row r="990" spans="1:32" x14ac:dyDescent="0.2">
      <c r="A990" s="55"/>
      <c r="B990" s="11"/>
      <c r="C990" s="11" t="s">
        <v>181</v>
      </c>
      <c r="D990" s="11"/>
      <c r="E990" s="265">
        <v>8071</v>
      </c>
      <c r="F990" s="11"/>
      <c r="G990" s="11"/>
      <c r="H990" s="11"/>
      <c r="I990" s="11"/>
      <c r="J990" s="11"/>
      <c r="K990" s="11"/>
      <c r="M990" s="358">
        <v>4</v>
      </c>
      <c r="N990" s="69"/>
      <c r="P990" s="216">
        <v>57.864999999999995</v>
      </c>
      <c r="Q990" s="216"/>
      <c r="R990" s="216">
        <v>44.344999999999999</v>
      </c>
      <c r="S990" s="214"/>
      <c r="T990" s="214">
        <v>36.667999999999999</v>
      </c>
      <c r="U990" s="214"/>
      <c r="V990" s="214">
        <v>27.81</v>
      </c>
      <c r="W990" s="11"/>
      <c r="Y990" s="216">
        <v>578.65</v>
      </c>
      <c r="Z990" s="216">
        <v>417.96000000000004</v>
      </c>
      <c r="AB990" s="11"/>
      <c r="AC990" s="11"/>
      <c r="AD990" s="11"/>
      <c r="AE990" s="4"/>
      <c r="AF990" s="4"/>
    </row>
    <row r="991" spans="1:32" x14ac:dyDescent="0.2">
      <c r="A991" s="55"/>
      <c r="B991" s="11"/>
      <c r="C991" s="11" t="s">
        <v>181</v>
      </c>
      <c r="D991" s="11"/>
      <c r="E991" s="265">
        <v>8208</v>
      </c>
      <c r="F991" s="11"/>
      <c r="G991" s="11"/>
      <c r="H991" s="11"/>
      <c r="I991" s="11"/>
      <c r="J991" s="11"/>
      <c r="K991" s="11"/>
      <c r="M991" s="358">
        <v>6</v>
      </c>
      <c r="N991" s="69"/>
      <c r="P991" s="216">
        <v>32.979999999999997</v>
      </c>
      <c r="Q991" s="216"/>
      <c r="R991" s="216">
        <v>28.494999999999997</v>
      </c>
      <c r="S991" s="214"/>
      <c r="T991" s="214">
        <v>30.041666666666668</v>
      </c>
      <c r="U991" s="214"/>
      <c r="V991" s="214">
        <v>29.355</v>
      </c>
      <c r="W991" s="11"/>
      <c r="Y991" s="216">
        <v>395.76</v>
      </c>
      <c r="Z991" s="216">
        <v>395.76</v>
      </c>
      <c r="AB991" s="11"/>
      <c r="AC991" s="11"/>
      <c r="AD991" s="11"/>
      <c r="AE991" s="4"/>
      <c r="AF991" s="4"/>
    </row>
    <row r="992" spans="1:32" x14ac:dyDescent="0.2">
      <c r="A992" s="55"/>
      <c r="B992" s="11"/>
      <c r="C992" s="11" t="s">
        <v>181</v>
      </c>
      <c r="D992" s="11"/>
      <c r="E992" s="265">
        <v>8312</v>
      </c>
      <c r="F992" s="11"/>
      <c r="G992" s="11"/>
      <c r="H992" s="11"/>
      <c r="I992" s="11"/>
      <c r="J992" s="11"/>
      <c r="K992" s="11"/>
      <c r="M992" s="358">
        <v>1</v>
      </c>
      <c r="N992" s="69"/>
      <c r="P992" s="216">
        <v>0</v>
      </c>
      <c r="Q992" s="216"/>
      <c r="R992" s="216">
        <v>0</v>
      </c>
      <c r="S992" s="214"/>
      <c r="T992" s="214">
        <v>0</v>
      </c>
      <c r="U992" s="214"/>
      <c r="V992" s="214">
        <v>0</v>
      </c>
      <c r="W992" s="11"/>
      <c r="Y992" s="216">
        <v>0</v>
      </c>
      <c r="Z992" s="216">
        <v>0</v>
      </c>
      <c r="AB992" s="11"/>
      <c r="AC992" s="11"/>
      <c r="AD992" s="11"/>
      <c r="AE992" s="4"/>
      <c r="AF992" s="4"/>
    </row>
    <row r="993" spans="1:32" x14ac:dyDescent="0.2">
      <c r="A993" s="55"/>
      <c r="B993" s="11"/>
      <c r="C993" s="11" t="s">
        <v>181</v>
      </c>
      <c r="D993" s="11"/>
      <c r="E993" s="265">
        <v>8343</v>
      </c>
      <c r="F993" s="11"/>
      <c r="G993" s="11"/>
      <c r="H993" s="11"/>
      <c r="I993" s="11"/>
      <c r="J993" s="11"/>
      <c r="K993" s="11"/>
      <c r="M993" s="358">
        <v>1</v>
      </c>
      <c r="N993" s="69"/>
      <c r="P993" s="216">
        <v>52.99</v>
      </c>
      <c r="Q993" s="216"/>
      <c r="R993" s="216">
        <v>52.989999999999995</v>
      </c>
      <c r="S993" s="214"/>
      <c r="T993" s="214">
        <v>52.53</v>
      </c>
      <c r="U993" s="214"/>
      <c r="V993" s="214">
        <v>52.53</v>
      </c>
      <c r="W993" s="11"/>
      <c r="Y993" s="216">
        <v>105.98</v>
      </c>
      <c r="Z993" s="216">
        <v>105.97999999999999</v>
      </c>
      <c r="AB993" s="11"/>
      <c r="AC993" s="11"/>
      <c r="AD993" s="11"/>
      <c r="AE993" s="4"/>
      <c r="AF993" s="4"/>
    </row>
    <row r="994" spans="1:32" x14ac:dyDescent="0.2">
      <c r="A994" s="55"/>
      <c r="B994" s="11"/>
      <c r="C994" s="11" t="s">
        <v>182</v>
      </c>
      <c r="D994" s="11"/>
      <c r="E994" s="265">
        <v>8012</v>
      </c>
      <c r="F994" s="11"/>
      <c r="G994" s="11"/>
      <c r="H994" s="11"/>
      <c r="I994" s="11"/>
      <c r="J994" s="11"/>
      <c r="K994" s="11"/>
      <c r="M994" s="358">
        <v>2</v>
      </c>
      <c r="N994" s="69"/>
      <c r="P994" s="216">
        <v>45.587499999999999</v>
      </c>
      <c r="Q994" s="216"/>
      <c r="R994" s="216">
        <v>49.15</v>
      </c>
      <c r="S994" s="214"/>
      <c r="T994" s="214">
        <v>31.414999999999999</v>
      </c>
      <c r="U994" s="214"/>
      <c r="V994" s="214">
        <v>31.414999999999999</v>
      </c>
      <c r="W994" s="11"/>
      <c r="Y994" s="216">
        <v>182.35</v>
      </c>
      <c r="Z994" s="216">
        <v>134.81</v>
      </c>
      <c r="AB994" s="11"/>
      <c r="AC994" s="11"/>
      <c r="AD994" s="11"/>
      <c r="AE994" s="4"/>
      <c r="AF994" s="4"/>
    </row>
    <row r="995" spans="1:32" x14ac:dyDescent="0.2">
      <c r="A995" s="55"/>
      <c r="B995" s="11"/>
      <c r="C995" s="11" t="s">
        <v>183</v>
      </c>
      <c r="D995" s="11"/>
      <c r="E995" s="265">
        <v>8029</v>
      </c>
      <c r="F995" s="11"/>
      <c r="G995" s="11"/>
      <c r="H995" s="11"/>
      <c r="I995" s="11"/>
      <c r="J995" s="11"/>
      <c r="K995" s="11"/>
      <c r="M995" s="358">
        <v>1370</v>
      </c>
      <c r="N995" s="69"/>
      <c r="P995" s="216">
        <v>39.753827418232426</v>
      </c>
      <c r="Q995" s="216"/>
      <c r="R995" s="216">
        <v>32.42</v>
      </c>
      <c r="S995" s="214"/>
      <c r="T995" s="214">
        <v>31.262251217814896</v>
      </c>
      <c r="U995" s="214"/>
      <c r="V995" s="214">
        <v>27.81</v>
      </c>
      <c r="W995" s="11"/>
      <c r="Y995" s="216">
        <v>114252.5</v>
      </c>
      <c r="Z995" s="216">
        <v>97133.369999999879</v>
      </c>
      <c r="AB995" s="11"/>
      <c r="AC995" s="11"/>
      <c r="AD995" s="11"/>
      <c r="AE995" s="4"/>
      <c r="AF995" s="4"/>
    </row>
    <row r="996" spans="1:32" x14ac:dyDescent="0.2">
      <c r="A996" s="55"/>
      <c r="B996" s="11"/>
      <c r="C996" s="11" t="s">
        <v>184</v>
      </c>
      <c r="D996" s="11"/>
      <c r="E996" s="265">
        <v>8021</v>
      </c>
      <c r="F996" s="11"/>
      <c r="G996" s="11"/>
      <c r="H996" s="11"/>
      <c r="I996" s="11"/>
      <c r="J996" s="11"/>
      <c r="K996" s="11"/>
      <c r="M996" s="358">
        <v>2</v>
      </c>
      <c r="N996" s="69"/>
      <c r="P996" s="216">
        <v>20.434999999999999</v>
      </c>
      <c r="Q996" s="216"/>
      <c r="R996" s="216">
        <v>16.39</v>
      </c>
      <c r="S996" s="214"/>
      <c r="T996" s="214">
        <v>16.48</v>
      </c>
      <c r="U996" s="214"/>
      <c r="V996" s="214">
        <v>16.48</v>
      </c>
      <c r="W996" s="11"/>
      <c r="Y996" s="216">
        <v>81.739999999999995</v>
      </c>
      <c r="Z996" s="216">
        <v>81.739999999999995</v>
      </c>
      <c r="AB996" s="11"/>
      <c r="AC996" s="11"/>
      <c r="AD996" s="11"/>
      <c r="AE996" s="4"/>
      <c r="AF996" s="4"/>
    </row>
    <row r="997" spans="1:32" x14ac:dyDescent="0.2">
      <c r="A997" s="55"/>
      <c r="B997" s="11"/>
      <c r="C997" s="11" t="s">
        <v>185</v>
      </c>
      <c r="D997" s="11"/>
      <c r="E997" s="265">
        <v>8012</v>
      </c>
      <c r="F997" s="11"/>
      <c r="G997" s="11"/>
      <c r="H997" s="11"/>
      <c r="I997" s="11"/>
      <c r="J997" s="11"/>
      <c r="K997" s="11"/>
      <c r="M997" s="358">
        <v>852</v>
      </c>
      <c r="N997" s="69"/>
      <c r="P997" s="216">
        <v>43.241059190031152</v>
      </c>
      <c r="Q997" s="216"/>
      <c r="R997" s="216">
        <v>37.5</v>
      </c>
      <c r="S997" s="214"/>
      <c r="T997" s="214">
        <v>31.377618691588783</v>
      </c>
      <c r="U997" s="214"/>
      <c r="V997" s="214">
        <v>28.84</v>
      </c>
      <c r="W997" s="11"/>
      <c r="Y997" s="216">
        <v>69401.899999999994</v>
      </c>
      <c r="Z997" s="216">
        <v>55266.13999999997</v>
      </c>
      <c r="AB997" s="11"/>
      <c r="AC997" s="11"/>
      <c r="AD997" s="11"/>
      <c r="AE997" s="4"/>
      <c r="AF997" s="4"/>
    </row>
    <row r="998" spans="1:32" x14ac:dyDescent="0.2">
      <c r="A998" s="55"/>
      <c r="B998" s="11"/>
      <c r="C998" s="11" t="s">
        <v>185</v>
      </c>
      <c r="D998" s="11"/>
      <c r="E998" s="265">
        <v>8021</v>
      </c>
      <c r="F998" s="11"/>
      <c r="G998" s="11"/>
      <c r="H998" s="11"/>
      <c r="I998" s="11"/>
      <c r="J998" s="11"/>
      <c r="K998" s="11"/>
      <c r="M998" s="358">
        <v>603</v>
      </c>
      <c r="N998" s="69"/>
      <c r="P998" s="216">
        <v>47.502100075815008</v>
      </c>
      <c r="Q998" s="216"/>
      <c r="R998" s="216">
        <v>40.729999999999997</v>
      </c>
      <c r="S998" s="214"/>
      <c r="T998" s="214">
        <v>37.325322213798302</v>
      </c>
      <c r="U998" s="214"/>
      <c r="V998" s="214">
        <v>33.99</v>
      </c>
      <c r="W998" s="11"/>
      <c r="Y998" s="216">
        <v>62655.27</v>
      </c>
      <c r="Z998" s="216">
        <v>51958.420000000042</v>
      </c>
      <c r="AB998" s="11"/>
      <c r="AC998" s="11"/>
      <c r="AD998" s="11"/>
      <c r="AE998" s="4"/>
      <c r="AF998" s="4"/>
    </row>
    <row r="999" spans="1:32" x14ac:dyDescent="0.2">
      <c r="A999" s="55"/>
      <c r="B999" s="11"/>
      <c r="C999" s="11" t="s">
        <v>185</v>
      </c>
      <c r="D999" s="11"/>
      <c r="E999" s="265">
        <v>8029</v>
      </c>
      <c r="F999" s="11"/>
      <c r="G999" s="11"/>
      <c r="H999" s="11"/>
      <c r="I999" s="11"/>
      <c r="J999" s="11"/>
      <c r="K999" s="11"/>
      <c r="M999" s="358">
        <v>179</v>
      </c>
      <c r="N999" s="69"/>
      <c r="P999" s="216">
        <v>42.14113065326633</v>
      </c>
      <c r="Q999" s="216"/>
      <c r="R999" s="216">
        <v>34.89</v>
      </c>
      <c r="S999" s="214"/>
      <c r="T999" s="214">
        <v>31.05463819095478</v>
      </c>
      <c r="U999" s="214"/>
      <c r="V999" s="214">
        <v>28.84</v>
      </c>
      <c r="W999" s="11"/>
      <c r="Y999" s="216">
        <v>16772.169999999998</v>
      </c>
      <c r="Z999" s="216">
        <v>13431.119999999999</v>
      </c>
      <c r="AB999" s="11"/>
      <c r="AC999" s="11"/>
      <c r="AD999" s="11"/>
      <c r="AE999" s="4"/>
      <c r="AF999" s="4"/>
    </row>
    <row r="1000" spans="1:32" x14ac:dyDescent="0.2">
      <c r="A1000" s="55"/>
      <c r="B1000" s="11"/>
      <c r="C1000" s="11" t="s">
        <v>185</v>
      </c>
      <c r="D1000" s="11"/>
      <c r="E1000" s="265">
        <v>8081</v>
      </c>
      <c r="F1000" s="11"/>
      <c r="G1000" s="11"/>
      <c r="H1000" s="11"/>
      <c r="I1000" s="11"/>
      <c r="J1000" s="11"/>
      <c r="K1000" s="11"/>
      <c r="M1000" s="358">
        <v>1170</v>
      </c>
      <c r="N1000" s="69"/>
      <c r="P1000" s="216">
        <v>51.004275427542751</v>
      </c>
      <c r="Q1000" s="216"/>
      <c r="R1000" s="216">
        <v>43.6</v>
      </c>
      <c r="S1000" s="214"/>
      <c r="T1000" s="214">
        <v>38.582023402340269</v>
      </c>
      <c r="U1000" s="214"/>
      <c r="V1000" s="214">
        <v>35.020000000000003</v>
      </c>
      <c r="W1000" s="11"/>
      <c r="Y1000" s="216">
        <v>113331.5</v>
      </c>
      <c r="Z1000" s="216">
        <v>91468.81999999992</v>
      </c>
      <c r="AB1000" s="11"/>
      <c r="AC1000" s="11"/>
      <c r="AD1000" s="11"/>
      <c r="AE1000" s="4"/>
      <c r="AF1000" s="4"/>
    </row>
    <row r="1001" spans="1:32" x14ac:dyDescent="0.2">
      <c r="A1001" s="55"/>
      <c r="B1001" s="11"/>
      <c r="C1001" s="11" t="s">
        <v>185</v>
      </c>
      <c r="D1001" s="11"/>
      <c r="E1001" s="265">
        <v>8083</v>
      </c>
      <c r="F1001" s="11"/>
      <c r="G1001" s="11"/>
      <c r="H1001" s="11"/>
      <c r="I1001" s="11"/>
      <c r="J1001" s="11"/>
      <c r="K1001" s="11"/>
      <c r="M1001" s="358">
        <v>155</v>
      </c>
      <c r="N1001" s="69"/>
      <c r="P1001" s="216">
        <v>48.688782608695654</v>
      </c>
      <c r="Q1001" s="216"/>
      <c r="R1001" s="216">
        <v>43</v>
      </c>
      <c r="S1001" s="214"/>
      <c r="T1001" s="214">
        <v>35.370933333333326</v>
      </c>
      <c r="U1001" s="214"/>
      <c r="V1001" s="214">
        <v>33.99</v>
      </c>
      <c r="W1001" s="11"/>
      <c r="Y1001" s="216">
        <v>16797.63</v>
      </c>
      <c r="Z1001" s="216">
        <v>13022.480000000003</v>
      </c>
      <c r="AB1001" s="11"/>
      <c r="AC1001" s="11"/>
      <c r="AD1001" s="11"/>
      <c r="AE1001" s="4"/>
      <c r="AF1001" s="4"/>
    </row>
    <row r="1002" spans="1:32" x14ac:dyDescent="0.2">
      <c r="A1002" s="55"/>
      <c r="B1002" s="11"/>
      <c r="C1002" s="11" t="s">
        <v>186</v>
      </c>
      <c r="D1002" s="11"/>
      <c r="E1002" s="265">
        <v>8219</v>
      </c>
      <c r="F1002" s="11"/>
      <c r="G1002" s="11"/>
      <c r="H1002" s="11"/>
      <c r="I1002" s="11"/>
      <c r="J1002" s="11"/>
      <c r="K1002" s="11"/>
      <c r="M1002" s="358">
        <v>48</v>
      </c>
      <c r="N1002" s="69"/>
      <c r="P1002" s="216">
        <v>24.739885057471263</v>
      </c>
      <c r="Q1002" s="216"/>
      <c r="R1002" s="216">
        <v>16.809999999999999</v>
      </c>
      <c r="S1002" s="214"/>
      <c r="T1002" s="214">
        <v>16.243310344827588</v>
      </c>
      <c r="U1002" s="214"/>
      <c r="V1002" s="214">
        <v>13.39</v>
      </c>
      <c r="W1002" s="11"/>
      <c r="Y1002" s="216">
        <v>2152.37</v>
      </c>
      <c r="Z1002" s="216">
        <v>1760.4299999999998</v>
      </c>
      <c r="AB1002" s="11"/>
      <c r="AC1002" s="11"/>
      <c r="AD1002" s="11"/>
      <c r="AE1002" s="4"/>
      <c r="AF1002" s="4"/>
    </row>
    <row r="1003" spans="1:32" x14ac:dyDescent="0.2">
      <c r="A1003" s="55"/>
      <c r="B1003" s="11"/>
      <c r="C1003" s="11" t="s">
        <v>187</v>
      </c>
      <c r="D1003" s="11"/>
      <c r="E1003" s="265">
        <v>8027</v>
      </c>
      <c r="F1003" s="11"/>
      <c r="G1003" s="11"/>
      <c r="H1003" s="11"/>
      <c r="I1003" s="11"/>
      <c r="J1003" s="11"/>
      <c r="K1003" s="11"/>
      <c r="M1003" s="358">
        <v>306</v>
      </c>
      <c r="N1003" s="69"/>
      <c r="P1003" s="216">
        <v>42.653570300157973</v>
      </c>
      <c r="Q1003" s="216"/>
      <c r="R1003" s="216">
        <v>36.78</v>
      </c>
      <c r="S1003" s="214"/>
      <c r="T1003" s="214">
        <v>34.533766192733047</v>
      </c>
      <c r="U1003" s="214"/>
      <c r="V1003" s="214">
        <v>31.93</v>
      </c>
      <c r="W1003" s="11"/>
      <c r="Y1003" s="216">
        <v>26999.71</v>
      </c>
      <c r="Z1003" s="216">
        <v>23289.5</v>
      </c>
      <c r="AB1003" s="11"/>
      <c r="AC1003" s="11"/>
      <c r="AD1003" s="11"/>
      <c r="AE1003" s="4"/>
      <c r="AF1003" s="4"/>
    </row>
    <row r="1004" spans="1:32" x14ac:dyDescent="0.2">
      <c r="A1004" s="55"/>
      <c r="B1004" s="11"/>
      <c r="C1004" s="11" t="s">
        <v>188</v>
      </c>
      <c r="D1004" s="11"/>
      <c r="E1004" s="265">
        <v>8032</v>
      </c>
      <c r="F1004" s="11"/>
      <c r="G1004" s="11"/>
      <c r="H1004" s="11"/>
      <c r="I1004" s="11"/>
      <c r="J1004" s="11"/>
      <c r="K1004" s="11"/>
      <c r="M1004" s="358">
        <v>158</v>
      </c>
      <c r="N1004" s="69"/>
      <c r="P1004" s="216">
        <v>48.375681159420289</v>
      </c>
      <c r="Q1004" s="216"/>
      <c r="R1004" s="216">
        <v>40.729999999999997</v>
      </c>
      <c r="S1004" s="214"/>
      <c r="T1004" s="214">
        <v>36.850898550724651</v>
      </c>
      <c r="U1004" s="214"/>
      <c r="V1004" s="214">
        <v>30.9</v>
      </c>
      <c r="W1004" s="11"/>
      <c r="Y1004" s="216">
        <v>16689.61</v>
      </c>
      <c r="Z1004" s="216">
        <v>13590.860000000006</v>
      </c>
      <c r="AB1004" s="11"/>
      <c r="AC1004" s="11"/>
      <c r="AD1004" s="11"/>
      <c r="AE1004" s="4"/>
      <c r="AF1004" s="4"/>
    </row>
    <row r="1005" spans="1:32" x14ac:dyDescent="0.2">
      <c r="A1005" s="55"/>
      <c r="B1005" s="11"/>
      <c r="C1005" s="11" t="s">
        <v>189</v>
      </c>
      <c r="D1005" s="11"/>
      <c r="E1005" s="265">
        <v>8330</v>
      </c>
      <c r="F1005" s="11"/>
      <c r="G1005" s="11"/>
      <c r="H1005" s="11"/>
      <c r="I1005" s="11"/>
      <c r="J1005" s="11"/>
      <c r="K1005" s="11"/>
      <c r="M1005" s="358">
        <v>1087</v>
      </c>
      <c r="N1005" s="69"/>
      <c r="P1005" s="216">
        <v>40.167979664014148</v>
      </c>
      <c r="Q1005" s="216"/>
      <c r="R1005" s="216">
        <v>32.284999999999997</v>
      </c>
      <c r="S1005" s="214"/>
      <c r="T1005" s="214">
        <v>29.640671971706478</v>
      </c>
      <c r="U1005" s="214"/>
      <c r="V1005" s="214">
        <v>26.78</v>
      </c>
      <c r="W1005" s="11"/>
      <c r="Y1005" s="216">
        <v>90859.97</v>
      </c>
      <c r="Z1005" s="216">
        <v>71894.549999999959</v>
      </c>
      <c r="AB1005" s="11"/>
      <c r="AC1005" s="11"/>
      <c r="AD1005" s="11"/>
      <c r="AE1005" s="4"/>
      <c r="AF1005" s="4"/>
    </row>
    <row r="1006" spans="1:32" x14ac:dyDescent="0.2">
      <c r="A1006" s="55"/>
      <c r="B1006" s="11"/>
      <c r="C1006" s="11" t="s">
        <v>190</v>
      </c>
      <c r="D1006" s="11"/>
      <c r="E1006" s="265">
        <v>8037</v>
      </c>
      <c r="F1006" s="11"/>
      <c r="G1006" s="11"/>
      <c r="H1006" s="11"/>
      <c r="I1006" s="11"/>
      <c r="J1006" s="11"/>
      <c r="K1006" s="11"/>
      <c r="M1006" s="358">
        <v>5888</v>
      </c>
      <c r="N1006" s="69"/>
      <c r="P1006" s="216">
        <v>25.424469984795998</v>
      </c>
      <c r="Q1006" s="216"/>
      <c r="R1006" s="216">
        <v>24.411363636363642</v>
      </c>
      <c r="S1006" s="214"/>
      <c r="T1006" s="214">
        <v>20.898414974417324</v>
      </c>
      <c r="U1006" s="214"/>
      <c r="V1006" s="214">
        <v>21.185848484848485</v>
      </c>
      <c r="W1006" s="11"/>
      <c r="Y1006" s="216">
        <v>493250.29000000004</v>
      </c>
      <c r="Z1006" s="216">
        <v>433600.7399999979</v>
      </c>
      <c r="AB1006" s="11"/>
      <c r="AC1006" s="11"/>
      <c r="AD1006" s="11"/>
      <c r="AE1006" s="4"/>
      <c r="AF1006" s="4"/>
    </row>
    <row r="1007" spans="1:32" x14ac:dyDescent="0.2">
      <c r="A1007" s="55"/>
      <c r="B1007" s="11"/>
      <c r="C1007" s="11" t="s">
        <v>190</v>
      </c>
      <c r="D1007" s="11"/>
      <c r="E1007" s="265">
        <v>8081</v>
      </c>
      <c r="F1007" s="11"/>
      <c r="G1007" s="11"/>
      <c r="H1007" s="11"/>
      <c r="I1007" s="11"/>
      <c r="J1007" s="11"/>
      <c r="K1007" s="11"/>
      <c r="M1007" s="358">
        <v>1</v>
      </c>
      <c r="N1007" s="69"/>
      <c r="P1007" s="216">
        <v>20.7</v>
      </c>
      <c r="Q1007" s="216"/>
      <c r="R1007" s="216">
        <v>20.7</v>
      </c>
      <c r="S1007" s="214"/>
      <c r="T1007" s="214">
        <v>16.48</v>
      </c>
      <c r="U1007" s="214"/>
      <c r="V1007" s="214">
        <v>16.48</v>
      </c>
      <c r="W1007" s="11"/>
      <c r="Y1007" s="216">
        <v>41.4</v>
      </c>
      <c r="Z1007" s="216">
        <v>41.4</v>
      </c>
      <c r="AB1007" s="11"/>
      <c r="AC1007" s="11"/>
      <c r="AD1007" s="11"/>
      <c r="AE1007" s="4"/>
      <c r="AF1007" s="4"/>
    </row>
    <row r="1008" spans="1:32" x14ac:dyDescent="0.2">
      <c r="A1008" s="55"/>
      <c r="B1008" s="11"/>
      <c r="C1008" s="11" t="s">
        <v>191</v>
      </c>
      <c r="D1008" s="11"/>
      <c r="E1008" s="265">
        <v>8094</v>
      </c>
      <c r="F1008" s="11"/>
      <c r="G1008" s="11"/>
      <c r="H1008" s="11"/>
      <c r="I1008" s="11"/>
      <c r="J1008" s="11"/>
      <c r="K1008" s="11"/>
      <c r="M1008" s="358">
        <v>1</v>
      </c>
      <c r="N1008" s="69"/>
      <c r="P1008" s="216">
        <v>22.56</v>
      </c>
      <c r="Q1008" s="216"/>
      <c r="R1008" s="216">
        <v>22.56</v>
      </c>
      <c r="S1008" s="214"/>
      <c r="T1008" s="214">
        <v>18.54</v>
      </c>
      <c r="U1008" s="214"/>
      <c r="V1008" s="214">
        <v>18.54</v>
      </c>
      <c r="W1008" s="11"/>
      <c r="Y1008" s="216">
        <v>45.12</v>
      </c>
      <c r="Z1008" s="216">
        <v>45.12</v>
      </c>
      <c r="AB1008" s="11"/>
      <c r="AC1008" s="11"/>
      <c r="AD1008" s="11"/>
      <c r="AE1008" s="4"/>
      <c r="AF1008" s="4"/>
    </row>
    <row r="1009" spans="1:32" x14ac:dyDescent="0.2">
      <c r="A1009" s="55"/>
      <c r="B1009" s="11"/>
      <c r="C1009" s="11" t="s">
        <v>190</v>
      </c>
      <c r="D1009" s="11"/>
      <c r="E1009" s="265">
        <v>8095</v>
      </c>
      <c r="F1009" s="11"/>
      <c r="G1009" s="11"/>
      <c r="H1009" s="11"/>
      <c r="I1009" s="11"/>
      <c r="J1009" s="11"/>
      <c r="K1009" s="11"/>
      <c r="M1009" s="358">
        <v>1</v>
      </c>
      <c r="N1009" s="69"/>
      <c r="P1009" s="216">
        <v>22.954999999999998</v>
      </c>
      <c r="Q1009" s="216"/>
      <c r="R1009" s="216">
        <v>22.954999999999998</v>
      </c>
      <c r="S1009" s="214"/>
      <c r="T1009" s="214">
        <v>19.57</v>
      </c>
      <c r="U1009" s="214"/>
      <c r="V1009" s="214">
        <v>19.57</v>
      </c>
      <c r="W1009" s="11"/>
      <c r="Y1009" s="216">
        <v>45.91</v>
      </c>
      <c r="Z1009" s="216">
        <v>45.910000000000004</v>
      </c>
      <c r="AB1009" s="11"/>
      <c r="AC1009" s="11"/>
      <c r="AD1009" s="11"/>
      <c r="AE1009" s="4"/>
      <c r="AF1009" s="4"/>
    </row>
    <row r="1010" spans="1:32" x14ac:dyDescent="0.2">
      <c r="A1010" s="55"/>
      <c r="B1010" s="11"/>
      <c r="C1010" s="11" t="s">
        <v>190</v>
      </c>
      <c r="D1010" s="11"/>
      <c r="E1010" s="265">
        <v>8307</v>
      </c>
      <c r="F1010" s="11"/>
      <c r="G1010" s="11"/>
      <c r="H1010" s="11"/>
      <c r="I1010" s="11"/>
      <c r="J1010" s="11"/>
      <c r="K1010" s="11"/>
      <c r="M1010" s="358">
        <v>1</v>
      </c>
      <c r="N1010" s="69"/>
      <c r="P1010" s="216">
        <v>10.15</v>
      </c>
      <c r="Q1010" s="216"/>
      <c r="R1010" s="216">
        <v>10.15</v>
      </c>
      <c r="S1010" s="214"/>
      <c r="T1010" s="214">
        <v>0</v>
      </c>
      <c r="U1010" s="214"/>
      <c r="V1010" s="214">
        <v>0</v>
      </c>
      <c r="W1010" s="11"/>
      <c r="Y1010" s="216">
        <v>10.15</v>
      </c>
      <c r="Z1010" s="216">
        <v>10.15</v>
      </c>
      <c r="AB1010" s="11"/>
      <c r="AC1010" s="11"/>
      <c r="AD1010" s="11"/>
      <c r="AE1010" s="4"/>
      <c r="AF1010" s="4"/>
    </row>
    <row r="1011" spans="1:32" x14ac:dyDescent="0.2">
      <c r="A1011" s="55"/>
      <c r="B1011" s="11"/>
      <c r="C1011" s="11" t="s">
        <v>192</v>
      </c>
      <c r="D1011" s="11"/>
      <c r="E1011" s="265">
        <v>8037</v>
      </c>
      <c r="F1011" s="11"/>
      <c r="G1011" s="11"/>
      <c r="H1011" s="11"/>
      <c r="I1011" s="11"/>
      <c r="J1011" s="11"/>
      <c r="K1011" s="11"/>
      <c r="M1011" s="358">
        <v>1</v>
      </c>
      <c r="N1011" s="69"/>
      <c r="P1011" s="216">
        <v>41.625</v>
      </c>
      <c r="Q1011" s="216"/>
      <c r="R1011" s="216">
        <v>41.625</v>
      </c>
      <c r="S1011" s="214"/>
      <c r="T1011" s="214">
        <v>40.17</v>
      </c>
      <c r="U1011" s="214"/>
      <c r="V1011" s="214">
        <v>40.17</v>
      </c>
      <c r="W1011" s="11"/>
      <c r="Y1011" s="216">
        <v>83.25</v>
      </c>
      <c r="Z1011" s="216">
        <v>83.25</v>
      </c>
      <c r="AB1011" s="11"/>
      <c r="AC1011" s="11"/>
      <c r="AD1011" s="11"/>
      <c r="AE1011" s="4"/>
      <c r="AF1011" s="4"/>
    </row>
    <row r="1012" spans="1:32" x14ac:dyDescent="0.2">
      <c r="A1012" s="55"/>
      <c r="B1012" s="11"/>
      <c r="C1012" s="11" t="s">
        <v>193</v>
      </c>
      <c r="D1012" s="11"/>
      <c r="E1012" s="265">
        <v>8020</v>
      </c>
      <c r="F1012" s="11"/>
      <c r="G1012" s="11"/>
      <c r="H1012" s="11"/>
      <c r="I1012" s="11"/>
      <c r="J1012" s="11"/>
      <c r="K1012" s="11"/>
      <c r="M1012" s="358">
        <v>15</v>
      </c>
      <c r="N1012" s="69"/>
      <c r="P1012" s="216">
        <v>59.76</v>
      </c>
      <c r="Q1012" s="216"/>
      <c r="R1012" s="216">
        <v>50.43</v>
      </c>
      <c r="S1012" s="214"/>
      <c r="T1012" s="214">
        <v>51.637333333333338</v>
      </c>
      <c r="U1012" s="214"/>
      <c r="V1012" s="214">
        <v>47.38</v>
      </c>
      <c r="W1012" s="11"/>
      <c r="Y1012" s="216">
        <v>1792.8</v>
      </c>
      <c r="Z1012" s="216">
        <v>1564.67</v>
      </c>
      <c r="AB1012" s="11"/>
      <c r="AC1012" s="11"/>
      <c r="AD1012" s="11"/>
      <c r="AE1012" s="4"/>
      <c r="AF1012" s="4"/>
    </row>
    <row r="1013" spans="1:32" x14ac:dyDescent="0.2">
      <c r="A1013" s="55"/>
      <c r="B1013" s="11"/>
      <c r="C1013" s="11" t="s">
        <v>193</v>
      </c>
      <c r="D1013" s="11"/>
      <c r="E1013" s="265">
        <v>8039</v>
      </c>
      <c r="F1013" s="11"/>
      <c r="G1013" s="11"/>
      <c r="H1013" s="11"/>
      <c r="I1013" s="11"/>
      <c r="J1013" s="11"/>
      <c r="K1013" s="11"/>
      <c r="M1013" s="358">
        <v>22</v>
      </c>
      <c r="N1013" s="69"/>
      <c r="P1013" s="216">
        <v>62.926595744680853</v>
      </c>
      <c r="Q1013" s="216"/>
      <c r="R1013" s="216">
        <v>54.03</v>
      </c>
      <c r="S1013" s="214"/>
      <c r="T1013" s="214">
        <v>50.543276595744686</v>
      </c>
      <c r="U1013" s="214"/>
      <c r="V1013" s="214">
        <v>52.53</v>
      </c>
      <c r="W1013" s="11"/>
      <c r="Y1013" s="216">
        <v>2957.55</v>
      </c>
      <c r="Z1013" s="216">
        <v>2389.5599999999995</v>
      </c>
      <c r="AB1013" s="11"/>
      <c r="AC1013" s="11"/>
      <c r="AD1013" s="11"/>
      <c r="AE1013" s="4"/>
      <c r="AF1013" s="4"/>
    </row>
    <row r="1014" spans="1:32" x14ac:dyDescent="0.2">
      <c r="A1014" s="55"/>
      <c r="B1014" s="11"/>
      <c r="C1014" s="11" t="s">
        <v>193</v>
      </c>
      <c r="D1014" s="11"/>
      <c r="E1014" s="265">
        <v>8062</v>
      </c>
      <c r="F1014" s="11"/>
      <c r="G1014" s="11"/>
      <c r="H1014" s="11"/>
      <c r="I1014" s="11"/>
      <c r="J1014" s="11"/>
      <c r="K1014" s="11"/>
      <c r="M1014" s="358">
        <v>944</v>
      </c>
      <c r="N1014" s="69"/>
      <c r="P1014" s="216">
        <v>54.647821373257614</v>
      </c>
      <c r="Q1014" s="216"/>
      <c r="R1014" s="216">
        <v>48</v>
      </c>
      <c r="S1014" s="214"/>
      <c r="T1014" s="214">
        <v>46.130568921011879</v>
      </c>
      <c r="U1014" s="214"/>
      <c r="V1014" s="214">
        <v>41.36</v>
      </c>
      <c r="W1014" s="11"/>
      <c r="Y1014" s="216">
        <v>105852.83</v>
      </c>
      <c r="Z1014" s="216">
        <v>91254.56</v>
      </c>
      <c r="AB1014" s="11"/>
      <c r="AC1014" s="11"/>
      <c r="AD1014" s="11"/>
      <c r="AE1014" s="4"/>
      <c r="AF1014" s="4"/>
    </row>
    <row r="1015" spans="1:32" x14ac:dyDescent="0.2">
      <c r="A1015" s="55"/>
      <c r="B1015" s="11"/>
      <c r="C1015" s="11" t="s">
        <v>193</v>
      </c>
      <c r="D1015" s="11"/>
      <c r="E1015" s="265">
        <v>8074</v>
      </c>
      <c r="F1015" s="11"/>
      <c r="G1015" s="11"/>
      <c r="H1015" s="11"/>
      <c r="I1015" s="11"/>
      <c r="J1015" s="11"/>
      <c r="K1015" s="11"/>
      <c r="M1015" s="358">
        <v>25</v>
      </c>
      <c r="N1015" s="69"/>
      <c r="P1015" s="216">
        <v>61.40653846153846</v>
      </c>
      <c r="Q1015" s="216"/>
      <c r="R1015" s="216">
        <v>55.629999999999995</v>
      </c>
      <c r="S1015" s="214"/>
      <c r="T1015" s="214">
        <v>56.689615384615379</v>
      </c>
      <c r="U1015" s="214"/>
      <c r="V1015" s="214">
        <v>48.41</v>
      </c>
      <c r="W1015" s="11"/>
      <c r="Y1015" s="216">
        <v>3193.14</v>
      </c>
      <c r="Z1015" s="216">
        <v>2966.2299999999996</v>
      </c>
      <c r="AB1015" s="11"/>
      <c r="AC1015" s="11"/>
      <c r="AD1015" s="11"/>
      <c r="AE1015" s="4"/>
      <c r="AF1015" s="4"/>
    </row>
    <row r="1016" spans="1:32" x14ac:dyDescent="0.2">
      <c r="A1016" s="55"/>
      <c r="B1016" s="11"/>
      <c r="C1016" s="11" t="s">
        <v>193</v>
      </c>
      <c r="D1016" s="11"/>
      <c r="E1016" s="265">
        <v>8085</v>
      </c>
      <c r="F1016" s="11"/>
      <c r="G1016" s="11"/>
      <c r="H1016" s="11"/>
      <c r="I1016" s="11"/>
      <c r="J1016" s="11"/>
      <c r="K1016" s="11"/>
      <c r="M1016" s="358">
        <v>8</v>
      </c>
      <c r="N1016" s="69"/>
      <c r="P1016" s="216">
        <v>53.41375</v>
      </c>
      <c r="Q1016" s="216"/>
      <c r="R1016" s="216">
        <v>44.59</v>
      </c>
      <c r="S1016" s="214"/>
      <c r="T1016" s="214">
        <v>53.173749999999998</v>
      </c>
      <c r="U1016" s="214"/>
      <c r="V1016" s="214">
        <v>55.105000000000004</v>
      </c>
      <c r="W1016" s="11"/>
      <c r="Y1016" s="216">
        <v>854.62</v>
      </c>
      <c r="Z1016" s="216">
        <v>848.6400000000001</v>
      </c>
      <c r="AB1016" s="11"/>
      <c r="AC1016" s="11"/>
      <c r="AD1016" s="11"/>
      <c r="AE1016" s="4"/>
      <c r="AF1016" s="4"/>
    </row>
    <row r="1017" spans="1:32" x14ac:dyDescent="0.2">
      <c r="A1017" s="55"/>
      <c r="B1017" s="11"/>
      <c r="C1017" s="11" t="s">
        <v>194</v>
      </c>
      <c r="D1017" s="11"/>
      <c r="E1017" s="265">
        <v>8062</v>
      </c>
      <c r="F1017" s="11"/>
      <c r="G1017" s="11"/>
      <c r="H1017" s="11"/>
      <c r="I1017" s="11"/>
      <c r="J1017" s="11"/>
      <c r="K1017" s="11"/>
      <c r="M1017" s="358">
        <v>2</v>
      </c>
      <c r="N1017" s="69"/>
      <c r="P1017" s="216">
        <v>42.38</v>
      </c>
      <c r="Q1017" s="216"/>
      <c r="R1017" s="216">
        <v>42.379999999999995</v>
      </c>
      <c r="S1017" s="214"/>
      <c r="T1017" s="214">
        <v>41.2</v>
      </c>
      <c r="U1017" s="214"/>
      <c r="V1017" s="214">
        <v>41.2</v>
      </c>
      <c r="W1017" s="11"/>
      <c r="Y1017" s="216">
        <v>169.52</v>
      </c>
      <c r="Z1017" s="216">
        <v>169.52</v>
      </c>
      <c r="AB1017" s="11"/>
      <c r="AC1017" s="11"/>
      <c r="AD1017" s="11"/>
      <c r="AE1017" s="4"/>
      <c r="AF1017" s="4"/>
    </row>
    <row r="1018" spans="1:32" x14ac:dyDescent="0.2">
      <c r="A1018" s="55"/>
      <c r="B1018" s="11"/>
      <c r="C1018" s="11" t="s">
        <v>194</v>
      </c>
      <c r="D1018" s="11"/>
      <c r="E1018" s="265">
        <v>8080</v>
      </c>
      <c r="F1018" s="11"/>
      <c r="G1018" s="11"/>
      <c r="H1018" s="11"/>
      <c r="I1018" s="11"/>
      <c r="J1018" s="11"/>
      <c r="K1018" s="11"/>
      <c r="M1018" s="358">
        <v>1</v>
      </c>
      <c r="N1018" s="69"/>
      <c r="P1018" s="216">
        <v>47.045000000000002</v>
      </c>
      <c r="Q1018" s="216"/>
      <c r="R1018" s="216">
        <v>47.045000000000002</v>
      </c>
      <c r="S1018" s="214"/>
      <c r="T1018" s="214">
        <v>46.35</v>
      </c>
      <c r="U1018" s="214"/>
      <c r="V1018" s="214">
        <v>46.35</v>
      </c>
      <c r="W1018" s="11"/>
      <c r="Y1018" s="216">
        <v>94.09</v>
      </c>
      <c r="Z1018" s="216">
        <v>94.09</v>
      </c>
      <c r="AB1018" s="11"/>
      <c r="AC1018" s="11"/>
      <c r="AD1018" s="11"/>
      <c r="AE1018" s="4"/>
      <c r="AF1018" s="4"/>
    </row>
    <row r="1019" spans="1:32" x14ac:dyDescent="0.2">
      <c r="A1019" s="55"/>
      <c r="B1019" s="11"/>
      <c r="C1019" s="11" t="s">
        <v>195</v>
      </c>
      <c r="D1019" s="11"/>
      <c r="E1019" s="265">
        <v>8039</v>
      </c>
      <c r="F1019" s="11"/>
      <c r="G1019" s="11"/>
      <c r="H1019" s="11"/>
      <c r="I1019" s="11"/>
      <c r="J1019" s="11"/>
      <c r="K1019" s="11"/>
      <c r="M1019" s="358">
        <v>64</v>
      </c>
      <c r="N1019" s="69"/>
      <c r="P1019" s="216">
        <v>50.328914728682172</v>
      </c>
      <c r="Q1019" s="216"/>
      <c r="R1019" s="216">
        <v>39.409999999999997</v>
      </c>
      <c r="S1019" s="214"/>
      <c r="T1019" s="214">
        <v>42.591875968992255</v>
      </c>
      <c r="U1019" s="214"/>
      <c r="V1019" s="214">
        <v>40.17</v>
      </c>
      <c r="W1019" s="11"/>
      <c r="Y1019" s="216">
        <v>6492.43</v>
      </c>
      <c r="Z1019" s="216">
        <v>5662.56</v>
      </c>
      <c r="AB1019" s="11"/>
      <c r="AC1019" s="11"/>
      <c r="AD1019" s="11"/>
      <c r="AE1019" s="4"/>
      <c r="AF1019" s="4"/>
    </row>
    <row r="1020" spans="1:32" x14ac:dyDescent="0.2">
      <c r="A1020" s="55"/>
      <c r="B1020" s="11"/>
      <c r="C1020" s="11" t="s">
        <v>196</v>
      </c>
      <c r="D1020" s="11"/>
      <c r="E1020" s="265">
        <v>8083</v>
      </c>
      <c r="F1020" s="11"/>
      <c r="G1020" s="11"/>
      <c r="H1020" s="11"/>
      <c r="I1020" s="11"/>
      <c r="J1020" s="11"/>
      <c r="K1020" s="11"/>
      <c r="M1020" s="358">
        <v>4</v>
      </c>
      <c r="N1020" s="69"/>
      <c r="P1020" s="216">
        <v>19.611666666666668</v>
      </c>
      <c r="Q1020" s="216"/>
      <c r="R1020" s="216">
        <v>17.600000000000001</v>
      </c>
      <c r="S1020" s="214"/>
      <c r="T1020" s="214">
        <v>15.106666666666669</v>
      </c>
      <c r="U1020" s="214"/>
      <c r="V1020" s="214">
        <v>11.33</v>
      </c>
      <c r="W1020" s="11"/>
      <c r="Y1020" s="216">
        <v>117.67</v>
      </c>
      <c r="Z1020" s="216">
        <v>117.67</v>
      </c>
      <c r="AB1020" s="11"/>
      <c r="AC1020" s="11"/>
      <c r="AD1020" s="11"/>
      <c r="AE1020" s="4"/>
      <c r="AF1020" s="4"/>
    </row>
    <row r="1021" spans="1:32" x14ac:dyDescent="0.2">
      <c r="A1021" s="55"/>
      <c r="B1021" s="11"/>
      <c r="C1021" s="11" t="s">
        <v>449</v>
      </c>
      <c r="D1021" s="11"/>
      <c r="E1021" s="265">
        <v>8083</v>
      </c>
      <c r="F1021" s="11"/>
      <c r="G1021" s="11"/>
      <c r="H1021" s="11"/>
      <c r="I1021" s="11"/>
      <c r="J1021" s="11"/>
      <c r="K1021" s="11"/>
      <c r="M1021" s="358">
        <v>12</v>
      </c>
      <c r="N1021" s="69"/>
      <c r="P1021" s="216">
        <v>51.776538461538465</v>
      </c>
      <c r="Q1021" s="216"/>
      <c r="R1021" s="216">
        <v>49.59</v>
      </c>
      <c r="S1021" s="214"/>
      <c r="T1021" s="214">
        <v>46.508461538461539</v>
      </c>
      <c r="U1021" s="214"/>
      <c r="V1021" s="214">
        <v>33.99</v>
      </c>
      <c r="W1021" s="11"/>
      <c r="Y1021" s="216">
        <v>1346.19</v>
      </c>
      <c r="Z1021" s="216">
        <v>1247.3699999999999</v>
      </c>
      <c r="AB1021" s="11"/>
      <c r="AC1021" s="11"/>
      <c r="AD1021" s="11"/>
      <c r="AE1021" s="4"/>
      <c r="AF1021" s="4"/>
    </row>
    <row r="1022" spans="1:32" x14ac:dyDescent="0.2">
      <c r="A1022" s="55"/>
      <c r="B1022" s="11"/>
      <c r="C1022" s="11" t="s">
        <v>197</v>
      </c>
      <c r="D1022" s="11"/>
      <c r="E1022" s="265">
        <v>8302</v>
      </c>
      <c r="F1022" s="11"/>
      <c r="G1022" s="11"/>
      <c r="H1022" s="11"/>
      <c r="I1022" s="11"/>
      <c r="J1022" s="11"/>
      <c r="K1022" s="11"/>
      <c r="M1022" s="358">
        <v>14</v>
      </c>
      <c r="N1022" s="69"/>
      <c r="P1022" s="216">
        <v>33.885384615384616</v>
      </c>
      <c r="Q1022" s="216"/>
      <c r="R1022" s="216">
        <v>31.04</v>
      </c>
      <c r="S1022" s="214"/>
      <c r="T1022" s="214">
        <v>31.058461538461536</v>
      </c>
      <c r="U1022" s="214"/>
      <c r="V1022" s="214">
        <v>29.87</v>
      </c>
      <c r="W1022" s="11"/>
      <c r="Y1022" s="216">
        <v>881.02</v>
      </c>
      <c r="Z1022" s="216">
        <v>881.02</v>
      </c>
      <c r="AB1022" s="11"/>
      <c r="AC1022" s="11"/>
      <c r="AD1022" s="11"/>
      <c r="AE1022" s="4"/>
      <c r="AF1022" s="4"/>
    </row>
    <row r="1023" spans="1:32" x14ac:dyDescent="0.2">
      <c r="A1023" s="55"/>
      <c r="B1023" s="11"/>
      <c r="C1023" s="11" t="s">
        <v>198</v>
      </c>
      <c r="D1023" s="11"/>
      <c r="E1023" s="265">
        <v>8302</v>
      </c>
      <c r="F1023" s="11"/>
      <c r="G1023" s="11"/>
      <c r="H1023" s="11"/>
      <c r="I1023" s="11"/>
      <c r="J1023" s="11"/>
      <c r="K1023" s="11"/>
      <c r="M1023" s="358">
        <v>67</v>
      </c>
      <c r="N1023" s="69"/>
      <c r="P1023" s="216">
        <v>40.67926666666667</v>
      </c>
      <c r="Q1023" s="216"/>
      <c r="R1023" s="216">
        <v>36.06</v>
      </c>
      <c r="S1023" s="214"/>
      <c r="T1023" s="214">
        <v>28.02973333333334</v>
      </c>
      <c r="U1023" s="214"/>
      <c r="V1023" s="214">
        <v>24.72</v>
      </c>
      <c r="W1023" s="11"/>
      <c r="Y1023" s="216">
        <v>6101.89</v>
      </c>
      <c r="Z1023" s="216">
        <v>4657.1499999999996</v>
      </c>
      <c r="AB1023" s="11"/>
      <c r="AC1023" s="11"/>
      <c r="AD1023" s="11"/>
      <c r="AE1023" s="4"/>
      <c r="AF1023" s="4"/>
    </row>
    <row r="1024" spans="1:32" x14ac:dyDescent="0.2">
      <c r="A1024" s="55"/>
      <c r="B1024" s="11"/>
      <c r="C1024" s="11" t="s">
        <v>199</v>
      </c>
      <c r="D1024" s="11"/>
      <c r="E1024" s="265">
        <v>8204</v>
      </c>
      <c r="F1024" s="11"/>
      <c r="G1024" s="11"/>
      <c r="H1024" s="11"/>
      <c r="I1024" s="11"/>
      <c r="J1024" s="11"/>
      <c r="K1024" s="11"/>
      <c r="M1024" s="358">
        <v>1</v>
      </c>
      <c r="N1024" s="69"/>
      <c r="P1024" s="216">
        <v>22.605</v>
      </c>
      <c r="Q1024" s="216"/>
      <c r="R1024" s="216">
        <v>22.604999999999997</v>
      </c>
      <c r="S1024" s="214"/>
      <c r="T1024" s="214">
        <v>19.57</v>
      </c>
      <c r="U1024" s="214"/>
      <c r="V1024" s="214">
        <v>19.57</v>
      </c>
      <c r="W1024" s="11"/>
      <c r="Y1024" s="216">
        <v>45.21</v>
      </c>
      <c r="Z1024" s="216">
        <v>45.21</v>
      </c>
      <c r="AB1024" s="11"/>
      <c r="AC1024" s="11"/>
      <c r="AD1024" s="11"/>
      <c r="AE1024" s="4"/>
      <c r="AF1024" s="4"/>
    </row>
    <row r="1025" spans="1:32" x14ac:dyDescent="0.2">
      <c r="A1025" s="55"/>
      <c r="B1025" s="11"/>
      <c r="C1025" s="11" t="s">
        <v>200</v>
      </c>
      <c r="D1025" s="11"/>
      <c r="E1025" s="265">
        <v>8036</v>
      </c>
      <c r="F1025" s="11"/>
      <c r="G1025" s="11"/>
      <c r="H1025" s="11"/>
      <c r="I1025" s="11"/>
      <c r="J1025" s="11"/>
      <c r="K1025" s="11"/>
      <c r="M1025" s="358">
        <v>1</v>
      </c>
      <c r="N1025" s="69"/>
      <c r="P1025" s="216">
        <v>0</v>
      </c>
      <c r="Q1025" s="216"/>
      <c r="R1025" s="216">
        <v>0</v>
      </c>
      <c r="S1025" s="214"/>
      <c r="T1025" s="214">
        <v>0</v>
      </c>
      <c r="U1025" s="214"/>
      <c r="V1025" s="214">
        <v>0</v>
      </c>
      <c r="W1025" s="11"/>
      <c r="Y1025" s="216">
        <v>0</v>
      </c>
      <c r="Z1025" s="216">
        <v>0</v>
      </c>
      <c r="AB1025" s="11"/>
      <c r="AC1025" s="11"/>
      <c r="AD1025" s="11"/>
      <c r="AE1025" s="4"/>
      <c r="AF1025" s="4"/>
    </row>
    <row r="1026" spans="1:32" x14ac:dyDescent="0.2">
      <c r="A1026" s="55"/>
      <c r="B1026" s="11"/>
      <c r="C1026" s="11" t="s">
        <v>201</v>
      </c>
      <c r="D1026" s="11"/>
      <c r="E1026" s="265">
        <v>8046</v>
      </c>
      <c r="F1026" s="11"/>
      <c r="G1026" s="11"/>
      <c r="H1026" s="11"/>
      <c r="I1026" s="11"/>
      <c r="J1026" s="11"/>
      <c r="K1026" s="11"/>
      <c r="M1026" s="358">
        <v>1</v>
      </c>
      <c r="N1026" s="69"/>
      <c r="P1026" s="216">
        <v>23.069999999999997</v>
      </c>
      <c r="Q1026" s="216"/>
      <c r="R1026" s="216">
        <v>19.23</v>
      </c>
      <c r="S1026" s="214"/>
      <c r="T1026" s="214">
        <v>22.722666666666669</v>
      </c>
      <c r="U1026" s="214"/>
      <c r="V1026" s="214">
        <v>18.54</v>
      </c>
      <c r="W1026" s="11"/>
      <c r="Y1026" s="216">
        <v>138.41999999999999</v>
      </c>
      <c r="Z1026" s="216">
        <v>138.42000000000002</v>
      </c>
      <c r="AB1026" s="11"/>
      <c r="AC1026" s="11"/>
      <c r="AD1026" s="11"/>
      <c r="AE1026" s="4"/>
      <c r="AF1026" s="4"/>
    </row>
    <row r="1027" spans="1:32" x14ac:dyDescent="0.2">
      <c r="A1027" s="55"/>
      <c r="B1027" s="11"/>
      <c r="C1027" s="11" t="s">
        <v>200</v>
      </c>
      <c r="D1027" s="11"/>
      <c r="E1027" s="265">
        <v>8326</v>
      </c>
      <c r="F1027" s="11"/>
      <c r="G1027" s="11"/>
      <c r="H1027" s="11"/>
      <c r="I1027" s="11"/>
      <c r="J1027" s="11"/>
      <c r="K1027" s="11"/>
      <c r="M1027" s="358">
        <v>491</v>
      </c>
      <c r="N1027" s="69"/>
      <c r="P1027" s="216">
        <v>39.263095238095239</v>
      </c>
      <c r="Q1027" s="216"/>
      <c r="R1027" s="216">
        <v>24.7</v>
      </c>
      <c r="S1027" s="214"/>
      <c r="T1027" s="214">
        <v>31.556592592592597</v>
      </c>
      <c r="U1027" s="214"/>
      <c r="V1027" s="214">
        <v>21.63</v>
      </c>
      <c r="W1027" s="11"/>
      <c r="Y1027" s="216">
        <v>14841.45</v>
      </c>
      <c r="Z1027" s="216">
        <v>13211.940000000002</v>
      </c>
      <c r="AB1027" s="11"/>
      <c r="AC1027" s="11"/>
      <c r="AD1027" s="11"/>
      <c r="AE1027" s="4"/>
      <c r="AF1027" s="4"/>
    </row>
    <row r="1028" spans="1:32" x14ac:dyDescent="0.2">
      <c r="A1028" s="55"/>
      <c r="B1028" s="11"/>
      <c r="C1028" s="11" t="s">
        <v>202</v>
      </c>
      <c r="D1028" s="11"/>
      <c r="E1028" s="265">
        <v>8021</v>
      </c>
      <c r="F1028" s="11"/>
      <c r="G1028" s="11"/>
      <c r="H1028" s="11"/>
      <c r="I1028" s="11"/>
      <c r="J1028" s="11"/>
      <c r="K1028" s="11"/>
      <c r="M1028" s="358">
        <v>1</v>
      </c>
      <c r="N1028" s="69"/>
      <c r="P1028" s="216">
        <v>49.02</v>
      </c>
      <c r="Q1028" s="216"/>
      <c r="R1028" s="216">
        <v>49.019999999999996</v>
      </c>
      <c r="S1028" s="214"/>
      <c r="T1028" s="214">
        <v>47.38</v>
      </c>
      <c r="U1028" s="214"/>
      <c r="V1028" s="214">
        <v>47.38</v>
      </c>
      <c r="W1028" s="11"/>
      <c r="Y1028" s="216">
        <v>98.04</v>
      </c>
      <c r="Z1028" s="216">
        <v>98.039999999999992</v>
      </c>
      <c r="AB1028" s="11"/>
      <c r="AC1028" s="11"/>
      <c r="AD1028" s="11"/>
      <c r="AE1028" s="4"/>
      <c r="AF1028" s="4"/>
    </row>
    <row r="1029" spans="1:32" x14ac:dyDescent="0.2">
      <c r="A1029" s="55"/>
      <c r="B1029" s="11"/>
      <c r="C1029" s="11" t="s">
        <v>203</v>
      </c>
      <c r="D1029" s="11"/>
      <c r="E1029" s="265">
        <v>8021</v>
      </c>
      <c r="F1029" s="11"/>
      <c r="G1029" s="11"/>
      <c r="H1029" s="11"/>
      <c r="I1029" s="11"/>
      <c r="J1029" s="11"/>
      <c r="K1029" s="11"/>
      <c r="M1029" s="358">
        <v>1</v>
      </c>
      <c r="N1029" s="69"/>
      <c r="P1029" s="216">
        <v>0</v>
      </c>
      <c r="Q1029" s="216"/>
      <c r="R1029" s="216">
        <v>0</v>
      </c>
      <c r="S1029" s="214"/>
      <c r="T1029" s="214">
        <v>0</v>
      </c>
      <c r="U1029" s="214"/>
      <c r="V1029" s="214">
        <v>0</v>
      </c>
      <c r="W1029" s="11"/>
      <c r="Y1029" s="216">
        <v>0</v>
      </c>
      <c r="Z1029" s="216">
        <v>0</v>
      </c>
      <c r="AB1029" s="11"/>
      <c r="AC1029" s="11"/>
      <c r="AD1029" s="11"/>
      <c r="AE1029" s="4"/>
      <c r="AF1029" s="4"/>
    </row>
    <row r="1030" spans="1:32" x14ac:dyDescent="0.2">
      <c r="A1030" s="55"/>
      <c r="B1030" s="11"/>
      <c r="C1030" s="11" t="s">
        <v>204</v>
      </c>
      <c r="D1030" s="11"/>
      <c r="E1030" s="265">
        <v>8337</v>
      </c>
      <c r="F1030" s="11"/>
      <c r="G1030" s="11"/>
      <c r="H1030" s="11"/>
      <c r="I1030" s="11"/>
      <c r="J1030" s="11"/>
      <c r="K1030" s="11"/>
      <c r="M1030" s="358">
        <v>1</v>
      </c>
      <c r="N1030" s="69"/>
      <c r="P1030" s="216">
        <v>27.375</v>
      </c>
      <c r="Q1030" s="216"/>
      <c r="R1030" s="216">
        <v>27.375</v>
      </c>
      <c r="S1030" s="214"/>
      <c r="T1030" s="214">
        <v>24.815999999999999</v>
      </c>
      <c r="U1030" s="214"/>
      <c r="V1030" s="214">
        <v>24.815999999999999</v>
      </c>
      <c r="W1030" s="11"/>
      <c r="Y1030" s="216">
        <v>54.75</v>
      </c>
      <c r="Z1030" s="216">
        <v>54.75</v>
      </c>
      <c r="AB1030" s="11"/>
      <c r="AC1030" s="11"/>
      <c r="AD1030" s="11"/>
      <c r="AE1030" s="4"/>
      <c r="AF1030" s="4"/>
    </row>
    <row r="1031" spans="1:32" x14ac:dyDescent="0.2">
      <c r="A1031" s="55"/>
      <c r="B1031" s="11"/>
      <c r="C1031" s="11" t="s">
        <v>205</v>
      </c>
      <c r="D1031" s="11"/>
      <c r="E1031" s="265">
        <v>8012</v>
      </c>
      <c r="F1031" s="11"/>
      <c r="G1031" s="11"/>
      <c r="H1031" s="11"/>
      <c r="I1031" s="11"/>
      <c r="J1031" s="11"/>
      <c r="K1031" s="11"/>
      <c r="M1031" s="358">
        <v>1</v>
      </c>
      <c r="N1031" s="69"/>
      <c r="P1031" s="216">
        <v>45.01</v>
      </c>
      <c r="Q1031" s="216"/>
      <c r="R1031" s="216">
        <v>45.010000000000005</v>
      </c>
      <c r="S1031" s="214"/>
      <c r="T1031" s="214">
        <v>44.29</v>
      </c>
      <c r="U1031" s="214"/>
      <c r="V1031" s="214">
        <v>44.29</v>
      </c>
      <c r="W1031" s="11"/>
      <c r="Y1031" s="216">
        <v>90.02</v>
      </c>
      <c r="Z1031" s="216">
        <v>90.02</v>
      </c>
      <c r="AB1031" s="11"/>
      <c r="AC1031" s="11"/>
      <c r="AD1031" s="11"/>
      <c r="AE1031" s="4"/>
      <c r="AF1031" s="4"/>
    </row>
    <row r="1032" spans="1:32" x14ac:dyDescent="0.2">
      <c r="A1032" s="55"/>
      <c r="B1032" s="11"/>
      <c r="C1032" s="11" t="s">
        <v>205</v>
      </c>
      <c r="D1032" s="11"/>
      <c r="E1032" s="265">
        <v>8021</v>
      </c>
      <c r="F1032" s="11"/>
      <c r="G1032" s="11"/>
      <c r="H1032" s="11"/>
      <c r="I1032" s="11"/>
      <c r="J1032" s="11"/>
      <c r="K1032" s="11"/>
      <c r="M1032" s="358">
        <v>1281</v>
      </c>
      <c r="N1032" s="69"/>
      <c r="P1032" s="216">
        <v>48.929170033051783</v>
      </c>
      <c r="Q1032" s="216"/>
      <c r="R1032" s="216">
        <v>40.61</v>
      </c>
      <c r="S1032" s="214"/>
      <c r="T1032" s="214">
        <v>40.436809401395507</v>
      </c>
      <c r="U1032" s="214"/>
      <c r="V1032" s="214">
        <v>36.049999999999997</v>
      </c>
      <c r="W1032" s="11"/>
      <c r="Y1032" s="216">
        <v>133234.13</v>
      </c>
      <c r="Z1032" s="216">
        <v>114860.45000000001</v>
      </c>
      <c r="AB1032" s="11"/>
      <c r="AC1032" s="11"/>
      <c r="AD1032" s="11"/>
      <c r="AE1032" s="4"/>
      <c r="AF1032" s="4"/>
    </row>
    <row r="1033" spans="1:32" x14ac:dyDescent="0.2">
      <c r="A1033" s="55"/>
      <c r="B1033" s="11"/>
      <c r="C1033" s="11" t="s">
        <v>206</v>
      </c>
      <c r="D1033" s="11"/>
      <c r="E1033" s="265">
        <v>8045</v>
      </c>
      <c r="F1033" s="11"/>
      <c r="G1033" s="11"/>
      <c r="H1033" s="11"/>
      <c r="I1033" s="11"/>
      <c r="J1033" s="11"/>
      <c r="K1033" s="11"/>
      <c r="M1033" s="358">
        <v>450</v>
      </c>
      <c r="N1033" s="69"/>
      <c r="P1033" s="216">
        <v>42.70885792349727</v>
      </c>
      <c r="Q1033" s="216"/>
      <c r="R1033" s="216">
        <v>38.54</v>
      </c>
      <c r="S1033" s="214"/>
      <c r="T1033" s="214">
        <v>37.964678688524586</v>
      </c>
      <c r="U1033" s="214"/>
      <c r="V1033" s="214">
        <v>37.08</v>
      </c>
      <c r="W1033" s="11"/>
      <c r="Y1033" s="216">
        <v>41847.200000000004</v>
      </c>
      <c r="Z1033" s="216">
        <v>36490.769999999982</v>
      </c>
      <c r="AB1033" s="11"/>
      <c r="AC1033" s="11"/>
      <c r="AD1033" s="11"/>
      <c r="AE1033" s="4"/>
      <c r="AF1033" s="4"/>
    </row>
    <row r="1034" spans="1:32" x14ac:dyDescent="0.2">
      <c r="A1034" s="55"/>
      <c r="B1034" s="11"/>
      <c r="C1034" s="11" t="s">
        <v>206</v>
      </c>
      <c r="D1034" s="11"/>
      <c r="E1034" s="265">
        <v>8049</v>
      </c>
      <c r="F1034" s="11"/>
      <c r="G1034" s="11"/>
      <c r="H1034" s="11"/>
      <c r="I1034" s="11"/>
      <c r="J1034" s="11"/>
      <c r="K1034" s="11"/>
      <c r="M1034" s="358">
        <v>2</v>
      </c>
      <c r="N1034" s="69"/>
      <c r="P1034" s="216">
        <v>42.55</v>
      </c>
      <c r="Q1034" s="216"/>
      <c r="R1034" s="216">
        <v>40.83</v>
      </c>
      <c r="S1034" s="214"/>
      <c r="T1034" s="214">
        <v>41.2</v>
      </c>
      <c r="U1034" s="214"/>
      <c r="V1034" s="214">
        <v>41.2</v>
      </c>
      <c r="W1034" s="11"/>
      <c r="Y1034" s="216">
        <v>170.2</v>
      </c>
      <c r="Z1034" s="216">
        <v>170.2</v>
      </c>
      <c r="AB1034" s="11"/>
      <c r="AC1034" s="11"/>
      <c r="AD1034" s="11"/>
      <c r="AE1034" s="4"/>
      <c r="AF1034" s="4"/>
    </row>
    <row r="1035" spans="1:32" x14ac:dyDescent="0.2">
      <c r="A1035" s="55"/>
      <c r="B1035" s="11"/>
      <c r="C1035" s="11" t="s">
        <v>207</v>
      </c>
      <c r="D1035" s="11"/>
      <c r="E1035" s="265">
        <v>8311</v>
      </c>
      <c r="F1035" s="11"/>
      <c r="G1035" s="11"/>
      <c r="H1035" s="11"/>
      <c r="I1035" s="11"/>
      <c r="J1035" s="11"/>
      <c r="K1035" s="11"/>
      <c r="M1035" s="358">
        <v>37</v>
      </c>
      <c r="N1035" s="69"/>
      <c r="P1035" s="216">
        <v>44.121216216216212</v>
      </c>
      <c r="Q1035" s="216"/>
      <c r="R1035" s="216">
        <v>33.055</v>
      </c>
      <c r="S1035" s="214"/>
      <c r="T1035" s="214">
        <v>29.536054054054048</v>
      </c>
      <c r="U1035" s="214"/>
      <c r="V1035" s="214">
        <v>24.72</v>
      </c>
      <c r="W1035" s="11"/>
      <c r="Y1035" s="216">
        <v>3264.97</v>
      </c>
      <c r="Z1035" s="216">
        <v>2404.5600000000004</v>
      </c>
      <c r="AB1035" s="11"/>
      <c r="AC1035" s="11"/>
      <c r="AD1035" s="11"/>
      <c r="AE1035" s="4"/>
      <c r="AF1035" s="4"/>
    </row>
    <row r="1036" spans="1:32" x14ac:dyDescent="0.2">
      <c r="A1036" s="55"/>
      <c r="B1036" s="11"/>
      <c r="C1036" s="11" t="s">
        <v>208</v>
      </c>
      <c r="D1036" s="11"/>
      <c r="E1036" s="265">
        <v>8220</v>
      </c>
      <c r="F1036" s="11"/>
      <c r="G1036" s="11"/>
      <c r="H1036" s="11"/>
      <c r="I1036" s="11"/>
      <c r="J1036" s="11"/>
      <c r="K1036" s="11"/>
      <c r="M1036" s="358">
        <v>4</v>
      </c>
      <c r="N1036" s="69"/>
      <c r="P1036" s="216">
        <v>8.5928571428571434</v>
      </c>
      <c r="Q1036" s="216"/>
      <c r="R1036" s="216">
        <v>10.85</v>
      </c>
      <c r="S1036" s="214"/>
      <c r="T1036" s="214">
        <v>2.6485714285714286</v>
      </c>
      <c r="U1036" s="214"/>
      <c r="V1036" s="214">
        <v>2.06</v>
      </c>
      <c r="W1036" s="11"/>
      <c r="Y1036" s="216">
        <v>60.15</v>
      </c>
      <c r="Z1036" s="216">
        <v>60.15</v>
      </c>
      <c r="AB1036" s="11"/>
      <c r="AC1036" s="11"/>
      <c r="AD1036" s="11"/>
      <c r="AE1036" s="4"/>
      <c r="AF1036" s="4"/>
    </row>
    <row r="1037" spans="1:32" x14ac:dyDescent="0.2">
      <c r="A1037" s="55"/>
      <c r="B1037" s="11"/>
      <c r="C1037" s="11" t="s">
        <v>209</v>
      </c>
      <c r="D1037" s="11"/>
      <c r="E1037" s="265">
        <v>8327</v>
      </c>
      <c r="F1037" s="11"/>
      <c r="G1037" s="11"/>
      <c r="H1037" s="11"/>
      <c r="I1037" s="11"/>
      <c r="J1037" s="11"/>
      <c r="K1037" s="11"/>
      <c r="M1037" s="358">
        <v>135</v>
      </c>
      <c r="N1037" s="69"/>
      <c r="P1037" s="216">
        <v>34.909090909090907</v>
      </c>
      <c r="Q1037" s="216"/>
      <c r="R1037" s="216">
        <v>22.86</v>
      </c>
      <c r="S1037" s="214"/>
      <c r="T1037" s="214">
        <v>27.850249158249163</v>
      </c>
      <c r="U1037" s="214"/>
      <c r="V1037" s="214">
        <v>19.57</v>
      </c>
      <c r="W1037" s="11"/>
      <c r="Y1037" s="216">
        <v>10368</v>
      </c>
      <c r="Z1037" s="216">
        <v>8984.8000000000011</v>
      </c>
      <c r="AB1037" s="11"/>
      <c r="AC1037" s="11"/>
      <c r="AD1037" s="11"/>
      <c r="AE1037" s="4"/>
      <c r="AF1037" s="4"/>
    </row>
    <row r="1038" spans="1:32" x14ac:dyDescent="0.2">
      <c r="A1038" s="55"/>
      <c r="B1038" s="11"/>
      <c r="C1038" s="11" t="s">
        <v>507</v>
      </c>
      <c r="D1038" s="11"/>
      <c r="E1038" s="265">
        <v>8021</v>
      </c>
      <c r="F1038" s="11"/>
      <c r="G1038" s="11"/>
      <c r="H1038" s="11"/>
      <c r="I1038" s="11"/>
      <c r="J1038" s="11"/>
      <c r="K1038" s="11"/>
      <c r="M1038" s="358">
        <v>3716</v>
      </c>
      <c r="N1038" s="69"/>
      <c r="P1038" s="216">
        <v>24.924047333086968</v>
      </c>
      <c r="Q1038" s="216"/>
      <c r="R1038" s="216">
        <v>23.115625000000001</v>
      </c>
      <c r="S1038" s="214"/>
      <c r="T1038" s="214">
        <v>17.834259300320273</v>
      </c>
      <c r="U1038" s="214"/>
      <c r="V1038" s="214">
        <v>18.487625000000001</v>
      </c>
      <c r="W1038" s="11"/>
      <c r="Y1038" s="216">
        <v>273762.27</v>
      </c>
      <c r="Z1038" s="216">
        <v>246819.94999999978</v>
      </c>
      <c r="AB1038" s="11"/>
      <c r="AC1038" s="11"/>
      <c r="AD1038" s="11"/>
      <c r="AE1038" s="4"/>
      <c r="AF1038" s="4"/>
    </row>
    <row r="1039" spans="1:32" x14ac:dyDescent="0.2">
      <c r="A1039" s="55"/>
      <c r="B1039" s="11"/>
      <c r="C1039" s="11" t="s">
        <v>211</v>
      </c>
      <c r="D1039" s="11"/>
      <c r="E1039" s="265">
        <v>8221</v>
      </c>
      <c r="F1039" s="11"/>
      <c r="G1039" s="11"/>
      <c r="H1039" s="11"/>
      <c r="I1039" s="11"/>
      <c r="J1039" s="11"/>
      <c r="K1039" s="11"/>
      <c r="M1039" s="358">
        <v>2672</v>
      </c>
      <c r="N1039" s="69"/>
      <c r="P1039" s="216">
        <v>35.235332675753227</v>
      </c>
      <c r="Q1039" s="216"/>
      <c r="R1039" s="216">
        <v>29.395</v>
      </c>
      <c r="S1039" s="214"/>
      <c r="T1039" s="214">
        <v>29.867426649928255</v>
      </c>
      <c r="U1039" s="214"/>
      <c r="V1039" s="214">
        <v>25.849999999999998</v>
      </c>
      <c r="W1039" s="11"/>
      <c r="Y1039" s="216">
        <v>290271.35000000003</v>
      </c>
      <c r="Z1039" s="216">
        <v>251329.9699999998</v>
      </c>
      <c r="AB1039" s="11"/>
      <c r="AC1039" s="11"/>
      <c r="AD1039" s="11"/>
      <c r="AE1039" s="4"/>
      <c r="AF1039" s="4"/>
    </row>
    <row r="1040" spans="1:32" x14ac:dyDescent="0.2">
      <c r="A1040" s="55"/>
      <c r="B1040" s="11"/>
      <c r="C1040" s="11" t="s">
        <v>211</v>
      </c>
      <c r="D1040" s="11"/>
      <c r="E1040" s="265">
        <v>8225</v>
      </c>
      <c r="F1040" s="11"/>
      <c r="G1040" s="11"/>
      <c r="H1040" s="11"/>
      <c r="I1040" s="11"/>
      <c r="J1040" s="11"/>
      <c r="K1040" s="11"/>
      <c r="M1040" s="358">
        <v>1</v>
      </c>
      <c r="N1040" s="69"/>
      <c r="P1040" s="216">
        <v>37.54</v>
      </c>
      <c r="Q1040" s="216"/>
      <c r="R1040" s="216">
        <v>37.54</v>
      </c>
      <c r="S1040" s="214"/>
      <c r="T1040" s="214">
        <v>36.049999999999997</v>
      </c>
      <c r="U1040" s="214"/>
      <c r="V1040" s="214">
        <v>36.049999999999997</v>
      </c>
      <c r="W1040" s="11"/>
      <c r="Y1040" s="216">
        <v>75.08</v>
      </c>
      <c r="Z1040" s="216">
        <v>75.08</v>
      </c>
      <c r="AB1040" s="11"/>
      <c r="AC1040" s="11"/>
      <c r="AD1040" s="11"/>
      <c r="AE1040" s="4"/>
      <c r="AF1040" s="4"/>
    </row>
    <row r="1041" spans="1:32" x14ac:dyDescent="0.2">
      <c r="A1041" s="55"/>
      <c r="B1041" s="11"/>
      <c r="C1041" s="11" t="s">
        <v>212</v>
      </c>
      <c r="D1041" s="11"/>
      <c r="E1041" s="265">
        <v>8085</v>
      </c>
      <c r="F1041" s="11"/>
      <c r="G1041" s="11"/>
      <c r="H1041" s="11"/>
      <c r="I1041" s="11"/>
      <c r="J1041" s="11"/>
      <c r="K1041" s="11"/>
      <c r="M1041" s="358">
        <v>63</v>
      </c>
      <c r="N1041" s="69"/>
      <c r="P1041" s="216">
        <v>47.561388888888892</v>
      </c>
      <c r="Q1041" s="216"/>
      <c r="R1041" s="216">
        <v>40.31</v>
      </c>
      <c r="S1041" s="214"/>
      <c r="T1041" s="214">
        <v>39.393347222222232</v>
      </c>
      <c r="U1041" s="214"/>
      <c r="V1041" s="214">
        <v>33.088000000000001</v>
      </c>
      <c r="W1041" s="11"/>
      <c r="Y1041" s="216">
        <v>6848.84</v>
      </c>
      <c r="Z1041" s="216">
        <v>5967.1200000000008</v>
      </c>
      <c r="AB1041" s="11"/>
      <c r="AC1041" s="11"/>
      <c r="AD1041" s="11"/>
      <c r="AE1041" s="4"/>
      <c r="AF1041" s="4"/>
    </row>
    <row r="1042" spans="1:32" x14ac:dyDescent="0.2">
      <c r="A1042" s="55"/>
      <c r="B1042" s="11"/>
      <c r="C1042" s="11" t="s">
        <v>213</v>
      </c>
      <c r="D1042" s="11"/>
      <c r="E1042" s="265">
        <v>8014</v>
      </c>
      <c r="F1042" s="11"/>
      <c r="G1042" s="11"/>
      <c r="H1042" s="11"/>
      <c r="I1042" s="11"/>
      <c r="J1042" s="11"/>
      <c r="K1042" s="11"/>
      <c r="M1042" s="358">
        <v>34</v>
      </c>
      <c r="N1042" s="69"/>
      <c r="P1042" s="216">
        <v>37.041587301587299</v>
      </c>
      <c r="Q1042" s="216"/>
      <c r="R1042" s="216">
        <v>27.91</v>
      </c>
      <c r="S1042" s="214"/>
      <c r="T1042" s="214">
        <v>26.555746031746033</v>
      </c>
      <c r="U1042" s="214"/>
      <c r="V1042" s="214">
        <v>25.85</v>
      </c>
      <c r="W1042" s="11"/>
      <c r="Y1042" s="216">
        <v>2333.62</v>
      </c>
      <c r="Z1042" s="216">
        <v>1848.2199999999998</v>
      </c>
      <c r="AB1042" s="11"/>
      <c r="AC1042" s="11"/>
      <c r="AD1042" s="11"/>
      <c r="AE1042" s="4"/>
      <c r="AF1042" s="4"/>
    </row>
    <row r="1043" spans="1:32" x14ac:dyDescent="0.2">
      <c r="A1043" s="55"/>
      <c r="B1043" s="11"/>
      <c r="C1043" s="11" t="s">
        <v>213</v>
      </c>
      <c r="D1043" s="11"/>
      <c r="E1043" s="265">
        <v>8085</v>
      </c>
      <c r="F1043" s="11"/>
      <c r="G1043" s="11"/>
      <c r="H1043" s="11"/>
      <c r="I1043" s="11"/>
      <c r="J1043" s="11"/>
      <c r="K1043" s="11"/>
      <c r="M1043" s="358">
        <v>305</v>
      </c>
      <c r="N1043" s="69"/>
      <c r="P1043" s="216">
        <v>42.688842105263163</v>
      </c>
      <c r="Q1043" s="216"/>
      <c r="R1043" s="216">
        <v>38</v>
      </c>
      <c r="S1043" s="214"/>
      <c r="T1043" s="214">
        <v>32.809040601503753</v>
      </c>
      <c r="U1043" s="214"/>
      <c r="V1043" s="214">
        <v>29.986000000000001</v>
      </c>
      <c r="W1043" s="11"/>
      <c r="Y1043" s="216">
        <v>28388.080000000002</v>
      </c>
      <c r="Z1043" s="216">
        <v>23189.789999999994</v>
      </c>
      <c r="AB1043" s="11"/>
      <c r="AC1043" s="11"/>
      <c r="AD1043" s="11"/>
      <c r="AE1043" s="4"/>
      <c r="AF1043" s="4"/>
    </row>
    <row r="1044" spans="1:32" x14ac:dyDescent="0.2">
      <c r="A1044" s="55"/>
      <c r="B1044" s="11"/>
      <c r="C1044" s="11" t="s">
        <v>214</v>
      </c>
      <c r="D1044" s="11"/>
      <c r="E1044" s="265">
        <v>8085</v>
      </c>
      <c r="F1044" s="11"/>
      <c r="G1044" s="11"/>
      <c r="H1044" s="11"/>
      <c r="I1044" s="11"/>
      <c r="J1044" s="11"/>
      <c r="K1044" s="11"/>
      <c r="M1044" s="358">
        <v>1</v>
      </c>
      <c r="N1044" s="69"/>
      <c r="P1044" s="216">
        <v>53</v>
      </c>
      <c r="Q1044" s="216"/>
      <c r="R1044" s="216">
        <v>53</v>
      </c>
      <c r="S1044" s="214"/>
      <c r="T1044" s="214">
        <v>35.020000000000003</v>
      </c>
      <c r="U1044" s="214"/>
      <c r="V1044" s="214">
        <v>35.020000000000003</v>
      </c>
      <c r="W1044" s="11"/>
      <c r="Y1044" s="216">
        <v>106</v>
      </c>
      <c r="Z1044" s="216">
        <v>73.209999999999994</v>
      </c>
      <c r="AB1044" s="11"/>
      <c r="AC1044" s="11"/>
      <c r="AD1044" s="11"/>
      <c r="AE1044" s="4"/>
      <c r="AF1044" s="4"/>
    </row>
    <row r="1045" spans="1:32" x14ac:dyDescent="0.2">
      <c r="A1045" s="55"/>
      <c r="B1045" s="11"/>
      <c r="C1045" s="11" t="s">
        <v>216</v>
      </c>
      <c r="D1045" s="11"/>
      <c r="E1045" s="265">
        <v>8402</v>
      </c>
      <c r="F1045" s="11"/>
      <c r="G1045" s="11"/>
      <c r="H1045" s="11"/>
      <c r="I1045" s="11"/>
      <c r="J1045" s="11"/>
      <c r="K1045" s="11"/>
      <c r="M1045" s="358">
        <v>1</v>
      </c>
      <c r="N1045" s="69"/>
      <c r="P1045" s="216">
        <v>9.8000000000000007</v>
      </c>
      <c r="Q1045" s="216"/>
      <c r="R1045" s="216">
        <v>9.8000000000000007</v>
      </c>
      <c r="S1045" s="214"/>
      <c r="T1045" s="214">
        <v>0</v>
      </c>
      <c r="U1045" s="214"/>
      <c r="V1045" s="214">
        <v>0</v>
      </c>
      <c r="W1045" s="11"/>
      <c r="Y1045" s="216">
        <v>9.8000000000000007</v>
      </c>
      <c r="Z1045" s="216">
        <v>9.8000000000000007</v>
      </c>
      <c r="AB1045" s="11"/>
      <c r="AC1045" s="11"/>
      <c r="AD1045" s="11"/>
      <c r="AE1045" s="4"/>
      <c r="AF1045" s="4"/>
    </row>
    <row r="1046" spans="1:32" x14ac:dyDescent="0.2">
      <c r="A1046" s="55"/>
      <c r="B1046" s="11"/>
      <c r="C1046" s="11" t="s">
        <v>216</v>
      </c>
      <c r="D1046" s="11"/>
      <c r="E1046" s="265">
        <v>8403</v>
      </c>
      <c r="F1046" s="11"/>
      <c r="G1046" s="11"/>
      <c r="H1046" s="11"/>
      <c r="I1046" s="11"/>
      <c r="J1046" s="11"/>
      <c r="K1046" s="11"/>
      <c r="M1046" s="358">
        <v>1320</v>
      </c>
      <c r="N1046" s="69"/>
      <c r="P1046" s="216">
        <v>33.157416729750189</v>
      </c>
      <c r="Q1046" s="216"/>
      <c r="R1046" s="216">
        <v>27.729999999999997</v>
      </c>
      <c r="S1046" s="214"/>
      <c r="T1046" s="214">
        <v>29.185509841029518</v>
      </c>
      <c r="U1046" s="214"/>
      <c r="V1046" s="214">
        <v>25.234999999999999</v>
      </c>
      <c r="W1046" s="11"/>
      <c r="Y1046" s="216">
        <v>86816.590000000011</v>
      </c>
      <c r="Z1046" s="216">
        <v>76578.119999999923</v>
      </c>
      <c r="AB1046" s="11"/>
      <c r="AC1046" s="11"/>
      <c r="AD1046" s="11"/>
      <c r="AE1046" s="4"/>
      <c r="AF1046" s="4"/>
    </row>
    <row r="1047" spans="1:32" x14ac:dyDescent="0.2">
      <c r="A1047" s="55"/>
      <c r="B1047" s="11"/>
      <c r="C1047" s="11" t="s">
        <v>217</v>
      </c>
      <c r="D1047" s="11"/>
      <c r="E1047" s="265">
        <v>8204</v>
      </c>
      <c r="F1047" s="11"/>
      <c r="G1047" s="11"/>
      <c r="H1047" s="11"/>
      <c r="I1047" s="11"/>
      <c r="J1047" s="11"/>
      <c r="K1047" s="11"/>
      <c r="M1047" s="358">
        <v>3</v>
      </c>
      <c r="N1047" s="69"/>
      <c r="P1047" s="216">
        <v>15.021666666666667</v>
      </c>
      <c r="Q1047" s="216"/>
      <c r="R1047" s="216">
        <v>11.025</v>
      </c>
      <c r="S1047" s="214"/>
      <c r="T1047" s="214">
        <v>8.9266666666666676</v>
      </c>
      <c r="U1047" s="214"/>
      <c r="V1047" s="214">
        <v>11.33</v>
      </c>
      <c r="W1047" s="11"/>
      <c r="Y1047" s="216">
        <v>90.13</v>
      </c>
      <c r="Z1047" s="216">
        <v>90.13</v>
      </c>
      <c r="AB1047" s="11"/>
      <c r="AC1047" s="11"/>
      <c r="AD1047" s="11"/>
      <c r="AE1047" s="4"/>
      <c r="AF1047" s="4"/>
    </row>
    <row r="1048" spans="1:32" x14ac:dyDescent="0.2">
      <c r="A1048" s="55"/>
      <c r="B1048" s="11"/>
      <c r="C1048" s="11" t="s">
        <v>218</v>
      </c>
      <c r="D1048" s="11"/>
      <c r="E1048" s="265">
        <v>8251</v>
      </c>
      <c r="F1048" s="11"/>
      <c r="G1048" s="11"/>
      <c r="H1048" s="11"/>
      <c r="I1048" s="11"/>
      <c r="J1048" s="11"/>
      <c r="K1048" s="11"/>
      <c r="M1048" s="358">
        <v>2</v>
      </c>
      <c r="N1048" s="69"/>
      <c r="P1048" s="216">
        <v>23.815000000000001</v>
      </c>
      <c r="Q1048" s="216"/>
      <c r="R1048" s="216">
        <v>22.605</v>
      </c>
      <c r="S1048" s="214"/>
      <c r="T1048" s="214">
        <v>10.815</v>
      </c>
      <c r="U1048" s="214"/>
      <c r="V1048" s="214">
        <v>10.815</v>
      </c>
      <c r="W1048" s="11"/>
      <c r="Y1048" s="216">
        <v>95.26</v>
      </c>
      <c r="Z1048" s="216">
        <v>59.620000000000005</v>
      </c>
      <c r="AB1048" s="11"/>
      <c r="AC1048" s="11"/>
      <c r="AD1048" s="11"/>
      <c r="AE1048" s="4"/>
      <c r="AF1048" s="4"/>
    </row>
    <row r="1049" spans="1:32" x14ac:dyDescent="0.2">
      <c r="A1049" s="55"/>
      <c r="B1049" s="11"/>
      <c r="C1049" s="11" t="s">
        <v>218</v>
      </c>
      <c r="D1049" s="11"/>
      <c r="E1049" s="265">
        <v>8260</v>
      </c>
      <c r="F1049" s="11"/>
      <c r="G1049" s="11"/>
      <c r="H1049" s="11"/>
      <c r="I1049" s="11"/>
      <c r="J1049" s="11"/>
      <c r="K1049" s="11"/>
      <c r="M1049" s="358">
        <v>4</v>
      </c>
      <c r="N1049" s="69"/>
      <c r="P1049" s="216">
        <v>15.46125</v>
      </c>
      <c r="Q1049" s="216"/>
      <c r="R1049" s="216">
        <v>13.06</v>
      </c>
      <c r="S1049" s="214"/>
      <c r="T1049" s="214">
        <v>12.102499999999999</v>
      </c>
      <c r="U1049" s="214"/>
      <c r="V1049" s="214">
        <v>12.36</v>
      </c>
      <c r="W1049" s="11"/>
      <c r="Y1049" s="216">
        <v>123.69</v>
      </c>
      <c r="Z1049" s="216">
        <v>123.69</v>
      </c>
      <c r="AB1049" s="11"/>
      <c r="AC1049" s="11"/>
      <c r="AD1049" s="11"/>
      <c r="AE1049" s="4"/>
      <c r="AF1049" s="4"/>
    </row>
    <row r="1050" spans="1:32" x14ac:dyDescent="0.2">
      <c r="A1050" s="55"/>
      <c r="B1050" s="11"/>
      <c r="C1050" s="11" t="s">
        <v>219</v>
      </c>
      <c r="D1050" s="11"/>
      <c r="E1050" s="265">
        <v>8204</v>
      </c>
      <c r="F1050" s="11"/>
      <c r="G1050" s="11"/>
      <c r="H1050" s="11"/>
      <c r="I1050" s="11"/>
      <c r="J1050" s="11"/>
      <c r="K1050" s="11"/>
      <c r="M1050" s="358">
        <v>1112</v>
      </c>
      <c r="N1050" s="69"/>
      <c r="P1050" s="216">
        <v>34.651139575971726</v>
      </c>
      <c r="Q1050" s="216"/>
      <c r="R1050" s="216">
        <v>25.87</v>
      </c>
      <c r="S1050" s="214"/>
      <c r="T1050" s="214">
        <v>23.664542402826818</v>
      </c>
      <c r="U1050" s="214"/>
      <c r="V1050" s="214">
        <v>19.57</v>
      </c>
      <c r="W1050" s="11"/>
      <c r="Y1050" s="216">
        <v>78450.179999999993</v>
      </c>
      <c r="Z1050" s="216">
        <v>60413.089999999989</v>
      </c>
      <c r="AB1050" s="11"/>
      <c r="AC1050" s="11"/>
      <c r="AD1050" s="11"/>
      <c r="AE1050" s="4"/>
      <c r="AF1050" s="4"/>
    </row>
    <row r="1051" spans="1:32" x14ac:dyDescent="0.2">
      <c r="A1051" s="55"/>
      <c r="B1051" s="11"/>
      <c r="C1051" s="11" t="s">
        <v>219</v>
      </c>
      <c r="D1051" s="11"/>
      <c r="E1051" s="265">
        <v>8251</v>
      </c>
      <c r="F1051" s="11"/>
      <c r="G1051" s="11"/>
      <c r="H1051" s="11"/>
      <c r="I1051" s="11"/>
      <c r="J1051" s="11"/>
      <c r="K1051" s="11"/>
      <c r="M1051" s="358">
        <v>517</v>
      </c>
      <c r="N1051" s="69"/>
      <c r="P1051" s="216">
        <v>23.714926971762413</v>
      </c>
      <c r="Q1051" s="216"/>
      <c r="R1051" s="216">
        <v>17.79</v>
      </c>
      <c r="S1051" s="214"/>
      <c r="T1051" s="214">
        <v>16.214130477117816</v>
      </c>
      <c r="U1051" s="214"/>
      <c r="V1051" s="214">
        <v>13.39</v>
      </c>
      <c r="W1051" s="11"/>
      <c r="Y1051" s="216">
        <v>24355.23</v>
      </c>
      <c r="Z1051" s="216">
        <v>20639.290000000005</v>
      </c>
      <c r="AB1051" s="11"/>
      <c r="AC1051" s="11"/>
      <c r="AD1051" s="11"/>
      <c r="AE1051" s="4"/>
      <c r="AF1051" s="4"/>
    </row>
    <row r="1052" spans="1:32" x14ac:dyDescent="0.2">
      <c r="A1052" s="55"/>
      <c r="B1052" s="11"/>
      <c r="C1052" s="11" t="s">
        <v>219</v>
      </c>
      <c r="D1052" s="11"/>
      <c r="E1052" s="265">
        <v>8260</v>
      </c>
      <c r="F1052" s="11"/>
      <c r="G1052" s="11"/>
      <c r="H1052" s="11"/>
      <c r="I1052" s="11"/>
      <c r="J1052" s="11"/>
      <c r="K1052" s="11"/>
      <c r="M1052" s="358">
        <v>138</v>
      </c>
      <c r="N1052" s="69"/>
      <c r="P1052" s="216">
        <v>19.031549295774649</v>
      </c>
      <c r="Q1052" s="216"/>
      <c r="R1052" s="216">
        <v>13.28</v>
      </c>
      <c r="S1052" s="214"/>
      <c r="T1052" s="214">
        <v>11.331380281690135</v>
      </c>
      <c r="U1052" s="214"/>
      <c r="V1052" s="214">
        <v>6.6950000000000003</v>
      </c>
      <c r="W1052" s="11"/>
      <c r="Y1052" s="216">
        <v>5404.96</v>
      </c>
      <c r="Z1052" s="216">
        <v>4356.260000000002</v>
      </c>
      <c r="AB1052" s="11"/>
      <c r="AC1052" s="11"/>
      <c r="AD1052" s="11"/>
      <c r="AE1052" s="4"/>
      <c r="AF1052" s="4"/>
    </row>
    <row r="1053" spans="1:32" x14ac:dyDescent="0.2">
      <c r="A1053" s="55"/>
      <c r="B1053" s="11"/>
      <c r="C1053" s="11" t="s">
        <v>220</v>
      </c>
      <c r="D1053" s="11"/>
      <c r="E1053" s="265">
        <v>8049</v>
      </c>
      <c r="F1053" s="11"/>
      <c r="G1053" s="11"/>
      <c r="H1053" s="11"/>
      <c r="I1053" s="11"/>
      <c r="J1053" s="11"/>
      <c r="K1053" s="11"/>
      <c r="M1053" s="358">
        <v>1815</v>
      </c>
      <c r="N1053" s="69"/>
      <c r="P1053" s="216">
        <v>39.76818608287725</v>
      </c>
      <c r="Q1053" s="216"/>
      <c r="R1053" s="216">
        <v>33.630000000000003</v>
      </c>
      <c r="S1053" s="214"/>
      <c r="T1053" s="214">
        <v>31.540308574407099</v>
      </c>
      <c r="U1053" s="214"/>
      <c r="V1053" s="214">
        <v>28.84</v>
      </c>
      <c r="W1053" s="11"/>
      <c r="Y1053" s="216">
        <v>152590.53</v>
      </c>
      <c r="Z1053" s="216">
        <v>130602.94999999987</v>
      </c>
      <c r="AB1053" s="11"/>
      <c r="AC1053" s="11"/>
      <c r="AD1053" s="11"/>
      <c r="AE1053" s="4"/>
      <c r="AF1053" s="4"/>
    </row>
    <row r="1054" spans="1:32" x14ac:dyDescent="0.2">
      <c r="A1054" s="55"/>
      <c r="B1054" s="11"/>
      <c r="C1054" s="11" t="s">
        <v>221</v>
      </c>
      <c r="D1054" s="11"/>
      <c r="E1054" s="265">
        <v>8328</v>
      </c>
      <c r="F1054" s="11"/>
      <c r="G1054" s="11"/>
      <c r="H1054" s="11"/>
      <c r="I1054" s="11"/>
      <c r="J1054" s="11"/>
      <c r="K1054" s="11"/>
      <c r="M1054" s="358">
        <v>404</v>
      </c>
      <c r="N1054" s="69"/>
      <c r="P1054" s="216">
        <v>27.634313253012049</v>
      </c>
      <c r="Q1054" s="216"/>
      <c r="R1054" s="216">
        <v>25.383333333333336</v>
      </c>
      <c r="S1054" s="214"/>
      <c r="T1054" s="214">
        <v>23.607511646586342</v>
      </c>
      <c r="U1054" s="214"/>
      <c r="V1054" s="214">
        <v>22.316666666666666</v>
      </c>
      <c r="W1054" s="11"/>
      <c r="Y1054" s="216">
        <v>28266.42</v>
      </c>
      <c r="Z1054" s="216">
        <v>25075.51</v>
      </c>
      <c r="AB1054" s="11"/>
      <c r="AC1054" s="11"/>
      <c r="AD1054" s="11"/>
      <c r="AE1054" s="4"/>
      <c r="AF1054" s="4"/>
    </row>
    <row r="1055" spans="1:32" x14ac:dyDescent="0.2">
      <c r="A1055" s="55"/>
      <c r="B1055" s="11"/>
      <c r="C1055" s="11" t="s">
        <v>221</v>
      </c>
      <c r="D1055" s="11"/>
      <c r="E1055" s="265">
        <v>8344</v>
      </c>
      <c r="F1055" s="11"/>
      <c r="G1055" s="11"/>
      <c r="H1055" s="11"/>
      <c r="I1055" s="11"/>
      <c r="J1055" s="11"/>
      <c r="K1055" s="11"/>
      <c r="M1055" s="358">
        <v>3</v>
      </c>
      <c r="N1055" s="69"/>
      <c r="P1055" s="216">
        <v>37.656666666666666</v>
      </c>
      <c r="Q1055" s="216"/>
      <c r="R1055" s="216">
        <v>36.685000000000002</v>
      </c>
      <c r="S1055" s="214"/>
      <c r="T1055" s="214">
        <v>36.049999999999997</v>
      </c>
      <c r="U1055" s="214"/>
      <c r="V1055" s="214">
        <v>32.96</v>
      </c>
      <c r="W1055" s="11"/>
      <c r="Y1055" s="216">
        <v>225.94</v>
      </c>
      <c r="Z1055" s="216">
        <v>225.94</v>
      </c>
      <c r="AB1055" s="11"/>
      <c r="AC1055" s="11"/>
      <c r="AD1055" s="11"/>
      <c r="AE1055" s="4"/>
      <c r="AF1055" s="4"/>
    </row>
    <row r="1056" spans="1:32" x14ac:dyDescent="0.2">
      <c r="A1056" s="55"/>
      <c r="B1056" s="11"/>
      <c r="C1056" s="11" t="s">
        <v>222</v>
      </c>
      <c r="D1056" s="11"/>
      <c r="E1056" s="265">
        <v>8079</v>
      </c>
      <c r="F1056" s="11"/>
      <c r="G1056" s="11"/>
      <c r="H1056" s="11"/>
      <c r="I1056" s="11"/>
      <c r="J1056" s="11"/>
      <c r="K1056" s="11"/>
      <c r="M1056" s="358">
        <v>13</v>
      </c>
      <c r="N1056" s="69"/>
      <c r="P1056" s="216">
        <v>39.258965517241379</v>
      </c>
      <c r="Q1056" s="216"/>
      <c r="R1056" s="216">
        <v>28.77</v>
      </c>
      <c r="S1056" s="214"/>
      <c r="T1056" s="214">
        <v>29.550344827586208</v>
      </c>
      <c r="U1056" s="214"/>
      <c r="V1056" s="214">
        <v>18.54</v>
      </c>
      <c r="W1056" s="11"/>
      <c r="Y1056" s="216">
        <v>1138.51</v>
      </c>
      <c r="Z1056" s="216">
        <v>934.59</v>
      </c>
      <c r="AB1056" s="11"/>
      <c r="AC1056" s="11"/>
      <c r="AD1056" s="11"/>
      <c r="AE1056" s="4"/>
      <c r="AF1056" s="4"/>
    </row>
    <row r="1057" spans="1:32" x14ac:dyDescent="0.2">
      <c r="A1057" s="55"/>
      <c r="B1057" s="11"/>
      <c r="C1057" s="11" t="s">
        <v>222</v>
      </c>
      <c r="D1057" s="11"/>
      <c r="E1057" s="265">
        <v>8098</v>
      </c>
      <c r="F1057" s="11"/>
      <c r="G1057" s="11"/>
      <c r="H1057" s="11"/>
      <c r="I1057" s="11"/>
      <c r="J1057" s="11"/>
      <c r="K1057" s="11"/>
      <c r="M1057" s="358">
        <v>1</v>
      </c>
      <c r="N1057" s="69"/>
      <c r="P1057" s="216">
        <v>18.885000000000002</v>
      </c>
      <c r="Q1057" s="216"/>
      <c r="R1057" s="216">
        <v>18.884999999999998</v>
      </c>
      <c r="S1057" s="214"/>
      <c r="T1057" s="214">
        <v>15.45</v>
      </c>
      <c r="U1057" s="214"/>
      <c r="V1057" s="214">
        <v>15.45</v>
      </c>
      <c r="W1057" s="11"/>
      <c r="Y1057" s="216">
        <v>37.770000000000003</v>
      </c>
      <c r="Z1057" s="216">
        <v>37.769999999999996</v>
      </c>
      <c r="AB1057" s="11"/>
      <c r="AC1057" s="11"/>
      <c r="AD1057" s="11"/>
      <c r="AE1057" s="4"/>
      <c r="AF1057" s="4"/>
    </row>
    <row r="1058" spans="1:32" x14ac:dyDescent="0.2">
      <c r="A1058" s="55"/>
      <c r="B1058" s="11"/>
      <c r="C1058" s="11" t="s">
        <v>223</v>
      </c>
      <c r="D1058" s="11"/>
      <c r="E1058" s="265">
        <v>8051</v>
      </c>
      <c r="F1058" s="11"/>
      <c r="G1058" s="11"/>
      <c r="H1058" s="11"/>
      <c r="I1058" s="11"/>
      <c r="J1058" s="11"/>
      <c r="K1058" s="11"/>
      <c r="M1058" s="358">
        <v>7</v>
      </c>
      <c r="N1058" s="69"/>
      <c r="P1058" s="216">
        <v>32.191428571428574</v>
      </c>
      <c r="Q1058" s="216"/>
      <c r="R1058" s="216">
        <v>31.844999999999999</v>
      </c>
      <c r="S1058" s="214"/>
      <c r="T1058" s="214">
        <v>28.251428571428569</v>
      </c>
      <c r="U1058" s="214"/>
      <c r="V1058" s="214">
        <v>23.69</v>
      </c>
      <c r="W1058" s="11"/>
      <c r="Y1058" s="216">
        <v>450.68</v>
      </c>
      <c r="Z1058" s="216">
        <v>431.59000000000003</v>
      </c>
      <c r="AB1058" s="11"/>
      <c r="AC1058" s="11"/>
      <c r="AD1058" s="11"/>
      <c r="AE1058" s="4"/>
      <c r="AF1058" s="4"/>
    </row>
    <row r="1059" spans="1:32" x14ac:dyDescent="0.2">
      <c r="A1059" s="55"/>
      <c r="B1059" s="11"/>
      <c r="C1059" s="11" t="s">
        <v>224</v>
      </c>
      <c r="D1059" s="11"/>
      <c r="E1059" s="265">
        <v>8051</v>
      </c>
      <c r="F1059" s="11"/>
      <c r="G1059" s="11"/>
      <c r="H1059" s="11"/>
      <c r="I1059" s="11"/>
      <c r="J1059" s="11"/>
      <c r="K1059" s="11"/>
      <c r="M1059" s="358">
        <v>1</v>
      </c>
      <c r="N1059" s="69"/>
      <c r="P1059" s="216">
        <v>12.535</v>
      </c>
      <c r="Q1059" s="216"/>
      <c r="R1059" s="216">
        <v>12.535</v>
      </c>
      <c r="S1059" s="214"/>
      <c r="T1059" s="214">
        <v>8.24</v>
      </c>
      <c r="U1059" s="214"/>
      <c r="V1059" s="214">
        <v>8.24</v>
      </c>
      <c r="W1059" s="11"/>
      <c r="Y1059" s="216">
        <v>25.07</v>
      </c>
      <c r="Z1059" s="216">
        <v>25.07</v>
      </c>
      <c r="AB1059" s="11"/>
      <c r="AC1059" s="11"/>
      <c r="AD1059" s="11"/>
      <c r="AE1059" s="4"/>
      <c r="AF1059" s="4"/>
    </row>
    <row r="1060" spans="1:32" x14ac:dyDescent="0.2">
      <c r="A1060" s="55"/>
      <c r="B1060" s="11"/>
      <c r="C1060" s="11" t="s">
        <v>225</v>
      </c>
      <c r="D1060" s="11"/>
      <c r="E1060" s="265">
        <v>8051</v>
      </c>
      <c r="F1060" s="11"/>
      <c r="G1060" s="11"/>
      <c r="H1060" s="11"/>
      <c r="I1060" s="11"/>
      <c r="J1060" s="11"/>
      <c r="K1060" s="11"/>
      <c r="M1060" s="358">
        <v>3267</v>
      </c>
      <c r="N1060" s="69"/>
      <c r="P1060" s="216">
        <v>25.087341741567609</v>
      </c>
      <c r="Q1060" s="216"/>
      <c r="R1060" s="216">
        <v>22.74666666666667</v>
      </c>
      <c r="S1060" s="214"/>
      <c r="T1060" s="214">
        <v>20.195925002416139</v>
      </c>
      <c r="U1060" s="214"/>
      <c r="V1060" s="214">
        <v>19.226666666666667</v>
      </c>
      <c r="W1060" s="11"/>
      <c r="Y1060" s="216">
        <v>260212.65</v>
      </c>
      <c r="Z1060" s="216">
        <v>229670.93999999994</v>
      </c>
      <c r="AB1060" s="11"/>
      <c r="AC1060" s="11"/>
      <c r="AD1060" s="11"/>
      <c r="AE1060" s="4"/>
      <c r="AF1060" s="4"/>
    </row>
    <row r="1061" spans="1:32" x14ac:dyDescent="0.2">
      <c r="A1061" s="55"/>
      <c r="B1061" s="11"/>
      <c r="C1061" s="11" t="s">
        <v>225</v>
      </c>
      <c r="D1061" s="11"/>
      <c r="E1061" s="265">
        <v>8062</v>
      </c>
      <c r="F1061" s="11"/>
      <c r="G1061" s="11"/>
      <c r="H1061" s="11"/>
      <c r="I1061" s="11"/>
      <c r="J1061" s="11"/>
      <c r="K1061" s="11"/>
      <c r="M1061" s="358">
        <v>2</v>
      </c>
      <c r="N1061" s="69"/>
      <c r="P1061" s="216">
        <v>41.042499999999997</v>
      </c>
      <c r="Q1061" s="216"/>
      <c r="R1061" s="216">
        <v>39.895000000000003</v>
      </c>
      <c r="S1061" s="214"/>
      <c r="T1061" s="214">
        <v>39.14</v>
      </c>
      <c r="U1061" s="214"/>
      <c r="V1061" s="214">
        <v>39.14</v>
      </c>
      <c r="W1061" s="11"/>
      <c r="Y1061" s="216">
        <v>164.17</v>
      </c>
      <c r="Z1061" s="216">
        <v>164.17</v>
      </c>
      <c r="AB1061" s="11"/>
      <c r="AC1061" s="11"/>
      <c r="AD1061" s="11"/>
      <c r="AE1061" s="4"/>
      <c r="AF1061" s="4"/>
    </row>
    <row r="1062" spans="1:32" x14ac:dyDescent="0.2">
      <c r="A1062" s="55"/>
      <c r="B1062" s="11"/>
      <c r="C1062" s="11" t="s">
        <v>225</v>
      </c>
      <c r="D1062" s="11"/>
      <c r="E1062" s="265">
        <v>8080</v>
      </c>
      <c r="F1062" s="11"/>
      <c r="G1062" s="11"/>
      <c r="H1062" s="11"/>
      <c r="I1062" s="11"/>
      <c r="J1062" s="11"/>
      <c r="K1062" s="11"/>
      <c r="M1062" s="358">
        <v>538</v>
      </c>
      <c r="N1062" s="69"/>
      <c r="P1062" s="216">
        <v>49.010780269058294</v>
      </c>
      <c r="Q1062" s="216"/>
      <c r="R1062" s="216">
        <v>42</v>
      </c>
      <c r="S1062" s="214"/>
      <c r="T1062" s="214">
        <v>37.893384753363236</v>
      </c>
      <c r="U1062" s="214"/>
      <c r="V1062" s="214">
        <v>35.020000000000003</v>
      </c>
      <c r="W1062" s="11"/>
      <c r="Y1062" s="216">
        <v>54647.02</v>
      </c>
      <c r="Z1062" s="216">
        <v>44800.05999999999</v>
      </c>
      <c r="AB1062" s="11"/>
      <c r="AC1062" s="11"/>
      <c r="AD1062" s="11"/>
      <c r="AE1062" s="4"/>
      <c r="AF1062" s="4"/>
    </row>
    <row r="1063" spans="1:32" x14ac:dyDescent="0.2">
      <c r="A1063" s="55"/>
      <c r="B1063" s="11"/>
      <c r="C1063" s="11" t="s">
        <v>226</v>
      </c>
      <c r="D1063" s="11"/>
      <c r="E1063" s="265">
        <v>8081</v>
      </c>
      <c r="F1063" s="11"/>
      <c r="G1063" s="11"/>
      <c r="H1063" s="11"/>
      <c r="I1063" s="11"/>
      <c r="J1063" s="11"/>
      <c r="K1063" s="11"/>
      <c r="M1063" s="358">
        <v>1</v>
      </c>
      <c r="N1063" s="69"/>
      <c r="P1063" s="216">
        <v>37.89</v>
      </c>
      <c r="Q1063" s="216"/>
      <c r="R1063" s="216">
        <v>37.89</v>
      </c>
      <c r="S1063" s="214"/>
      <c r="T1063" s="214">
        <v>36.049999999999997</v>
      </c>
      <c r="U1063" s="214"/>
      <c r="V1063" s="214">
        <v>36.049999999999997</v>
      </c>
      <c r="W1063" s="11"/>
      <c r="Y1063" s="216">
        <v>75.78</v>
      </c>
      <c r="Z1063" s="216">
        <v>75.78</v>
      </c>
      <c r="AB1063" s="11"/>
      <c r="AC1063" s="11"/>
      <c r="AD1063" s="11"/>
      <c r="AE1063" s="4"/>
      <c r="AF1063" s="4"/>
    </row>
    <row r="1064" spans="1:32" x14ac:dyDescent="0.2">
      <c r="A1064" s="55"/>
      <c r="B1064" s="11"/>
      <c r="C1064" s="11" t="s">
        <v>225</v>
      </c>
      <c r="D1064" s="11"/>
      <c r="E1064" s="265">
        <v>8086</v>
      </c>
      <c r="F1064" s="11"/>
      <c r="G1064" s="11"/>
      <c r="H1064" s="11"/>
      <c r="I1064" s="11"/>
      <c r="J1064" s="11"/>
      <c r="K1064" s="11"/>
      <c r="M1064" s="358">
        <v>2</v>
      </c>
      <c r="N1064" s="69"/>
      <c r="P1064" s="216">
        <v>35.942500000000003</v>
      </c>
      <c r="Q1064" s="216"/>
      <c r="R1064" s="216">
        <v>34.995000000000005</v>
      </c>
      <c r="S1064" s="214"/>
      <c r="T1064" s="214">
        <v>33.989999999999995</v>
      </c>
      <c r="U1064" s="214"/>
      <c r="V1064" s="214">
        <v>33.989999999999995</v>
      </c>
      <c r="W1064" s="11"/>
      <c r="Y1064" s="216">
        <v>143.77000000000001</v>
      </c>
      <c r="Z1064" s="216">
        <v>143.76999999999998</v>
      </c>
      <c r="AB1064" s="11"/>
      <c r="AC1064" s="11"/>
      <c r="AD1064" s="11"/>
      <c r="AE1064" s="4"/>
      <c r="AF1064" s="4"/>
    </row>
    <row r="1065" spans="1:32" x14ac:dyDescent="0.2">
      <c r="A1065" s="55"/>
      <c r="B1065" s="11"/>
      <c r="C1065" s="11" t="s">
        <v>225</v>
      </c>
      <c r="D1065" s="11"/>
      <c r="E1065" s="265">
        <v>8096</v>
      </c>
      <c r="F1065" s="11"/>
      <c r="G1065" s="11"/>
      <c r="H1065" s="11"/>
      <c r="I1065" s="11"/>
      <c r="J1065" s="11"/>
      <c r="K1065" s="11"/>
      <c r="M1065" s="358">
        <v>1</v>
      </c>
      <c r="N1065" s="69"/>
      <c r="P1065" s="216">
        <v>15.505000000000001</v>
      </c>
      <c r="Q1065" s="216"/>
      <c r="R1065" s="216">
        <v>15.504999999999999</v>
      </c>
      <c r="S1065" s="214"/>
      <c r="T1065" s="214">
        <v>11.33</v>
      </c>
      <c r="U1065" s="214"/>
      <c r="V1065" s="214">
        <v>11.33</v>
      </c>
      <c r="W1065" s="11"/>
      <c r="Y1065" s="216">
        <v>31.01</v>
      </c>
      <c r="Z1065" s="216">
        <v>31.009999999999998</v>
      </c>
      <c r="AB1065" s="11"/>
      <c r="AC1065" s="11"/>
      <c r="AD1065" s="11"/>
      <c r="AE1065" s="4"/>
      <c r="AF1065" s="4"/>
    </row>
    <row r="1066" spans="1:32" x14ac:dyDescent="0.2">
      <c r="A1066" s="55"/>
      <c r="B1066" s="11"/>
      <c r="C1066" s="11" t="s">
        <v>227</v>
      </c>
      <c r="D1066" s="11"/>
      <c r="E1066" s="265">
        <v>8051</v>
      </c>
      <c r="F1066" s="11"/>
      <c r="G1066" s="11"/>
      <c r="H1066" s="11"/>
      <c r="I1066" s="11"/>
      <c r="J1066" s="11"/>
      <c r="K1066" s="11"/>
      <c r="M1066" s="358">
        <v>1</v>
      </c>
      <c r="N1066" s="69"/>
      <c r="P1066" s="216">
        <v>26.695</v>
      </c>
      <c r="Q1066" s="216"/>
      <c r="R1066" s="216">
        <v>26.695</v>
      </c>
      <c r="S1066" s="214"/>
      <c r="T1066" s="214">
        <v>23.69</v>
      </c>
      <c r="U1066" s="214"/>
      <c r="V1066" s="214">
        <v>23.69</v>
      </c>
      <c r="W1066" s="11"/>
      <c r="Y1066" s="216">
        <v>53.39</v>
      </c>
      <c r="Z1066" s="216">
        <v>53.39</v>
      </c>
      <c r="AB1066" s="11"/>
      <c r="AC1066" s="11"/>
      <c r="AD1066" s="11"/>
      <c r="AE1066" s="4"/>
      <c r="AF1066" s="4"/>
    </row>
    <row r="1067" spans="1:32" x14ac:dyDescent="0.2">
      <c r="A1067" s="55"/>
      <c r="B1067" s="11"/>
      <c r="C1067" s="11" t="s">
        <v>228</v>
      </c>
      <c r="D1067" s="11"/>
      <c r="E1067" s="265">
        <v>8051</v>
      </c>
      <c r="F1067" s="11"/>
      <c r="G1067" s="11"/>
      <c r="H1067" s="11"/>
      <c r="I1067" s="11"/>
      <c r="J1067" s="11"/>
      <c r="K1067" s="11"/>
      <c r="M1067" s="358">
        <v>1</v>
      </c>
      <c r="N1067" s="69"/>
      <c r="P1067" s="216">
        <v>27.05</v>
      </c>
      <c r="Q1067" s="216"/>
      <c r="R1067" s="216">
        <v>27.049999999999997</v>
      </c>
      <c r="S1067" s="214"/>
      <c r="T1067" s="214">
        <v>23.69</v>
      </c>
      <c r="U1067" s="214"/>
      <c r="V1067" s="214">
        <v>23.69</v>
      </c>
      <c r="W1067" s="11"/>
      <c r="Y1067" s="216">
        <v>54.1</v>
      </c>
      <c r="Z1067" s="216">
        <v>54.099999999999994</v>
      </c>
      <c r="AB1067" s="11"/>
      <c r="AC1067" s="11"/>
      <c r="AD1067" s="11"/>
      <c r="AE1067" s="4"/>
      <c r="AF1067" s="4"/>
    </row>
    <row r="1068" spans="1:32" x14ac:dyDescent="0.2">
      <c r="A1068" s="55"/>
      <c r="B1068" s="11"/>
      <c r="C1068" s="11" t="s">
        <v>228</v>
      </c>
      <c r="D1068" s="11"/>
      <c r="E1068" s="265">
        <v>8080</v>
      </c>
      <c r="F1068" s="11"/>
      <c r="G1068" s="11"/>
      <c r="H1068" s="11"/>
      <c r="I1068" s="11"/>
      <c r="J1068" s="11"/>
      <c r="K1068" s="11"/>
      <c r="M1068" s="358">
        <v>18</v>
      </c>
      <c r="N1068" s="69"/>
      <c r="P1068" s="216">
        <v>33.323333333333338</v>
      </c>
      <c r="Q1068" s="216"/>
      <c r="R1068" s="216">
        <v>29.935000000000002</v>
      </c>
      <c r="S1068" s="214"/>
      <c r="T1068" s="214">
        <v>30.613888888888887</v>
      </c>
      <c r="U1068" s="214"/>
      <c r="V1068" s="214">
        <v>28.84</v>
      </c>
      <c r="W1068" s="11"/>
      <c r="Y1068" s="216">
        <v>1199.6400000000001</v>
      </c>
      <c r="Z1068" s="216">
        <v>1199.6400000000001</v>
      </c>
      <c r="AB1068" s="11"/>
      <c r="AC1068" s="11"/>
      <c r="AD1068" s="11"/>
      <c r="AE1068" s="4"/>
      <c r="AF1068" s="4"/>
    </row>
    <row r="1069" spans="1:32" x14ac:dyDescent="0.2">
      <c r="A1069" s="55"/>
      <c r="B1069" s="11"/>
      <c r="C1069" s="11" t="s">
        <v>229</v>
      </c>
      <c r="D1069" s="11"/>
      <c r="E1069" s="265">
        <v>8402</v>
      </c>
      <c r="F1069" s="11"/>
      <c r="G1069" s="11"/>
      <c r="H1069" s="11"/>
      <c r="I1069" s="11"/>
      <c r="J1069" s="11"/>
      <c r="K1069" s="11"/>
      <c r="M1069" s="358">
        <v>5141</v>
      </c>
      <c r="N1069" s="69"/>
      <c r="P1069" s="216">
        <v>15.870417924044139</v>
      </c>
      <c r="Q1069" s="216"/>
      <c r="R1069" s="216">
        <v>13.885333333333335</v>
      </c>
      <c r="S1069" s="214"/>
      <c r="T1069" s="214">
        <v>11.387386617911202</v>
      </c>
      <c r="U1069" s="214"/>
      <c r="V1069" s="214">
        <v>10.644266666666665</v>
      </c>
      <c r="W1069" s="11"/>
      <c r="Y1069" s="216">
        <v>331971.07</v>
      </c>
      <c r="Z1069" s="216">
        <v>279344.7899999998</v>
      </c>
      <c r="AB1069" s="11"/>
      <c r="AC1069" s="11"/>
      <c r="AD1069" s="11"/>
      <c r="AE1069" s="4"/>
      <c r="AF1069" s="4"/>
    </row>
    <row r="1070" spans="1:32" x14ac:dyDescent="0.2">
      <c r="A1070" s="55"/>
      <c r="B1070" s="11"/>
      <c r="C1070" s="11" t="s">
        <v>229</v>
      </c>
      <c r="D1070" s="11"/>
      <c r="E1070" s="265">
        <v>8403</v>
      </c>
      <c r="F1070" s="11"/>
      <c r="G1070" s="11"/>
      <c r="H1070" s="11"/>
      <c r="I1070" s="11"/>
      <c r="J1070" s="11"/>
      <c r="K1070" s="11"/>
      <c r="M1070" s="358">
        <v>6</v>
      </c>
      <c r="N1070" s="69"/>
      <c r="P1070" s="216">
        <v>13.250666666666666</v>
      </c>
      <c r="Q1070" s="216"/>
      <c r="R1070" s="216">
        <v>9.8000000000000007</v>
      </c>
      <c r="S1070" s="214"/>
      <c r="T1070" s="214">
        <v>10.586933333333333</v>
      </c>
      <c r="U1070" s="214"/>
      <c r="V1070" s="214">
        <v>7.2380000000000004</v>
      </c>
      <c r="W1070" s="11"/>
      <c r="Y1070" s="216">
        <v>198.76</v>
      </c>
      <c r="Z1070" s="216">
        <v>198.76</v>
      </c>
      <c r="AB1070" s="11"/>
      <c r="AC1070" s="11"/>
      <c r="AD1070" s="11"/>
      <c r="AE1070" s="4"/>
      <c r="AF1070" s="4"/>
    </row>
    <row r="1071" spans="1:32" x14ac:dyDescent="0.2">
      <c r="A1071" s="55"/>
      <c r="B1071" s="11"/>
      <c r="C1071" s="11" t="s">
        <v>229</v>
      </c>
      <c r="D1071" s="11"/>
      <c r="E1071" s="265">
        <v>8420</v>
      </c>
      <c r="F1071" s="11"/>
      <c r="G1071" s="11"/>
      <c r="H1071" s="11"/>
      <c r="I1071" s="11"/>
      <c r="J1071" s="11"/>
      <c r="K1071" s="11"/>
      <c r="M1071" s="358">
        <v>1</v>
      </c>
      <c r="N1071" s="69"/>
      <c r="P1071" s="216">
        <v>12.015000000000001</v>
      </c>
      <c r="Q1071" s="216"/>
      <c r="R1071" s="216">
        <v>12.015000000000001</v>
      </c>
      <c r="S1071" s="214"/>
      <c r="T1071" s="214">
        <v>8.24</v>
      </c>
      <c r="U1071" s="214"/>
      <c r="V1071" s="214">
        <v>8.24</v>
      </c>
      <c r="W1071" s="11"/>
      <c r="Y1071" s="216">
        <v>24.03</v>
      </c>
      <c r="Z1071" s="216">
        <v>24.03</v>
      </c>
      <c r="AB1071" s="11"/>
      <c r="AC1071" s="11"/>
      <c r="AD1071" s="11"/>
      <c r="AE1071" s="4"/>
      <c r="AF1071" s="4"/>
    </row>
    <row r="1072" spans="1:32" x14ac:dyDescent="0.2">
      <c r="A1072" s="55"/>
      <c r="B1072" s="11"/>
      <c r="C1072" s="11" t="s">
        <v>230</v>
      </c>
      <c r="D1072" s="11"/>
      <c r="E1072" s="265">
        <v>8402</v>
      </c>
      <c r="F1072" s="11"/>
      <c r="G1072" s="11"/>
      <c r="H1072" s="11"/>
      <c r="I1072" s="11"/>
      <c r="J1072" s="11"/>
      <c r="K1072" s="11"/>
      <c r="M1072" s="358">
        <v>297</v>
      </c>
      <c r="N1072" s="69"/>
      <c r="P1072" s="216">
        <v>35.498082191780824</v>
      </c>
      <c r="Q1072" s="216"/>
      <c r="R1072" s="216">
        <v>23</v>
      </c>
      <c r="S1072" s="214"/>
      <c r="T1072" s="214">
        <v>25.708133561643827</v>
      </c>
      <c r="U1072" s="214"/>
      <c r="V1072" s="214">
        <v>17.510000000000002</v>
      </c>
      <c r="W1072" s="11"/>
      <c r="Y1072" s="216">
        <v>20730.88</v>
      </c>
      <c r="Z1072" s="216">
        <v>16446.449999999997</v>
      </c>
      <c r="AB1072" s="11"/>
      <c r="AC1072" s="11"/>
      <c r="AD1072" s="11"/>
      <c r="AE1072" s="4"/>
      <c r="AF1072" s="4"/>
    </row>
    <row r="1073" spans="1:32" x14ac:dyDescent="0.2">
      <c r="A1073" s="55"/>
      <c r="B1073" s="11"/>
      <c r="C1073" s="11" t="s">
        <v>230</v>
      </c>
      <c r="D1073" s="11"/>
      <c r="E1073" s="265">
        <v>8406</v>
      </c>
      <c r="F1073" s="11"/>
      <c r="G1073" s="11"/>
      <c r="H1073" s="11"/>
      <c r="I1073" s="11"/>
      <c r="J1073" s="11"/>
      <c r="K1073" s="11"/>
      <c r="M1073" s="358">
        <v>7</v>
      </c>
      <c r="N1073" s="69"/>
      <c r="P1073" s="216">
        <v>30.467857142857145</v>
      </c>
      <c r="Q1073" s="216"/>
      <c r="R1073" s="216">
        <v>26.369999999999997</v>
      </c>
      <c r="S1073" s="214"/>
      <c r="T1073" s="214">
        <v>26.044285714285714</v>
      </c>
      <c r="U1073" s="214"/>
      <c r="V1073" s="214">
        <v>25.75</v>
      </c>
      <c r="W1073" s="11"/>
      <c r="Y1073" s="216">
        <v>426.55</v>
      </c>
      <c r="Z1073" s="216">
        <v>396.63</v>
      </c>
      <c r="AB1073" s="11"/>
      <c r="AC1073" s="11"/>
      <c r="AD1073" s="11"/>
      <c r="AE1073" s="4"/>
      <c r="AF1073" s="4"/>
    </row>
    <row r="1074" spans="1:32" x14ac:dyDescent="0.2">
      <c r="A1074" s="55"/>
      <c r="B1074" s="11"/>
      <c r="C1074" s="11" t="s">
        <v>231</v>
      </c>
      <c r="D1074" s="11"/>
      <c r="E1074" s="265">
        <v>8053</v>
      </c>
      <c r="F1074" s="11"/>
      <c r="G1074" s="11"/>
      <c r="H1074" s="11"/>
      <c r="I1074" s="11"/>
      <c r="J1074" s="11"/>
      <c r="K1074" s="11"/>
      <c r="M1074" s="358">
        <v>5872</v>
      </c>
      <c r="N1074" s="69"/>
      <c r="P1074" s="216">
        <v>24.43028785093583</v>
      </c>
      <c r="Q1074" s="216"/>
      <c r="R1074" s="216">
        <v>22.113750000000003</v>
      </c>
      <c r="S1074" s="214"/>
      <c r="T1074" s="214">
        <v>20.415155539772702</v>
      </c>
      <c r="U1074" s="214"/>
      <c r="V1074" s="214">
        <v>19.067</v>
      </c>
      <c r="W1074" s="11"/>
      <c r="Y1074" s="216">
        <v>482020.20999999996</v>
      </c>
      <c r="Z1074" s="216">
        <v>430599.09999999887</v>
      </c>
      <c r="AB1074" s="11"/>
      <c r="AC1074" s="11"/>
      <c r="AD1074" s="11"/>
      <c r="AE1074" s="4"/>
      <c r="AF1074" s="4"/>
    </row>
    <row r="1075" spans="1:32" x14ac:dyDescent="0.2">
      <c r="A1075" s="55"/>
      <c r="B1075" s="11"/>
      <c r="C1075" s="11" t="s">
        <v>232</v>
      </c>
      <c r="D1075" s="11"/>
      <c r="E1075" s="265">
        <v>8043</v>
      </c>
      <c r="F1075" s="11"/>
      <c r="G1075" s="11"/>
      <c r="H1075" s="11"/>
      <c r="I1075" s="11"/>
      <c r="J1075" s="11"/>
      <c r="K1075" s="11"/>
      <c r="M1075" s="358">
        <v>1</v>
      </c>
      <c r="N1075" s="69"/>
      <c r="P1075" s="216">
        <v>22.605</v>
      </c>
      <c r="Q1075" s="216"/>
      <c r="R1075" s="216">
        <v>22.604999999999997</v>
      </c>
      <c r="S1075" s="214"/>
      <c r="T1075" s="214">
        <v>19.57</v>
      </c>
      <c r="U1075" s="214"/>
      <c r="V1075" s="214">
        <v>19.57</v>
      </c>
      <c r="W1075" s="11"/>
      <c r="Y1075" s="216">
        <v>45.21</v>
      </c>
      <c r="Z1075" s="216">
        <v>45.21</v>
      </c>
      <c r="AB1075" s="11"/>
      <c r="AC1075" s="11"/>
      <c r="AD1075" s="11"/>
      <c r="AE1075" s="4"/>
      <c r="AF1075" s="4"/>
    </row>
    <row r="1076" spans="1:32" x14ac:dyDescent="0.2">
      <c r="A1076" s="55"/>
      <c r="B1076" s="11"/>
      <c r="C1076" s="11" t="s">
        <v>232</v>
      </c>
      <c r="D1076" s="11"/>
      <c r="E1076" s="265">
        <v>8223</v>
      </c>
      <c r="F1076" s="11"/>
      <c r="G1076" s="11"/>
      <c r="H1076" s="11"/>
      <c r="I1076" s="11"/>
      <c r="J1076" s="11"/>
      <c r="K1076" s="11"/>
      <c r="M1076" s="358">
        <v>1156</v>
      </c>
      <c r="N1076" s="69"/>
      <c r="P1076" s="216">
        <v>35.743404436860068</v>
      </c>
      <c r="Q1076" s="216"/>
      <c r="R1076" s="216">
        <v>26.51</v>
      </c>
      <c r="S1076" s="214"/>
      <c r="T1076" s="214">
        <v>28.566354948805444</v>
      </c>
      <c r="U1076" s="214"/>
      <c r="V1076" s="214">
        <v>24.72</v>
      </c>
      <c r="W1076" s="11"/>
      <c r="Y1076" s="216">
        <v>83782.539999999994</v>
      </c>
      <c r="Z1076" s="216">
        <v>73048.559999999896</v>
      </c>
      <c r="AB1076" s="11"/>
      <c r="AC1076" s="11"/>
      <c r="AD1076" s="11"/>
      <c r="AE1076" s="4"/>
      <c r="AF1076" s="4"/>
    </row>
    <row r="1077" spans="1:32" x14ac:dyDescent="0.2">
      <c r="A1077" s="55"/>
      <c r="B1077" s="11"/>
      <c r="C1077" s="11" t="s">
        <v>232</v>
      </c>
      <c r="D1077" s="11"/>
      <c r="E1077" s="265">
        <v>8233</v>
      </c>
      <c r="F1077" s="11"/>
      <c r="G1077" s="11"/>
      <c r="H1077" s="11"/>
      <c r="I1077" s="11"/>
      <c r="J1077" s="11"/>
      <c r="K1077" s="11"/>
      <c r="M1077" s="358">
        <v>2</v>
      </c>
      <c r="N1077" s="69"/>
      <c r="P1077" s="216">
        <v>36.58</v>
      </c>
      <c r="Q1077" s="216"/>
      <c r="R1077" s="216">
        <v>27.365000000000002</v>
      </c>
      <c r="S1077" s="214"/>
      <c r="T1077" s="214">
        <v>13.39</v>
      </c>
      <c r="U1077" s="214"/>
      <c r="V1077" s="214">
        <v>13.39</v>
      </c>
      <c r="W1077" s="11"/>
      <c r="Y1077" s="216">
        <v>146.32</v>
      </c>
      <c r="Z1077" s="216">
        <v>68.81</v>
      </c>
      <c r="AB1077" s="11"/>
      <c r="AC1077" s="11"/>
      <c r="AD1077" s="11"/>
      <c r="AE1077" s="4"/>
      <c r="AF1077" s="4"/>
    </row>
    <row r="1078" spans="1:32" x14ac:dyDescent="0.2">
      <c r="A1078" s="55"/>
      <c r="B1078" s="11"/>
      <c r="C1078" s="11" t="s">
        <v>232</v>
      </c>
      <c r="D1078" s="11"/>
      <c r="E1078" s="265">
        <v>8332</v>
      </c>
      <c r="F1078" s="11"/>
      <c r="G1078" s="11"/>
      <c r="H1078" s="11"/>
      <c r="I1078" s="11"/>
      <c r="J1078" s="11"/>
      <c r="K1078" s="11"/>
      <c r="M1078" s="358">
        <v>1</v>
      </c>
      <c r="N1078" s="69"/>
      <c r="P1078" s="216">
        <v>25.414999999999999</v>
      </c>
      <c r="Q1078" s="216"/>
      <c r="R1078" s="216">
        <v>25.414999999999999</v>
      </c>
      <c r="S1078" s="214"/>
      <c r="T1078" s="214">
        <v>22.66</v>
      </c>
      <c r="U1078" s="214"/>
      <c r="V1078" s="214">
        <v>22.66</v>
      </c>
      <c r="W1078" s="11"/>
      <c r="Y1078" s="216">
        <v>50.83</v>
      </c>
      <c r="Z1078" s="216">
        <v>50.83</v>
      </c>
      <c r="AB1078" s="11"/>
      <c r="AC1078" s="11"/>
      <c r="AD1078" s="11"/>
      <c r="AE1078" s="4"/>
      <c r="AF1078" s="4"/>
    </row>
    <row r="1079" spans="1:32" x14ac:dyDescent="0.2">
      <c r="A1079" s="55"/>
      <c r="B1079" s="11"/>
      <c r="C1079" s="11" t="s">
        <v>233</v>
      </c>
      <c r="D1079" s="11"/>
      <c r="E1079" s="265">
        <v>8316</v>
      </c>
      <c r="F1079" s="11"/>
      <c r="G1079" s="11"/>
      <c r="H1079" s="11"/>
      <c r="I1079" s="11"/>
      <c r="J1079" s="11"/>
      <c r="K1079" s="11"/>
      <c r="M1079" s="358">
        <v>20</v>
      </c>
      <c r="N1079" s="69"/>
      <c r="P1079" s="216">
        <v>48.60425</v>
      </c>
      <c r="Q1079" s="216"/>
      <c r="R1079" s="216">
        <v>38.884999999999998</v>
      </c>
      <c r="S1079" s="214"/>
      <c r="T1079" s="214">
        <v>26.78</v>
      </c>
      <c r="U1079" s="214"/>
      <c r="V1079" s="214">
        <v>25.75</v>
      </c>
      <c r="W1079" s="11"/>
      <c r="Y1079" s="216">
        <v>1944.17</v>
      </c>
      <c r="Z1079" s="216">
        <v>1154.3899999999999</v>
      </c>
      <c r="AB1079" s="11"/>
      <c r="AC1079" s="11"/>
      <c r="AD1079" s="11"/>
      <c r="AE1079" s="4"/>
      <c r="AF1079" s="4"/>
    </row>
    <row r="1080" spans="1:32" x14ac:dyDescent="0.2">
      <c r="A1080" s="55"/>
      <c r="B1080" s="11"/>
      <c r="C1080" s="11" t="s">
        <v>233</v>
      </c>
      <c r="D1080" s="11"/>
      <c r="E1080" s="265">
        <v>8327</v>
      </c>
      <c r="F1080" s="11"/>
      <c r="G1080" s="11"/>
      <c r="H1080" s="11"/>
      <c r="I1080" s="11"/>
      <c r="J1080" s="11"/>
      <c r="K1080" s="11"/>
      <c r="M1080" s="358">
        <v>26</v>
      </c>
      <c r="N1080" s="69"/>
      <c r="P1080" s="216">
        <v>35.18053571428571</v>
      </c>
      <c r="Q1080" s="216"/>
      <c r="R1080" s="216">
        <v>27.225000000000001</v>
      </c>
      <c r="S1080" s="214"/>
      <c r="T1080" s="214">
        <v>26.007499999999993</v>
      </c>
      <c r="U1080" s="214"/>
      <c r="V1080" s="214">
        <v>21.115000000000002</v>
      </c>
      <c r="W1080" s="11"/>
      <c r="Y1080" s="216">
        <v>1970.11</v>
      </c>
      <c r="Z1080" s="216">
        <v>1587.42</v>
      </c>
      <c r="AB1080" s="11"/>
      <c r="AC1080" s="11"/>
      <c r="AD1080" s="11"/>
      <c r="AE1080" s="4"/>
      <c r="AF1080" s="4"/>
    </row>
    <row r="1081" spans="1:32" x14ac:dyDescent="0.2">
      <c r="A1081" s="55"/>
      <c r="B1081" s="11"/>
      <c r="C1081" s="11" t="s">
        <v>233</v>
      </c>
      <c r="D1081" s="11"/>
      <c r="E1081" s="265">
        <v>8332</v>
      </c>
      <c r="F1081" s="11"/>
      <c r="G1081" s="11"/>
      <c r="H1081" s="11"/>
      <c r="I1081" s="11"/>
      <c r="J1081" s="11"/>
      <c r="K1081" s="11"/>
      <c r="M1081" s="358">
        <v>8</v>
      </c>
      <c r="N1081" s="69"/>
      <c r="P1081" s="216">
        <v>41.201111111111111</v>
      </c>
      <c r="Q1081" s="216"/>
      <c r="R1081" s="216">
        <v>39.269999999999996</v>
      </c>
      <c r="S1081" s="214"/>
      <c r="T1081" s="214">
        <v>40.096222222222224</v>
      </c>
      <c r="U1081" s="214"/>
      <c r="V1081" s="214">
        <v>45.496000000000002</v>
      </c>
      <c r="W1081" s="11"/>
      <c r="Y1081" s="216">
        <v>741.62</v>
      </c>
      <c r="Z1081" s="216">
        <v>741.62</v>
      </c>
      <c r="AB1081" s="11"/>
      <c r="AC1081" s="11"/>
      <c r="AD1081" s="11"/>
      <c r="AE1081" s="4"/>
      <c r="AF1081" s="4"/>
    </row>
    <row r="1082" spans="1:32" x14ac:dyDescent="0.2">
      <c r="A1082" s="55"/>
      <c r="B1082" s="11"/>
      <c r="C1082" s="11" t="s">
        <v>233</v>
      </c>
      <c r="D1082" s="11"/>
      <c r="E1082" s="265">
        <v>8348</v>
      </c>
      <c r="F1082" s="11"/>
      <c r="G1082" s="11"/>
      <c r="H1082" s="11"/>
      <c r="I1082" s="11"/>
      <c r="J1082" s="11"/>
      <c r="K1082" s="11"/>
      <c r="M1082" s="358">
        <v>11</v>
      </c>
      <c r="N1082" s="69"/>
      <c r="P1082" s="216">
        <v>46.75076923076923</v>
      </c>
      <c r="Q1082" s="216"/>
      <c r="R1082" s="216">
        <v>44.3</v>
      </c>
      <c r="S1082" s="214"/>
      <c r="T1082" s="214">
        <v>38.088461538461544</v>
      </c>
      <c r="U1082" s="214"/>
      <c r="V1082" s="214">
        <v>39.292000000000002</v>
      </c>
      <c r="W1082" s="11"/>
      <c r="Y1082" s="216">
        <v>1215.52</v>
      </c>
      <c r="Z1082" s="216">
        <v>1036.56</v>
      </c>
      <c r="AB1082" s="11"/>
      <c r="AC1082" s="11"/>
      <c r="AD1082" s="11"/>
      <c r="AE1082" s="4"/>
      <c r="AF1082" s="4"/>
    </row>
    <row r="1083" spans="1:32" x14ac:dyDescent="0.2">
      <c r="A1083" s="55"/>
      <c r="B1083" s="11"/>
      <c r="C1083" s="11" t="s">
        <v>234</v>
      </c>
      <c r="D1083" s="11"/>
      <c r="E1083" s="265">
        <v>8340</v>
      </c>
      <c r="F1083" s="11"/>
      <c r="G1083" s="11"/>
      <c r="H1083" s="11"/>
      <c r="I1083" s="11"/>
      <c r="J1083" s="11"/>
      <c r="K1083" s="11"/>
      <c r="M1083" s="358">
        <v>1</v>
      </c>
      <c r="N1083" s="69"/>
      <c r="P1083" s="216">
        <v>42.35</v>
      </c>
      <c r="Q1083" s="216"/>
      <c r="R1083" s="216">
        <v>42.35</v>
      </c>
      <c r="S1083" s="214"/>
      <c r="T1083" s="214">
        <v>41.36</v>
      </c>
      <c r="U1083" s="214"/>
      <c r="V1083" s="214">
        <v>41.36</v>
      </c>
      <c r="W1083" s="11"/>
      <c r="Y1083" s="216">
        <v>84.7</v>
      </c>
      <c r="Z1083" s="216">
        <v>84.7</v>
      </c>
      <c r="AB1083" s="11"/>
      <c r="AC1083" s="11"/>
      <c r="AD1083" s="11"/>
      <c r="AE1083" s="4"/>
      <c r="AF1083" s="4"/>
    </row>
    <row r="1084" spans="1:32" x14ac:dyDescent="0.2">
      <c r="A1084" s="55"/>
      <c r="B1084" s="11"/>
      <c r="C1084" s="11" t="s">
        <v>235</v>
      </c>
      <c r="D1084" s="11"/>
      <c r="E1084" s="265">
        <v>8329</v>
      </c>
      <c r="F1084" s="11"/>
      <c r="G1084" s="11"/>
      <c r="H1084" s="11"/>
      <c r="I1084" s="11"/>
      <c r="J1084" s="11"/>
      <c r="K1084" s="11"/>
      <c r="M1084" s="358">
        <v>79</v>
      </c>
      <c r="N1084" s="69"/>
      <c r="P1084" s="216">
        <v>46.695687500000005</v>
      </c>
      <c r="Q1084" s="216"/>
      <c r="R1084" s="216">
        <v>35.58</v>
      </c>
      <c r="S1084" s="214"/>
      <c r="T1084" s="214">
        <v>38.451875000000001</v>
      </c>
      <c r="U1084" s="214"/>
      <c r="V1084" s="214">
        <v>36.19</v>
      </c>
      <c r="W1084" s="11"/>
      <c r="Y1084" s="216">
        <v>7471.31</v>
      </c>
      <c r="Z1084" s="216">
        <v>6392.3</v>
      </c>
      <c r="AB1084" s="11"/>
      <c r="AC1084" s="11"/>
      <c r="AD1084" s="11"/>
      <c r="AE1084" s="4"/>
      <c r="AF1084" s="4"/>
    </row>
    <row r="1085" spans="1:32" x14ac:dyDescent="0.2">
      <c r="A1085" s="55"/>
      <c r="B1085" s="11"/>
      <c r="C1085" s="11" t="s">
        <v>236</v>
      </c>
      <c r="D1085" s="11"/>
      <c r="E1085" s="265">
        <v>8330</v>
      </c>
      <c r="F1085" s="11"/>
      <c r="G1085" s="11"/>
      <c r="H1085" s="11"/>
      <c r="I1085" s="11"/>
      <c r="J1085" s="11"/>
      <c r="K1085" s="11"/>
      <c r="M1085" s="358">
        <v>7930</v>
      </c>
      <c r="N1085" s="69"/>
      <c r="P1085" s="216">
        <v>22.306955084612031</v>
      </c>
      <c r="Q1085" s="216"/>
      <c r="R1085" s="216">
        <v>21.143640350877181</v>
      </c>
      <c r="S1085" s="214"/>
      <c r="T1085" s="214">
        <v>17.56470138272649</v>
      </c>
      <c r="U1085" s="214"/>
      <c r="V1085" s="214">
        <v>16.940789473684209</v>
      </c>
      <c r="W1085" s="11"/>
      <c r="Y1085" s="216">
        <v>529063.90000000014</v>
      </c>
      <c r="Z1085" s="216">
        <v>469605.58999999997</v>
      </c>
      <c r="AB1085" s="11"/>
      <c r="AC1085" s="11"/>
      <c r="AD1085" s="11"/>
      <c r="AE1085" s="4"/>
      <c r="AF1085" s="4"/>
    </row>
    <row r="1086" spans="1:32" x14ac:dyDescent="0.2">
      <c r="A1086" s="55"/>
      <c r="B1086" s="11"/>
      <c r="C1086" s="11" t="s">
        <v>236</v>
      </c>
      <c r="D1086" s="11"/>
      <c r="E1086" s="265">
        <v>9330</v>
      </c>
      <c r="F1086" s="11"/>
      <c r="G1086" s="11"/>
      <c r="H1086" s="11"/>
      <c r="I1086" s="11"/>
      <c r="J1086" s="11"/>
      <c r="K1086" s="11"/>
      <c r="M1086" s="358">
        <v>1</v>
      </c>
      <c r="N1086" s="69"/>
      <c r="P1086" s="216">
        <v>27.81</v>
      </c>
      <c r="Q1086" s="216"/>
      <c r="R1086" s="216">
        <v>27.810000000000002</v>
      </c>
      <c r="S1086" s="214"/>
      <c r="T1086" s="214">
        <v>24.72</v>
      </c>
      <c r="U1086" s="214"/>
      <c r="V1086" s="214">
        <v>24.72</v>
      </c>
      <c r="W1086" s="11"/>
      <c r="Y1086" s="216">
        <v>55.62</v>
      </c>
      <c r="Z1086" s="216">
        <v>55.62</v>
      </c>
      <c r="AB1086" s="11"/>
      <c r="AC1086" s="11"/>
      <c r="AD1086" s="11"/>
      <c r="AE1086" s="4"/>
      <c r="AF1086" s="4"/>
    </row>
    <row r="1087" spans="1:32" x14ac:dyDescent="0.2">
      <c r="A1087" s="55"/>
      <c r="B1087" s="11"/>
      <c r="C1087" s="11" t="s">
        <v>237</v>
      </c>
      <c r="D1087" s="11"/>
      <c r="E1087" s="265">
        <v>8330</v>
      </c>
      <c r="F1087" s="11"/>
      <c r="G1087" s="11"/>
      <c r="H1087" s="11"/>
      <c r="I1087" s="11"/>
      <c r="J1087" s="11"/>
      <c r="K1087" s="11"/>
      <c r="M1087" s="358">
        <v>29</v>
      </c>
      <c r="N1087" s="69"/>
      <c r="P1087" s="216">
        <v>30.489833333333333</v>
      </c>
      <c r="Q1087" s="216"/>
      <c r="R1087" s="216">
        <v>28.08</v>
      </c>
      <c r="S1087" s="214"/>
      <c r="T1087" s="214">
        <v>26.059000000000001</v>
      </c>
      <c r="U1087" s="214"/>
      <c r="V1087" s="214">
        <v>20.6</v>
      </c>
      <c r="W1087" s="11"/>
      <c r="Y1087" s="216">
        <v>1829.39</v>
      </c>
      <c r="Z1087" s="216">
        <v>1724.0300000000002</v>
      </c>
      <c r="AB1087" s="11"/>
      <c r="AC1087" s="11"/>
      <c r="AD1087" s="11"/>
      <c r="AE1087" s="4"/>
      <c r="AF1087" s="4"/>
    </row>
    <row r="1088" spans="1:32" x14ac:dyDescent="0.2">
      <c r="A1088" s="55"/>
      <c r="B1088" s="11"/>
      <c r="C1088" s="11" t="s">
        <v>238</v>
      </c>
      <c r="D1088" s="11"/>
      <c r="E1088" s="265">
        <v>8330</v>
      </c>
      <c r="F1088" s="11"/>
      <c r="G1088" s="11"/>
      <c r="H1088" s="11"/>
      <c r="I1088" s="11"/>
      <c r="J1088" s="11"/>
      <c r="K1088" s="11"/>
      <c r="M1088" s="358">
        <v>1</v>
      </c>
      <c r="N1088" s="69"/>
      <c r="P1088" s="216">
        <v>25.785</v>
      </c>
      <c r="Q1088" s="216"/>
      <c r="R1088" s="216">
        <v>20.734999999999999</v>
      </c>
      <c r="S1088" s="214"/>
      <c r="T1088" s="214">
        <v>21.114999999999998</v>
      </c>
      <c r="U1088" s="214"/>
      <c r="V1088" s="214">
        <v>21.115000000000002</v>
      </c>
      <c r="W1088" s="11"/>
      <c r="Y1088" s="216">
        <v>103.14</v>
      </c>
      <c r="Z1088" s="216">
        <v>103.14</v>
      </c>
      <c r="AB1088" s="11"/>
      <c r="AC1088" s="11"/>
      <c r="AD1088" s="11"/>
      <c r="AE1088" s="4"/>
      <c r="AF1088" s="4"/>
    </row>
    <row r="1089" spans="1:32" x14ac:dyDescent="0.2">
      <c r="A1089" s="55"/>
      <c r="B1089" s="11"/>
      <c r="C1089" s="11" t="s">
        <v>239</v>
      </c>
      <c r="D1089" s="11"/>
      <c r="E1089" s="265">
        <v>8055</v>
      </c>
      <c r="F1089" s="11"/>
      <c r="G1089" s="11"/>
      <c r="H1089" s="11"/>
      <c r="I1089" s="11"/>
      <c r="J1089" s="11"/>
      <c r="K1089" s="11"/>
      <c r="M1089" s="358">
        <v>1</v>
      </c>
      <c r="N1089" s="69"/>
      <c r="P1089" s="216">
        <v>55.615000000000002</v>
      </c>
      <c r="Q1089" s="216"/>
      <c r="R1089" s="216">
        <v>55.615000000000002</v>
      </c>
      <c r="S1089" s="214"/>
      <c r="T1089" s="214">
        <v>55.62</v>
      </c>
      <c r="U1089" s="214"/>
      <c r="V1089" s="214">
        <v>55.62</v>
      </c>
      <c r="W1089" s="11"/>
      <c r="Y1089" s="216">
        <v>111.23</v>
      </c>
      <c r="Z1089" s="216">
        <v>111.23</v>
      </c>
      <c r="AB1089" s="11"/>
      <c r="AC1089" s="11"/>
      <c r="AD1089" s="11"/>
      <c r="AE1089" s="4"/>
      <c r="AF1089" s="4"/>
    </row>
    <row r="1090" spans="1:32" x14ac:dyDescent="0.2">
      <c r="A1090" s="55"/>
      <c r="B1090" s="11"/>
      <c r="C1090" s="11" t="s">
        <v>240</v>
      </c>
      <c r="D1090" s="11"/>
      <c r="E1090" s="265">
        <v>8055</v>
      </c>
      <c r="F1090" s="11"/>
      <c r="G1090" s="11"/>
      <c r="H1090" s="11"/>
      <c r="I1090" s="11"/>
      <c r="J1090" s="11"/>
      <c r="K1090" s="11"/>
      <c r="M1090" s="358">
        <v>284</v>
      </c>
      <c r="N1090" s="69"/>
      <c r="P1090" s="216">
        <v>57.7234542314335</v>
      </c>
      <c r="Q1090" s="216"/>
      <c r="R1090" s="216">
        <v>47.95</v>
      </c>
      <c r="S1090" s="214"/>
      <c r="T1090" s="214">
        <v>48.659260794473219</v>
      </c>
      <c r="U1090" s="214"/>
      <c r="V1090" s="214">
        <v>44.29</v>
      </c>
      <c r="W1090" s="11"/>
      <c r="Y1090" s="216">
        <v>33421.879999999997</v>
      </c>
      <c r="Z1090" s="216">
        <v>28555.159999999996</v>
      </c>
      <c r="AB1090" s="11"/>
      <c r="AC1090" s="11"/>
      <c r="AD1090" s="11"/>
      <c r="AE1090" s="4"/>
      <c r="AF1090" s="4"/>
    </row>
    <row r="1091" spans="1:32" x14ac:dyDescent="0.2">
      <c r="A1091" s="55"/>
      <c r="B1091" s="11"/>
      <c r="C1091" s="11" t="s">
        <v>241</v>
      </c>
      <c r="D1091" s="11"/>
      <c r="E1091" s="265">
        <v>8053</v>
      </c>
      <c r="F1091" s="11"/>
      <c r="G1091" s="11"/>
      <c r="H1091" s="11"/>
      <c r="I1091" s="11"/>
      <c r="J1091" s="11"/>
      <c r="K1091" s="11"/>
      <c r="M1091" s="358">
        <v>3</v>
      </c>
      <c r="N1091" s="69"/>
      <c r="P1091" s="216">
        <v>66.933333333333337</v>
      </c>
      <c r="Q1091" s="216"/>
      <c r="R1091" s="216">
        <v>71.710000000000008</v>
      </c>
      <c r="S1091" s="214"/>
      <c r="T1091" s="214">
        <v>55.396666666666668</v>
      </c>
      <c r="U1091" s="214"/>
      <c r="V1091" s="214">
        <v>58.71</v>
      </c>
      <c r="W1091" s="11"/>
      <c r="Y1091" s="216">
        <v>401.6</v>
      </c>
      <c r="Z1091" s="216">
        <v>332.77</v>
      </c>
      <c r="AB1091" s="11"/>
      <c r="AC1091" s="11"/>
      <c r="AD1091" s="11"/>
      <c r="AE1091" s="4"/>
      <c r="AF1091" s="4"/>
    </row>
    <row r="1092" spans="1:32" x14ac:dyDescent="0.2">
      <c r="A1092" s="55"/>
      <c r="B1092" s="11"/>
      <c r="C1092" s="11" t="s">
        <v>242</v>
      </c>
      <c r="D1092" s="11"/>
      <c r="E1092" s="265">
        <v>8055</v>
      </c>
      <c r="F1092" s="11"/>
      <c r="G1092" s="11"/>
      <c r="H1092" s="11"/>
      <c r="I1092" s="11"/>
      <c r="J1092" s="11"/>
      <c r="K1092" s="11"/>
      <c r="M1092" s="358">
        <v>7186</v>
      </c>
      <c r="N1092" s="69"/>
      <c r="P1092" s="216">
        <v>27.712057983781925</v>
      </c>
      <c r="Q1092" s="216"/>
      <c r="R1092" s="216">
        <v>26.727272727272727</v>
      </c>
      <c r="S1092" s="214"/>
      <c r="T1092" s="214">
        <v>24.240045454307996</v>
      </c>
      <c r="U1092" s="214"/>
      <c r="V1092" s="214">
        <v>23.521272727272727</v>
      </c>
      <c r="W1092" s="11"/>
      <c r="Y1092" s="216">
        <v>850359.02</v>
      </c>
      <c r="Z1092" s="216">
        <v>746808.99000000127</v>
      </c>
      <c r="AB1092" s="11"/>
      <c r="AC1092" s="11"/>
      <c r="AD1092" s="11"/>
      <c r="AE1092" s="4"/>
      <c r="AF1092" s="4"/>
    </row>
    <row r="1093" spans="1:32" x14ac:dyDescent="0.2">
      <c r="A1093" s="55"/>
      <c r="B1093" s="11"/>
      <c r="C1093" s="11" t="s">
        <v>242</v>
      </c>
      <c r="D1093" s="11"/>
      <c r="E1093" s="265">
        <v>8088</v>
      </c>
      <c r="F1093" s="11"/>
      <c r="G1093" s="11"/>
      <c r="H1093" s="11"/>
      <c r="I1093" s="11"/>
      <c r="J1093" s="11"/>
      <c r="K1093" s="11"/>
      <c r="M1093" s="358">
        <v>1</v>
      </c>
      <c r="N1093" s="69"/>
      <c r="P1093" s="216">
        <v>54.52</v>
      </c>
      <c r="Q1093" s="216"/>
      <c r="R1093" s="216">
        <v>54.519999999999996</v>
      </c>
      <c r="S1093" s="214"/>
      <c r="T1093" s="214">
        <v>54.802</v>
      </c>
      <c r="U1093" s="214"/>
      <c r="V1093" s="214">
        <v>54.802</v>
      </c>
      <c r="W1093" s="11"/>
      <c r="Y1093" s="216">
        <v>109.04</v>
      </c>
      <c r="Z1093" s="216">
        <v>109.03999999999999</v>
      </c>
      <c r="AB1093" s="11"/>
      <c r="AC1093" s="11"/>
      <c r="AD1093" s="11"/>
      <c r="AE1093" s="4"/>
      <c r="AF1093" s="4"/>
    </row>
    <row r="1094" spans="1:32" x14ac:dyDescent="0.2">
      <c r="A1094" s="55"/>
      <c r="B1094" s="11"/>
      <c r="C1094" s="11" t="s">
        <v>242</v>
      </c>
      <c r="D1094" s="11"/>
      <c r="E1094" s="265">
        <v>8225</v>
      </c>
      <c r="F1094" s="11"/>
      <c r="G1094" s="11"/>
      <c r="H1094" s="11"/>
      <c r="I1094" s="11"/>
      <c r="J1094" s="11"/>
      <c r="K1094" s="11"/>
      <c r="M1094" s="358">
        <v>1</v>
      </c>
      <c r="N1094" s="69"/>
      <c r="P1094" s="216">
        <v>56.18</v>
      </c>
      <c r="Q1094" s="216"/>
      <c r="R1094" s="216">
        <v>56.18</v>
      </c>
      <c r="S1094" s="214"/>
      <c r="T1094" s="214">
        <v>56.65</v>
      </c>
      <c r="U1094" s="214"/>
      <c r="V1094" s="214">
        <v>56.65</v>
      </c>
      <c r="W1094" s="11"/>
      <c r="Y1094" s="216">
        <v>112.36</v>
      </c>
      <c r="Z1094" s="216">
        <v>112.36</v>
      </c>
      <c r="AB1094" s="11"/>
      <c r="AC1094" s="11"/>
      <c r="AD1094" s="11"/>
      <c r="AE1094" s="4"/>
      <c r="AF1094" s="4"/>
    </row>
    <row r="1095" spans="1:32" x14ac:dyDescent="0.2">
      <c r="A1095" s="55"/>
      <c r="B1095" s="11"/>
      <c r="C1095" s="11" t="s">
        <v>243</v>
      </c>
      <c r="D1095" s="11"/>
      <c r="E1095" s="265">
        <v>8056</v>
      </c>
      <c r="F1095" s="11"/>
      <c r="G1095" s="11"/>
      <c r="H1095" s="11"/>
      <c r="I1095" s="11"/>
      <c r="J1095" s="11"/>
      <c r="K1095" s="11"/>
      <c r="M1095" s="358">
        <v>2</v>
      </c>
      <c r="N1095" s="69"/>
      <c r="P1095" s="216">
        <v>68.407499999999999</v>
      </c>
      <c r="Q1095" s="216"/>
      <c r="R1095" s="216">
        <v>64.424999999999997</v>
      </c>
      <c r="S1095" s="214"/>
      <c r="T1095" s="214">
        <v>70.147999999999996</v>
      </c>
      <c r="U1095" s="214"/>
      <c r="V1095" s="214">
        <v>70.147999999999996</v>
      </c>
      <c r="W1095" s="11"/>
      <c r="Y1095" s="216">
        <v>273.63</v>
      </c>
      <c r="Z1095" s="216">
        <v>273.63</v>
      </c>
      <c r="AB1095" s="11"/>
      <c r="AC1095" s="11"/>
      <c r="AD1095" s="11"/>
      <c r="AE1095" s="4"/>
      <c r="AF1095" s="4"/>
    </row>
    <row r="1096" spans="1:32" x14ac:dyDescent="0.2">
      <c r="A1096" s="55"/>
      <c r="B1096" s="11"/>
      <c r="C1096" s="11" t="s">
        <v>244</v>
      </c>
      <c r="D1096" s="11"/>
      <c r="E1096" s="265">
        <v>8027</v>
      </c>
      <c r="F1096" s="11"/>
      <c r="G1096" s="11"/>
      <c r="H1096" s="11"/>
      <c r="I1096" s="11"/>
      <c r="J1096" s="11"/>
      <c r="K1096" s="11"/>
      <c r="M1096" s="358">
        <v>2</v>
      </c>
      <c r="N1096" s="69"/>
      <c r="P1096" s="216">
        <v>45.704000000000001</v>
      </c>
      <c r="Q1096" s="216"/>
      <c r="R1096" s="216">
        <v>28.26</v>
      </c>
      <c r="S1096" s="214"/>
      <c r="T1096" s="214">
        <v>43.672000000000004</v>
      </c>
      <c r="U1096" s="214"/>
      <c r="V1096" s="214">
        <v>14.42</v>
      </c>
      <c r="W1096" s="11"/>
      <c r="Y1096" s="216">
        <v>228.52</v>
      </c>
      <c r="Z1096" s="216">
        <v>228.52</v>
      </c>
      <c r="AB1096" s="11"/>
      <c r="AC1096" s="11"/>
      <c r="AD1096" s="11"/>
      <c r="AE1096" s="4"/>
      <c r="AF1096" s="4"/>
    </row>
    <row r="1097" spans="1:32" x14ac:dyDescent="0.2">
      <c r="A1097" s="55"/>
      <c r="B1097" s="11"/>
      <c r="C1097" s="11" t="s">
        <v>244</v>
      </c>
      <c r="D1097" s="11"/>
      <c r="E1097" s="265">
        <v>8056</v>
      </c>
      <c r="F1097" s="11"/>
      <c r="G1097" s="11"/>
      <c r="H1097" s="11"/>
      <c r="I1097" s="11"/>
      <c r="J1097" s="11"/>
      <c r="K1097" s="11"/>
      <c r="M1097" s="358">
        <v>1071</v>
      </c>
      <c r="N1097" s="69"/>
      <c r="P1097" s="216">
        <v>61.444149106733853</v>
      </c>
      <c r="Q1097" s="216"/>
      <c r="R1097" s="216">
        <v>57.357500000000002</v>
      </c>
      <c r="S1097" s="214"/>
      <c r="T1097" s="214">
        <v>59.1681809436555</v>
      </c>
      <c r="U1097" s="214"/>
      <c r="V1097" s="214">
        <v>57.164999999999999</v>
      </c>
      <c r="W1097" s="11"/>
      <c r="Y1097" s="216">
        <v>111135.01</v>
      </c>
      <c r="Z1097" s="216">
        <v>98970.909999999945</v>
      </c>
      <c r="AB1097" s="11"/>
      <c r="AC1097" s="11"/>
      <c r="AD1097" s="11"/>
      <c r="AE1097" s="4"/>
      <c r="AF1097" s="4"/>
    </row>
    <row r="1098" spans="1:32" x14ac:dyDescent="0.2">
      <c r="A1098" s="55"/>
      <c r="B1098" s="11"/>
      <c r="C1098" s="11" t="s">
        <v>245</v>
      </c>
      <c r="D1098" s="11"/>
      <c r="E1098" s="265">
        <v>8202</v>
      </c>
      <c r="F1098" s="11"/>
      <c r="G1098" s="11"/>
      <c r="H1098" s="11"/>
      <c r="I1098" s="11"/>
      <c r="J1098" s="11"/>
      <c r="K1098" s="11"/>
      <c r="M1098" s="358">
        <v>1</v>
      </c>
      <c r="N1098" s="69"/>
      <c r="P1098" s="216">
        <v>8.23</v>
      </c>
      <c r="Q1098" s="216"/>
      <c r="R1098" s="216">
        <v>8.23</v>
      </c>
      <c r="S1098" s="214"/>
      <c r="T1098" s="214">
        <v>3.09</v>
      </c>
      <c r="U1098" s="214"/>
      <c r="V1098" s="214">
        <v>3.09</v>
      </c>
      <c r="W1098" s="11"/>
      <c r="Y1098" s="216">
        <v>16.46</v>
      </c>
      <c r="Z1098" s="216">
        <v>16.46</v>
      </c>
      <c r="AB1098" s="11"/>
      <c r="AC1098" s="11"/>
      <c r="AD1098" s="11"/>
      <c r="AE1098" s="4"/>
      <c r="AF1098" s="4"/>
    </row>
    <row r="1099" spans="1:32" x14ac:dyDescent="0.2">
      <c r="A1099" s="55"/>
      <c r="B1099" s="11"/>
      <c r="C1099" s="11" t="s">
        <v>245</v>
      </c>
      <c r="D1099" s="11"/>
      <c r="E1099" s="265">
        <v>8210</v>
      </c>
      <c r="F1099" s="11"/>
      <c r="G1099" s="11"/>
      <c r="H1099" s="11"/>
      <c r="I1099" s="11"/>
      <c r="J1099" s="11"/>
      <c r="K1099" s="11"/>
      <c r="M1099" s="358">
        <v>5</v>
      </c>
      <c r="N1099" s="69"/>
      <c r="P1099" s="216">
        <v>30.497777777777781</v>
      </c>
      <c r="Q1099" s="216"/>
      <c r="R1099" s="216">
        <v>25.12</v>
      </c>
      <c r="S1099" s="214"/>
      <c r="T1099" s="214">
        <v>18.312888888888892</v>
      </c>
      <c r="U1099" s="214"/>
      <c r="V1099" s="214">
        <v>12.36</v>
      </c>
      <c r="W1099" s="11"/>
      <c r="Y1099" s="216">
        <v>274.48</v>
      </c>
      <c r="Z1099" s="216">
        <v>203.89000000000001</v>
      </c>
      <c r="AB1099" s="11"/>
      <c r="AC1099" s="11"/>
      <c r="AD1099" s="11"/>
      <c r="AE1099" s="4"/>
      <c r="AF1099" s="4"/>
    </row>
    <row r="1100" spans="1:32" x14ac:dyDescent="0.2">
      <c r="A1100" s="55"/>
      <c r="B1100" s="11"/>
      <c r="C1100" s="11" t="s">
        <v>245</v>
      </c>
      <c r="D1100" s="11"/>
      <c r="E1100" s="265">
        <v>8242</v>
      </c>
      <c r="F1100" s="11"/>
      <c r="G1100" s="11"/>
      <c r="H1100" s="11"/>
      <c r="I1100" s="11"/>
      <c r="J1100" s="11"/>
      <c r="K1100" s="11"/>
      <c r="M1100" s="358">
        <v>1</v>
      </c>
      <c r="N1100" s="69"/>
      <c r="P1100" s="216">
        <v>27.99</v>
      </c>
      <c r="Q1100" s="216"/>
      <c r="R1100" s="216">
        <v>27.990000000000002</v>
      </c>
      <c r="S1100" s="214"/>
      <c r="T1100" s="214">
        <v>24.72</v>
      </c>
      <c r="U1100" s="214"/>
      <c r="V1100" s="214">
        <v>24.72</v>
      </c>
      <c r="W1100" s="11"/>
      <c r="Y1100" s="216">
        <v>55.98</v>
      </c>
      <c r="Z1100" s="216">
        <v>55.98</v>
      </c>
      <c r="AB1100" s="11"/>
      <c r="AC1100" s="11"/>
      <c r="AD1100" s="11"/>
      <c r="AE1100" s="4"/>
      <c r="AF1100" s="4"/>
    </row>
    <row r="1101" spans="1:32" x14ac:dyDescent="0.2">
      <c r="A1101" s="55"/>
      <c r="B1101" s="11"/>
      <c r="C1101" s="11" t="s">
        <v>245</v>
      </c>
      <c r="D1101" s="11"/>
      <c r="E1101" s="265">
        <v>8251</v>
      </c>
      <c r="F1101" s="11"/>
      <c r="G1101" s="11"/>
      <c r="H1101" s="11"/>
      <c r="I1101" s="11"/>
      <c r="J1101" s="11"/>
      <c r="K1101" s="11"/>
      <c r="M1101" s="358">
        <v>2</v>
      </c>
      <c r="N1101" s="69"/>
      <c r="P1101" s="216">
        <v>7.5949999999999998</v>
      </c>
      <c r="Q1101" s="216"/>
      <c r="R1101" s="216">
        <v>7.4600000000000009</v>
      </c>
      <c r="S1101" s="214"/>
      <c r="T1101" s="214">
        <v>2.5750000000000002</v>
      </c>
      <c r="U1101" s="214"/>
      <c r="V1101" s="214">
        <v>2.5750000000000002</v>
      </c>
      <c r="W1101" s="11"/>
      <c r="Y1101" s="216">
        <v>30.38</v>
      </c>
      <c r="Z1101" s="216">
        <v>30.38</v>
      </c>
      <c r="AB1101" s="11"/>
      <c r="AC1101" s="11"/>
      <c r="AD1101" s="11"/>
      <c r="AE1101" s="4"/>
      <c r="AF1101" s="4"/>
    </row>
    <row r="1102" spans="1:32" x14ac:dyDescent="0.2">
      <c r="A1102" s="55"/>
      <c r="B1102" s="11"/>
      <c r="C1102" s="11" t="s">
        <v>246</v>
      </c>
      <c r="D1102" s="11"/>
      <c r="E1102" s="265">
        <v>8202</v>
      </c>
      <c r="F1102" s="11"/>
      <c r="G1102" s="11"/>
      <c r="H1102" s="11"/>
      <c r="I1102" s="11"/>
      <c r="J1102" s="11"/>
      <c r="K1102" s="11"/>
      <c r="M1102" s="358">
        <v>2</v>
      </c>
      <c r="N1102" s="69"/>
      <c r="P1102" s="216">
        <v>8.6074999999999999</v>
      </c>
      <c r="Q1102" s="216"/>
      <c r="R1102" s="216">
        <v>8.5549999999999997</v>
      </c>
      <c r="S1102" s="214"/>
      <c r="T1102" s="214">
        <v>3.6050000000000004</v>
      </c>
      <c r="U1102" s="214"/>
      <c r="V1102" s="214">
        <v>3.605</v>
      </c>
      <c r="W1102" s="11"/>
      <c r="Y1102" s="216">
        <v>34.43</v>
      </c>
      <c r="Z1102" s="216">
        <v>34.43</v>
      </c>
      <c r="AB1102" s="11"/>
      <c r="AC1102" s="11"/>
      <c r="AD1102" s="11"/>
      <c r="AE1102" s="4"/>
      <c r="AF1102" s="4"/>
    </row>
    <row r="1103" spans="1:32" x14ac:dyDescent="0.2">
      <c r="A1103" s="55"/>
      <c r="B1103" s="11"/>
      <c r="C1103" s="11" t="s">
        <v>246</v>
      </c>
      <c r="D1103" s="11"/>
      <c r="E1103" s="265">
        <v>8204</v>
      </c>
      <c r="F1103" s="11"/>
      <c r="G1103" s="11"/>
      <c r="H1103" s="11"/>
      <c r="I1103" s="11"/>
      <c r="J1103" s="11"/>
      <c r="K1103" s="11"/>
      <c r="M1103" s="358">
        <v>1</v>
      </c>
      <c r="N1103" s="69"/>
      <c r="P1103" s="216">
        <v>49</v>
      </c>
      <c r="Q1103" s="216"/>
      <c r="R1103" s="216">
        <v>49</v>
      </c>
      <c r="S1103" s="214"/>
      <c r="T1103" s="214">
        <v>19.57</v>
      </c>
      <c r="U1103" s="214"/>
      <c r="V1103" s="214">
        <v>19.57</v>
      </c>
      <c r="W1103" s="11"/>
      <c r="Y1103" s="216">
        <v>98</v>
      </c>
      <c r="Z1103" s="216">
        <v>45.21</v>
      </c>
      <c r="AB1103" s="11"/>
      <c r="AC1103" s="11"/>
      <c r="AD1103" s="11"/>
      <c r="AE1103" s="4"/>
      <c r="AF1103" s="4"/>
    </row>
    <row r="1104" spans="1:32" x14ac:dyDescent="0.2">
      <c r="A1104" s="55"/>
      <c r="B1104" s="11"/>
      <c r="C1104" s="11" t="s">
        <v>246</v>
      </c>
      <c r="D1104" s="11"/>
      <c r="E1104" s="265">
        <v>8210</v>
      </c>
      <c r="F1104" s="11"/>
      <c r="G1104" s="11"/>
      <c r="H1104" s="11"/>
      <c r="I1104" s="11"/>
      <c r="J1104" s="11"/>
      <c r="K1104" s="11"/>
      <c r="M1104" s="358">
        <v>669</v>
      </c>
      <c r="N1104" s="69"/>
      <c r="P1104" s="216">
        <v>41.077733526430123</v>
      </c>
      <c r="Q1104" s="216"/>
      <c r="R1104" s="216">
        <v>32.07</v>
      </c>
      <c r="S1104" s="214"/>
      <c r="T1104" s="214">
        <v>28.609813178855902</v>
      </c>
      <c r="U1104" s="214"/>
      <c r="V1104" s="214">
        <v>24.72</v>
      </c>
      <c r="W1104" s="11"/>
      <c r="Y1104" s="216">
        <v>56728.35</v>
      </c>
      <c r="Z1104" s="216">
        <v>43409.239999999983</v>
      </c>
      <c r="AB1104" s="11"/>
      <c r="AC1104" s="11"/>
      <c r="AD1104" s="11"/>
      <c r="AE1104" s="4"/>
      <c r="AF1104" s="4"/>
    </row>
    <row r="1105" spans="1:32" x14ac:dyDescent="0.2">
      <c r="A1105" s="55"/>
      <c r="B1105" s="11"/>
      <c r="C1105" s="11" t="s">
        <v>246</v>
      </c>
      <c r="D1105" s="11"/>
      <c r="E1105" s="265">
        <v>8219</v>
      </c>
      <c r="F1105" s="11"/>
      <c r="G1105" s="11"/>
      <c r="H1105" s="11"/>
      <c r="I1105" s="11"/>
      <c r="J1105" s="11"/>
      <c r="K1105" s="11"/>
      <c r="M1105" s="358">
        <v>21</v>
      </c>
      <c r="N1105" s="69"/>
      <c r="P1105" s="216">
        <v>29.121190476190474</v>
      </c>
      <c r="Q1105" s="216"/>
      <c r="R1105" s="216">
        <v>25.87</v>
      </c>
      <c r="S1105" s="214"/>
      <c r="T1105" s="214">
        <v>22.856190476190477</v>
      </c>
      <c r="U1105" s="214"/>
      <c r="V1105" s="214">
        <v>20.6</v>
      </c>
      <c r="W1105" s="11"/>
      <c r="Y1105" s="216">
        <v>1223.0899999999999</v>
      </c>
      <c r="Z1105" s="216">
        <v>1075.25</v>
      </c>
      <c r="AB1105" s="11"/>
      <c r="AC1105" s="11"/>
      <c r="AD1105" s="11"/>
      <c r="AE1105" s="4"/>
      <c r="AF1105" s="4"/>
    </row>
    <row r="1106" spans="1:32" x14ac:dyDescent="0.2">
      <c r="A1106" s="55"/>
      <c r="B1106" s="11"/>
      <c r="C1106" s="11" t="s">
        <v>246</v>
      </c>
      <c r="D1106" s="11"/>
      <c r="E1106" s="265">
        <v>8242</v>
      </c>
      <c r="F1106" s="11"/>
      <c r="G1106" s="11"/>
      <c r="H1106" s="11"/>
      <c r="I1106" s="11"/>
      <c r="J1106" s="11"/>
      <c r="K1106" s="11"/>
      <c r="M1106" s="358">
        <v>274</v>
      </c>
      <c r="N1106" s="69"/>
      <c r="P1106" s="216">
        <v>35.381311754684845</v>
      </c>
      <c r="Q1106" s="216"/>
      <c r="R1106" s="216">
        <v>26.86</v>
      </c>
      <c r="S1106" s="214"/>
      <c r="T1106" s="214">
        <v>24.453744463373098</v>
      </c>
      <c r="U1106" s="214"/>
      <c r="V1106" s="214">
        <v>22.66</v>
      </c>
      <c r="W1106" s="11"/>
      <c r="Y1106" s="216">
        <v>20768.830000000002</v>
      </c>
      <c r="Z1106" s="216">
        <v>16513.75</v>
      </c>
      <c r="AB1106" s="11"/>
      <c r="AC1106" s="11"/>
      <c r="AD1106" s="11"/>
      <c r="AE1106" s="4"/>
      <c r="AF1106" s="4"/>
    </row>
    <row r="1107" spans="1:32" x14ac:dyDescent="0.2">
      <c r="A1107" s="55"/>
      <c r="B1107" s="11"/>
      <c r="C1107" s="11" t="s">
        <v>246</v>
      </c>
      <c r="D1107" s="11"/>
      <c r="E1107" s="265">
        <v>8251</v>
      </c>
      <c r="F1107" s="11"/>
      <c r="G1107" s="11"/>
      <c r="H1107" s="11"/>
      <c r="I1107" s="11"/>
      <c r="J1107" s="11"/>
      <c r="K1107" s="11"/>
      <c r="M1107" s="358">
        <v>80</v>
      </c>
      <c r="N1107" s="69"/>
      <c r="P1107" s="216">
        <v>28.466666666666669</v>
      </c>
      <c r="Q1107" s="216"/>
      <c r="R1107" s="216">
        <v>20.024999999999999</v>
      </c>
      <c r="S1107" s="214"/>
      <c r="T1107" s="214">
        <v>18.645641025641023</v>
      </c>
      <c r="U1107" s="214"/>
      <c r="V1107" s="214">
        <v>16.995000000000001</v>
      </c>
      <c r="W1107" s="11"/>
      <c r="Y1107" s="216">
        <v>4440.8</v>
      </c>
      <c r="Z1107" s="216">
        <v>3475.8100000000004</v>
      </c>
      <c r="AB1107" s="11"/>
      <c r="AC1107" s="11"/>
      <c r="AD1107" s="11"/>
      <c r="AE1107" s="4"/>
      <c r="AF1107" s="4"/>
    </row>
    <row r="1108" spans="1:32" x14ac:dyDescent="0.2">
      <c r="A1108" s="55"/>
      <c r="B1108" s="11"/>
      <c r="C1108" s="11" t="s">
        <v>246</v>
      </c>
      <c r="D1108" s="11"/>
      <c r="E1108" s="265">
        <v>8252</v>
      </c>
      <c r="F1108" s="11"/>
      <c r="G1108" s="11"/>
      <c r="H1108" s="11"/>
      <c r="I1108" s="11"/>
      <c r="J1108" s="11"/>
      <c r="K1108" s="11"/>
      <c r="M1108" s="358">
        <v>17</v>
      </c>
      <c r="N1108" s="69"/>
      <c r="P1108" s="216">
        <v>33.657419354838716</v>
      </c>
      <c r="Q1108" s="216"/>
      <c r="R1108" s="216">
        <v>29.1</v>
      </c>
      <c r="S1108" s="214"/>
      <c r="T1108" s="214">
        <v>25.783225806451611</v>
      </c>
      <c r="U1108" s="214"/>
      <c r="V1108" s="214">
        <v>23.69</v>
      </c>
      <c r="W1108" s="11"/>
      <c r="Y1108" s="216">
        <v>1043.3800000000001</v>
      </c>
      <c r="Z1108" s="216">
        <v>896.86000000000013</v>
      </c>
      <c r="AB1108" s="11"/>
      <c r="AC1108" s="11"/>
      <c r="AD1108" s="11"/>
      <c r="AE1108" s="4"/>
      <c r="AF1108" s="4"/>
    </row>
    <row r="1109" spans="1:32" x14ac:dyDescent="0.2">
      <c r="A1109" s="55"/>
      <c r="B1109" s="11"/>
      <c r="C1109" s="11" t="s">
        <v>246</v>
      </c>
      <c r="D1109" s="11"/>
      <c r="E1109" s="265">
        <v>8270</v>
      </c>
      <c r="F1109" s="11"/>
      <c r="G1109" s="11"/>
      <c r="H1109" s="11"/>
      <c r="I1109" s="11"/>
      <c r="J1109" s="11"/>
      <c r="K1109" s="11"/>
      <c r="M1109" s="358">
        <v>1</v>
      </c>
      <c r="N1109" s="69"/>
      <c r="P1109" s="216">
        <v>107.66</v>
      </c>
      <c r="Q1109" s="216"/>
      <c r="R1109" s="216">
        <v>107.66</v>
      </c>
      <c r="S1109" s="214"/>
      <c r="T1109" s="214">
        <v>113.3</v>
      </c>
      <c r="U1109" s="214"/>
      <c r="V1109" s="214">
        <v>113.3</v>
      </c>
      <c r="W1109" s="11"/>
      <c r="Y1109" s="216">
        <v>215.32</v>
      </c>
      <c r="Z1109" s="216">
        <v>215.32</v>
      </c>
      <c r="AB1109" s="11"/>
      <c r="AC1109" s="11"/>
      <c r="AD1109" s="11"/>
      <c r="AE1109" s="4"/>
      <c r="AF1109" s="4"/>
    </row>
    <row r="1110" spans="1:32" x14ac:dyDescent="0.2">
      <c r="A1110" s="55"/>
      <c r="B1110" s="11"/>
      <c r="C1110" s="11" t="s">
        <v>248</v>
      </c>
      <c r="D1110" s="11"/>
      <c r="E1110" s="265">
        <v>8033</v>
      </c>
      <c r="F1110" s="11"/>
      <c r="G1110" s="11"/>
      <c r="H1110" s="11"/>
      <c r="I1110" s="11"/>
      <c r="J1110" s="11"/>
      <c r="K1110" s="11"/>
      <c r="M1110" s="358">
        <v>1</v>
      </c>
      <c r="N1110" s="69"/>
      <c r="P1110" s="216">
        <v>45.185000000000002</v>
      </c>
      <c r="Q1110" s="216"/>
      <c r="R1110" s="216">
        <v>45.185000000000002</v>
      </c>
      <c r="S1110" s="214"/>
      <c r="T1110" s="214">
        <v>44.29</v>
      </c>
      <c r="U1110" s="214"/>
      <c r="V1110" s="214">
        <v>44.29</v>
      </c>
      <c r="W1110" s="11"/>
      <c r="Y1110" s="216">
        <v>90.37</v>
      </c>
      <c r="Z1110" s="216">
        <v>90.37</v>
      </c>
      <c r="AB1110" s="11"/>
      <c r="AC1110" s="11"/>
      <c r="AD1110" s="11"/>
      <c r="AE1110" s="4"/>
      <c r="AF1110" s="4"/>
    </row>
    <row r="1111" spans="1:32" x14ac:dyDescent="0.2">
      <c r="A1111" s="55"/>
      <c r="B1111" s="11"/>
      <c r="C1111" s="11" t="s">
        <v>248</v>
      </c>
      <c r="D1111" s="11"/>
      <c r="E1111" s="265">
        <v>8302</v>
      </c>
      <c r="F1111" s="11"/>
      <c r="G1111" s="11"/>
      <c r="H1111" s="11"/>
      <c r="I1111" s="11"/>
      <c r="J1111" s="11"/>
      <c r="K1111" s="11"/>
      <c r="M1111" s="358">
        <v>4</v>
      </c>
      <c r="N1111" s="69"/>
      <c r="P1111" s="216">
        <v>31.361249999999998</v>
      </c>
      <c r="Q1111" s="216"/>
      <c r="R1111" s="216">
        <v>27.740000000000002</v>
      </c>
      <c r="S1111" s="214"/>
      <c r="T1111" s="214">
        <v>28.84</v>
      </c>
      <c r="U1111" s="214"/>
      <c r="V1111" s="214">
        <v>29.355</v>
      </c>
      <c r="W1111" s="11"/>
      <c r="Y1111" s="216">
        <v>250.89</v>
      </c>
      <c r="Z1111" s="216">
        <v>250.89000000000001</v>
      </c>
      <c r="AB1111" s="11"/>
      <c r="AC1111" s="11"/>
      <c r="AD1111" s="11"/>
      <c r="AE1111" s="4"/>
      <c r="AF1111" s="4"/>
    </row>
    <row r="1112" spans="1:32" x14ac:dyDescent="0.2">
      <c r="A1112" s="55"/>
      <c r="B1112" s="11"/>
      <c r="C1112" s="11" t="s">
        <v>249</v>
      </c>
      <c r="D1112" s="11"/>
      <c r="E1112" s="265">
        <v>8303</v>
      </c>
      <c r="F1112" s="11"/>
      <c r="G1112" s="11"/>
      <c r="H1112" s="11"/>
      <c r="I1112" s="11"/>
      <c r="J1112" s="11"/>
      <c r="K1112" s="11"/>
      <c r="M1112" s="358">
        <v>1</v>
      </c>
      <c r="N1112" s="69"/>
      <c r="P1112" s="216">
        <v>35.090000000000003</v>
      </c>
      <c r="Q1112" s="216"/>
      <c r="R1112" s="216">
        <v>35.090000000000003</v>
      </c>
      <c r="S1112" s="214"/>
      <c r="T1112" s="214">
        <v>32.96</v>
      </c>
      <c r="U1112" s="214"/>
      <c r="V1112" s="214">
        <v>32.96</v>
      </c>
      <c r="W1112" s="11"/>
      <c r="Y1112" s="216">
        <v>70.180000000000007</v>
      </c>
      <c r="Z1112" s="216">
        <v>70.180000000000007</v>
      </c>
      <c r="AB1112" s="11"/>
      <c r="AC1112" s="11"/>
      <c r="AD1112" s="11"/>
      <c r="AE1112" s="4"/>
      <c r="AF1112" s="4"/>
    </row>
    <row r="1113" spans="1:32" x14ac:dyDescent="0.2">
      <c r="A1113" s="55"/>
      <c r="B1113" s="11"/>
      <c r="C1113" s="11" t="s">
        <v>248</v>
      </c>
      <c r="D1113" s="11"/>
      <c r="E1113" s="265">
        <v>8322</v>
      </c>
      <c r="F1113" s="11"/>
      <c r="G1113" s="11"/>
      <c r="H1113" s="11"/>
      <c r="I1113" s="11"/>
      <c r="J1113" s="11"/>
      <c r="K1113" s="11"/>
      <c r="M1113" s="358">
        <v>1</v>
      </c>
      <c r="N1113" s="69"/>
      <c r="P1113" s="216">
        <v>9.16</v>
      </c>
      <c r="Q1113" s="216"/>
      <c r="R1113" s="216">
        <v>9.16</v>
      </c>
      <c r="S1113" s="214"/>
      <c r="T1113" s="214">
        <v>4.12</v>
      </c>
      <c r="U1113" s="214"/>
      <c r="V1113" s="214">
        <v>4.12</v>
      </c>
      <c r="W1113" s="11"/>
      <c r="Y1113" s="216">
        <v>18.32</v>
      </c>
      <c r="Z1113" s="216">
        <v>18.32</v>
      </c>
      <c r="AB1113" s="11"/>
      <c r="AC1113" s="11"/>
      <c r="AD1113" s="11"/>
      <c r="AE1113" s="4"/>
      <c r="AF1113" s="4"/>
    </row>
    <row r="1114" spans="1:32" x14ac:dyDescent="0.2">
      <c r="A1114" s="55"/>
      <c r="B1114" s="11"/>
      <c r="C1114" s="11" t="s">
        <v>248</v>
      </c>
      <c r="D1114" s="11"/>
      <c r="E1114" s="265">
        <v>8329</v>
      </c>
      <c r="F1114" s="11"/>
      <c r="G1114" s="11"/>
      <c r="H1114" s="11"/>
      <c r="I1114" s="11"/>
      <c r="J1114" s="11"/>
      <c r="K1114" s="11"/>
      <c r="M1114" s="358">
        <v>1</v>
      </c>
      <c r="N1114" s="69"/>
      <c r="P1114" s="216">
        <v>27.37</v>
      </c>
      <c r="Q1114" s="216"/>
      <c r="R1114" s="216">
        <v>27.369999999999997</v>
      </c>
      <c r="S1114" s="214"/>
      <c r="T1114" s="214">
        <v>24.815999999999999</v>
      </c>
      <c r="U1114" s="214"/>
      <c r="V1114" s="214">
        <v>24.815999999999999</v>
      </c>
      <c r="W1114" s="11"/>
      <c r="Y1114" s="216">
        <v>54.74</v>
      </c>
      <c r="Z1114" s="216">
        <v>54.739999999999995</v>
      </c>
      <c r="AB1114" s="11"/>
      <c r="AC1114" s="11"/>
      <c r="AD1114" s="11"/>
      <c r="AE1114" s="4"/>
      <c r="AF1114" s="4"/>
    </row>
    <row r="1115" spans="1:32" x14ac:dyDescent="0.2">
      <c r="A1115" s="55"/>
      <c r="B1115" s="11"/>
      <c r="C1115" s="11" t="s">
        <v>248</v>
      </c>
      <c r="D1115" s="11"/>
      <c r="E1115" s="265">
        <v>8332</v>
      </c>
      <c r="F1115" s="11"/>
      <c r="G1115" s="11"/>
      <c r="H1115" s="11"/>
      <c r="I1115" s="11"/>
      <c r="J1115" s="11"/>
      <c r="K1115" s="11"/>
      <c r="M1115" s="358">
        <v>9340</v>
      </c>
      <c r="N1115" s="69"/>
      <c r="P1115" s="216">
        <v>23.189108870766212</v>
      </c>
      <c r="Q1115" s="216"/>
      <c r="R1115" s="216">
        <v>21.906086956521737</v>
      </c>
      <c r="S1115" s="214"/>
      <c r="T1115" s="214">
        <v>18.703256165557541</v>
      </c>
      <c r="U1115" s="214"/>
      <c r="V1115" s="214">
        <v>18.224782608695644</v>
      </c>
      <c r="W1115" s="11"/>
      <c r="Y1115" s="216">
        <v>692087.99</v>
      </c>
      <c r="Z1115" s="216">
        <v>617892.34999999951</v>
      </c>
      <c r="AB1115" s="11"/>
      <c r="AC1115" s="11"/>
      <c r="AD1115" s="11"/>
      <c r="AE1115" s="4"/>
      <c r="AF1115" s="4"/>
    </row>
    <row r="1116" spans="1:32" x14ac:dyDescent="0.2">
      <c r="A1116" s="55"/>
      <c r="B1116" s="11"/>
      <c r="C1116" s="11" t="s">
        <v>248</v>
      </c>
      <c r="D1116" s="11"/>
      <c r="E1116" s="265">
        <v>8333</v>
      </c>
      <c r="F1116" s="11"/>
      <c r="G1116" s="11"/>
      <c r="H1116" s="11"/>
      <c r="I1116" s="11"/>
      <c r="J1116" s="11"/>
      <c r="K1116" s="11"/>
      <c r="M1116" s="358">
        <v>1</v>
      </c>
      <c r="N1116" s="69"/>
      <c r="P1116" s="216">
        <v>38.655000000000001</v>
      </c>
      <c r="Q1116" s="216"/>
      <c r="R1116" s="216">
        <v>38.655000000000001</v>
      </c>
      <c r="S1116" s="214"/>
      <c r="T1116" s="214">
        <v>37.08</v>
      </c>
      <c r="U1116" s="214"/>
      <c r="V1116" s="214">
        <v>37.08</v>
      </c>
      <c r="W1116" s="11"/>
      <c r="Y1116" s="216">
        <v>77.31</v>
      </c>
      <c r="Z1116" s="216">
        <v>77.31</v>
      </c>
      <c r="AB1116" s="11"/>
      <c r="AC1116" s="11"/>
      <c r="AD1116" s="11"/>
      <c r="AE1116" s="4"/>
      <c r="AF1116" s="4"/>
    </row>
    <row r="1117" spans="1:32" x14ac:dyDescent="0.2">
      <c r="A1117" s="55"/>
      <c r="B1117" s="11"/>
      <c r="C1117" s="11" t="s">
        <v>248</v>
      </c>
      <c r="D1117" s="11"/>
      <c r="E1117" s="265">
        <v>8348</v>
      </c>
      <c r="F1117" s="11"/>
      <c r="G1117" s="11"/>
      <c r="H1117" s="11"/>
      <c r="I1117" s="11"/>
      <c r="J1117" s="11"/>
      <c r="K1117" s="11"/>
      <c r="M1117" s="358">
        <v>1</v>
      </c>
      <c r="N1117" s="69"/>
      <c r="P1117" s="216">
        <v>27.37</v>
      </c>
      <c r="Q1117" s="216"/>
      <c r="R1117" s="216">
        <v>27.369999999999997</v>
      </c>
      <c r="S1117" s="214"/>
      <c r="T1117" s="214">
        <v>24.815999999999999</v>
      </c>
      <c r="U1117" s="214"/>
      <c r="V1117" s="214">
        <v>24.815999999999999</v>
      </c>
      <c r="W1117" s="11"/>
      <c r="Y1117" s="216">
        <v>54.74</v>
      </c>
      <c r="Z1117" s="216">
        <v>54.739999999999995</v>
      </c>
      <c r="AB1117" s="11"/>
      <c r="AC1117" s="11"/>
      <c r="AD1117" s="11"/>
      <c r="AE1117" s="4"/>
      <c r="AF1117" s="4"/>
    </row>
    <row r="1118" spans="1:32" x14ac:dyDescent="0.2">
      <c r="A1118" s="55"/>
      <c r="B1118" s="11"/>
      <c r="C1118" s="11" t="s">
        <v>248</v>
      </c>
      <c r="D1118" s="11"/>
      <c r="E1118" s="265">
        <v>8352</v>
      </c>
      <c r="F1118" s="11"/>
      <c r="G1118" s="11"/>
      <c r="H1118" s="11"/>
      <c r="I1118" s="11"/>
      <c r="J1118" s="11"/>
      <c r="K1118" s="11"/>
      <c r="M1118" s="358">
        <v>4</v>
      </c>
      <c r="N1118" s="69"/>
      <c r="P1118" s="216">
        <v>44.556666666666665</v>
      </c>
      <c r="Q1118" s="216"/>
      <c r="R1118" s="216">
        <v>40.46</v>
      </c>
      <c r="S1118" s="214"/>
      <c r="T1118" s="214">
        <v>43.603333333333332</v>
      </c>
      <c r="U1118" s="214"/>
      <c r="V1118" s="214">
        <v>38.11</v>
      </c>
      <c r="W1118" s="11"/>
      <c r="Y1118" s="216">
        <v>267.33999999999997</v>
      </c>
      <c r="Z1118" s="216">
        <v>267.34000000000003</v>
      </c>
      <c r="AB1118" s="11"/>
      <c r="AC1118" s="11"/>
      <c r="AD1118" s="11"/>
      <c r="AE1118" s="4"/>
      <c r="AF1118" s="4"/>
    </row>
    <row r="1119" spans="1:32" x14ac:dyDescent="0.2">
      <c r="A1119" s="55"/>
      <c r="B1119" s="11"/>
      <c r="C1119" s="11" t="s">
        <v>250</v>
      </c>
      <c r="D1119" s="11"/>
      <c r="E1119" s="265">
        <v>8340</v>
      </c>
      <c r="F1119" s="11"/>
      <c r="G1119" s="11"/>
      <c r="H1119" s="11"/>
      <c r="I1119" s="11"/>
      <c r="J1119" s="11"/>
      <c r="K1119" s="11"/>
      <c r="M1119" s="358">
        <v>124</v>
      </c>
      <c r="N1119" s="69"/>
      <c r="P1119" s="216">
        <v>37.883760000000002</v>
      </c>
      <c r="Q1119" s="216"/>
      <c r="R1119" s="216">
        <v>30.59</v>
      </c>
      <c r="S1119" s="214"/>
      <c r="T1119" s="214">
        <v>34.022304000000005</v>
      </c>
      <c r="U1119" s="214"/>
      <c r="V1119" s="214">
        <v>30.9</v>
      </c>
      <c r="W1119" s="11"/>
      <c r="Y1119" s="216">
        <v>9470.94</v>
      </c>
      <c r="Z1119" s="216">
        <v>9034.65</v>
      </c>
      <c r="AB1119" s="11"/>
      <c r="AC1119" s="11"/>
      <c r="AD1119" s="11"/>
      <c r="AE1119" s="4"/>
      <c r="AF1119" s="4"/>
    </row>
    <row r="1120" spans="1:32" x14ac:dyDescent="0.2">
      <c r="A1120" s="55"/>
      <c r="B1120" s="11"/>
      <c r="C1120" s="11" t="s">
        <v>251</v>
      </c>
      <c r="D1120" s="11"/>
      <c r="E1120" s="265">
        <v>8332</v>
      </c>
      <c r="F1120" s="11"/>
      <c r="G1120" s="11"/>
      <c r="H1120" s="11"/>
      <c r="I1120" s="11"/>
      <c r="J1120" s="11"/>
      <c r="K1120" s="11"/>
      <c r="M1120" s="358">
        <v>1</v>
      </c>
      <c r="N1120" s="69"/>
      <c r="P1120" s="216">
        <v>11.425000000000001</v>
      </c>
      <c r="Q1120" s="216"/>
      <c r="R1120" s="216">
        <v>11.424999999999999</v>
      </c>
      <c r="S1120" s="214"/>
      <c r="T1120" s="214">
        <v>7.21</v>
      </c>
      <c r="U1120" s="214"/>
      <c r="V1120" s="214">
        <v>7.21</v>
      </c>
      <c r="W1120" s="11"/>
      <c r="Y1120" s="216">
        <v>22.85</v>
      </c>
      <c r="Z1120" s="216">
        <v>22.849999999999998</v>
      </c>
      <c r="AB1120" s="11"/>
      <c r="AC1120" s="11"/>
      <c r="AD1120" s="11"/>
      <c r="AE1120" s="4"/>
      <c r="AF1120" s="4"/>
    </row>
    <row r="1121" spans="1:32" x14ac:dyDescent="0.2">
      <c r="A1121" s="55"/>
      <c r="B1121" s="11"/>
      <c r="C1121" s="11" t="s">
        <v>252</v>
      </c>
      <c r="D1121" s="11"/>
      <c r="E1121" s="265">
        <v>8341</v>
      </c>
      <c r="F1121" s="11"/>
      <c r="G1121" s="11"/>
      <c r="H1121" s="11"/>
      <c r="I1121" s="11"/>
      <c r="J1121" s="11"/>
      <c r="K1121" s="11"/>
      <c r="M1121" s="358">
        <v>386</v>
      </c>
      <c r="N1121" s="69"/>
      <c r="P1121" s="216">
        <v>33.002436260623227</v>
      </c>
      <c r="Q1121" s="216"/>
      <c r="R1121" s="216">
        <v>30.401666666666667</v>
      </c>
      <c r="S1121" s="214"/>
      <c r="T1121" s="214">
        <v>29.286249291784703</v>
      </c>
      <c r="U1121" s="214"/>
      <c r="V1121" s="214">
        <v>27.81</v>
      </c>
      <c r="W1121" s="11"/>
      <c r="Y1121" s="216">
        <v>27176.92</v>
      </c>
      <c r="Z1121" s="216">
        <v>25053.359999999997</v>
      </c>
      <c r="AB1121" s="11"/>
      <c r="AC1121" s="11"/>
      <c r="AD1121" s="11"/>
      <c r="AE1121" s="4"/>
      <c r="AF1121" s="4"/>
    </row>
    <row r="1122" spans="1:32" x14ac:dyDescent="0.2">
      <c r="A1122" s="55"/>
      <c r="B1122" s="11"/>
      <c r="C1122" s="11" t="s">
        <v>253</v>
      </c>
      <c r="D1122" s="11"/>
      <c r="E1122" s="265">
        <v>8342</v>
      </c>
      <c r="F1122" s="11"/>
      <c r="G1122" s="11"/>
      <c r="H1122" s="11"/>
      <c r="I1122" s="11"/>
      <c r="J1122" s="11"/>
      <c r="K1122" s="11"/>
      <c r="M1122" s="358">
        <v>33</v>
      </c>
      <c r="N1122" s="69"/>
      <c r="P1122" s="216">
        <v>33.917692307692306</v>
      </c>
      <c r="Q1122" s="216"/>
      <c r="R1122" s="216">
        <v>25.47</v>
      </c>
      <c r="S1122" s="214"/>
      <c r="T1122" s="214">
        <v>25.892615384615386</v>
      </c>
      <c r="U1122" s="214"/>
      <c r="V1122" s="214">
        <v>21.63</v>
      </c>
      <c r="W1122" s="11"/>
      <c r="Y1122" s="216">
        <v>2204.65</v>
      </c>
      <c r="Z1122" s="216">
        <v>1874.79</v>
      </c>
      <c r="AB1122" s="11"/>
      <c r="AC1122" s="11"/>
      <c r="AD1122" s="11"/>
      <c r="AE1122" s="4"/>
      <c r="AF1122" s="4"/>
    </row>
    <row r="1123" spans="1:32" x14ac:dyDescent="0.2">
      <c r="A1123" s="55"/>
      <c r="B1123" s="11"/>
      <c r="C1123" s="11" t="s">
        <v>254</v>
      </c>
      <c r="D1123" s="11"/>
      <c r="E1123" s="265">
        <v>8009</v>
      </c>
      <c r="F1123" s="11"/>
      <c r="G1123" s="11"/>
      <c r="H1123" s="11"/>
      <c r="I1123" s="11"/>
      <c r="J1123" s="11"/>
      <c r="K1123" s="11"/>
      <c r="M1123" s="358">
        <v>7</v>
      </c>
      <c r="N1123" s="69"/>
      <c r="P1123" s="216">
        <v>45.044375000000002</v>
      </c>
      <c r="Q1123" s="216"/>
      <c r="R1123" s="216">
        <v>38.525000000000006</v>
      </c>
      <c r="S1123" s="214"/>
      <c r="T1123" s="214">
        <v>41.457499999999996</v>
      </c>
      <c r="U1123" s="214"/>
      <c r="V1123" s="214">
        <v>33.475000000000001</v>
      </c>
      <c r="W1123" s="11"/>
      <c r="Y1123" s="216">
        <v>720.71</v>
      </c>
      <c r="Z1123" s="216">
        <v>698.37999999999988</v>
      </c>
      <c r="AB1123" s="11"/>
      <c r="AC1123" s="11"/>
      <c r="AD1123" s="11"/>
      <c r="AE1123" s="4"/>
      <c r="AF1123" s="4"/>
    </row>
    <row r="1124" spans="1:32" x14ac:dyDescent="0.2">
      <c r="A1124" s="55"/>
      <c r="B1124" s="11"/>
      <c r="C1124" s="11" t="s">
        <v>254</v>
      </c>
      <c r="D1124" s="11"/>
      <c r="E1124" s="265">
        <v>8094</v>
      </c>
      <c r="F1124" s="11"/>
      <c r="G1124" s="11"/>
      <c r="H1124" s="11"/>
      <c r="I1124" s="11"/>
      <c r="J1124" s="11"/>
      <c r="K1124" s="11"/>
      <c r="M1124" s="358">
        <v>1248</v>
      </c>
      <c r="N1124" s="69"/>
      <c r="P1124" s="216">
        <v>47.285990023023786</v>
      </c>
      <c r="Q1124" s="216"/>
      <c r="R1124" s="216">
        <v>40.655000000000001</v>
      </c>
      <c r="S1124" s="214"/>
      <c r="T1124" s="214">
        <v>35.810355333844981</v>
      </c>
      <c r="U1124" s="214"/>
      <c r="V1124" s="214">
        <v>32.96</v>
      </c>
      <c r="W1124" s="11"/>
      <c r="Y1124" s="216">
        <v>123227.29</v>
      </c>
      <c r="Z1124" s="216">
        <v>99601.349999999889</v>
      </c>
      <c r="AB1124" s="11"/>
      <c r="AC1124" s="11"/>
      <c r="AD1124" s="11"/>
      <c r="AE1124" s="4"/>
      <c r="AF1124" s="4"/>
    </row>
    <row r="1125" spans="1:32" x14ac:dyDescent="0.2">
      <c r="A1125" s="55"/>
      <c r="B1125" s="11"/>
      <c r="C1125" s="11" t="s">
        <v>255</v>
      </c>
      <c r="D1125" s="11"/>
      <c r="E1125" s="265">
        <v>8322</v>
      </c>
      <c r="F1125" s="11"/>
      <c r="G1125" s="11"/>
      <c r="H1125" s="11"/>
      <c r="I1125" s="11"/>
      <c r="J1125" s="11"/>
      <c r="K1125" s="11"/>
      <c r="M1125" s="358">
        <v>1</v>
      </c>
      <c r="N1125" s="69"/>
      <c r="P1125" s="216">
        <v>22.954999999999998</v>
      </c>
      <c r="Q1125" s="216"/>
      <c r="R1125" s="216">
        <v>22.954999999999998</v>
      </c>
      <c r="S1125" s="214"/>
      <c r="T1125" s="214">
        <v>19.57</v>
      </c>
      <c r="U1125" s="214"/>
      <c r="V1125" s="214">
        <v>19.57</v>
      </c>
      <c r="W1125" s="11"/>
      <c r="Y1125" s="216">
        <v>45.91</v>
      </c>
      <c r="Z1125" s="216">
        <v>45.910000000000004</v>
      </c>
      <c r="AB1125" s="11"/>
      <c r="AC1125" s="11"/>
      <c r="AD1125" s="11"/>
      <c r="AE1125" s="4"/>
      <c r="AF1125" s="4"/>
    </row>
    <row r="1126" spans="1:32" x14ac:dyDescent="0.2">
      <c r="A1126" s="55"/>
      <c r="B1126" s="11"/>
      <c r="C1126" s="11" t="s">
        <v>255</v>
      </c>
      <c r="D1126" s="11"/>
      <c r="E1126" s="265">
        <v>8343</v>
      </c>
      <c r="F1126" s="11"/>
      <c r="G1126" s="11"/>
      <c r="H1126" s="11"/>
      <c r="I1126" s="11"/>
      <c r="J1126" s="11"/>
      <c r="K1126" s="11"/>
      <c r="M1126" s="358">
        <v>715</v>
      </c>
      <c r="N1126" s="69"/>
      <c r="P1126" s="216">
        <v>36.891132657815049</v>
      </c>
      <c r="Q1126" s="216"/>
      <c r="R1126" s="216">
        <v>33.684999999999995</v>
      </c>
      <c r="S1126" s="214"/>
      <c r="T1126" s="214">
        <v>33.977834847426045</v>
      </c>
      <c r="U1126" s="214"/>
      <c r="V1126" s="214">
        <v>32.445</v>
      </c>
      <c r="W1126" s="11"/>
      <c r="Y1126" s="216">
        <v>55293.439999999995</v>
      </c>
      <c r="Z1126" s="216">
        <v>51100.889999999985</v>
      </c>
      <c r="AB1126" s="11"/>
      <c r="AC1126" s="11"/>
      <c r="AD1126" s="11"/>
      <c r="AE1126" s="4"/>
      <c r="AF1126" s="4"/>
    </row>
    <row r="1127" spans="1:32" x14ac:dyDescent="0.2">
      <c r="A1127" s="55"/>
      <c r="B1127" s="11"/>
      <c r="C1127" s="11" t="s">
        <v>255</v>
      </c>
      <c r="D1127" s="11"/>
      <c r="E1127" s="265">
        <v>8434</v>
      </c>
      <c r="F1127" s="11"/>
      <c r="G1127" s="11"/>
      <c r="H1127" s="11"/>
      <c r="I1127" s="11"/>
      <c r="J1127" s="11"/>
      <c r="K1127" s="11"/>
      <c r="M1127" s="358">
        <v>2</v>
      </c>
      <c r="N1127" s="69"/>
      <c r="P1127" s="216">
        <v>38.927500000000002</v>
      </c>
      <c r="Q1127" s="216"/>
      <c r="R1127" s="216">
        <v>32.204999999999998</v>
      </c>
      <c r="S1127" s="214"/>
      <c r="T1127" s="214">
        <v>37.594999999999999</v>
      </c>
      <c r="U1127" s="214"/>
      <c r="V1127" s="214">
        <v>37.594999999999999</v>
      </c>
      <c r="W1127" s="11"/>
      <c r="Y1127" s="216">
        <v>155.71</v>
      </c>
      <c r="Z1127" s="216">
        <v>155.71</v>
      </c>
      <c r="AB1127" s="11"/>
      <c r="AC1127" s="11"/>
      <c r="AD1127" s="11"/>
      <c r="AE1127" s="4"/>
      <c r="AF1127" s="4"/>
    </row>
    <row r="1128" spans="1:32" x14ac:dyDescent="0.2">
      <c r="A1128" s="55"/>
      <c r="B1128" s="11"/>
      <c r="C1128" s="11" t="s">
        <v>256</v>
      </c>
      <c r="D1128" s="11"/>
      <c r="E1128" s="265">
        <v>8020</v>
      </c>
      <c r="F1128" s="11"/>
      <c r="G1128" s="11"/>
      <c r="H1128" s="11"/>
      <c r="I1128" s="11"/>
      <c r="J1128" s="11"/>
      <c r="K1128" s="11"/>
      <c r="M1128" s="358">
        <v>1</v>
      </c>
      <c r="N1128" s="69"/>
      <c r="P1128" s="216">
        <v>50.195</v>
      </c>
      <c r="Q1128" s="216"/>
      <c r="R1128" s="216">
        <v>50.194999999999993</v>
      </c>
      <c r="S1128" s="214"/>
      <c r="T1128" s="214">
        <v>49.44</v>
      </c>
      <c r="U1128" s="214"/>
      <c r="V1128" s="214">
        <v>49.44</v>
      </c>
      <c r="W1128" s="11"/>
      <c r="Y1128" s="216">
        <v>100.39</v>
      </c>
      <c r="Z1128" s="216">
        <v>100.38999999999999</v>
      </c>
      <c r="AB1128" s="11"/>
      <c r="AC1128" s="11"/>
      <c r="AD1128" s="11"/>
      <c r="AE1128" s="4"/>
      <c r="AF1128" s="4"/>
    </row>
    <row r="1129" spans="1:32" x14ac:dyDescent="0.2">
      <c r="A1129" s="55"/>
      <c r="B1129" s="11"/>
      <c r="C1129" s="11" t="s">
        <v>256</v>
      </c>
      <c r="D1129" s="11"/>
      <c r="E1129" s="265">
        <v>8061</v>
      </c>
      <c r="F1129" s="11"/>
      <c r="G1129" s="11"/>
      <c r="H1129" s="11"/>
      <c r="I1129" s="11"/>
      <c r="J1129" s="11"/>
      <c r="K1129" s="11"/>
      <c r="M1129" s="358">
        <v>821</v>
      </c>
      <c r="N1129" s="69"/>
      <c r="P1129" s="216">
        <v>37.241091234347046</v>
      </c>
      <c r="Q1129" s="216"/>
      <c r="R1129" s="216">
        <v>31.04</v>
      </c>
      <c r="S1129" s="214"/>
      <c r="T1129" s="214">
        <v>32.185567084078691</v>
      </c>
      <c r="U1129" s="214"/>
      <c r="V1129" s="214">
        <v>27.917999999999999</v>
      </c>
      <c r="W1129" s="11"/>
      <c r="Y1129" s="216">
        <v>62453.31</v>
      </c>
      <c r="Z1129" s="216">
        <v>58072.109999999957</v>
      </c>
      <c r="AB1129" s="11"/>
      <c r="AC1129" s="11"/>
      <c r="AD1129" s="11"/>
      <c r="AE1129" s="4"/>
      <c r="AF1129" s="4"/>
    </row>
    <row r="1130" spans="1:32" x14ac:dyDescent="0.2">
      <c r="A1130" s="55"/>
      <c r="B1130" s="11"/>
      <c r="C1130" s="11" t="s">
        <v>257</v>
      </c>
      <c r="D1130" s="11"/>
      <c r="E1130" s="265">
        <v>8056</v>
      </c>
      <c r="F1130" s="11"/>
      <c r="G1130" s="11"/>
      <c r="H1130" s="11"/>
      <c r="I1130" s="11"/>
      <c r="J1130" s="11"/>
      <c r="K1130" s="11"/>
      <c r="M1130" s="358">
        <v>2</v>
      </c>
      <c r="N1130" s="69"/>
      <c r="P1130" s="216">
        <v>45.79</v>
      </c>
      <c r="Q1130" s="216"/>
      <c r="R1130" s="216">
        <v>43.924999999999997</v>
      </c>
      <c r="S1130" s="214"/>
      <c r="T1130" s="214">
        <v>44.979000000000006</v>
      </c>
      <c r="U1130" s="214"/>
      <c r="V1130" s="214">
        <v>44.978999999999999</v>
      </c>
      <c r="W1130" s="11"/>
      <c r="Y1130" s="216">
        <v>183.16</v>
      </c>
      <c r="Z1130" s="216">
        <v>183.15999999999997</v>
      </c>
      <c r="AB1130" s="11"/>
      <c r="AC1130" s="11"/>
      <c r="AD1130" s="11"/>
      <c r="AE1130" s="4"/>
      <c r="AF1130" s="4"/>
    </row>
    <row r="1131" spans="1:32" x14ac:dyDescent="0.2">
      <c r="A1131" s="55"/>
      <c r="B1131" s="11"/>
      <c r="C1131" s="11" t="s">
        <v>257</v>
      </c>
      <c r="D1131" s="11"/>
      <c r="E1131" s="265">
        <v>8061</v>
      </c>
      <c r="F1131" s="11"/>
      <c r="G1131" s="11"/>
      <c r="H1131" s="11"/>
      <c r="I1131" s="11"/>
      <c r="J1131" s="11"/>
      <c r="K1131" s="11"/>
      <c r="M1131" s="358">
        <v>8</v>
      </c>
      <c r="N1131" s="69"/>
      <c r="P1131" s="216">
        <v>43.163125000000001</v>
      </c>
      <c r="Q1131" s="216"/>
      <c r="R1131" s="216">
        <v>33.36</v>
      </c>
      <c r="S1131" s="214"/>
      <c r="T1131" s="214">
        <v>40.143250000000002</v>
      </c>
      <c r="U1131" s="214"/>
      <c r="V1131" s="214">
        <v>38.774999999999999</v>
      </c>
      <c r="W1131" s="11"/>
      <c r="Y1131" s="216">
        <v>690.61</v>
      </c>
      <c r="Z1131" s="216">
        <v>664.81</v>
      </c>
      <c r="AB1131" s="11"/>
      <c r="AC1131" s="11"/>
      <c r="AD1131" s="11"/>
      <c r="AE1131" s="4"/>
      <c r="AF1131" s="4"/>
    </row>
    <row r="1132" spans="1:32" x14ac:dyDescent="0.2">
      <c r="A1132" s="55"/>
      <c r="B1132" s="11"/>
      <c r="C1132" s="11" t="s">
        <v>258</v>
      </c>
      <c r="D1132" s="11"/>
      <c r="E1132" s="265">
        <v>8020</v>
      </c>
      <c r="F1132" s="11"/>
      <c r="G1132" s="11"/>
      <c r="H1132" s="11"/>
      <c r="I1132" s="11"/>
      <c r="J1132" s="11"/>
      <c r="K1132" s="11"/>
      <c r="M1132" s="358">
        <v>5</v>
      </c>
      <c r="N1132" s="69"/>
      <c r="P1132" s="216">
        <v>21.42</v>
      </c>
      <c r="Q1132" s="216"/>
      <c r="R1132" s="216">
        <v>16.809999999999999</v>
      </c>
      <c r="S1132" s="214"/>
      <c r="T1132" s="214">
        <v>16.70888888888889</v>
      </c>
      <c r="U1132" s="214"/>
      <c r="V1132" s="214">
        <v>17.510000000000002</v>
      </c>
      <c r="W1132" s="11"/>
      <c r="Y1132" s="216">
        <v>192.78</v>
      </c>
      <c r="Z1132" s="216">
        <v>192.78</v>
      </c>
      <c r="AB1132" s="11"/>
      <c r="AC1132" s="11"/>
      <c r="AD1132" s="11"/>
      <c r="AE1132" s="4"/>
      <c r="AF1132" s="4"/>
    </row>
    <row r="1133" spans="1:32" x14ac:dyDescent="0.2">
      <c r="A1133" s="55"/>
      <c r="B1133" s="11"/>
      <c r="C1133" s="11" t="s">
        <v>259</v>
      </c>
      <c r="D1133" s="11"/>
      <c r="E1133" s="265">
        <v>8039</v>
      </c>
      <c r="F1133" s="11"/>
      <c r="G1133" s="11"/>
      <c r="H1133" s="11"/>
      <c r="I1133" s="11"/>
      <c r="J1133" s="11"/>
      <c r="K1133" s="11"/>
      <c r="M1133" s="358">
        <v>1</v>
      </c>
      <c r="N1133" s="69"/>
      <c r="P1133" s="216">
        <v>49.342500000000001</v>
      </c>
      <c r="Q1133" s="216"/>
      <c r="R1133" s="216">
        <v>53.629999999999995</v>
      </c>
      <c r="S1133" s="214"/>
      <c r="T1133" s="214">
        <v>42.3</v>
      </c>
      <c r="U1133" s="214"/>
      <c r="V1133" s="214">
        <v>42.3</v>
      </c>
      <c r="W1133" s="11"/>
      <c r="Y1133" s="216">
        <v>197.37</v>
      </c>
      <c r="Z1133" s="216">
        <v>197.37</v>
      </c>
      <c r="AB1133" s="11"/>
      <c r="AC1133" s="11"/>
      <c r="AD1133" s="11"/>
      <c r="AE1133" s="4"/>
      <c r="AF1133" s="4"/>
    </row>
    <row r="1134" spans="1:32" x14ac:dyDescent="0.2">
      <c r="A1134" s="55"/>
      <c r="B1134" s="11"/>
      <c r="C1134" s="11" t="s">
        <v>259</v>
      </c>
      <c r="D1134" s="11"/>
      <c r="E1134" s="265">
        <v>8054</v>
      </c>
      <c r="F1134" s="11"/>
      <c r="G1134" s="11"/>
      <c r="H1134" s="11"/>
      <c r="I1134" s="11"/>
      <c r="J1134" s="11"/>
      <c r="K1134" s="11"/>
      <c r="M1134" s="358">
        <v>1</v>
      </c>
      <c r="N1134" s="69"/>
      <c r="P1134" s="216">
        <v>76.88</v>
      </c>
      <c r="Q1134" s="216"/>
      <c r="R1134" s="216">
        <v>76.88</v>
      </c>
      <c r="S1134" s="214"/>
      <c r="T1134" s="214">
        <v>79.31</v>
      </c>
      <c r="U1134" s="214"/>
      <c r="V1134" s="214">
        <v>79.31</v>
      </c>
      <c r="W1134" s="11"/>
      <c r="Y1134" s="216">
        <v>153.76</v>
      </c>
      <c r="Z1134" s="216">
        <v>153.76</v>
      </c>
      <c r="AB1134" s="11"/>
      <c r="AC1134" s="11"/>
      <c r="AD1134" s="11"/>
      <c r="AE1134" s="4"/>
      <c r="AF1134" s="4"/>
    </row>
    <row r="1135" spans="1:32" x14ac:dyDescent="0.2">
      <c r="A1135" s="55"/>
      <c r="B1135" s="11"/>
      <c r="C1135" s="11" t="s">
        <v>259</v>
      </c>
      <c r="D1135" s="11"/>
      <c r="E1135" s="265">
        <v>8060</v>
      </c>
      <c r="F1135" s="11"/>
      <c r="G1135" s="11"/>
      <c r="H1135" s="11"/>
      <c r="I1135" s="11"/>
      <c r="J1135" s="11"/>
      <c r="K1135" s="11"/>
      <c r="M1135" s="358">
        <v>1</v>
      </c>
      <c r="N1135" s="69"/>
      <c r="P1135" s="216">
        <v>21.46</v>
      </c>
      <c r="Q1135" s="216"/>
      <c r="R1135" s="216">
        <v>21.46</v>
      </c>
      <c r="S1135" s="214"/>
      <c r="T1135" s="214">
        <v>17.510000000000002</v>
      </c>
      <c r="U1135" s="214"/>
      <c r="V1135" s="214">
        <v>17.510000000000002</v>
      </c>
      <c r="W1135" s="11"/>
      <c r="Y1135" s="216">
        <v>42.92</v>
      </c>
      <c r="Z1135" s="216">
        <v>42.92</v>
      </c>
      <c r="AB1135" s="11"/>
      <c r="AC1135" s="11"/>
      <c r="AD1135" s="11"/>
      <c r="AE1135" s="4"/>
      <c r="AF1135" s="4"/>
    </row>
    <row r="1136" spans="1:32" x14ac:dyDescent="0.2">
      <c r="A1136" s="55"/>
      <c r="B1136" s="11"/>
      <c r="C1136" s="11" t="s">
        <v>259</v>
      </c>
      <c r="D1136" s="11"/>
      <c r="E1136" s="265">
        <v>8062</v>
      </c>
      <c r="F1136" s="11"/>
      <c r="G1136" s="11"/>
      <c r="H1136" s="11"/>
      <c r="I1136" s="11"/>
      <c r="J1136" s="11"/>
      <c r="K1136" s="11"/>
      <c r="M1136" s="358">
        <v>3366</v>
      </c>
      <c r="N1136" s="69"/>
      <c r="P1136" s="216">
        <v>33.897635021643985</v>
      </c>
      <c r="Q1136" s="216"/>
      <c r="R1136" s="216">
        <v>31.300833333333333</v>
      </c>
      <c r="S1136" s="214"/>
      <c r="T1136" s="214">
        <v>29.261178293868255</v>
      </c>
      <c r="U1136" s="214"/>
      <c r="V1136" s="214">
        <v>30.084583333333331</v>
      </c>
      <c r="W1136" s="11"/>
      <c r="Y1136" s="216">
        <v>369471.25</v>
      </c>
      <c r="Z1136" s="216">
        <v>336712.81</v>
      </c>
      <c r="AB1136" s="11"/>
      <c r="AC1136" s="11"/>
      <c r="AD1136" s="11"/>
      <c r="AE1136" s="4"/>
      <c r="AF1136" s="4"/>
    </row>
    <row r="1137" spans="1:32" x14ac:dyDescent="0.2">
      <c r="A1137" s="55"/>
      <c r="B1137" s="11"/>
      <c r="C1137" s="11" t="s">
        <v>259</v>
      </c>
      <c r="D1137" s="11"/>
      <c r="E1137" s="265">
        <v>8064</v>
      </c>
      <c r="F1137" s="11"/>
      <c r="G1137" s="11"/>
      <c r="H1137" s="11"/>
      <c r="I1137" s="11"/>
      <c r="J1137" s="11"/>
      <c r="K1137" s="11"/>
      <c r="M1137" s="358">
        <v>1</v>
      </c>
      <c r="N1137" s="69"/>
      <c r="P1137" s="216">
        <v>45.715000000000003</v>
      </c>
      <c r="Q1137" s="216"/>
      <c r="R1137" s="216">
        <v>45.715000000000003</v>
      </c>
      <c r="S1137" s="214"/>
      <c r="T1137" s="214">
        <v>44.29</v>
      </c>
      <c r="U1137" s="214"/>
      <c r="V1137" s="214">
        <v>44.29</v>
      </c>
      <c r="W1137" s="11"/>
      <c r="Y1137" s="216">
        <v>91.43</v>
      </c>
      <c r="Z1137" s="216">
        <v>91.429999999999993</v>
      </c>
      <c r="AB1137" s="11"/>
      <c r="AC1137" s="11"/>
      <c r="AD1137" s="11"/>
      <c r="AE1137" s="4"/>
      <c r="AF1137" s="4"/>
    </row>
    <row r="1138" spans="1:32" x14ac:dyDescent="0.2">
      <c r="A1138" s="55"/>
      <c r="B1138" s="11"/>
      <c r="C1138" s="11" t="s">
        <v>259</v>
      </c>
      <c r="D1138" s="11"/>
      <c r="E1138" s="265">
        <v>8206</v>
      </c>
      <c r="F1138" s="11"/>
      <c r="G1138" s="11"/>
      <c r="H1138" s="11"/>
      <c r="I1138" s="11"/>
      <c r="J1138" s="11"/>
      <c r="K1138" s="11"/>
      <c r="M1138" s="358">
        <v>1</v>
      </c>
      <c r="N1138" s="69"/>
      <c r="P1138" s="216">
        <v>36.78</v>
      </c>
      <c r="Q1138" s="216"/>
      <c r="R1138" s="216">
        <v>36.78</v>
      </c>
      <c r="S1138" s="214"/>
      <c r="T1138" s="214">
        <v>35.020000000000003</v>
      </c>
      <c r="U1138" s="214"/>
      <c r="V1138" s="214">
        <v>35.020000000000003</v>
      </c>
      <c r="W1138" s="11"/>
      <c r="Y1138" s="216">
        <v>73.56</v>
      </c>
      <c r="Z1138" s="216">
        <v>73.56</v>
      </c>
      <c r="AB1138" s="11"/>
      <c r="AC1138" s="11"/>
      <c r="AD1138" s="11"/>
      <c r="AE1138" s="4"/>
      <c r="AF1138" s="4"/>
    </row>
    <row r="1139" spans="1:32" x14ac:dyDescent="0.2">
      <c r="A1139" s="55"/>
      <c r="B1139" s="11"/>
      <c r="C1139" s="11" t="s">
        <v>258</v>
      </c>
      <c r="D1139" s="11"/>
      <c r="E1139" s="265">
        <v>8343</v>
      </c>
      <c r="F1139" s="11"/>
      <c r="G1139" s="11"/>
      <c r="H1139" s="11"/>
      <c r="I1139" s="11"/>
      <c r="J1139" s="11"/>
      <c r="K1139" s="11"/>
      <c r="M1139" s="358">
        <v>1</v>
      </c>
      <c r="N1139" s="69"/>
      <c r="P1139" s="216">
        <v>14.22</v>
      </c>
      <c r="Q1139" s="216"/>
      <c r="R1139" s="216">
        <v>14.219999999999999</v>
      </c>
      <c r="S1139" s="214"/>
      <c r="T1139" s="214">
        <v>10.3</v>
      </c>
      <c r="U1139" s="214"/>
      <c r="V1139" s="214">
        <v>10.3</v>
      </c>
      <c r="W1139" s="11"/>
      <c r="Y1139" s="216">
        <v>28.44</v>
      </c>
      <c r="Z1139" s="216">
        <v>28.44</v>
      </c>
      <c r="AB1139" s="11"/>
      <c r="AC1139" s="11"/>
      <c r="AD1139" s="11"/>
      <c r="AE1139" s="4"/>
      <c r="AF1139" s="4"/>
    </row>
    <row r="1140" spans="1:32" x14ac:dyDescent="0.2">
      <c r="A1140" s="55"/>
      <c r="B1140" s="11"/>
      <c r="C1140" s="11" t="s">
        <v>260</v>
      </c>
      <c r="D1140" s="11"/>
      <c r="E1140" s="265">
        <v>8215</v>
      </c>
      <c r="F1140" s="11"/>
      <c r="G1140" s="11"/>
      <c r="H1140" s="11"/>
      <c r="I1140" s="11"/>
      <c r="J1140" s="11"/>
      <c r="K1140" s="11"/>
      <c r="M1140" s="358">
        <v>32</v>
      </c>
      <c r="N1140" s="69"/>
      <c r="P1140" s="216">
        <v>28.712361111111111</v>
      </c>
      <c r="Q1140" s="216"/>
      <c r="R1140" s="216">
        <v>21.810000000000002</v>
      </c>
      <c r="S1140" s="214"/>
      <c r="T1140" s="214">
        <v>22.918055555555554</v>
      </c>
      <c r="U1140" s="214"/>
      <c r="V1140" s="214">
        <v>23.69</v>
      </c>
      <c r="W1140" s="11"/>
      <c r="Y1140" s="216">
        <v>2067.29</v>
      </c>
      <c r="Z1140" s="216">
        <v>1846.23</v>
      </c>
      <c r="AB1140" s="11"/>
      <c r="AC1140" s="11"/>
      <c r="AD1140" s="11"/>
      <c r="AE1140" s="4"/>
      <c r="AF1140" s="4"/>
    </row>
    <row r="1141" spans="1:32" x14ac:dyDescent="0.2">
      <c r="A1141" s="55"/>
      <c r="B1141" s="11"/>
      <c r="C1141" s="11" t="s">
        <v>261</v>
      </c>
      <c r="D1141" s="11"/>
      <c r="E1141" s="265">
        <v>8037</v>
      </c>
      <c r="F1141" s="11"/>
      <c r="G1141" s="11"/>
      <c r="H1141" s="11"/>
      <c r="I1141" s="11"/>
      <c r="J1141" s="11"/>
      <c r="K1141" s="11"/>
      <c r="M1141" s="358">
        <v>35</v>
      </c>
      <c r="N1141" s="69"/>
      <c r="P1141" s="216">
        <v>42.620365853658534</v>
      </c>
      <c r="Q1141" s="216"/>
      <c r="R1141" s="216">
        <v>37.700000000000003</v>
      </c>
      <c r="S1141" s="214"/>
      <c r="T1141" s="214">
        <v>35.887658536585363</v>
      </c>
      <c r="U1141" s="214"/>
      <c r="V1141" s="214">
        <v>37.08</v>
      </c>
      <c r="W1141" s="11"/>
      <c r="Y1141" s="216">
        <v>3494.87</v>
      </c>
      <c r="Z1141" s="216">
        <v>3118.8500000000004</v>
      </c>
      <c r="AB1141" s="11"/>
      <c r="AC1141" s="11"/>
      <c r="AD1141" s="11"/>
      <c r="AE1141" s="4"/>
      <c r="AF1141" s="4"/>
    </row>
    <row r="1142" spans="1:32" x14ac:dyDescent="0.2">
      <c r="A1142" s="55"/>
      <c r="B1142" s="11"/>
      <c r="C1142" s="11" t="s">
        <v>261</v>
      </c>
      <c r="D1142" s="11"/>
      <c r="E1142" s="265">
        <v>8215</v>
      </c>
      <c r="F1142" s="11"/>
      <c r="G1142" s="11"/>
      <c r="H1142" s="11"/>
      <c r="I1142" s="11"/>
      <c r="J1142" s="11"/>
      <c r="K1142" s="11"/>
      <c r="M1142" s="358">
        <v>44</v>
      </c>
      <c r="N1142" s="69"/>
      <c r="P1142" s="216">
        <v>41.876741573033712</v>
      </c>
      <c r="Q1142" s="216"/>
      <c r="R1142" s="216">
        <v>36.21</v>
      </c>
      <c r="S1142" s="214"/>
      <c r="T1142" s="214">
        <v>30.992584269662917</v>
      </c>
      <c r="U1142" s="214"/>
      <c r="V1142" s="214">
        <v>27.81</v>
      </c>
      <c r="W1142" s="11"/>
      <c r="Y1142" s="216">
        <v>3727.03</v>
      </c>
      <c r="Z1142" s="216">
        <v>2951.1</v>
      </c>
      <c r="AB1142" s="11"/>
      <c r="AC1142" s="11"/>
      <c r="AD1142" s="11"/>
      <c r="AE1142" s="4"/>
      <c r="AF1142" s="4"/>
    </row>
    <row r="1143" spans="1:32" x14ac:dyDescent="0.2">
      <c r="A1143" s="55"/>
      <c r="B1143" s="11"/>
      <c r="C1143" s="11" t="s">
        <v>261</v>
      </c>
      <c r="D1143" s="11"/>
      <c r="E1143" s="265">
        <v>8217</v>
      </c>
      <c r="F1143" s="11"/>
      <c r="G1143" s="11"/>
      <c r="H1143" s="11"/>
      <c r="I1143" s="11"/>
      <c r="J1143" s="11"/>
      <c r="K1143" s="11"/>
      <c r="M1143" s="358">
        <v>16</v>
      </c>
      <c r="N1143" s="69"/>
      <c r="P1143" s="216">
        <v>37.243437499999999</v>
      </c>
      <c r="Q1143" s="216"/>
      <c r="R1143" s="216">
        <v>31.5</v>
      </c>
      <c r="S1143" s="214"/>
      <c r="T1143" s="214">
        <v>32.251875000000005</v>
      </c>
      <c r="U1143" s="214"/>
      <c r="V1143" s="214">
        <v>31.93</v>
      </c>
      <c r="W1143" s="11"/>
      <c r="Y1143" s="216">
        <v>1191.79</v>
      </c>
      <c r="Z1143" s="216">
        <v>1090.23</v>
      </c>
      <c r="AB1143" s="11"/>
      <c r="AC1143" s="11"/>
      <c r="AD1143" s="11"/>
      <c r="AE1143" s="4"/>
      <c r="AF1143" s="4"/>
    </row>
    <row r="1144" spans="1:32" x14ac:dyDescent="0.2">
      <c r="A1144" s="55"/>
      <c r="B1144" s="11"/>
      <c r="C1144" s="11" t="s">
        <v>262</v>
      </c>
      <c r="D1144" s="11"/>
      <c r="E1144" s="265">
        <v>8204</v>
      </c>
      <c r="F1144" s="11"/>
      <c r="G1144" s="11"/>
      <c r="H1144" s="11"/>
      <c r="I1144" s="11"/>
      <c r="J1144" s="11"/>
      <c r="K1144" s="11"/>
      <c r="M1144" s="358">
        <v>1</v>
      </c>
      <c r="N1144" s="69"/>
      <c r="P1144" s="216">
        <v>9.4600000000000009</v>
      </c>
      <c r="Q1144" s="216"/>
      <c r="R1144" s="216">
        <v>9.4600000000000009</v>
      </c>
      <c r="S1144" s="214"/>
      <c r="T1144" s="214">
        <v>0</v>
      </c>
      <c r="U1144" s="214"/>
      <c r="V1144" s="214">
        <v>0</v>
      </c>
      <c r="W1144" s="11"/>
      <c r="Y1144" s="216">
        <v>9.4600000000000009</v>
      </c>
      <c r="Z1144" s="216">
        <v>9.4600000000000009</v>
      </c>
      <c r="AB1144" s="11"/>
      <c r="AC1144" s="11"/>
      <c r="AD1144" s="11"/>
      <c r="AE1144" s="4"/>
      <c r="AF1144" s="4"/>
    </row>
    <row r="1145" spans="1:32" x14ac:dyDescent="0.2">
      <c r="A1145" s="55"/>
      <c r="B1145" s="11"/>
      <c r="C1145" s="11" t="s">
        <v>263</v>
      </c>
      <c r="D1145" s="11"/>
      <c r="E1145" s="265">
        <v>8260</v>
      </c>
      <c r="F1145" s="11"/>
      <c r="G1145" s="11"/>
      <c r="H1145" s="11"/>
      <c r="I1145" s="11"/>
      <c r="J1145" s="11"/>
      <c r="K1145" s="11"/>
      <c r="M1145" s="358">
        <v>4</v>
      </c>
      <c r="N1145" s="69"/>
      <c r="P1145" s="216">
        <v>19.12125</v>
      </c>
      <c r="Q1145" s="216"/>
      <c r="R1145" s="216">
        <v>17.509999999999998</v>
      </c>
      <c r="S1145" s="214"/>
      <c r="T1145" s="214">
        <v>14.934999999999999</v>
      </c>
      <c r="U1145" s="214"/>
      <c r="V1145" s="214">
        <v>15.450000000000001</v>
      </c>
      <c r="W1145" s="11"/>
      <c r="Y1145" s="216">
        <v>152.97</v>
      </c>
      <c r="Z1145" s="216">
        <v>152.97</v>
      </c>
      <c r="AB1145" s="11"/>
      <c r="AC1145" s="11"/>
      <c r="AD1145" s="11"/>
      <c r="AE1145" s="4"/>
      <c r="AF1145" s="4"/>
    </row>
    <row r="1146" spans="1:32" x14ac:dyDescent="0.2">
      <c r="A1146" s="55"/>
      <c r="B1146" s="11"/>
      <c r="C1146" s="11" t="s">
        <v>264</v>
      </c>
      <c r="D1146" s="11"/>
      <c r="E1146" s="265">
        <v>8318</v>
      </c>
      <c r="F1146" s="11"/>
      <c r="G1146" s="11"/>
      <c r="H1146" s="11"/>
      <c r="I1146" s="11"/>
      <c r="J1146" s="11"/>
      <c r="K1146" s="11"/>
      <c r="M1146" s="358">
        <v>2</v>
      </c>
      <c r="N1146" s="69"/>
      <c r="P1146" s="216">
        <v>49.215000000000003</v>
      </c>
      <c r="Q1146" s="216"/>
      <c r="R1146" s="216">
        <v>48.935000000000002</v>
      </c>
      <c r="S1146" s="214"/>
      <c r="T1146" s="214">
        <v>44.29</v>
      </c>
      <c r="U1146" s="214"/>
      <c r="V1146" s="214">
        <v>44.289999999999992</v>
      </c>
      <c r="W1146" s="11"/>
      <c r="Y1146" s="216">
        <v>196.86</v>
      </c>
      <c r="Z1146" s="216">
        <v>181.05</v>
      </c>
      <c r="AB1146" s="11"/>
      <c r="AC1146" s="11"/>
      <c r="AD1146" s="11"/>
      <c r="AE1146" s="4"/>
      <c r="AF1146" s="4"/>
    </row>
    <row r="1147" spans="1:32" x14ac:dyDescent="0.2">
      <c r="A1147" s="55"/>
      <c r="B1147" s="11"/>
      <c r="C1147" s="11" t="s">
        <v>264</v>
      </c>
      <c r="D1147" s="11"/>
      <c r="E1147" s="265">
        <v>8322</v>
      </c>
      <c r="F1147" s="11"/>
      <c r="G1147" s="11"/>
      <c r="H1147" s="11"/>
      <c r="I1147" s="11"/>
      <c r="J1147" s="11"/>
      <c r="K1147" s="11"/>
      <c r="M1147" s="358">
        <v>3</v>
      </c>
      <c r="N1147" s="69"/>
      <c r="P1147" s="216">
        <v>16.608000000000001</v>
      </c>
      <c r="Q1147" s="216"/>
      <c r="R1147" s="216">
        <v>15.03</v>
      </c>
      <c r="S1147" s="214"/>
      <c r="T1147" s="214">
        <v>11.536</v>
      </c>
      <c r="U1147" s="214"/>
      <c r="V1147" s="214">
        <v>4.12</v>
      </c>
      <c r="W1147" s="11"/>
      <c r="Y1147" s="216">
        <v>83.04</v>
      </c>
      <c r="Z1147" s="216">
        <v>83.039999999999992</v>
      </c>
      <c r="AB1147" s="11"/>
      <c r="AC1147" s="11"/>
      <c r="AD1147" s="11"/>
      <c r="AE1147" s="4"/>
      <c r="AF1147" s="4"/>
    </row>
    <row r="1148" spans="1:32" x14ac:dyDescent="0.2">
      <c r="A1148" s="55"/>
      <c r="B1148" s="11"/>
      <c r="C1148" s="11" t="s">
        <v>264</v>
      </c>
      <c r="D1148" s="11"/>
      <c r="E1148" s="265">
        <v>8343</v>
      </c>
      <c r="F1148" s="11"/>
      <c r="G1148" s="11"/>
      <c r="H1148" s="11"/>
      <c r="I1148" s="11"/>
      <c r="J1148" s="11"/>
      <c r="K1148" s="11"/>
      <c r="M1148" s="358">
        <v>1</v>
      </c>
      <c r="N1148" s="69"/>
      <c r="P1148" s="216">
        <v>26.695</v>
      </c>
      <c r="Q1148" s="216"/>
      <c r="R1148" s="216">
        <v>26.695</v>
      </c>
      <c r="S1148" s="214"/>
      <c r="T1148" s="214">
        <v>23.69</v>
      </c>
      <c r="U1148" s="214"/>
      <c r="V1148" s="214">
        <v>23.69</v>
      </c>
      <c r="W1148" s="11"/>
      <c r="Y1148" s="216">
        <v>53.39</v>
      </c>
      <c r="Z1148" s="216">
        <v>53.39</v>
      </c>
      <c r="AB1148" s="11"/>
      <c r="AC1148" s="11"/>
      <c r="AD1148" s="11"/>
      <c r="AE1148" s="4"/>
      <c r="AF1148" s="4"/>
    </row>
    <row r="1149" spans="1:32" x14ac:dyDescent="0.2">
      <c r="A1149" s="55"/>
      <c r="B1149" s="11"/>
      <c r="C1149" s="11" t="s">
        <v>264</v>
      </c>
      <c r="D1149" s="11"/>
      <c r="E1149" s="265">
        <v>8344</v>
      </c>
      <c r="F1149" s="11"/>
      <c r="G1149" s="11"/>
      <c r="H1149" s="11"/>
      <c r="I1149" s="11"/>
      <c r="J1149" s="11"/>
      <c r="K1149" s="11"/>
      <c r="M1149" s="358">
        <v>1515</v>
      </c>
      <c r="N1149" s="69"/>
      <c r="P1149" s="216">
        <v>32.328761056992498</v>
      </c>
      <c r="Q1149" s="216"/>
      <c r="R1149" s="216">
        <v>29.834999999999997</v>
      </c>
      <c r="S1149" s="214"/>
      <c r="T1149" s="214">
        <v>28.716117568021488</v>
      </c>
      <c r="U1149" s="214"/>
      <c r="V1149" s="214">
        <v>27.810000000000002</v>
      </c>
      <c r="W1149" s="11"/>
      <c r="Y1149" s="216">
        <v>107000.29</v>
      </c>
      <c r="Z1149" s="216">
        <v>94950.319999999905</v>
      </c>
      <c r="AB1149" s="11"/>
      <c r="AC1149" s="11"/>
      <c r="AD1149" s="11"/>
      <c r="AE1149" s="4"/>
      <c r="AF1149" s="4"/>
    </row>
    <row r="1150" spans="1:32" x14ac:dyDescent="0.2">
      <c r="A1150" s="55"/>
      <c r="B1150" s="11"/>
      <c r="C1150" s="11" t="s">
        <v>264</v>
      </c>
      <c r="D1150" s="11"/>
      <c r="E1150" s="265">
        <v>8360</v>
      </c>
      <c r="F1150" s="11"/>
      <c r="G1150" s="11"/>
      <c r="H1150" s="11"/>
      <c r="I1150" s="11"/>
      <c r="J1150" s="11"/>
      <c r="K1150" s="11"/>
      <c r="M1150" s="358">
        <v>7</v>
      </c>
      <c r="N1150" s="69"/>
      <c r="P1150" s="216">
        <v>41.936250000000001</v>
      </c>
      <c r="Q1150" s="216"/>
      <c r="R1150" s="216">
        <v>29.424999999999997</v>
      </c>
      <c r="S1150" s="214"/>
      <c r="T1150" s="214">
        <v>31.801250000000003</v>
      </c>
      <c r="U1150" s="214"/>
      <c r="V1150" s="214">
        <v>35.020000000000003</v>
      </c>
      <c r="W1150" s="11"/>
      <c r="Y1150" s="216">
        <v>670.98</v>
      </c>
      <c r="Z1150" s="216">
        <v>530.33000000000004</v>
      </c>
      <c r="AB1150" s="11"/>
      <c r="AC1150" s="11"/>
      <c r="AD1150" s="11"/>
      <c r="AE1150" s="4"/>
      <c r="AF1150" s="4"/>
    </row>
    <row r="1151" spans="1:32" x14ac:dyDescent="0.2">
      <c r="A1151" s="55"/>
      <c r="B1151" s="11"/>
      <c r="C1151" s="11" t="s">
        <v>265</v>
      </c>
      <c r="D1151" s="11"/>
      <c r="E1151" s="265">
        <v>8345</v>
      </c>
      <c r="F1151" s="11"/>
      <c r="G1151" s="11"/>
      <c r="H1151" s="11"/>
      <c r="I1151" s="11"/>
      <c r="J1151" s="11"/>
      <c r="K1151" s="11"/>
      <c r="M1151" s="358">
        <v>178</v>
      </c>
      <c r="N1151" s="69"/>
      <c r="P1151" s="216">
        <v>34.98016713091922</v>
      </c>
      <c r="Q1151" s="216"/>
      <c r="R1151" s="216">
        <v>23.9</v>
      </c>
      <c r="S1151" s="214"/>
      <c r="T1151" s="214">
        <v>28.956222841225621</v>
      </c>
      <c r="U1151" s="214"/>
      <c r="V1151" s="214">
        <v>21.63</v>
      </c>
      <c r="W1151" s="11"/>
      <c r="Y1151" s="216">
        <v>12557.88</v>
      </c>
      <c r="Z1151" s="216">
        <v>11458.130000000005</v>
      </c>
      <c r="AB1151" s="11"/>
      <c r="AC1151" s="11"/>
      <c r="AD1151" s="11"/>
      <c r="AE1151" s="4"/>
      <c r="AF1151" s="4"/>
    </row>
    <row r="1152" spans="1:32" x14ac:dyDescent="0.2">
      <c r="A1152" s="55"/>
      <c r="B1152" s="11"/>
      <c r="C1152" s="11" t="s">
        <v>266</v>
      </c>
      <c r="D1152" s="11"/>
      <c r="E1152" s="265">
        <v>8346</v>
      </c>
      <c r="F1152" s="11"/>
      <c r="G1152" s="11"/>
      <c r="H1152" s="11"/>
      <c r="I1152" s="11"/>
      <c r="J1152" s="11"/>
      <c r="K1152" s="11"/>
      <c r="M1152" s="358">
        <v>216</v>
      </c>
      <c r="N1152" s="69"/>
      <c r="P1152" s="216">
        <v>33.893150984682713</v>
      </c>
      <c r="Q1152" s="216"/>
      <c r="R1152" s="216">
        <v>27.91</v>
      </c>
      <c r="S1152" s="214"/>
      <c r="T1152" s="214">
        <v>28.806083150984669</v>
      </c>
      <c r="U1152" s="214"/>
      <c r="V1152" s="214">
        <v>25.75</v>
      </c>
      <c r="W1152" s="11"/>
      <c r="Y1152" s="216">
        <v>15489.17</v>
      </c>
      <c r="Z1152" s="216">
        <v>14521.130000000008</v>
      </c>
      <c r="AB1152" s="11"/>
      <c r="AC1152" s="11"/>
      <c r="AD1152" s="11"/>
      <c r="AE1152" s="4"/>
      <c r="AF1152" s="4"/>
    </row>
    <row r="1153" spans="1:32" x14ac:dyDescent="0.2">
      <c r="A1153" s="55"/>
      <c r="B1153" s="11"/>
      <c r="C1153" s="11" t="s">
        <v>268</v>
      </c>
      <c r="D1153" s="11"/>
      <c r="E1153" s="265">
        <v>8347</v>
      </c>
      <c r="F1153" s="11"/>
      <c r="G1153" s="11"/>
      <c r="H1153" s="11"/>
      <c r="I1153" s="11"/>
      <c r="J1153" s="11"/>
      <c r="K1153" s="11"/>
      <c r="M1153" s="358">
        <v>25</v>
      </c>
      <c r="N1153" s="69"/>
      <c r="P1153" s="216">
        <v>33.450754716981137</v>
      </c>
      <c r="Q1153" s="216"/>
      <c r="R1153" s="216">
        <v>25.27</v>
      </c>
      <c r="S1153" s="214"/>
      <c r="T1153" s="214">
        <v>28.426792452830188</v>
      </c>
      <c r="U1153" s="214"/>
      <c r="V1153" s="214">
        <v>23.69</v>
      </c>
      <c r="W1153" s="11"/>
      <c r="Y1153" s="216">
        <v>1772.89</v>
      </c>
      <c r="Z1153" s="216">
        <v>1610.4799999999998</v>
      </c>
      <c r="AB1153" s="11"/>
      <c r="AC1153" s="11"/>
      <c r="AD1153" s="11"/>
      <c r="AE1153" s="4"/>
      <c r="AF1153" s="4"/>
    </row>
    <row r="1154" spans="1:32" x14ac:dyDescent="0.2">
      <c r="A1154" s="55"/>
      <c r="B1154" s="11"/>
      <c r="C1154" s="11" t="s">
        <v>269</v>
      </c>
      <c r="D1154" s="11"/>
      <c r="E1154" s="265">
        <v>8204</v>
      </c>
      <c r="F1154" s="11"/>
      <c r="G1154" s="11"/>
      <c r="H1154" s="11"/>
      <c r="I1154" s="11"/>
      <c r="J1154" s="11"/>
      <c r="K1154" s="11"/>
      <c r="M1154" s="358">
        <v>1640</v>
      </c>
      <c r="N1154" s="69"/>
      <c r="P1154" s="216">
        <v>26.922080024434941</v>
      </c>
      <c r="Q1154" s="216"/>
      <c r="R1154" s="216">
        <v>19.399999999999999</v>
      </c>
      <c r="S1154" s="214"/>
      <c r="T1154" s="214">
        <v>18.579993280390973</v>
      </c>
      <c r="U1154" s="214"/>
      <c r="V1154" s="214">
        <v>15.45</v>
      </c>
      <c r="W1154" s="11"/>
      <c r="Y1154" s="216">
        <v>88142.89</v>
      </c>
      <c r="Z1154" s="216">
        <v>71931.89</v>
      </c>
      <c r="AB1154" s="11"/>
      <c r="AC1154" s="11"/>
      <c r="AD1154" s="11"/>
      <c r="AE1154" s="4"/>
      <c r="AF1154" s="4"/>
    </row>
    <row r="1155" spans="1:32" x14ac:dyDescent="0.2">
      <c r="A1155" s="55"/>
      <c r="B1155" s="11"/>
      <c r="C1155" s="11" t="s">
        <v>269</v>
      </c>
      <c r="D1155" s="11"/>
      <c r="E1155" s="265">
        <v>8226</v>
      </c>
      <c r="F1155" s="11"/>
      <c r="G1155" s="11"/>
      <c r="H1155" s="11"/>
      <c r="I1155" s="11"/>
      <c r="J1155" s="11"/>
      <c r="K1155" s="11"/>
      <c r="M1155" s="358">
        <v>1</v>
      </c>
      <c r="N1155" s="69"/>
      <c r="P1155" s="216">
        <v>7.5350000000000001</v>
      </c>
      <c r="Q1155" s="216"/>
      <c r="R1155" s="216">
        <v>7.5350000000000001</v>
      </c>
      <c r="S1155" s="214"/>
      <c r="T1155" s="214">
        <v>3.09</v>
      </c>
      <c r="U1155" s="214"/>
      <c r="V1155" s="214">
        <v>3.09</v>
      </c>
      <c r="W1155" s="11"/>
      <c r="Y1155" s="216">
        <v>15.07</v>
      </c>
      <c r="Z1155" s="216">
        <v>15.07</v>
      </c>
      <c r="AB1155" s="11"/>
      <c r="AC1155" s="11"/>
      <c r="AD1155" s="11"/>
      <c r="AE1155" s="4"/>
      <c r="AF1155" s="4"/>
    </row>
    <row r="1156" spans="1:32" x14ac:dyDescent="0.2">
      <c r="A1156" s="55"/>
      <c r="B1156" s="11"/>
      <c r="C1156" s="11" t="s">
        <v>271</v>
      </c>
      <c r="D1156" s="11"/>
      <c r="E1156" s="265">
        <v>8260</v>
      </c>
      <c r="F1156" s="11"/>
      <c r="G1156" s="11"/>
      <c r="H1156" s="11"/>
      <c r="I1156" s="11"/>
      <c r="J1156" s="11"/>
      <c r="K1156" s="11"/>
      <c r="M1156" s="358">
        <v>1321</v>
      </c>
      <c r="N1156" s="69"/>
      <c r="P1156" s="216">
        <v>23.801969421186751</v>
      </c>
      <c r="Q1156" s="216"/>
      <c r="R1156" s="216">
        <v>16.27</v>
      </c>
      <c r="S1156" s="214"/>
      <c r="T1156" s="214">
        <v>18.410602839461244</v>
      </c>
      <c r="U1156" s="214"/>
      <c r="V1156" s="214">
        <v>11.374000000000001</v>
      </c>
      <c r="W1156" s="11"/>
      <c r="Y1156" s="216">
        <v>65384.01</v>
      </c>
      <c r="Z1156" s="216">
        <v>60519.859999999964</v>
      </c>
      <c r="AB1156" s="11"/>
      <c r="AC1156" s="11"/>
      <c r="AD1156" s="11"/>
      <c r="AE1156" s="4"/>
      <c r="AF1156" s="4"/>
    </row>
    <row r="1157" spans="1:32" x14ac:dyDescent="0.2">
      <c r="A1157" s="55"/>
      <c r="B1157" s="11"/>
      <c r="C1157" s="11" t="s">
        <v>272</v>
      </c>
      <c r="D1157" s="11"/>
      <c r="E1157" s="265">
        <v>8260</v>
      </c>
      <c r="F1157" s="11"/>
      <c r="G1157" s="11"/>
      <c r="H1157" s="11"/>
      <c r="I1157" s="11"/>
      <c r="J1157" s="11"/>
      <c r="K1157" s="11"/>
      <c r="M1157" s="358">
        <v>1</v>
      </c>
      <c r="N1157" s="69"/>
      <c r="P1157" s="216">
        <v>44.07</v>
      </c>
      <c r="Q1157" s="216"/>
      <c r="R1157" s="216">
        <v>44.069999999999993</v>
      </c>
      <c r="S1157" s="214"/>
      <c r="T1157" s="214">
        <v>43.26</v>
      </c>
      <c r="U1157" s="214"/>
      <c r="V1157" s="214">
        <v>43.26</v>
      </c>
      <c r="W1157" s="11"/>
      <c r="Y1157" s="216">
        <v>88.14</v>
      </c>
      <c r="Z1157" s="216">
        <v>88.14</v>
      </c>
      <c r="AB1157" s="11"/>
      <c r="AC1157" s="11"/>
      <c r="AD1157" s="11"/>
      <c r="AE1157" s="4"/>
      <c r="AF1157" s="4"/>
    </row>
    <row r="1158" spans="1:32" x14ac:dyDescent="0.2">
      <c r="A1158" s="55"/>
      <c r="B1158" s="11"/>
      <c r="C1158" s="11" t="s">
        <v>273</v>
      </c>
      <c r="D1158" s="11"/>
      <c r="E1158" s="265">
        <v>8225</v>
      </c>
      <c r="F1158" s="11"/>
      <c r="G1158" s="11"/>
      <c r="H1158" s="11"/>
      <c r="I1158" s="11"/>
      <c r="J1158" s="11"/>
      <c r="K1158" s="11"/>
      <c r="M1158" s="358">
        <v>3218</v>
      </c>
      <c r="N1158" s="69"/>
      <c r="P1158" s="216">
        <v>21.972491611208028</v>
      </c>
      <c r="Q1158" s="216"/>
      <c r="R1158" s="216">
        <v>20.265714285714289</v>
      </c>
      <c r="S1158" s="214"/>
      <c r="T1158" s="214">
        <v>17.794908186341011</v>
      </c>
      <c r="U1158" s="214"/>
      <c r="V1158" s="214">
        <v>15.376428571428574</v>
      </c>
      <c r="W1158" s="11"/>
      <c r="Y1158" s="216">
        <v>295281.18</v>
      </c>
      <c r="Z1158" s="216">
        <v>253314.9399999991</v>
      </c>
      <c r="AB1158" s="11"/>
      <c r="AC1158" s="11"/>
      <c r="AD1158" s="11"/>
      <c r="AE1158" s="4"/>
      <c r="AF1158" s="4"/>
    </row>
    <row r="1159" spans="1:32" x14ac:dyDescent="0.2">
      <c r="A1159" s="55"/>
      <c r="B1159" s="11"/>
      <c r="C1159" s="11" t="s">
        <v>274</v>
      </c>
      <c r="D1159" s="11"/>
      <c r="E1159" s="265">
        <v>8226</v>
      </c>
      <c r="F1159" s="11"/>
      <c r="G1159" s="11"/>
      <c r="H1159" s="11"/>
      <c r="I1159" s="11"/>
      <c r="J1159" s="11"/>
      <c r="K1159" s="11"/>
      <c r="M1159" s="358">
        <v>2</v>
      </c>
      <c r="N1159" s="69"/>
      <c r="P1159" s="216">
        <v>0</v>
      </c>
      <c r="Q1159" s="216"/>
      <c r="R1159" s="216">
        <v>0</v>
      </c>
      <c r="S1159" s="214"/>
      <c r="T1159" s="214">
        <v>0</v>
      </c>
      <c r="U1159" s="214"/>
      <c r="V1159" s="214">
        <v>0</v>
      </c>
      <c r="W1159" s="11"/>
      <c r="Y1159" s="216">
        <v>0</v>
      </c>
      <c r="Z1159" s="216">
        <v>0</v>
      </c>
      <c r="AB1159" s="11"/>
      <c r="AC1159" s="11"/>
      <c r="AD1159" s="11"/>
      <c r="AE1159" s="4"/>
      <c r="AF1159" s="4"/>
    </row>
    <row r="1160" spans="1:32" x14ac:dyDescent="0.2">
      <c r="A1160" s="55"/>
      <c r="B1160" s="11"/>
      <c r="C1160" s="11" t="s">
        <v>276</v>
      </c>
      <c r="D1160" s="11"/>
      <c r="E1160" s="265">
        <v>8206</v>
      </c>
      <c r="F1160" s="11"/>
      <c r="G1160" s="11"/>
      <c r="H1160" s="11"/>
      <c r="I1160" s="11"/>
      <c r="J1160" s="11"/>
      <c r="K1160" s="11"/>
      <c r="M1160" s="358">
        <v>2</v>
      </c>
      <c r="N1160" s="69"/>
      <c r="P1160" s="216">
        <v>24.712499999999999</v>
      </c>
      <c r="Q1160" s="216"/>
      <c r="R1160" s="216">
        <v>19.164999999999999</v>
      </c>
      <c r="S1160" s="214"/>
      <c r="T1160" s="214">
        <v>8.24</v>
      </c>
      <c r="U1160" s="214"/>
      <c r="V1160" s="214">
        <v>8.24</v>
      </c>
      <c r="W1160" s="11"/>
      <c r="Y1160" s="216">
        <v>98.85</v>
      </c>
      <c r="Z1160" s="216">
        <v>50.86</v>
      </c>
      <c r="AB1160" s="11"/>
      <c r="AC1160" s="11"/>
      <c r="AD1160" s="11"/>
      <c r="AE1160" s="4"/>
      <c r="AF1160" s="4"/>
    </row>
    <row r="1161" spans="1:32" x14ac:dyDescent="0.2">
      <c r="A1161" s="55"/>
      <c r="B1161" s="11"/>
      <c r="C1161" s="11" t="s">
        <v>276</v>
      </c>
      <c r="D1161" s="11"/>
      <c r="E1161" s="265">
        <v>8222</v>
      </c>
      <c r="F1161" s="11"/>
      <c r="G1161" s="11"/>
      <c r="H1161" s="11"/>
      <c r="I1161" s="11"/>
      <c r="J1161" s="11"/>
      <c r="K1161" s="11"/>
      <c r="M1161" s="358">
        <v>1</v>
      </c>
      <c r="N1161" s="69"/>
      <c r="P1161" s="216">
        <v>13.824999999999999</v>
      </c>
      <c r="Q1161" s="216"/>
      <c r="R1161" s="216">
        <v>13.824999999999999</v>
      </c>
      <c r="S1161" s="214"/>
      <c r="T1161" s="214">
        <v>9.27</v>
      </c>
      <c r="U1161" s="214"/>
      <c r="V1161" s="214">
        <v>9.27</v>
      </c>
      <c r="W1161" s="11"/>
      <c r="Y1161" s="216">
        <v>27.65</v>
      </c>
      <c r="Z1161" s="216">
        <v>27.65</v>
      </c>
      <c r="AB1161" s="11"/>
      <c r="AC1161" s="11"/>
      <c r="AD1161" s="11"/>
      <c r="AE1161" s="4"/>
      <c r="AF1161" s="4"/>
    </row>
    <row r="1162" spans="1:32" x14ac:dyDescent="0.2">
      <c r="A1162" s="55"/>
      <c r="B1162" s="11"/>
      <c r="C1162" s="11" t="s">
        <v>277</v>
      </c>
      <c r="D1162" s="11"/>
      <c r="E1162" s="265">
        <v>8223</v>
      </c>
      <c r="F1162" s="11"/>
      <c r="G1162" s="11"/>
      <c r="H1162" s="11"/>
      <c r="I1162" s="11"/>
      <c r="J1162" s="11"/>
      <c r="K1162" s="11"/>
      <c r="M1162" s="358">
        <v>2</v>
      </c>
      <c r="N1162" s="69"/>
      <c r="P1162" s="216">
        <v>10.036666666666667</v>
      </c>
      <c r="Q1162" s="216"/>
      <c r="R1162" s="216">
        <v>12.25</v>
      </c>
      <c r="S1162" s="214"/>
      <c r="T1162" s="214">
        <v>2.06</v>
      </c>
      <c r="U1162" s="214"/>
      <c r="V1162" s="214">
        <v>3.09</v>
      </c>
      <c r="W1162" s="11"/>
      <c r="Y1162" s="216">
        <v>30.11</v>
      </c>
      <c r="Z1162" s="216">
        <v>30.110000000000003</v>
      </c>
      <c r="AB1162" s="11"/>
      <c r="AC1162" s="11"/>
      <c r="AD1162" s="11"/>
      <c r="AE1162" s="4"/>
      <c r="AF1162" s="4"/>
    </row>
    <row r="1163" spans="1:32" x14ac:dyDescent="0.2">
      <c r="A1163" s="55"/>
      <c r="B1163" s="11"/>
      <c r="C1163" s="11" t="s">
        <v>276</v>
      </c>
      <c r="D1163" s="11"/>
      <c r="E1163" s="265">
        <v>8225</v>
      </c>
      <c r="F1163" s="11"/>
      <c r="G1163" s="11"/>
      <c r="H1163" s="11"/>
      <c r="I1163" s="11"/>
      <c r="J1163" s="11"/>
      <c r="K1163" s="11"/>
      <c r="M1163" s="358">
        <v>1</v>
      </c>
      <c r="N1163" s="69"/>
      <c r="P1163" s="216">
        <v>16.614999999999998</v>
      </c>
      <c r="Q1163" s="216"/>
      <c r="R1163" s="216">
        <v>16.615000000000002</v>
      </c>
      <c r="S1163" s="214"/>
      <c r="T1163" s="214">
        <v>12.36</v>
      </c>
      <c r="U1163" s="214"/>
      <c r="V1163" s="214">
        <v>12.36</v>
      </c>
      <c r="W1163" s="11"/>
      <c r="Y1163" s="216">
        <v>33.229999999999997</v>
      </c>
      <c r="Z1163" s="216">
        <v>33.229999999999997</v>
      </c>
      <c r="AB1163" s="11"/>
      <c r="AC1163" s="11"/>
      <c r="AD1163" s="11"/>
      <c r="AE1163" s="4"/>
      <c r="AF1163" s="4"/>
    </row>
    <row r="1164" spans="1:32" x14ac:dyDescent="0.2">
      <c r="A1164" s="55"/>
      <c r="B1164" s="11"/>
      <c r="C1164" s="11" t="s">
        <v>276</v>
      </c>
      <c r="D1164" s="11"/>
      <c r="E1164" s="265">
        <v>8226</v>
      </c>
      <c r="F1164" s="11"/>
      <c r="G1164" s="11"/>
      <c r="H1164" s="11"/>
      <c r="I1164" s="11"/>
      <c r="J1164" s="11"/>
      <c r="K1164" s="11"/>
      <c r="M1164" s="358">
        <v>15528</v>
      </c>
      <c r="N1164" s="69"/>
      <c r="P1164" s="216">
        <v>28.028345658318084</v>
      </c>
      <c r="Q1164" s="216"/>
      <c r="R1164" s="216">
        <v>26.610000000000003</v>
      </c>
      <c r="S1164" s="214"/>
      <c r="T1164" s="214">
        <v>23.906663574943877</v>
      </c>
      <c r="U1164" s="214"/>
      <c r="V1164" s="214">
        <v>22.071428571428577</v>
      </c>
      <c r="W1164" s="11"/>
      <c r="Y1164" s="216">
        <v>743659.77</v>
      </c>
      <c r="Z1164" s="216">
        <v>646990.44000000227</v>
      </c>
      <c r="AB1164" s="11"/>
      <c r="AC1164" s="11"/>
      <c r="AD1164" s="11"/>
      <c r="AE1164" s="4"/>
      <c r="AF1164" s="4"/>
    </row>
    <row r="1165" spans="1:32" x14ac:dyDescent="0.2">
      <c r="A1165" s="55"/>
      <c r="B1165" s="11"/>
      <c r="C1165" s="11" t="s">
        <v>276</v>
      </c>
      <c r="D1165" s="11"/>
      <c r="E1165" s="265">
        <v>8227</v>
      </c>
      <c r="F1165" s="11"/>
      <c r="G1165" s="11"/>
      <c r="H1165" s="11"/>
      <c r="I1165" s="11"/>
      <c r="J1165" s="11"/>
      <c r="K1165" s="11"/>
      <c r="M1165" s="358">
        <v>2</v>
      </c>
      <c r="N1165" s="69"/>
      <c r="P1165" s="216">
        <v>9.6199999999999992</v>
      </c>
      <c r="Q1165" s="216"/>
      <c r="R1165" s="216">
        <v>9.1999999999999993</v>
      </c>
      <c r="S1165" s="214"/>
      <c r="T1165" s="214">
        <v>4.6349999999999998</v>
      </c>
      <c r="U1165" s="214"/>
      <c r="V1165" s="214">
        <v>4.6349999999999998</v>
      </c>
      <c r="W1165" s="11"/>
      <c r="Y1165" s="216">
        <v>38.479999999999997</v>
      </c>
      <c r="Z1165" s="216">
        <v>38.480000000000004</v>
      </c>
      <c r="AB1165" s="11"/>
      <c r="AC1165" s="11"/>
      <c r="AD1165" s="11"/>
      <c r="AE1165" s="4"/>
      <c r="AF1165" s="4"/>
    </row>
    <row r="1166" spans="1:32" x14ac:dyDescent="0.2">
      <c r="A1166" s="55"/>
      <c r="B1166" s="11"/>
      <c r="C1166" s="11" t="s">
        <v>276</v>
      </c>
      <c r="D1166" s="11"/>
      <c r="E1166" s="265">
        <v>8236</v>
      </c>
      <c r="F1166" s="11"/>
      <c r="G1166" s="11"/>
      <c r="H1166" s="11"/>
      <c r="I1166" s="11"/>
      <c r="J1166" s="11"/>
      <c r="K1166" s="11"/>
      <c r="M1166" s="358">
        <v>1</v>
      </c>
      <c r="N1166" s="69"/>
      <c r="P1166" s="216">
        <v>25.004999999999999</v>
      </c>
      <c r="Q1166" s="216"/>
      <c r="R1166" s="216">
        <v>25.004999999999999</v>
      </c>
      <c r="S1166" s="214"/>
      <c r="T1166" s="214">
        <v>21.63</v>
      </c>
      <c r="U1166" s="214"/>
      <c r="V1166" s="214">
        <v>21.63</v>
      </c>
      <c r="W1166" s="11"/>
      <c r="Y1166" s="216">
        <v>50.01</v>
      </c>
      <c r="Z1166" s="216">
        <v>50.01</v>
      </c>
      <c r="AB1166" s="11"/>
      <c r="AC1166" s="11"/>
      <c r="AD1166" s="11"/>
      <c r="AE1166" s="4"/>
      <c r="AF1166" s="4"/>
    </row>
    <row r="1167" spans="1:32" x14ac:dyDescent="0.2">
      <c r="A1167" s="55"/>
      <c r="B1167" s="11"/>
      <c r="C1167" s="11" t="s">
        <v>276</v>
      </c>
      <c r="D1167" s="11"/>
      <c r="E1167" s="265">
        <v>8260</v>
      </c>
      <c r="F1167" s="11"/>
      <c r="G1167" s="11"/>
      <c r="H1167" s="11"/>
      <c r="I1167" s="11"/>
      <c r="J1167" s="11"/>
      <c r="K1167" s="11"/>
      <c r="M1167" s="358">
        <v>1</v>
      </c>
      <c r="N1167" s="69"/>
      <c r="P1167" s="216">
        <v>35.225000000000001</v>
      </c>
      <c r="Q1167" s="216"/>
      <c r="R1167" s="216">
        <v>35.225000000000001</v>
      </c>
      <c r="S1167" s="214"/>
      <c r="T1167" s="214">
        <v>31.93</v>
      </c>
      <c r="U1167" s="214"/>
      <c r="V1167" s="214">
        <v>31.93</v>
      </c>
      <c r="W1167" s="11"/>
      <c r="Y1167" s="216">
        <v>70.45</v>
      </c>
      <c r="Z1167" s="216">
        <v>70.45</v>
      </c>
      <c r="AB1167" s="11"/>
      <c r="AC1167" s="11"/>
      <c r="AD1167" s="11"/>
      <c r="AE1167" s="4"/>
      <c r="AF1167" s="4"/>
    </row>
    <row r="1168" spans="1:32" x14ac:dyDescent="0.2">
      <c r="A1168" s="55"/>
      <c r="B1168" s="11"/>
      <c r="C1168" s="11" t="s">
        <v>277</v>
      </c>
      <c r="D1168" s="11"/>
      <c r="E1168" s="265">
        <v>8266</v>
      </c>
      <c r="F1168" s="11"/>
      <c r="G1168" s="11"/>
      <c r="H1168" s="11"/>
      <c r="I1168" s="11"/>
      <c r="J1168" s="11"/>
      <c r="K1168" s="11"/>
      <c r="M1168" s="358">
        <v>1</v>
      </c>
      <c r="N1168" s="69"/>
      <c r="P1168" s="216">
        <v>20.344999999999999</v>
      </c>
      <c r="Q1168" s="216"/>
      <c r="R1168" s="216">
        <v>20.344999999999999</v>
      </c>
      <c r="S1168" s="214"/>
      <c r="T1168" s="214">
        <v>16.48</v>
      </c>
      <c r="U1168" s="214"/>
      <c r="V1168" s="214">
        <v>16.48</v>
      </c>
      <c r="W1168" s="11"/>
      <c r="Y1168" s="216">
        <v>40.69</v>
      </c>
      <c r="Z1168" s="216">
        <v>40.69</v>
      </c>
      <c r="AB1168" s="11"/>
      <c r="AC1168" s="11"/>
      <c r="AD1168" s="11"/>
      <c r="AE1168" s="4"/>
      <c r="AF1168" s="4"/>
    </row>
    <row r="1169" spans="1:32" x14ac:dyDescent="0.2">
      <c r="A1169" s="55"/>
      <c r="B1169" s="11"/>
      <c r="C1169" s="11" t="s">
        <v>921</v>
      </c>
      <c r="D1169" s="11"/>
      <c r="E1169" s="265">
        <v>8230</v>
      </c>
      <c r="F1169" s="11"/>
      <c r="G1169" s="11"/>
      <c r="H1169" s="11"/>
      <c r="I1169" s="11"/>
      <c r="J1169" s="11"/>
      <c r="K1169" s="11"/>
      <c r="M1169" s="358">
        <v>1</v>
      </c>
      <c r="N1169" s="69"/>
      <c r="P1169" s="216">
        <v>10.08</v>
      </c>
      <c r="Q1169" s="216"/>
      <c r="R1169" s="216">
        <v>10.08</v>
      </c>
      <c r="S1169" s="214"/>
      <c r="T1169" s="214">
        <v>5.15</v>
      </c>
      <c r="U1169" s="214"/>
      <c r="V1169" s="214">
        <v>5.15</v>
      </c>
      <c r="W1169" s="11"/>
      <c r="Y1169" s="216">
        <v>20.16</v>
      </c>
      <c r="Z1169" s="216">
        <v>20.16</v>
      </c>
      <c r="AB1169" s="11"/>
      <c r="AC1169" s="11"/>
      <c r="AD1169" s="11"/>
      <c r="AE1169" s="4"/>
      <c r="AF1169" s="4"/>
    </row>
    <row r="1170" spans="1:32" x14ac:dyDescent="0.2">
      <c r="A1170" s="55"/>
      <c r="B1170" s="11"/>
      <c r="C1170" s="11" t="s">
        <v>278</v>
      </c>
      <c r="D1170" s="11"/>
      <c r="E1170" s="265">
        <v>8230</v>
      </c>
      <c r="F1170" s="11"/>
      <c r="G1170" s="11"/>
      <c r="H1170" s="11"/>
      <c r="I1170" s="11"/>
      <c r="J1170" s="11"/>
      <c r="K1170" s="11"/>
      <c r="M1170" s="358">
        <v>1783</v>
      </c>
      <c r="N1170" s="69"/>
      <c r="P1170" s="216">
        <v>43.30197759361571</v>
      </c>
      <c r="Q1170" s="216"/>
      <c r="R1170" s="216">
        <v>38.82833333333334</v>
      </c>
      <c r="S1170" s="214"/>
      <c r="T1170" s="214">
        <v>34.960020933087797</v>
      </c>
      <c r="U1170" s="214"/>
      <c r="V1170" s="214">
        <v>31.930000000000003</v>
      </c>
      <c r="W1170" s="11"/>
      <c r="Y1170" s="216">
        <v>153214.66</v>
      </c>
      <c r="Z1170" s="216">
        <v>128214.83999999988</v>
      </c>
      <c r="AB1170" s="11"/>
      <c r="AC1170" s="11"/>
      <c r="AD1170" s="11"/>
      <c r="AE1170" s="4"/>
      <c r="AF1170" s="4"/>
    </row>
    <row r="1171" spans="1:32" x14ac:dyDescent="0.2">
      <c r="A1171" s="55"/>
      <c r="B1171" s="11"/>
      <c r="C1171" s="11" t="s">
        <v>279</v>
      </c>
      <c r="D1171" s="11"/>
      <c r="E1171" s="265">
        <v>8231</v>
      </c>
      <c r="F1171" s="11"/>
      <c r="G1171" s="11"/>
      <c r="H1171" s="11"/>
      <c r="I1171" s="11"/>
      <c r="J1171" s="11"/>
      <c r="K1171" s="11"/>
      <c r="M1171" s="358">
        <v>7</v>
      </c>
      <c r="N1171" s="69"/>
      <c r="P1171" s="216">
        <v>52.427142857142861</v>
      </c>
      <c r="Q1171" s="216"/>
      <c r="R1171" s="216">
        <v>43.414999999999999</v>
      </c>
      <c r="S1171" s="214"/>
      <c r="T1171" s="214">
        <v>49.587142857142858</v>
      </c>
      <c r="U1171" s="214"/>
      <c r="V1171" s="214">
        <v>30.9</v>
      </c>
      <c r="W1171" s="11"/>
      <c r="Y1171" s="216">
        <v>733.98</v>
      </c>
      <c r="Z1171" s="216">
        <v>733.98</v>
      </c>
      <c r="AB1171" s="11"/>
      <c r="AC1171" s="11"/>
      <c r="AD1171" s="11"/>
      <c r="AE1171" s="4"/>
      <c r="AF1171" s="4"/>
    </row>
    <row r="1172" spans="1:32" x14ac:dyDescent="0.2">
      <c r="A1172" s="55"/>
      <c r="B1172" s="11"/>
      <c r="C1172" s="11" t="s">
        <v>280</v>
      </c>
      <c r="D1172" s="11"/>
      <c r="E1172" s="265">
        <v>8067</v>
      </c>
      <c r="F1172" s="11"/>
      <c r="G1172" s="11"/>
      <c r="H1172" s="11"/>
      <c r="I1172" s="11"/>
      <c r="J1172" s="11"/>
      <c r="K1172" s="11"/>
      <c r="M1172" s="358">
        <v>66</v>
      </c>
      <c r="N1172" s="69"/>
      <c r="P1172" s="216">
        <v>44.541751824817517</v>
      </c>
      <c r="Q1172" s="216"/>
      <c r="R1172" s="216">
        <v>39.06</v>
      </c>
      <c r="S1172" s="214"/>
      <c r="T1172" s="214">
        <v>38.116963503649629</v>
      </c>
      <c r="U1172" s="214"/>
      <c r="V1172" s="214">
        <v>36.049999999999997</v>
      </c>
      <c r="W1172" s="11"/>
      <c r="Y1172" s="216">
        <v>6102.22</v>
      </c>
      <c r="Z1172" s="216">
        <v>5448.9500000000007</v>
      </c>
      <c r="AB1172" s="11"/>
      <c r="AC1172" s="11"/>
      <c r="AD1172" s="11"/>
      <c r="AE1172" s="4"/>
      <c r="AF1172" s="4"/>
    </row>
    <row r="1173" spans="1:32" x14ac:dyDescent="0.2">
      <c r="A1173" s="55"/>
      <c r="B1173" s="11"/>
      <c r="C1173" s="11" t="s">
        <v>281</v>
      </c>
      <c r="D1173" s="11"/>
      <c r="E1173" s="265">
        <v>8223</v>
      </c>
      <c r="F1173" s="11"/>
      <c r="G1173" s="11"/>
      <c r="H1173" s="11"/>
      <c r="I1173" s="11"/>
      <c r="J1173" s="11"/>
      <c r="K1173" s="11"/>
      <c r="M1173" s="358">
        <v>1</v>
      </c>
      <c r="N1173" s="69"/>
      <c r="P1173" s="216">
        <v>10.08</v>
      </c>
      <c r="Q1173" s="216"/>
      <c r="R1173" s="216">
        <v>10.08</v>
      </c>
      <c r="S1173" s="214"/>
      <c r="T1173" s="214">
        <v>5.15</v>
      </c>
      <c r="U1173" s="214"/>
      <c r="V1173" s="214">
        <v>5.15</v>
      </c>
      <c r="W1173" s="11"/>
      <c r="Y1173" s="216">
        <v>20.16</v>
      </c>
      <c r="Z1173" s="216">
        <v>20.16</v>
      </c>
      <c r="AB1173" s="11"/>
      <c r="AC1173" s="11"/>
      <c r="AD1173" s="11"/>
      <c r="AE1173" s="4"/>
      <c r="AF1173" s="4"/>
    </row>
    <row r="1174" spans="1:32" x14ac:dyDescent="0.2">
      <c r="A1174" s="55"/>
      <c r="B1174" s="11"/>
      <c r="C1174" s="11" t="s">
        <v>281</v>
      </c>
      <c r="D1174" s="11"/>
      <c r="E1174" s="265">
        <v>8230</v>
      </c>
      <c r="F1174" s="11"/>
      <c r="G1174" s="11"/>
      <c r="H1174" s="11"/>
      <c r="I1174" s="11"/>
      <c r="J1174" s="11"/>
      <c r="K1174" s="11"/>
      <c r="M1174" s="358">
        <v>2</v>
      </c>
      <c r="N1174" s="69"/>
      <c r="P1174" s="216">
        <v>30.897500000000001</v>
      </c>
      <c r="Q1174" s="216"/>
      <c r="R1174" s="216">
        <v>25.21</v>
      </c>
      <c r="S1174" s="214"/>
      <c r="T1174" s="214">
        <v>28.324999999999999</v>
      </c>
      <c r="U1174" s="214"/>
      <c r="V1174" s="214">
        <v>28.324999999999999</v>
      </c>
      <c r="W1174" s="11"/>
      <c r="Y1174" s="216">
        <v>123.59</v>
      </c>
      <c r="Z1174" s="216">
        <v>123.59</v>
      </c>
      <c r="AB1174" s="11"/>
      <c r="AC1174" s="11"/>
      <c r="AD1174" s="11"/>
      <c r="AE1174" s="4"/>
      <c r="AF1174" s="4"/>
    </row>
    <row r="1175" spans="1:32" x14ac:dyDescent="0.2">
      <c r="A1175" s="55"/>
      <c r="B1175" s="11"/>
      <c r="C1175" s="11" t="s">
        <v>283</v>
      </c>
      <c r="D1175" s="11"/>
      <c r="E1175" s="265">
        <v>8051</v>
      </c>
      <c r="F1175" s="11"/>
      <c r="G1175" s="11"/>
      <c r="H1175" s="11"/>
      <c r="I1175" s="11"/>
      <c r="J1175" s="11"/>
      <c r="K1175" s="11"/>
      <c r="M1175" s="358">
        <v>2</v>
      </c>
      <c r="N1175" s="69"/>
      <c r="P1175" s="216">
        <v>27.517499999999998</v>
      </c>
      <c r="Q1175" s="216"/>
      <c r="R1175" s="216">
        <v>26.509999999999998</v>
      </c>
      <c r="S1175" s="214"/>
      <c r="T1175" s="214">
        <v>24.204999999999998</v>
      </c>
      <c r="U1175" s="214"/>
      <c r="V1175" s="214">
        <v>24.204999999999998</v>
      </c>
      <c r="W1175" s="11"/>
      <c r="Y1175" s="216">
        <v>110.07</v>
      </c>
      <c r="Z1175" s="216">
        <v>110.07000000000001</v>
      </c>
      <c r="AB1175" s="11"/>
      <c r="AC1175" s="11"/>
      <c r="AD1175" s="11"/>
      <c r="AE1175" s="4"/>
      <c r="AF1175" s="4"/>
    </row>
    <row r="1176" spans="1:32" x14ac:dyDescent="0.2">
      <c r="A1176" s="55"/>
      <c r="B1176" s="11"/>
      <c r="C1176" s="11" t="s">
        <v>283</v>
      </c>
      <c r="D1176" s="11"/>
      <c r="E1176" s="265">
        <v>8066</v>
      </c>
      <c r="F1176" s="11"/>
      <c r="G1176" s="11"/>
      <c r="H1176" s="11"/>
      <c r="I1176" s="11"/>
      <c r="J1176" s="11"/>
      <c r="K1176" s="11"/>
      <c r="M1176" s="358">
        <v>1507</v>
      </c>
      <c r="N1176" s="69"/>
      <c r="P1176" s="216">
        <v>28.668093750000001</v>
      </c>
      <c r="Q1176" s="216"/>
      <c r="R1176" s="216">
        <v>27.628125000000001</v>
      </c>
      <c r="S1176" s="214"/>
      <c r="T1176" s="214">
        <v>21.265761432926833</v>
      </c>
      <c r="U1176" s="214"/>
      <c r="V1176" s="214">
        <v>20.645500000000002</v>
      </c>
      <c r="W1176" s="11"/>
      <c r="Y1176" s="216">
        <v>124028.67</v>
      </c>
      <c r="Z1176" s="216">
        <v>116385.51000000001</v>
      </c>
      <c r="AB1176" s="11"/>
      <c r="AC1176" s="11"/>
      <c r="AD1176" s="11"/>
      <c r="AE1176" s="4"/>
      <c r="AF1176" s="4"/>
    </row>
    <row r="1177" spans="1:32" x14ac:dyDescent="0.2">
      <c r="A1177" s="55"/>
      <c r="B1177" s="11"/>
      <c r="C1177" s="11" t="s">
        <v>283</v>
      </c>
      <c r="D1177" s="11"/>
      <c r="E1177" s="265">
        <v>8096</v>
      </c>
      <c r="F1177" s="11"/>
      <c r="G1177" s="11"/>
      <c r="H1177" s="11"/>
      <c r="I1177" s="11"/>
      <c r="J1177" s="11"/>
      <c r="K1177" s="11"/>
      <c r="M1177" s="358">
        <v>1</v>
      </c>
      <c r="N1177" s="69"/>
      <c r="P1177" s="216">
        <v>31.715</v>
      </c>
      <c r="Q1177" s="216"/>
      <c r="R1177" s="216">
        <v>31.715</v>
      </c>
      <c r="S1177" s="214"/>
      <c r="T1177" s="214">
        <v>28.84</v>
      </c>
      <c r="U1177" s="214"/>
      <c r="V1177" s="214">
        <v>28.84</v>
      </c>
      <c r="W1177" s="11"/>
      <c r="Y1177" s="216">
        <v>63.43</v>
      </c>
      <c r="Z1177" s="216">
        <v>63.43</v>
      </c>
      <c r="AB1177" s="11"/>
      <c r="AC1177" s="11"/>
      <c r="AD1177" s="11"/>
      <c r="AE1177" s="4"/>
      <c r="AF1177" s="4"/>
    </row>
    <row r="1178" spans="1:32" x14ac:dyDescent="0.2">
      <c r="A1178" s="55"/>
      <c r="B1178" s="11"/>
      <c r="C1178" s="11" t="s">
        <v>284</v>
      </c>
      <c r="D1178" s="11"/>
      <c r="E1178" s="265">
        <v>8067</v>
      </c>
      <c r="F1178" s="11"/>
      <c r="G1178" s="11"/>
      <c r="H1178" s="11"/>
      <c r="I1178" s="11"/>
      <c r="J1178" s="11"/>
      <c r="K1178" s="11"/>
      <c r="M1178" s="358">
        <v>277</v>
      </c>
      <c r="N1178" s="69"/>
      <c r="P1178" s="216">
        <v>36.520984455958555</v>
      </c>
      <c r="Q1178" s="216"/>
      <c r="R1178" s="216">
        <v>30.39</v>
      </c>
      <c r="S1178" s="214"/>
      <c r="T1178" s="214">
        <v>30.337215889464581</v>
      </c>
      <c r="U1178" s="214"/>
      <c r="V1178" s="214">
        <v>25.75</v>
      </c>
      <c r="W1178" s="11"/>
      <c r="Y1178" s="216">
        <v>21145.65</v>
      </c>
      <c r="Z1178" s="216">
        <v>18754.530000000006</v>
      </c>
      <c r="AB1178" s="11"/>
      <c r="AC1178" s="11"/>
      <c r="AD1178" s="11"/>
      <c r="AE1178" s="4"/>
      <c r="AF1178" s="4"/>
    </row>
    <row r="1179" spans="1:32" x14ac:dyDescent="0.2">
      <c r="A1179" s="55"/>
      <c r="B1179" s="11"/>
      <c r="C1179" s="11" t="s">
        <v>287</v>
      </c>
      <c r="D1179" s="11"/>
      <c r="E1179" s="265">
        <v>8069</v>
      </c>
      <c r="F1179" s="11"/>
      <c r="G1179" s="11"/>
      <c r="H1179" s="11"/>
      <c r="I1179" s="11"/>
      <c r="J1179" s="11"/>
      <c r="K1179" s="11"/>
      <c r="M1179" s="358">
        <v>1776</v>
      </c>
      <c r="N1179" s="69"/>
      <c r="P1179" s="216">
        <v>19.969183225537478</v>
      </c>
      <c r="Q1179" s="216"/>
      <c r="R1179" s="216">
        <v>18.546959459459465</v>
      </c>
      <c r="S1179" s="214"/>
      <c r="T1179" s="214">
        <v>16.707053203480029</v>
      </c>
      <c r="U1179" s="214"/>
      <c r="V1179" s="214">
        <v>16.340040540540542</v>
      </c>
      <c r="W1179" s="11"/>
      <c r="Y1179" s="216">
        <v>125504.48</v>
      </c>
      <c r="Z1179" s="216">
        <v>113583.15000000008</v>
      </c>
      <c r="AB1179" s="11"/>
      <c r="AC1179" s="11"/>
      <c r="AD1179" s="11"/>
      <c r="AE1179" s="4"/>
      <c r="AF1179" s="4"/>
    </row>
    <row r="1180" spans="1:32" x14ac:dyDescent="0.2">
      <c r="A1180" s="55"/>
      <c r="B1180" s="11"/>
      <c r="C1180" s="11" t="s">
        <v>288</v>
      </c>
      <c r="D1180" s="11"/>
      <c r="E1180" s="265">
        <v>8069</v>
      </c>
      <c r="F1180" s="11"/>
      <c r="G1180" s="11"/>
      <c r="H1180" s="11"/>
      <c r="I1180" s="11"/>
      <c r="J1180" s="11"/>
      <c r="K1180" s="11"/>
      <c r="M1180" s="358">
        <v>3</v>
      </c>
      <c r="N1180" s="69"/>
      <c r="P1180" s="216">
        <v>21.21</v>
      </c>
      <c r="Q1180" s="216"/>
      <c r="R1180" s="216">
        <v>19.685000000000002</v>
      </c>
      <c r="S1180" s="214"/>
      <c r="T1180" s="214">
        <v>19.326500000000003</v>
      </c>
      <c r="U1180" s="214"/>
      <c r="V1180" s="214">
        <v>17.023</v>
      </c>
      <c r="W1180" s="11"/>
      <c r="Y1180" s="216">
        <v>169.68</v>
      </c>
      <c r="Z1180" s="216">
        <v>169.68</v>
      </c>
      <c r="AB1180" s="11"/>
      <c r="AC1180" s="11"/>
      <c r="AD1180" s="11"/>
      <c r="AE1180" s="4"/>
      <c r="AF1180" s="4"/>
    </row>
    <row r="1181" spans="1:32" x14ac:dyDescent="0.2">
      <c r="A1181" s="55"/>
      <c r="B1181" s="11"/>
      <c r="C1181" s="11" t="s">
        <v>289</v>
      </c>
      <c r="D1181" s="11"/>
      <c r="E1181" s="265">
        <v>8070</v>
      </c>
      <c r="F1181" s="11"/>
      <c r="G1181" s="11"/>
      <c r="H1181" s="11"/>
      <c r="I1181" s="11"/>
      <c r="J1181" s="11"/>
      <c r="K1181" s="11"/>
      <c r="M1181" s="358">
        <v>1</v>
      </c>
      <c r="N1181" s="69"/>
      <c r="P1181" s="216">
        <v>60.5</v>
      </c>
      <c r="Q1181" s="216"/>
      <c r="R1181" s="216">
        <v>60.5</v>
      </c>
      <c r="S1181" s="214"/>
      <c r="T1181" s="214">
        <v>20.6</v>
      </c>
      <c r="U1181" s="214"/>
      <c r="V1181" s="214">
        <v>20.6</v>
      </c>
      <c r="W1181" s="11"/>
      <c r="Y1181" s="216">
        <v>121</v>
      </c>
      <c r="Z1181" s="216">
        <v>46.75</v>
      </c>
      <c r="AB1181" s="11"/>
      <c r="AC1181" s="11"/>
      <c r="AD1181" s="11"/>
      <c r="AE1181" s="4"/>
      <c r="AF1181" s="4"/>
    </row>
    <row r="1182" spans="1:32" x14ac:dyDescent="0.2">
      <c r="A1182" s="55"/>
      <c r="B1182" s="11"/>
      <c r="C1182" s="11" t="s">
        <v>290</v>
      </c>
      <c r="D1182" s="11"/>
      <c r="E1182" s="265">
        <v>8023</v>
      </c>
      <c r="F1182" s="11"/>
      <c r="G1182" s="11"/>
      <c r="H1182" s="11"/>
      <c r="I1182" s="11"/>
      <c r="J1182" s="11"/>
      <c r="K1182" s="11"/>
      <c r="M1182" s="358">
        <v>15</v>
      </c>
      <c r="N1182" s="69"/>
      <c r="P1182" s="216">
        <v>51.6325</v>
      </c>
      <c r="Q1182" s="216"/>
      <c r="R1182" s="216">
        <v>45.25</v>
      </c>
      <c r="S1182" s="214"/>
      <c r="T1182" s="214">
        <v>33.087999999999994</v>
      </c>
      <c r="U1182" s="214"/>
      <c r="V1182" s="214">
        <v>34.122</v>
      </c>
      <c r="W1182" s="11"/>
      <c r="Y1182" s="216">
        <v>1652.24</v>
      </c>
      <c r="Z1182" s="216">
        <v>1117.5999999999999</v>
      </c>
      <c r="AB1182" s="11"/>
      <c r="AC1182" s="11"/>
      <c r="AD1182" s="11"/>
      <c r="AE1182" s="4"/>
      <c r="AF1182" s="4"/>
    </row>
    <row r="1183" spans="1:32" x14ac:dyDescent="0.2">
      <c r="A1183" s="55"/>
      <c r="B1183" s="11"/>
      <c r="C1183" s="11" t="s">
        <v>290</v>
      </c>
      <c r="D1183" s="11"/>
      <c r="E1183" s="265">
        <v>8069</v>
      </c>
      <c r="F1183" s="11"/>
      <c r="G1183" s="11"/>
      <c r="H1183" s="11"/>
      <c r="I1183" s="11"/>
      <c r="J1183" s="11"/>
      <c r="K1183" s="11"/>
      <c r="M1183" s="358">
        <v>4</v>
      </c>
      <c r="N1183" s="69"/>
      <c r="P1183" s="216">
        <v>47.682499999999997</v>
      </c>
      <c r="Q1183" s="216"/>
      <c r="R1183" s="216">
        <v>48.019999999999996</v>
      </c>
      <c r="S1183" s="214"/>
      <c r="T1183" s="214">
        <v>29.210500000000003</v>
      </c>
      <c r="U1183" s="214"/>
      <c r="V1183" s="214">
        <v>27.401000000000003</v>
      </c>
      <c r="W1183" s="11"/>
      <c r="Y1183" s="216">
        <v>381.46</v>
      </c>
      <c r="Z1183" s="216">
        <v>250.76</v>
      </c>
      <c r="AB1183" s="11"/>
      <c r="AC1183" s="11"/>
      <c r="AD1183" s="11"/>
      <c r="AE1183" s="4"/>
      <c r="AF1183" s="4"/>
    </row>
    <row r="1184" spans="1:32" x14ac:dyDescent="0.2">
      <c r="A1184" s="55"/>
      <c r="B1184" s="11"/>
      <c r="C1184" s="11" t="s">
        <v>290</v>
      </c>
      <c r="D1184" s="11"/>
      <c r="E1184" s="265">
        <v>8070</v>
      </c>
      <c r="F1184" s="11"/>
      <c r="G1184" s="11"/>
      <c r="H1184" s="11"/>
      <c r="I1184" s="11"/>
      <c r="J1184" s="11"/>
      <c r="K1184" s="11"/>
      <c r="M1184" s="358">
        <v>3362</v>
      </c>
      <c r="N1184" s="69"/>
      <c r="P1184" s="216">
        <v>32.356664766248571</v>
      </c>
      <c r="Q1184" s="216"/>
      <c r="R1184" s="216">
        <v>24.71</v>
      </c>
      <c r="S1184" s="214"/>
      <c r="T1184" s="214">
        <v>24.414804161915576</v>
      </c>
      <c r="U1184" s="214"/>
      <c r="V1184" s="214">
        <v>20.6</v>
      </c>
      <c r="W1184" s="11"/>
      <c r="Y1184" s="216">
        <v>227014.36</v>
      </c>
      <c r="Z1184" s="216">
        <v>190448.45999999973</v>
      </c>
      <c r="AB1184" s="11"/>
      <c r="AC1184" s="11"/>
      <c r="AD1184" s="11"/>
      <c r="AE1184" s="4"/>
      <c r="AF1184" s="4"/>
    </row>
    <row r="1185" spans="1:32" x14ac:dyDescent="0.2">
      <c r="A1185" s="55"/>
      <c r="B1185" s="11"/>
      <c r="C1185" s="11" t="s">
        <v>291</v>
      </c>
      <c r="D1185" s="11"/>
      <c r="E1185" s="265">
        <v>8076</v>
      </c>
      <c r="F1185" s="11"/>
      <c r="G1185" s="11"/>
      <c r="H1185" s="11"/>
      <c r="I1185" s="11"/>
      <c r="J1185" s="11"/>
      <c r="K1185" s="11"/>
      <c r="M1185" s="358">
        <v>1</v>
      </c>
      <c r="N1185" s="69"/>
      <c r="P1185" s="216">
        <v>16.84</v>
      </c>
      <c r="Q1185" s="216"/>
      <c r="R1185" s="216">
        <v>16.840000000000003</v>
      </c>
      <c r="S1185" s="214"/>
      <c r="T1185" s="214">
        <v>13.39</v>
      </c>
      <c r="U1185" s="214"/>
      <c r="V1185" s="214">
        <v>13.39</v>
      </c>
      <c r="W1185" s="11"/>
      <c r="Y1185" s="216">
        <v>33.68</v>
      </c>
      <c r="Z1185" s="216">
        <v>33.68</v>
      </c>
      <c r="AB1185" s="11"/>
      <c r="AC1185" s="11"/>
      <c r="AD1185" s="11"/>
      <c r="AE1185" s="4"/>
      <c r="AF1185" s="4"/>
    </row>
    <row r="1186" spans="1:32" x14ac:dyDescent="0.2">
      <c r="A1186" s="55"/>
      <c r="B1186" s="11"/>
      <c r="C1186" s="11" t="s">
        <v>291</v>
      </c>
      <c r="D1186" s="11"/>
      <c r="E1186" s="265">
        <v>8079</v>
      </c>
      <c r="F1186" s="11"/>
      <c r="G1186" s="11"/>
      <c r="H1186" s="11"/>
      <c r="I1186" s="11"/>
      <c r="J1186" s="11"/>
      <c r="K1186" s="11"/>
      <c r="M1186" s="358">
        <v>1</v>
      </c>
      <c r="N1186" s="69"/>
      <c r="P1186" s="216">
        <v>21.51</v>
      </c>
      <c r="Q1186" s="216"/>
      <c r="R1186" s="216">
        <v>21.509999999999998</v>
      </c>
      <c r="S1186" s="214"/>
      <c r="T1186" s="214">
        <v>18.54</v>
      </c>
      <c r="U1186" s="214"/>
      <c r="V1186" s="214">
        <v>18.54</v>
      </c>
      <c r="W1186" s="11"/>
      <c r="Y1186" s="216">
        <v>43.02</v>
      </c>
      <c r="Z1186" s="216">
        <v>43.019999999999996</v>
      </c>
      <c r="AB1186" s="11"/>
      <c r="AC1186" s="11"/>
      <c r="AD1186" s="11"/>
      <c r="AE1186" s="4"/>
      <c r="AF1186" s="4"/>
    </row>
    <row r="1187" spans="1:32" x14ac:dyDescent="0.2">
      <c r="A1187" s="55"/>
      <c r="B1187" s="11"/>
      <c r="C1187" s="11" t="s">
        <v>292</v>
      </c>
      <c r="D1187" s="11"/>
      <c r="E1187" s="265">
        <v>8270</v>
      </c>
      <c r="F1187" s="11"/>
      <c r="G1187" s="11"/>
      <c r="H1187" s="11"/>
      <c r="I1187" s="11"/>
      <c r="J1187" s="11"/>
      <c r="K1187" s="11"/>
      <c r="M1187" s="358">
        <v>8</v>
      </c>
      <c r="N1187" s="69"/>
      <c r="P1187" s="216">
        <v>39.030769230769231</v>
      </c>
      <c r="Q1187" s="216"/>
      <c r="R1187" s="216">
        <v>16.809999999999999</v>
      </c>
      <c r="S1187" s="214"/>
      <c r="T1187" s="214">
        <v>25.195384615384611</v>
      </c>
      <c r="U1187" s="214"/>
      <c r="V1187" s="214">
        <v>17.510000000000002</v>
      </c>
      <c r="W1187" s="11"/>
      <c r="Y1187" s="216">
        <v>507.4</v>
      </c>
      <c r="Z1187" s="216">
        <v>379.14</v>
      </c>
      <c r="AB1187" s="11"/>
      <c r="AC1187" s="11"/>
      <c r="AD1187" s="11"/>
      <c r="AE1187" s="4"/>
      <c r="AF1187" s="4"/>
    </row>
    <row r="1188" spans="1:32" x14ac:dyDescent="0.2">
      <c r="A1188" s="55"/>
      <c r="B1188" s="11"/>
      <c r="C1188" s="11" t="s">
        <v>293</v>
      </c>
      <c r="D1188" s="11"/>
      <c r="E1188" s="265">
        <v>8098</v>
      </c>
      <c r="F1188" s="11"/>
      <c r="G1188" s="11"/>
      <c r="H1188" s="11"/>
      <c r="I1188" s="11"/>
      <c r="J1188" s="11"/>
      <c r="K1188" s="11"/>
      <c r="M1188" s="358">
        <v>1</v>
      </c>
      <c r="N1188" s="69"/>
      <c r="P1188" s="216">
        <v>47.045000000000002</v>
      </c>
      <c r="Q1188" s="216"/>
      <c r="R1188" s="216">
        <v>47.045000000000002</v>
      </c>
      <c r="S1188" s="214"/>
      <c r="T1188" s="214">
        <v>46.35</v>
      </c>
      <c r="U1188" s="214"/>
      <c r="V1188" s="214">
        <v>46.35</v>
      </c>
      <c r="W1188" s="11"/>
      <c r="Y1188" s="216">
        <v>94.09</v>
      </c>
      <c r="Z1188" s="216">
        <v>94.09</v>
      </c>
      <c r="AB1188" s="11"/>
      <c r="AC1188" s="11"/>
      <c r="AD1188" s="11"/>
      <c r="AE1188" s="4"/>
      <c r="AF1188" s="4"/>
    </row>
    <row r="1189" spans="1:32" x14ac:dyDescent="0.2">
      <c r="A1189" s="55"/>
      <c r="B1189" s="11"/>
      <c r="C1189" s="11" t="s">
        <v>294</v>
      </c>
      <c r="D1189" s="11"/>
      <c r="E1189" s="265">
        <v>8098</v>
      </c>
      <c r="F1189" s="11"/>
      <c r="G1189" s="11"/>
      <c r="H1189" s="11"/>
      <c r="I1189" s="11"/>
      <c r="J1189" s="11"/>
      <c r="K1189" s="11"/>
      <c r="M1189" s="358">
        <v>12</v>
      </c>
      <c r="N1189" s="69"/>
      <c r="P1189" s="216">
        <v>39.90208333333333</v>
      </c>
      <c r="Q1189" s="216"/>
      <c r="R1189" s="216">
        <v>35.33</v>
      </c>
      <c r="S1189" s="214"/>
      <c r="T1189" s="214">
        <v>34.676666666666669</v>
      </c>
      <c r="U1189" s="214"/>
      <c r="V1189" s="214">
        <v>35.019999999999996</v>
      </c>
      <c r="W1189" s="11"/>
      <c r="Y1189" s="216">
        <v>957.65</v>
      </c>
      <c r="Z1189" s="216">
        <v>873.56999999999994</v>
      </c>
      <c r="AB1189" s="11"/>
      <c r="AC1189" s="11"/>
      <c r="AD1189" s="11"/>
      <c r="AE1189" s="4"/>
      <c r="AF1189" s="4"/>
    </row>
    <row r="1190" spans="1:32" x14ac:dyDescent="0.2">
      <c r="A1190" s="55"/>
      <c r="B1190" s="11"/>
      <c r="C1190" s="11" t="s">
        <v>296</v>
      </c>
      <c r="D1190" s="11"/>
      <c r="E1190" s="265">
        <v>8093</v>
      </c>
      <c r="F1190" s="11"/>
      <c r="G1190" s="11"/>
      <c r="H1190" s="11"/>
      <c r="I1190" s="11"/>
      <c r="J1190" s="11"/>
      <c r="K1190" s="11"/>
      <c r="M1190" s="358">
        <v>1</v>
      </c>
      <c r="N1190" s="69"/>
      <c r="P1190" s="216">
        <v>5.8449999999999998</v>
      </c>
      <c r="Q1190" s="216"/>
      <c r="R1190" s="216">
        <v>5.8449999999999998</v>
      </c>
      <c r="S1190" s="214"/>
      <c r="T1190" s="214">
        <v>1.03</v>
      </c>
      <c r="U1190" s="214"/>
      <c r="V1190" s="214">
        <v>1.03</v>
      </c>
      <c r="W1190" s="11"/>
      <c r="Y1190" s="216">
        <v>11.69</v>
      </c>
      <c r="Z1190" s="216">
        <v>11.69</v>
      </c>
      <c r="AB1190" s="11"/>
      <c r="AC1190" s="11"/>
      <c r="AD1190" s="11"/>
      <c r="AE1190" s="4"/>
      <c r="AF1190" s="4"/>
    </row>
    <row r="1191" spans="1:32" x14ac:dyDescent="0.2">
      <c r="A1191" s="55"/>
      <c r="B1191" s="11"/>
      <c r="C1191" s="11" t="s">
        <v>295</v>
      </c>
      <c r="D1191" s="11"/>
      <c r="E1191" s="265">
        <v>8098</v>
      </c>
      <c r="F1191" s="11"/>
      <c r="G1191" s="11"/>
      <c r="H1191" s="11"/>
      <c r="I1191" s="11"/>
      <c r="J1191" s="11"/>
      <c r="K1191" s="11"/>
      <c r="M1191" s="358">
        <v>194</v>
      </c>
      <c r="N1191" s="69"/>
      <c r="P1191" s="216">
        <v>31.309338235294117</v>
      </c>
      <c r="Q1191" s="216"/>
      <c r="R1191" s="216">
        <v>26.574999999999999</v>
      </c>
      <c r="S1191" s="214"/>
      <c r="T1191" s="214">
        <v>26.640119938884649</v>
      </c>
      <c r="U1191" s="214"/>
      <c r="V1191" s="214">
        <v>22.9175</v>
      </c>
      <c r="W1191" s="11"/>
      <c r="Y1191" s="216">
        <v>15977.79</v>
      </c>
      <c r="Z1191" s="216">
        <v>14802.16</v>
      </c>
      <c r="AB1191" s="11"/>
      <c r="AC1191" s="11"/>
      <c r="AD1191" s="11"/>
      <c r="AE1191" s="4"/>
      <c r="AF1191" s="4"/>
    </row>
    <row r="1192" spans="1:32" x14ac:dyDescent="0.2">
      <c r="A1192" s="55"/>
      <c r="B1192" s="11"/>
      <c r="C1192" s="11" t="s">
        <v>296</v>
      </c>
      <c r="D1192" s="11"/>
      <c r="E1192" s="265">
        <v>8318</v>
      </c>
      <c r="F1192" s="11"/>
      <c r="G1192" s="11"/>
      <c r="H1192" s="11"/>
      <c r="I1192" s="11"/>
      <c r="J1192" s="11"/>
      <c r="K1192" s="11"/>
      <c r="M1192" s="358">
        <v>1</v>
      </c>
      <c r="N1192" s="69"/>
      <c r="P1192" s="216">
        <v>44.244999999999997</v>
      </c>
      <c r="Q1192" s="216"/>
      <c r="R1192" s="216">
        <v>44.245000000000005</v>
      </c>
      <c r="S1192" s="214"/>
      <c r="T1192" s="214">
        <v>43.26</v>
      </c>
      <c r="U1192" s="214"/>
      <c r="V1192" s="214">
        <v>43.26</v>
      </c>
      <c r="W1192" s="11"/>
      <c r="Y1192" s="216">
        <v>88.49</v>
      </c>
      <c r="Z1192" s="216">
        <v>88.49</v>
      </c>
      <c r="AB1192" s="11"/>
      <c r="AC1192" s="11"/>
      <c r="AD1192" s="11"/>
      <c r="AE1192" s="4"/>
      <c r="AF1192" s="4"/>
    </row>
    <row r="1193" spans="1:32" x14ac:dyDescent="0.2">
      <c r="A1193" s="55"/>
      <c r="B1193" s="11"/>
      <c r="C1193" s="11" t="s">
        <v>298</v>
      </c>
      <c r="D1193" s="11"/>
      <c r="E1193" s="265">
        <v>8009</v>
      </c>
      <c r="F1193" s="11"/>
      <c r="G1193" s="11"/>
      <c r="H1193" s="11"/>
      <c r="I1193" s="11"/>
      <c r="J1193" s="11"/>
      <c r="K1193" s="11"/>
      <c r="M1193" s="358">
        <v>66</v>
      </c>
      <c r="N1193" s="69"/>
      <c r="P1193" s="216">
        <v>42.673802816901407</v>
      </c>
      <c r="Q1193" s="216"/>
      <c r="R1193" s="216">
        <v>36.325000000000003</v>
      </c>
      <c r="S1193" s="214"/>
      <c r="T1193" s="214">
        <v>33.111661971830983</v>
      </c>
      <c r="U1193" s="214"/>
      <c r="V1193" s="214">
        <v>31.93</v>
      </c>
      <c r="W1193" s="11"/>
      <c r="Y1193" s="216">
        <v>6059.68</v>
      </c>
      <c r="Z1193" s="216">
        <v>5124.4899999999989</v>
      </c>
      <c r="AB1193" s="11"/>
      <c r="AC1193" s="11"/>
      <c r="AD1193" s="11"/>
      <c r="AE1193" s="4"/>
      <c r="AF1193" s="4"/>
    </row>
    <row r="1194" spans="1:32" x14ac:dyDescent="0.2">
      <c r="A1194" s="55"/>
      <c r="B1194" s="11"/>
      <c r="C1194" s="11" t="s">
        <v>298</v>
      </c>
      <c r="D1194" s="11"/>
      <c r="E1194" s="265">
        <v>8021</v>
      </c>
      <c r="F1194" s="11"/>
      <c r="G1194" s="11"/>
      <c r="H1194" s="11"/>
      <c r="I1194" s="11"/>
      <c r="J1194" s="11"/>
      <c r="K1194" s="11"/>
      <c r="M1194" s="358">
        <v>2811</v>
      </c>
      <c r="N1194" s="69"/>
      <c r="P1194" s="216">
        <v>41.405445951500205</v>
      </c>
      <c r="Q1194" s="216"/>
      <c r="R1194" s="216">
        <v>34.03</v>
      </c>
      <c r="S1194" s="214"/>
      <c r="T1194" s="214">
        <v>35.188645293875851</v>
      </c>
      <c r="U1194" s="214"/>
      <c r="V1194" s="214">
        <v>29.87</v>
      </c>
      <c r="W1194" s="11"/>
      <c r="Y1194" s="216">
        <v>100739.45</v>
      </c>
      <c r="Z1194" s="216">
        <v>91857.93</v>
      </c>
      <c r="AB1194" s="11"/>
      <c r="AC1194" s="11"/>
      <c r="AD1194" s="11"/>
      <c r="AE1194" s="4"/>
      <c r="AF1194" s="4"/>
    </row>
    <row r="1195" spans="1:32" x14ac:dyDescent="0.2">
      <c r="A1195" s="55"/>
      <c r="B1195" s="11"/>
      <c r="C1195" s="11" t="s">
        <v>300</v>
      </c>
      <c r="D1195" s="11"/>
      <c r="E1195" s="265">
        <v>8021</v>
      </c>
      <c r="F1195" s="11"/>
      <c r="G1195" s="11"/>
      <c r="H1195" s="11"/>
      <c r="I1195" s="11"/>
      <c r="J1195" s="11"/>
      <c r="K1195" s="11"/>
      <c r="M1195" s="358">
        <v>2</v>
      </c>
      <c r="N1195" s="69"/>
      <c r="P1195" s="216">
        <v>1.4</v>
      </c>
      <c r="Q1195" s="216"/>
      <c r="R1195" s="216">
        <v>1.4</v>
      </c>
      <c r="S1195" s="214"/>
      <c r="T1195" s="214">
        <v>0</v>
      </c>
      <c r="U1195" s="214"/>
      <c r="V1195" s="214">
        <v>0</v>
      </c>
      <c r="W1195" s="11"/>
      <c r="Y1195" s="216">
        <v>1.4</v>
      </c>
      <c r="Z1195" s="216">
        <v>1.4</v>
      </c>
      <c r="AB1195" s="11"/>
      <c r="AC1195" s="11"/>
      <c r="AD1195" s="11"/>
      <c r="AE1195" s="4"/>
      <c r="AF1195" s="4"/>
    </row>
    <row r="1196" spans="1:32" x14ac:dyDescent="0.2">
      <c r="A1196" s="55"/>
      <c r="B1196" s="11"/>
      <c r="C1196" s="11" t="s">
        <v>301</v>
      </c>
      <c r="D1196" s="11"/>
      <c r="E1196" s="265">
        <v>8021</v>
      </c>
      <c r="F1196" s="11"/>
      <c r="G1196" s="11"/>
      <c r="H1196" s="11"/>
      <c r="I1196" s="11"/>
      <c r="J1196" s="11"/>
      <c r="K1196" s="11"/>
      <c r="M1196" s="358">
        <v>5</v>
      </c>
      <c r="N1196" s="69"/>
      <c r="P1196" s="216">
        <v>0</v>
      </c>
      <c r="Q1196" s="216"/>
      <c r="R1196" s="216">
        <v>0</v>
      </c>
      <c r="S1196" s="214"/>
      <c r="T1196" s="214">
        <v>0</v>
      </c>
      <c r="U1196" s="214"/>
      <c r="V1196" s="214">
        <v>0</v>
      </c>
      <c r="W1196" s="11"/>
      <c r="Y1196" s="216">
        <v>0</v>
      </c>
      <c r="Z1196" s="216">
        <v>0</v>
      </c>
      <c r="AB1196" s="11"/>
      <c r="AC1196" s="11"/>
      <c r="AD1196" s="11"/>
      <c r="AE1196" s="4"/>
      <c r="AF1196" s="4"/>
    </row>
    <row r="1197" spans="1:32" x14ac:dyDescent="0.2">
      <c r="A1197" s="55"/>
      <c r="B1197" s="11"/>
      <c r="C1197" s="11" t="s">
        <v>302</v>
      </c>
      <c r="D1197" s="11"/>
      <c r="E1197" s="265">
        <v>8071</v>
      </c>
      <c r="F1197" s="11"/>
      <c r="G1197" s="11"/>
      <c r="H1197" s="11"/>
      <c r="I1197" s="11"/>
      <c r="J1197" s="11"/>
      <c r="K1197" s="11"/>
      <c r="M1197" s="358">
        <v>3065</v>
      </c>
      <c r="N1197" s="69"/>
      <c r="P1197" s="216">
        <v>25.596160368377944</v>
      </c>
      <c r="Q1197" s="216"/>
      <c r="R1197" s="216">
        <v>24.486428571428572</v>
      </c>
      <c r="S1197" s="214"/>
      <c r="T1197" s="214">
        <v>19.566515087113412</v>
      </c>
      <c r="U1197" s="214"/>
      <c r="V1197" s="214">
        <v>19.055</v>
      </c>
      <c r="W1197" s="11"/>
      <c r="Y1197" s="216">
        <v>275073.39</v>
      </c>
      <c r="Z1197" s="216">
        <v>228682.79000000004</v>
      </c>
      <c r="AB1197" s="11"/>
      <c r="AC1197" s="11"/>
      <c r="AD1197" s="11"/>
      <c r="AE1197" s="4"/>
      <c r="AF1197" s="4"/>
    </row>
    <row r="1198" spans="1:32" x14ac:dyDescent="0.2">
      <c r="A1198" s="55"/>
      <c r="B1198" s="11"/>
      <c r="C1198" s="11" t="s">
        <v>303</v>
      </c>
      <c r="D1198" s="11"/>
      <c r="E1198" s="265">
        <v>8071</v>
      </c>
      <c r="F1198" s="11"/>
      <c r="G1198" s="11"/>
      <c r="H1198" s="11"/>
      <c r="I1198" s="11"/>
      <c r="J1198" s="11"/>
      <c r="K1198" s="11"/>
      <c r="M1198" s="358">
        <v>1</v>
      </c>
      <c r="N1198" s="69"/>
      <c r="P1198" s="216">
        <v>91</v>
      </c>
      <c r="Q1198" s="216"/>
      <c r="R1198" s="216">
        <v>91</v>
      </c>
      <c r="S1198" s="214"/>
      <c r="T1198" s="214">
        <v>45.32</v>
      </c>
      <c r="U1198" s="214"/>
      <c r="V1198" s="214">
        <v>45.32</v>
      </c>
      <c r="W1198" s="11"/>
      <c r="Y1198" s="216">
        <v>182</v>
      </c>
      <c r="Z1198" s="216">
        <v>93.63000000000001</v>
      </c>
      <c r="AB1198" s="11"/>
      <c r="AC1198" s="11"/>
      <c r="AD1198" s="11"/>
      <c r="AE1198" s="4"/>
      <c r="AF1198" s="4"/>
    </row>
    <row r="1199" spans="1:32" x14ac:dyDescent="0.2">
      <c r="A1199" s="55"/>
      <c r="B1199" s="11"/>
      <c r="C1199" s="11" t="s">
        <v>304</v>
      </c>
      <c r="D1199" s="11"/>
      <c r="E1199" s="265">
        <v>8318</v>
      </c>
      <c r="F1199" s="11"/>
      <c r="G1199" s="11"/>
      <c r="H1199" s="11"/>
      <c r="I1199" s="11"/>
      <c r="J1199" s="11"/>
      <c r="K1199" s="11"/>
      <c r="M1199" s="358">
        <v>15</v>
      </c>
      <c r="N1199" s="69"/>
      <c r="P1199" s="216">
        <v>32.816875000000003</v>
      </c>
      <c r="Q1199" s="216"/>
      <c r="R1199" s="216">
        <v>25.92</v>
      </c>
      <c r="S1199" s="214"/>
      <c r="T1199" s="214">
        <v>27.423749999999998</v>
      </c>
      <c r="U1199" s="214"/>
      <c r="V1199" s="214">
        <v>27.295000000000002</v>
      </c>
      <c r="W1199" s="11"/>
      <c r="Y1199" s="216">
        <v>1050.1400000000001</v>
      </c>
      <c r="Z1199" s="216">
        <v>985.46</v>
      </c>
      <c r="AB1199" s="11"/>
      <c r="AC1199" s="11"/>
      <c r="AD1199" s="11"/>
      <c r="AE1199" s="4"/>
      <c r="AF1199" s="4"/>
    </row>
    <row r="1200" spans="1:32" x14ac:dyDescent="0.2">
      <c r="A1200" s="55"/>
      <c r="B1200" s="11"/>
      <c r="C1200" s="11" t="s">
        <v>305</v>
      </c>
      <c r="D1200" s="11"/>
      <c r="E1200" s="265">
        <v>8302</v>
      </c>
      <c r="F1200" s="11"/>
      <c r="G1200" s="11"/>
      <c r="H1200" s="11"/>
      <c r="I1200" s="11"/>
      <c r="J1200" s="11"/>
      <c r="K1200" s="11"/>
      <c r="M1200" s="358">
        <v>20</v>
      </c>
      <c r="N1200" s="69"/>
      <c r="P1200" s="216">
        <v>42.86673913043478</v>
      </c>
      <c r="Q1200" s="216"/>
      <c r="R1200" s="216">
        <v>39.5</v>
      </c>
      <c r="S1200" s="214"/>
      <c r="T1200" s="214">
        <v>32.870434782608697</v>
      </c>
      <c r="U1200" s="214"/>
      <c r="V1200" s="214">
        <v>29.87</v>
      </c>
      <c r="W1200" s="11"/>
      <c r="Y1200" s="216">
        <v>1971.87</v>
      </c>
      <c r="Z1200" s="216">
        <v>1622.1299999999999</v>
      </c>
      <c r="AB1200" s="11"/>
      <c r="AC1200" s="11"/>
      <c r="AD1200" s="11"/>
      <c r="AE1200" s="4"/>
      <c r="AF1200" s="4"/>
    </row>
    <row r="1201" spans="1:32" x14ac:dyDescent="0.2">
      <c r="A1201" s="55"/>
      <c r="B1201" s="11"/>
      <c r="C1201" s="11" t="s">
        <v>305</v>
      </c>
      <c r="D1201" s="11"/>
      <c r="E1201" s="265">
        <v>8318</v>
      </c>
      <c r="F1201" s="11"/>
      <c r="G1201" s="11"/>
      <c r="H1201" s="11"/>
      <c r="I1201" s="11"/>
      <c r="J1201" s="11"/>
      <c r="K1201" s="11"/>
      <c r="M1201" s="358">
        <v>334</v>
      </c>
      <c r="N1201" s="69"/>
      <c r="P1201" s="216">
        <v>37.181939655172414</v>
      </c>
      <c r="Q1201" s="216"/>
      <c r="R1201" s="216">
        <v>30.39</v>
      </c>
      <c r="S1201" s="214"/>
      <c r="T1201" s="214">
        <v>28.921994252873581</v>
      </c>
      <c r="U1201" s="214"/>
      <c r="V1201" s="214">
        <v>25.75</v>
      </c>
      <c r="W1201" s="11"/>
      <c r="Y1201" s="216">
        <v>25878.63</v>
      </c>
      <c r="Z1201" s="216">
        <v>22047.919999999991</v>
      </c>
      <c r="AB1201" s="11"/>
      <c r="AC1201" s="11"/>
      <c r="AD1201" s="11"/>
      <c r="AE1201" s="4"/>
      <c r="AF1201" s="4"/>
    </row>
    <row r="1202" spans="1:32" x14ac:dyDescent="0.2">
      <c r="A1202" s="55"/>
      <c r="B1202" s="11"/>
      <c r="C1202" s="11" t="s">
        <v>305</v>
      </c>
      <c r="D1202" s="11"/>
      <c r="E1202" s="265">
        <v>8344</v>
      </c>
      <c r="F1202" s="11"/>
      <c r="G1202" s="11"/>
      <c r="H1202" s="11"/>
      <c r="I1202" s="11"/>
      <c r="J1202" s="11"/>
      <c r="K1202" s="11"/>
      <c r="M1202" s="358">
        <v>3</v>
      </c>
      <c r="N1202" s="69"/>
      <c r="P1202" s="216">
        <v>45.036666666666669</v>
      </c>
      <c r="Q1202" s="216"/>
      <c r="R1202" s="216">
        <v>40.200000000000003</v>
      </c>
      <c r="S1202" s="214"/>
      <c r="T1202" s="214">
        <v>43.946666666666665</v>
      </c>
      <c r="U1202" s="214"/>
      <c r="V1202" s="214">
        <v>43.26</v>
      </c>
      <c r="W1202" s="11"/>
      <c r="Y1202" s="216">
        <v>270.22000000000003</v>
      </c>
      <c r="Z1202" s="216">
        <v>270.22000000000003</v>
      </c>
      <c r="AB1202" s="11"/>
      <c r="AC1202" s="11"/>
      <c r="AD1202" s="11"/>
      <c r="AE1202" s="4"/>
      <c r="AF1202" s="4"/>
    </row>
    <row r="1203" spans="1:32" x14ac:dyDescent="0.2">
      <c r="A1203" s="55"/>
      <c r="B1203" s="11"/>
      <c r="C1203" s="11" t="s">
        <v>305</v>
      </c>
      <c r="D1203" s="11"/>
      <c r="E1203" s="265">
        <v>8347</v>
      </c>
      <c r="F1203" s="11"/>
      <c r="G1203" s="11"/>
      <c r="H1203" s="11"/>
      <c r="I1203" s="11"/>
      <c r="J1203" s="11"/>
      <c r="K1203" s="11"/>
      <c r="M1203" s="358">
        <v>4</v>
      </c>
      <c r="N1203" s="69"/>
      <c r="P1203" s="216">
        <v>37.46</v>
      </c>
      <c r="Q1203" s="216"/>
      <c r="R1203" s="216">
        <v>36.875</v>
      </c>
      <c r="S1203" s="214"/>
      <c r="T1203" s="214">
        <v>35.706666666666671</v>
      </c>
      <c r="U1203" s="214"/>
      <c r="V1203" s="214">
        <v>29.87</v>
      </c>
      <c r="W1203" s="11"/>
      <c r="Y1203" s="216">
        <v>224.76</v>
      </c>
      <c r="Z1203" s="216">
        <v>224.76000000000002</v>
      </c>
      <c r="AB1203" s="11"/>
      <c r="AC1203" s="11"/>
      <c r="AD1203" s="11"/>
      <c r="AE1203" s="4"/>
      <c r="AF1203" s="4"/>
    </row>
    <row r="1204" spans="1:32" x14ac:dyDescent="0.2">
      <c r="A1204" s="55"/>
      <c r="B1204" s="11"/>
      <c r="C1204" s="11" t="s">
        <v>306</v>
      </c>
      <c r="D1204" s="11"/>
      <c r="E1204" s="265">
        <v>8302</v>
      </c>
      <c r="F1204" s="11"/>
      <c r="G1204" s="11"/>
      <c r="H1204" s="11"/>
      <c r="I1204" s="11"/>
      <c r="J1204" s="11"/>
      <c r="K1204" s="11"/>
      <c r="M1204" s="358">
        <v>2</v>
      </c>
      <c r="N1204" s="69"/>
      <c r="P1204" s="216">
        <v>61.75</v>
      </c>
      <c r="Q1204" s="216"/>
      <c r="R1204" s="216">
        <v>63</v>
      </c>
      <c r="S1204" s="214"/>
      <c r="T1204" s="214">
        <v>33.475000000000001</v>
      </c>
      <c r="U1204" s="214"/>
      <c r="V1204" s="214">
        <v>33.474999999999994</v>
      </c>
      <c r="W1204" s="11"/>
      <c r="Y1204" s="216">
        <v>247</v>
      </c>
      <c r="Z1204" s="216">
        <v>141.19999999999999</v>
      </c>
      <c r="AB1204" s="11"/>
      <c r="AC1204" s="11"/>
      <c r="AD1204" s="11"/>
      <c r="AE1204" s="4"/>
      <c r="AF1204" s="4"/>
    </row>
    <row r="1205" spans="1:32" x14ac:dyDescent="0.2">
      <c r="A1205" s="55"/>
      <c r="B1205" s="11"/>
      <c r="C1205" s="11" t="s">
        <v>306</v>
      </c>
      <c r="D1205" s="11"/>
      <c r="E1205" s="265">
        <v>8318</v>
      </c>
      <c r="F1205" s="11"/>
      <c r="G1205" s="11"/>
      <c r="H1205" s="11"/>
      <c r="I1205" s="11"/>
      <c r="J1205" s="11"/>
      <c r="K1205" s="11"/>
      <c r="M1205" s="358">
        <v>365</v>
      </c>
      <c r="N1205" s="69"/>
      <c r="P1205" s="216">
        <v>33.447100130039011</v>
      </c>
      <c r="Q1205" s="216"/>
      <c r="R1205" s="216">
        <v>25.97</v>
      </c>
      <c r="S1205" s="214"/>
      <c r="T1205" s="214">
        <v>28.250189856957107</v>
      </c>
      <c r="U1205" s="214"/>
      <c r="V1205" s="214">
        <v>23.69</v>
      </c>
      <c r="W1205" s="11"/>
      <c r="Y1205" s="216">
        <v>25720.82</v>
      </c>
      <c r="Z1205" s="216">
        <v>23926.75</v>
      </c>
      <c r="AB1205" s="11"/>
      <c r="AC1205" s="11"/>
      <c r="AD1205" s="11"/>
      <c r="AE1205" s="4"/>
      <c r="AF1205" s="4"/>
    </row>
    <row r="1206" spans="1:32" x14ac:dyDescent="0.2">
      <c r="A1206" s="55"/>
      <c r="B1206" s="11"/>
      <c r="C1206" s="11" t="s">
        <v>306</v>
      </c>
      <c r="D1206" s="11"/>
      <c r="E1206" s="265">
        <v>8347</v>
      </c>
      <c r="F1206" s="11"/>
      <c r="G1206" s="11"/>
      <c r="H1206" s="11"/>
      <c r="I1206" s="11"/>
      <c r="J1206" s="11"/>
      <c r="K1206" s="11"/>
      <c r="M1206" s="358">
        <v>1</v>
      </c>
      <c r="N1206" s="69"/>
      <c r="P1206" s="216">
        <v>19.82</v>
      </c>
      <c r="Q1206" s="216"/>
      <c r="R1206" s="216">
        <v>19.82</v>
      </c>
      <c r="S1206" s="214"/>
      <c r="T1206" s="214">
        <v>16.48</v>
      </c>
      <c r="U1206" s="214"/>
      <c r="V1206" s="214">
        <v>16.48</v>
      </c>
      <c r="W1206" s="11"/>
      <c r="Y1206" s="216">
        <v>39.64</v>
      </c>
      <c r="Z1206" s="216">
        <v>39.64</v>
      </c>
      <c r="AB1206" s="11"/>
      <c r="AC1206" s="11"/>
      <c r="AD1206" s="11"/>
      <c r="AE1206" s="4"/>
      <c r="AF1206" s="4"/>
    </row>
    <row r="1207" spans="1:32" x14ac:dyDescent="0.2">
      <c r="A1207" s="55"/>
      <c r="B1207" s="11"/>
      <c r="C1207" s="11" t="s">
        <v>307</v>
      </c>
      <c r="D1207" s="11"/>
      <c r="E1207" s="265">
        <v>8232</v>
      </c>
      <c r="F1207" s="11"/>
      <c r="G1207" s="11"/>
      <c r="H1207" s="11"/>
      <c r="I1207" s="11"/>
      <c r="J1207" s="11"/>
      <c r="K1207" s="11"/>
      <c r="M1207" s="358">
        <v>5154</v>
      </c>
      <c r="N1207" s="69"/>
      <c r="P1207" s="216">
        <v>53.845602109250954</v>
      </c>
      <c r="Q1207" s="216"/>
      <c r="R1207" s="216">
        <v>52.769342105263163</v>
      </c>
      <c r="S1207" s="214"/>
      <c r="T1207" s="214">
        <v>52.068707785915954</v>
      </c>
      <c r="U1207" s="214"/>
      <c r="V1207" s="214">
        <v>51.730394736842101</v>
      </c>
      <c r="W1207" s="11"/>
      <c r="Y1207" s="216">
        <v>414144.31</v>
      </c>
      <c r="Z1207" s="216">
        <v>384390.90000000037</v>
      </c>
      <c r="AB1207" s="11"/>
      <c r="AC1207" s="11"/>
      <c r="AD1207" s="11"/>
      <c r="AE1207" s="4"/>
      <c r="AF1207" s="4"/>
    </row>
    <row r="1208" spans="1:32" x14ac:dyDescent="0.2">
      <c r="A1208" s="55"/>
      <c r="B1208" s="11"/>
      <c r="C1208" s="11" t="s">
        <v>307</v>
      </c>
      <c r="D1208" s="11"/>
      <c r="E1208" s="265">
        <v>8234</v>
      </c>
      <c r="F1208" s="11"/>
      <c r="G1208" s="11"/>
      <c r="H1208" s="11"/>
      <c r="I1208" s="11"/>
      <c r="J1208" s="11"/>
      <c r="K1208" s="11"/>
      <c r="M1208" s="358">
        <v>3</v>
      </c>
      <c r="N1208" s="69"/>
      <c r="P1208" s="216">
        <v>15.73</v>
      </c>
      <c r="Q1208" s="216"/>
      <c r="R1208" s="216">
        <v>11.629999999999999</v>
      </c>
      <c r="S1208" s="214"/>
      <c r="T1208" s="214">
        <v>11.844999999999999</v>
      </c>
      <c r="U1208" s="214"/>
      <c r="V1208" s="214">
        <v>8.24</v>
      </c>
      <c r="W1208" s="11"/>
      <c r="Y1208" s="216">
        <v>125.84</v>
      </c>
      <c r="Z1208" s="216">
        <v>125.84</v>
      </c>
      <c r="AB1208" s="11"/>
      <c r="AC1208" s="11"/>
      <c r="AD1208" s="11"/>
      <c r="AE1208" s="4"/>
      <c r="AF1208" s="4"/>
    </row>
    <row r="1209" spans="1:32" x14ac:dyDescent="0.2">
      <c r="A1209" s="55"/>
      <c r="B1209" s="11"/>
      <c r="C1209" s="11" t="s">
        <v>307</v>
      </c>
      <c r="D1209" s="11"/>
      <c r="E1209" s="265">
        <v>8332</v>
      </c>
      <c r="F1209" s="11"/>
      <c r="G1209" s="11"/>
      <c r="H1209" s="11"/>
      <c r="I1209" s="11"/>
      <c r="J1209" s="11"/>
      <c r="K1209" s="11"/>
      <c r="M1209" s="358">
        <v>1</v>
      </c>
      <c r="N1209" s="69"/>
      <c r="P1209" s="216">
        <v>12.535</v>
      </c>
      <c r="Q1209" s="216"/>
      <c r="R1209" s="216">
        <v>12.535</v>
      </c>
      <c r="S1209" s="214"/>
      <c r="T1209" s="214">
        <v>8.24</v>
      </c>
      <c r="U1209" s="214"/>
      <c r="V1209" s="214">
        <v>8.24</v>
      </c>
      <c r="W1209" s="11"/>
      <c r="Y1209" s="216">
        <v>25.07</v>
      </c>
      <c r="Z1209" s="216">
        <v>25.07</v>
      </c>
      <c r="AB1209" s="11"/>
      <c r="AC1209" s="11"/>
      <c r="AD1209" s="11"/>
      <c r="AE1209" s="4"/>
      <c r="AF1209" s="4"/>
    </row>
    <row r="1210" spans="1:32" x14ac:dyDescent="0.2">
      <c r="A1210" s="55"/>
      <c r="B1210" s="11"/>
      <c r="C1210" s="11" t="s">
        <v>308</v>
      </c>
      <c r="D1210" s="11"/>
      <c r="E1210" s="265">
        <v>8240</v>
      </c>
      <c r="F1210" s="11"/>
      <c r="G1210" s="11"/>
      <c r="H1210" s="11"/>
      <c r="I1210" s="11"/>
      <c r="J1210" s="11"/>
      <c r="K1210" s="11"/>
      <c r="M1210" s="358">
        <v>80</v>
      </c>
      <c r="N1210" s="69"/>
      <c r="P1210" s="216">
        <v>38.277023809523811</v>
      </c>
      <c r="Q1210" s="216"/>
      <c r="R1210" s="216">
        <v>33.299999999999997</v>
      </c>
      <c r="S1210" s="214"/>
      <c r="T1210" s="214">
        <v>30.617976190476185</v>
      </c>
      <c r="U1210" s="214"/>
      <c r="V1210" s="214">
        <v>28.84</v>
      </c>
      <c r="W1210" s="11"/>
      <c r="Y1210" s="216">
        <v>6430.54</v>
      </c>
      <c r="Z1210" s="216">
        <v>5560.6999999999989</v>
      </c>
      <c r="AB1210" s="11"/>
      <c r="AC1210" s="11"/>
      <c r="AD1210" s="11"/>
      <c r="AE1210" s="4"/>
      <c r="AF1210" s="4"/>
    </row>
    <row r="1211" spans="1:32" x14ac:dyDescent="0.2">
      <c r="A1211" s="55"/>
      <c r="B1211" s="11"/>
      <c r="C1211" s="11" t="s">
        <v>309</v>
      </c>
      <c r="D1211" s="11"/>
      <c r="E1211" s="265">
        <v>8332</v>
      </c>
      <c r="F1211" s="11"/>
      <c r="G1211" s="11"/>
      <c r="H1211" s="11"/>
      <c r="I1211" s="11"/>
      <c r="J1211" s="11"/>
      <c r="K1211" s="11"/>
      <c r="M1211" s="358">
        <v>1</v>
      </c>
      <c r="N1211" s="69"/>
      <c r="P1211" s="216">
        <v>24.07</v>
      </c>
      <c r="Q1211" s="216"/>
      <c r="R1211" s="216">
        <v>24.07</v>
      </c>
      <c r="S1211" s="214"/>
      <c r="T1211" s="214">
        <v>20.6</v>
      </c>
      <c r="U1211" s="214"/>
      <c r="V1211" s="214">
        <v>20.6</v>
      </c>
      <c r="W1211" s="11"/>
      <c r="Y1211" s="216">
        <v>48.14</v>
      </c>
      <c r="Z1211" s="216">
        <v>48.14</v>
      </c>
      <c r="AB1211" s="11"/>
      <c r="AC1211" s="11"/>
      <c r="AD1211" s="11"/>
      <c r="AE1211" s="4"/>
      <c r="AF1211" s="4"/>
    </row>
    <row r="1212" spans="1:32" x14ac:dyDescent="0.2">
      <c r="A1212" s="55"/>
      <c r="B1212" s="11"/>
      <c r="C1212" s="11" t="s">
        <v>310</v>
      </c>
      <c r="D1212" s="11"/>
      <c r="E1212" s="265">
        <v>8348</v>
      </c>
      <c r="F1212" s="11"/>
      <c r="G1212" s="11"/>
      <c r="H1212" s="11"/>
      <c r="I1212" s="11"/>
      <c r="J1212" s="11"/>
      <c r="K1212" s="11"/>
      <c r="M1212" s="358">
        <v>64</v>
      </c>
      <c r="N1212" s="69"/>
      <c r="P1212" s="216">
        <v>44.928188976377953</v>
      </c>
      <c r="Q1212" s="216"/>
      <c r="R1212" s="216">
        <v>38.299999999999997</v>
      </c>
      <c r="S1212" s="214"/>
      <c r="T1212" s="214">
        <v>37.114866141732278</v>
      </c>
      <c r="U1212" s="214"/>
      <c r="V1212" s="214">
        <v>35.155999999999999</v>
      </c>
      <c r="W1212" s="11"/>
      <c r="Y1212" s="216">
        <v>5705.88</v>
      </c>
      <c r="Z1212" s="216">
        <v>5050.2199999999993</v>
      </c>
      <c r="AB1212" s="11"/>
      <c r="AC1212" s="11"/>
      <c r="AD1212" s="11"/>
      <c r="AE1212" s="4"/>
      <c r="AF1212" s="4"/>
    </row>
    <row r="1213" spans="1:32" x14ac:dyDescent="0.2">
      <c r="A1213" s="55"/>
      <c r="B1213" s="11"/>
      <c r="C1213" s="11" t="s">
        <v>311</v>
      </c>
      <c r="D1213" s="11"/>
      <c r="E1213" s="265">
        <v>8329</v>
      </c>
      <c r="F1213" s="11"/>
      <c r="G1213" s="11"/>
      <c r="H1213" s="11"/>
      <c r="I1213" s="11"/>
      <c r="J1213" s="11"/>
      <c r="K1213" s="11"/>
      <c r="M1213" s="358">
        <v>1</v>
      </c>
      <c r="N1213" s="69"/>
      <c r="P1213" s="216">
        <v>49.83</v>
      </c>
      <c r="Q1213" s="216"/>
      <c r="R1213" s="216">
        <v>49.83</v>
      </c>
      <c r="S1213" s="214"/>
      <c r="T1213" s="214">
        <v>49.631999999999998</v>
      </c>
      <c r="U1213" s="214"/>
      <c r="V1213" s="214">
        <v>49.631999999999998</v>
      </c>
      <c r="W1213" s="11"/>
      <c r="Y1213" s="216">
        <v>99.66</v>
      </c>
      <c r="Z1213" s="216">
        <v>99.66</v>
      </c>
      <c r="AB1213" s="11"/>
      <c r="AC1213" s="11"/>
      <c r="AD1213" s="11"/>
      <c r="AE1213" s="4"/>
      <c r="AF1213" s="4"/>
    </row>
    <row r="1214" spans="1:32" x14ac:dyDescent="0.2">
      <c r="A1214" s="55"/>
      <c r="B1214" s="11"/>
      <c r="C1214" s="11" t="s">
        <v>311</v>
      </c>
      <c r="D1214" s="11"/>
      <c r="E1214" s="265">
        <v>8332</v>
      </c>
      <c r="F1214" s="11"/>
      <c r="G1214" s="11"/>
      <c r="H1214" s="11"/>
      <c r="I1214" s="11"/>
      <c r="J1214" s="11"/>
      <c r="K1214" s="11"/>
      <c r="M1214" s="358">
        <v>1</v>
      </c>
      <c r="N1214" s="69"/>
      <c r="P1214" s="216">
        <v>32.045000000000002</v>
      </c>
      <c r="Q1214" s="216"/>
      <c r="R1214" s="216">
        <v>32.045000000000002</v>
      </c>
      <c r="S1214" s="214"/>
      <c r="T1214" s="214">
        <v>29.986000000000001</v>
      </c>
      <c r="U1214" s="214"/>
      <c r="V1214" s="214">
        <v>29.986000000000001</v>
      </c>
      <c r="W1214" s="11"/>
      <c r="Y1214" s="216">
        <v>64.09</v>
      </c>
      <c r="Z1214" s="216">
        <v>64.09</v>
      </c>
      <c r="AB1214" s="11"/>
      <c r="AC1214" s="11"/>
      <c r="AD1214" s="11"/>
      <c r="AE1214" s="4"/>
      <c r="AF1214" s="4"/>
    </row>
    <row r="1215" spans="1:32" x14ac:dyDescent="0.2">
      <c r="A1215" s="55"/>
      <c r="B1215" s="11"/>
      <c r="C1215" s="11" t="s">
        <v>311</v>
      </c>
      <c r="D1215" s="11"/>
      <c r="E1215" s="265">
        <v>8349</v>
      </c>
      <c r="F1215" s="11"/>
      <c r="G1215" s="11"/>
      <c r="H1215" s="11"/>
      <c r="I1215" s="11"/>
      <c r="J1215" s="11"/>
      <c r="K1215" s="11"/>
      <c r="M1215" s="358">
        <v>359</v>
      </c>
      <c r="N1215" s="69"/>
      <c r="P1215" s="216">
        <v>41.687300275482094</v>
      </c>
      <c r="Q1215" s="216"/>
      <c r="R1215" s="216">
        <v>32.46</v>
      </c>
      <c r="S1215" s="214"/>
      <c r="T1215" s="214">
        <v>36.956440771349875</v>
      </c>
      <c r="U1215" s="214"/>
      <c r="V1215" s="214">
        <v>31.02</v>
      </c>
      <c r="W1215" s="11"/>
      <c r="Y1215" s="216">
        <v>30264.98</v>
      </c>
      <c r="Z1215" s="216">
        <v>28022.06</v>
      </c>
      <c r="AB1215" s="11"/>
      <c r="AC1215" s="11"/>
      <c r="AD1215" s="11"/>
      <c r="AE1215" s="4"/>
      <c r="AF1215" s="4"/>
    </row>
    <row r="1216" spans="1:32" x14ac:dyDescent="0.2">
      <c r="A1216" s="55"/>
      <c r="B1216" s="11"/>
      <c r="C1216" s="11" t="s">
        <v>312</v>
      </c>
      <c r="D1216" s="11"/>
      <c r="E1216" s="265">
        <v>8241</v>
      </c>
      <c r="F1216" s="11"/>
      <c r="G1216" s="11"/>
      <c r="H1216" s="11"/>
      <c r="I1216" s="11"/>
      <c r="J1216" s="11"/>
      <c r="K1216" s="11"/>
      <c r="M1216" s="358">
        <v>16</v>
      </c>
      <c r="N1216" s="69"/>
      <c r="P1216" s="216">
        <v>53.06733333333333</v>
      </c>
      <c r="Q1216" s="216"/>
      <c r="R1216" s="216">
        <v>41.755000000000003</v>
      </c>
      <c r="S1216" s="214"/>
      <c r="T1216" s="214">
        <v>52.323999999999998</v>
      </c>
      <c r="U1216" s="214"/>
      <c r="V1216" s="214">
        <v>49.44</v>
      </c>
      <c r="W1216" s="11"/>
      <c r="Y1216" s="216">
        <v>1592.02</v>
      </c>
      <c r="Z1216" s="216">
        <v>1592.02</v>
      </c>
      <c r="AB1216" s="11"/>
      <c r="AC1216" s="11"/>
      <c r="AD1216" s="11"/>
      <c r="AE1216" s="4"/>
      <c r="AF1216" s="4"/>
    </row>
    <row r="1217" spans="1:32" x14ac:dyDescent="0.2">
      <c r="A1217" s="55"/>
      <c r="B1217" s="11"/>
      <c r="C1217" s="11" t="s">
        <v>313</v>
      </c>
      <c r="D1217" s="11"/>
      <c r="E1217" s="265">
        <v>8344</v>
      </c>
      <c r="F1217" s="11"/>
      <c r="G1217" s="11"/>
      <c r="H1217" s="11"/>
      <c r="I1217" s="11"/>
      <c r="J1217" s="11"/>
      <c r="K1217" s="11"/>
      <c r="M1217" s="358">
        <v>1</v>
      </c>
      <c r="N1217" s="69"/>
      <c r="P1217" s="216">
        <v>11.08</v>
      </c>
      <c r="Q1217" s="216"/>
      <c r="R1217" s="216">
        <v>11.080000000000002</v>
      </c>
      <c r="S1217" s="214"/>
      <c r="T1217" s="214">
        <v>6.18</v>
      </c>
      <c r="U1217" s="214"/>
      <c r="V1217" s="214">
        <v>6.18</v>
      </c>
      <c r="W1217" s="11"/>
      <c r="Y1217" s="216">
        <v>22.16</v>
      </c>
      <c r="Z1217" s="216">
        <v>22.16</v>
      </c>
      <c r="AB1217" s="11"/>
      <c r="AC1217" s="11"/>
      <c r="AD1217" s="11"/>
      <c r="AE1217" s="4"/>
      <c r="AF1217" s="4"/>
    </row>
    <row r="1218" spans="1:32" x14ac:dyDescent="0.2">
      <c r="A1218" s="55"/>
      <c r="B1218" s="11"/>
      <c r="C1218" s="11" t="s">
        <v>314</v>
      </c>
      <c r="D1218" s="11"/>
      <c r="E1218" s="265">
        <v>8310</v>
      </c>
      <c r="F1218" s="11"/>
      <c r="G1218" s="11"/>
      <c r="H1218" s="11"/>
      <c r="I1218" s="11"/>
      <c r="J1218" s="11"/>
      <c r="K1218" s="11"/>
      <c r="M1218" s="358">
        <v>1</v>
      </c>
      <c r="N1218" s="69"/>
      <c r="P1218" s="216">
        <v>13.65</v>
      </c>
      <c r="Q1218" s="216"/>
      <c r="R1218" s="216">
        <v>13.65</v>
      </c>
      <c r="S1218" s="214"/>
      <c r="T1218" s="214">
        <v>9.27</v>
      </c>
      <c r="U1218" s="214"/>
      <c r="V1218" s="214">
        <v>9.27</v>
      </c>
      <c r="W1218" s="11"/>
      <c r="Y1218" s="216">
        <v>27.3</v>
      </c>
      <c r="Z1218" s="216">
        <v>27.3</v>
      </c>
      <c r="AB1218" s="11"/>
      <c r="AC1218" s="11"/>
      <c r="AD1218" s="11"/>
      <c r="AE1218" s="4"/>
      <c r="AF1218" s="4"/>
    </row>
    <row r="1219" spans="1:32" x14ac:dyDescent="0.2">
      <c r="A1219" s="55"/>
      <c r="B1219" s="11"/>
      <c r="C1219" s="11" t="s">
        <v>314</v>
      </c>
      <c r="D1219" s="11"/>
      <c r="E1219" s="265">
        <v>8350</v>
      </c>
      <c r="F1219" s="11"/>
      <c r="G1219" s="11"/>
      <c r="H1219" s="11"/>
      <c r="I1219" s="11"/>
      <c r="J1219" s="11"/>
      <c r="K1219" s="11"/>
      <c r="M1219" s="358">
        <v>168</v>
      </c>
      <c r="N1219" s="69"/>
      <c r="P1219" s="216">
        <v>36.616696969696967</v>
      </c>
      <c r="Q1219" s="216"/>
      <c r="R1219" s="216">
        <v>27.684999999999999</v>
      </c>
      <c r="S1219" s="214"/>
      <c r="T1219" s="214">
        <v>28.607612121212128</v>
      </c>
      <c r="U1219" s="214"/>
      <c r="V1219" s="214">
        <v>26.78</v>
      </c>
      <c r="W1219" s="11"/>
      <c r="Y1219" s="216">
        <v>12083.51</v>
      </c>
      <c r="Z1219" s="216">
        <v>10378.670000000002</v>
      </c>
      <c r="AB1219" s="11"/>
      <c r="AC1219" s="11"/>
      <c r="AD1219" s="11"/>
      <c r="AE1219" s="4"/>
      <c r="AF1219" s="4"/>
    </row>
    <row r="1220" spans="1:32" x14ac:dyDescent="0.2">
      <c r="A1220" s="55"/>
      <c r="B1220" s="11"/>
      <c r="C1220" s="11" t="s">
        <v>315</v>
      </c>
      <c r="D1220" s="11"/>
      <c r="E1220" s="265">
        <v>8074</v>
      </c>
      <c r="F1220" s="11"/>
      <c r="G1220" s="11"/>
      <c r="H1220" s="11"/>
      <c r="I1220" s="11"/>
      <c r="J1220" s="11"/>
      <c r="K1220" s="11"/>
      <c r="M1220" s="358">
        <v>72</v>
      </c>
      <c r="N1220" s="69"/>
      <c r="P1220" s="216">
        <v>48.685065789473683</v>
      </c>
      <c r="Q1220" s="216"/>
      <c r="R1220" s="216">
        <v>41.335000000000001</v>
      </c>
      <c r="S1220" s="214"/>
      <c r="T1220" s="214">
        <v>44.905289473684206</v>
      </c>
      <c r="U1220" s="214"/>
      <c r="V1220" s="214">
        <v>41.2</v>
      </c>
      <c r="W1220" s="11"/>
      <c r="Y1220" s="216">
        <v>7400.13</v>
      </c>
      <c r="Z1220" s="216">
        <v>6989.32</v>
      </c>
      <c r="AB1220" s="11"/>
      <c r="AC1220" s="11"/>
      <c r="AD1220" s="11"/>
      <c r="AE1220" s="4"/>
      <c r="AF1220" s="4"/>
    </row>
    <row r="1221" spans="1:32" x14ac:dyDescent="0.2">
      <c r="A1221" s="55"/>
      <c r="B1221" s="11"/>
      <c r="C1221" s="11" t="s">
        <v>316</v>
      </c>
      <c r="D1221" s="11"/>
      <c r="E1221" s="265">
        <v>8242</v>
      </c>
      <c r="F1221" s="11"/>
      <c r="G1221" s="11"/>
      <c r="H1221" s="11"/>
      <c r="I1221" s="11"/>
      <c r="J1221" s="11"/>
      <c r="K1221" s="11"/>
      <c r="M1221" s="358">
        <v>1</v>
      </c>
      <c r="N1221" s="69"/>
      <c r="P1221" s="216">
        <v>19.41</v>
      </c>
      <c r="Q1221" s="216"/>
      <c r="R1221" s="216">
        <v>19.41</v>
      </c>
      <c r="S1221" s="214"/>
      <c r="T1221" s="214">
        <v>15.45</v>
      </c>
      <c r="U1221" s="214"/>
      <c r="V1221" s="214">
        <v>15.45</v>
      </c>
      <c r="W1221" s="11"/>
      <c r="Y1221" s="216">
        <v>38.82</v>
      </c>
      <c r="Z1221" s="216">
        <v>38.82</v>
      </c>
      <c r="AB1221" s="11"/>
      <c r="AC1221" s="11"/>
      <c r="AD1221" s="11"/>
      <c r="AE1221" s="4"/>
      <c r="AF1221" s="4"/>
    </row>
    <row r="1222" spans="1:32" x14ac:dyDescent="0.2">
      <c r="A1222" s="55"/>
      <c r="B1222" s="11"/>
      <c r="C1222" s="11" t="s">
        <v>317</v>
      </c>
      <c r="D1222" s="11"/>
      <c r="E1222" s="265">
        <v>8242</v>
      </c>
      <c r="F1222" s="11"/>
      <c r="G1222" s="11"/>
      <c r="H1222" s="11"/>
      <c r="I1222" s="11"/>
      <c r="J1222" s="11"/>
      <c r="K1222" s="11"/>
      <c r="M1222" s="358">
        <v>1299</v>
      </c>
      <c r="N1222" s="69"/>
      <c r="P1222" s="216">
        <v>20.659060123143789</v>
      </c>
      <c r="Q1222" s="216"/>
      <c r="R1222" s="216">
        <v>16.164999999999999</v>
      </c>
      <c r="S1222" s="214"/>
      <c r="T1222" s="214">
        <v>12.093330315103232</v>
      </c>
      <c r="U1222" s="214"/>
      <c r="V1222" s="214">
        <v>9.27</v>
      </c>
      <c r="W1222" s="11"/>
      <c r="Y1222" s="216">
        <v>85099.33</v>
      </c>
      <c r="Z1222" s="216">
        <v>77117.849999999991</v>
      </c>
      <c r="AB1222" s="11"/>
      <c r="AC1222" s="11"/>
      <c r="AD1222" s="11"/>
      <c r="AE1222" s="4"/>
      <c r="AF1222" s="4"/>
    </row>
    <row r="1223" spans="1:32" x14ac:dyDescent="0.2">
      <c r="A1223" s="55"/>
      <c r="B1223" s="11"/>
      <c r="C1223" s="11" t="s">
        <v>317</v>
      </c>
      <c r="D1223" s="11"/>
      <c r="E1223" s="265">
        <v>8260</v>
      </c>
      <c r="F1223" s="11"/>
      <c r="G1223" s="11"/>
      <c r="H1223" s="11"/>
      <c r="I1223" s="11"/>
      <c r="J1223" s="11"/>
      <c r="K1223" s="11"/>
      <c r="M1223" s="358">
        <v>1</v>
      </c>
      <c r="N1223" s="69"/>
      <c r="P1223" s="216">
        <v>10.85</v>
      </c>
      <c r="Q1223" s="216"/>
      <c r="R1223" s="216">
        <v>10.85</v>
      </c>
      <c r="S1223" s="214"/>
      <c r="T1223" s="214">
        <v>0</v>
      </c>
      <c r="U1223" s="214"/>
      <c r="V1223" s="214">
        <v>0</v>
      </c>
      <c r="W1223" s="11"/>
      <c r="Y1223" s="216">
        <v>10.85</v>
      </c>
      <c r="Z1223" s="216">
        <v>10.85</v>
      </c>
      <c r="AB1223" s="11"/>
      <c r="AC1223" s="11"/>
      <c r="AD1223" s="11"/>
      <c r="AE1223" s="4"/>
      <c r="AF1223" s="4"/>
    </row>
    <row r="1224" spans="1:32" x14ac:dyDescent="0.2">
      <c r="A1224" s="55"/>
      <c r="B1224" s="11"/>
      <c r="C1224" s="11" t="s">
        <v>318</v>
      </c>
      <c r="D1224" s="11"/>
      <c r="E1224" s="265">
        <v>8352</v>
      </c>
      <c r="F1224" s="11"/>
      <c r="G1224" s="11"/>
      <c r="H1224" s="11"/>
      <c r="I1224" s="11"/>
      <c r="J1224" s="11"/>
      <c r="K1224" s="11"/>
      <c r="M1224" s="358">
        <v>1</v>
      </c>
      <c r="N1224" s="69"/>
      <c r="P1224" s="216">
        <v>19.995000000000001</v>
      </c>
      <c r="Q1224" s="216"/>
      <c r="R1224" s="216">
        <v>19.994999999999997</v>
      </c>
      <c r="S1224" s="214"/>
      <c r="T1224" s="214">
        <v>16.48</v>
      </c>
      <c r="U1224" s="214"/>
      <c r="V1224" s="214">
        <v>16.48</v>
      </c>
      <c r="W1224" s="11"/>
      <c r="Y1224" s="216">
        <v>39.99</v>
      </c>
      <c r="Z1224" s="216">
        <v>39.989999999999995</v>
      </c>
      <c r="AB1224" s="11"/>
      <c r="AC1224" s="11"/>
      <c r="AD1224" s="11"/>
      <c r="AE1224" s="4"/>
      <c r="AF1224" s="4"/>
    </row>
    <row r="1225" spans="1:32" x14ac:dyDescent="0.2">
      <c r="A1225" s="55"/>
      <c r="B1225" s="11"/>
      <c r="C1225" s="11" t="s">
        <v>319</v>
      </c>
      <c r="D1225" s="11"/>
      <c r="E1225" s="265">
        <v>8352</v>
      </c>
      <c r="F1225" s="11"/>
      <c r="G1225" s="11"/>
      <c r="H1225" s="11"/>
      <c r="I1225" s="11"/>
      <c r="J1225" s="11"/>
      <c r="K1225" s="11"/>
      <c r="M1225" s="358">
        <v>241</v>
      </c>
      <c r="N1225" s="69"/>
      <c r="P1225" s="216">
        <v>38.68272900763359</v>
      </c>
      <c r="Q1225" s="216"/>
      <c r="R1225" s="216">
        <v>30.39</v>
      </c>
      <c r="S1225" s="214"/>
      <c r="T1225" s="214">
        <v>31.892801526717559</v>
      </c>
      <c r="U1225" s="214"/>
      <c r="V1225" s="214">
        <v>27.81</v>
      </c>
      <c r="W1225" s="11"/>
      <c r="Y1225" s="216">
        <v>20269.75</v>
      </c>
      <c r="Z1225" s="216">
        <v>17799.429999999993</v>
      </c>
      <c r="AB1225" s="11"/>
      <c r="AC1225" s="11"/>
      <c r="AD1225" s="11"/>
      <c r="AE1225" s="4"/>
      <c r="AF1225" s="4"/>
    </row>
    <row r="1226" spans="1:32" x14ac:dyDescent="0.2">
      <c r="A1226" s="55"/>
      <c r="B1226" s="11"/>
      <c r="C1226" s="11" t="s">
        <v>320</v>
      </c>
      <c r="D1226" s="11"/>
      <c r="E1226" s="265">
        <v>8007</v>
      </c>
      <c r="F1226" s="11"/>
      <c r="G1226" s="11"/>
      <c r="H1226" s="11"/>
      <c r="I1226" s="11"/>
      <c r="J1226" s="11"/>
      <c r="K1226" s="11"/>
      <c r="M1226" s="358">
        <v>1</v>
      </c>
      <c r="N1226" s="69"/>
      <c r="P1226" s="216">
        <v>19.704999999999998</v>
      </c>
      <c r="Q1226" s="216"/>
      <c r="R1226" s="216">
        <v>18.885000000000002</v>
      </c>
      <c r="S1226" s="214"/>
      <c r="T1226" s="214">
        <v>13.389999999999999</v>
      </c>
      <c r="U1226" s="214"/>
      <c r="V1226" s="214">
        <v>13.39</v>
      </c>
      <c r="W1226" s="11"/>
      <c r="Y1226" s="216">
        <v>78.819999999999993</v>
      </c>
      <c r="Z1226" s="216">
        <v>78.819999999999993</v>
      </c>
      <c r="AB1226" s="11"/>
      <c r="AC1226" s="11"/>
      <c r="AD1226" s="11"/>
      <c r="AE1226" s="4"/>
      <c r="AF1226" s="4"/>
    </row>
    <row r="1227" spans="1:32" x14ac:dyDescent="0.2">
      <c r="A1227" s="55"/>
      <c r="B1227" s="11"/>
      <c r="C1227" s="11" t="s">
        <v>321</v>
      </c>
      <c r="D1227" s="11"/>
      <c r="E1227" s="265">
        <v>8029</v>
      </c>
      <c r="F1227" s="11"/>
      <c r="G1227" s="11"/>
      <c r="H1227" s="11"/>
      <c r="I1227" s="11"/>
      <c r="J1227" s="11"/>
      <c r="K1227" s="11"/>
      <c r="M1227" s="358">
        <v>1</v>
      </c>
      <c r="N1227" s="69"/>
      <c r="P1227" s="216">
        <v>38.83</v>
      </c>
      <c r="Q1227" s="216"/>
      <c r="R1227" s="216">
        <v>38.83</v>
      </c>
      <c r="S1227" s="214"/>
      <c r="T1227" s="214">
        <v>37.08</v>
      </c>
      <c r="U1227" s="214"/>
      <c r="V1227" s="214">
        <v>37.08</v>
      </c>
      <c r="W1227" s="11"/>
      <c r="Y1227" s="216">
        <v>77.66</v>
      </c>
      <c r="Z1227" s="216">
        <v>77.66</v>
      </c>
      <c r="AB1227" s="11"/>
      <c r="AC1227" s="11"/>
      <c r="AD1227" s="11"/>
      <c r="AE1227" s="4"/>
      <c r="AF1227" s="4"/>
    </row>
    <row r="1228" spans="1:32" x14ac:dyDescent="0.2">
      <c r="A1228" s="55"/>
      <c r="B1228" s="11"/>
      <c r="C1228" s="11" t="s">
        <v>320</v>
      </c>
      <c r="D1228" s="11"/>
      <c r="E1228" s="265">
        <v>8078</v>
      </c>
      <c r="F1228" s="11"/>
      <c r="G1228" s="11"/>
      <c r="H1228" s="11"/>
      <c r="I1228" s="11"/>
      <c r="J1228" s="11"/>
      <c r="K1228" s="11"/>
      <c r="M1228" s="358">
        <v>2605</v>
      </c>
      <c r="N1228" s="69"/>
      <c r="P1228" s="216">
        <v>37.903140744797369</v>
      </c>
      <c r="Q1228" s="216"/>
      <c r="R1228" s="216">
        <v>34.642499999999998</v>
      </c>
      <c r="S1228" s="214"/>
      <c r="T1228" s="214">
        <v>32.458487769258866</v>
      </c>
      <c r="U1228" s="214"/>
      <c r="V1228" s="214">
        <v>30.9</v>
      </c>
      <c r="W1228" s="11"/>
      <c r="Y1228" s="216">
        <v>205837.19</v>
      </c>
      <c r="Z1228" s="216">
        <v>173313.58999999979</v>
      </c>
      <c r="AB1228" s="11"/>
      <c r="AC1228" s="11"/>
      <c r="AD1228" s="11"/>
      <c r="AE1228" s="4"/>
      <c r="AF1228" s="4"/>
    </row>
    <row r="1229" spans="1:32" x14ac:dyDescent="0.2">
      <c r="A1229" s="55"/>
      <c r="B1229" s="11"/>
      <c r="C1229" s="11" t="s">
        <v>321</v>
      </c>
      <c r="D1229" s="11"/>
      <c r="E1229" s="265">
        <v>8094</v>
      </c>
      <c r="F1229" s="11"/>
      <c r="G1229" s="11"/>
      <c r="H1229" s="11"/>
      <c r="I1229" s="11"/>
      <c r="J1229" s="11"/>
      <c r="K1229" s="11"/>
      <c r="M1229" s="358">
        <v>1</v>
      </c>
      <c r="N1229" s="69"/>
      <c r="P1229" s="216">
        <v>12.535</v>
      </c>
      <c r="Q1229" s="216"/>
      <c r="R1229" s="216">
        <v>12.535</v>
      </c>
      <c r="S1229" s="214"/>
      <c r="T1229" s="214">
        <v>8.24</v>
      </c>
      <c r="U1229" s="214"/>
      <c r="V1229" s="214">
        <v>8.24</v>
      </c>
      <c r="W1229" s="11"/>
      <c r="Y1229" s="216">
        <v>25.07</v>
      </c>
      <c r="Z1229" s="216">
        <v>25.07</v>
      </c>
      <c r="AB1229" s="11"/>
      <c r="AC1229" s="11"/>
      <c r="AD1229" s="11"/>
      <c r="AE1229" s="4"/>
      <c r="AF1229" s="4"/>
    </row>
    <row r="1230" spans="1:32" x14ac:dyDescent="0.2">
      <c r="A1230" s="55"/>
      <c r="B1230" s="11"/>
      <c r="C1230" s="11" t="s">
        <v>322</v>
      </c>
      <c r="D1230" s="11"/>
      <c r="E1230" s="265">
        <v>8078</v>
      </c>
      <c r="F1230" s="11"/>
      <c r="G1230" s="11"/>
      <c r="H1230" s="11"/>
      <c r="I1230" s="11"/>
      <c r="J1230" s="11"/>
      <c r="K1230" s="11"/>
      <c r="M1230" s="358">
        <v>1</v>
      </c>
      <c r="N1230" s="69"/>
      <c r="P1230" s="216">
        <v>9.8000000000000007</v>
      </c>
      <c r="Q1230" s="216"/>
      <c r="R1230" s="216">
        <v>9.8000000000000007</v>
      </c>
      <c r="S1230" s="214"/>
      <c r="T1230" s="214">
        <v>0</v>
      </c>
      <c r="U1230" s="214"/>
      <c r="V1230" s="214">
        <v>0</v>
      </c>
      <c r="W1230" s="11"/>
      <c r="Y1230" s="216">
        <v>9.8000000000000007</v>
      </c>
      <c r="Z1230" s="216">
        <v>9.8000000000000007</v>
      </c>
      <c r="AB1230" s="11"/>
      <c r="AC1230" s="11"/>
      <c r="AD1230" s="11"/>
      <c r="AE1230" s="4"/>
      <c r="AF1230" s="4"/>
    </row>
    <row r="1231" spans="1:32" x14ac:dyDescent="0.2">
      <c r="A1231" s="55"/>
      <c r="B1231" s="11"/>
      <c r="C1231" s="11" t="s">
        <v>323</v>
      </c>
      <c r="D1231" s="11"/>
      <c r="E1231" s="265">
        <v>8079</v>
      </c>
      <c r="F1231" s="11"/>
      <c r="G1231" s="11"/>
      <c r="H1231" s="11"/>
      <c r="I1231" s="11"/>
      <c r="J1231" s="11"/>
      <c r="K1231" s="11"/>
      <c r="M1231" s="358">
        <v>1130</v>
      </c>
      <c r="N1231" s="69"/>
      <c r="P1231" s="216">
        <v>31.449988795518209</v>
      </c>
      <c r="Q1231" s="216"/>
      <c r="R1231" s="216">
        <v>27.785</v>
      </c>
      <c r="S1231" s="214"/>
      <c r="T1231" s="214">
        <v>28.027847619047623</v>
      </c>
      <c r="U1231" s="214"/>
      <c r="V1231" s="214">
        <v>25.063333333333333</v>
      </c>
      <c r="W1231" s="11"/>
      <c r="Y1231" s="216">
        <v>81504.33</v>
      </c>
      <c r="Z1231" s="216">
        <v>74390.829999999929</v>
      </c>
      <c r="AB1231" s="11"/>
      <c r="AC1231" s="11"/>
      <c r="AD1231" s="11"/>
      <c r="AE1231" s="4"/>
      <c r="AF1231" s="4"/>
    </row>
    <row r="1232" spans="1:32" x14ac:dyDescent="0.2">
      <c r="A1232" s="55"/>
      <c r="B1232" s="11"/>
      <c r="C1232" s="11" t="s">
        <v>323</v>
      </c>
      <c r="D1232" s="11"/>
      <c r="E1232" s="265">
        <v>8097</v>
      </c>
      <c r="F1232" s="11"/>
      <c r="G1232" s="11"/>
      <c r="H1232" s="11"/>
      <c r="I1232" s="11"/>
      <c r="J1232" s="11"/>
      <c r="K1232" s="11"/>
      <c r="M1232" s="358">
        <v>1</v>
      </c>
      <c r="N1232" s="69"/>
      <c r="P1232" s="216">
        <v>12.71</v>
      </c>
      <c r="Q1232" s="216"/>
      <c r="R1232" s="216">
        <v>12.71</v>
      </c>
      <c r="S1232" s="214"/>
      <c r="T1232" s="214">
        <v>8.24</v>
      </c>
      <c r="U1232" s="214"/>
      <c r="V1232" s="214">
        <v>8.24</v>
      </c>
      <c r="W1232" s="11"/>
      <c r="Y1232" s="216">
        <v>25.42</v>
      </c>
      <c r="Z1232" s="216">
        <v>25.42</v>
      </c>
      <c r="AB1232" s="11"/>
      <c r="AC1232" s="11"/>
      <c r="AD1232" s="11"/>
      <c r="AE1232" s="4"/>
      <c r="AF1232" s="4"/>
    </row>
    <row r="1233" spans="1:32" x14ac:dyDescent="0.2">
      <c r="A1233" s="55"/>
      <c r="B1233" s="11"/>
      <c r="C1233" s="11" t="s">
        <v>324</v>
      </c>
      <c r="D1233" s="11"/>
      <c r="E1233" s="265">
        <v>8243</v>
      </c>
      <c r="F1233" s="11"/>
      <c r="G1233" s="11"/>
      <c r="H1233" s="11"/>
      <c r="I1233" s="11"/>
      <c r="J1233" s="11"/>
      <c r="K1233" s="11"/>
      <c r="M1233" s="358">
        <v>2</v>
      </c>
      <c r="N1233" s="69"/>
      <c r="P1233" s="216">
        <v>21.094999999999999</v>
      </c>
      <c r="Q1233" s="216"/>
      <c r="R1233" s="216">
        <v>20.524999999999999</v>
      </c>
      <c r="S1233" s="214"/>
      <c r="T1233" s="214">
        <v>17.509999999999998</v>
      </c>
      <c r="U1233" s="214"/>
      <c r="V1233" s="214">
        <v>17.509999999999998</v>
      </c>
      <c r="W1233" s="11"/>
      <c r="Y1233" s="216">
        <v>84.38</v>
      </c>
      <c r="Z1233" s="216">
        <v>84.38</v>
      </c>
      <c r="AB1233" s="11"/>
      <c r="AC1233" s="11"/>
      <c r="AD1233" s="11"/>
      <c r="AE1233" s="4"/>
      <c r="AF1233" s="4"/>
    </row>
    <row r="1234" spans="1:32" x14ac:dyDescent="0.2">
      <c r="A1234" s="55"/>
      <c r="B1234" s="11"/>
      <c r="C1234" s="11" t="s">
        <v>326</v>
      </c>
      <c r="D1234" s="11"/>
      <c r="E1234" s="265">
        <v>8243</v>
      </c>
      <c r="F1234" s="11"/>
      <c r="G1234" s="11"/>
      <c r="H1234" s="11"/>
      <c r="I1234" s="11"/>
      <c r="J1234" s="11"/>
      <c r="K1234" s="11"/>
      <c r="M1234" s="358">
        <v>5343</v>
      </c>
      <c r="N1234" s="69"/>
      <c r="P1234" s="216">
        <v>15.752403791737407</v>
      </c>
      <c r="Q1234" s="216"/>
      <c r="R1234" s="216">
        <v>13.879000000000001</v>
      </c>
      <c r="S1234" s="214"/>
      <c r="T1234" s="214">
        <v>10.669500547066583</v>
      </c>
      <c r="U1234" s="214"/>
      <c r="V1234" s="214">
        <v>9.8879999999999999</v>
      </c>
      <c r="W1234" s="11"/>
      <c r="Y1234" s="216">
        <v>214676.65</v>
      </c>
      <c r="Z1234" s="216">
        <v>191501.65999999989</v>
      </c>
      <c r="AB1234" s="11"/>
      <c r="AC1234" s="11"/>
      <c r="AD1234" s="11"/>
      <c r="AE1234" s="4"/>
      <c r="AF1234" s="4"/>
    </row>
    <row r="1235" spans="1:32" x14ac:dyDescent="0.2">
      <c r="A1235" s="55"/>
      <c r="B1235" s="11"/>
      <c r="C1235" s="11" t="s">
        <v>327</v>
      </c>
      <c r="D1235" s="11"/>
      <c r="E1235" s="265">
        <v>8342</v>
      </c>
      <c r="F1235" s="11"/>
      <c r="G1235" s="11"/>
      <c r="H1235" s="11"/>
      <c r="I1235" s="11"/>
      <c r="J1235" s="11"/>
      <c r="K1235" s="11"/>
      <c r="M1235" s="358">
        <v>1</v>
      </c>
      <c r="N1235" s="69"/>
      <c r="P1235" s="216">
        <v>10.5</v>
      </c>
      <c r="Q1235" s="216"/>
      <c r="R1235" s="216">
        <v>10.5</v>
      </c>
      <c r="S1235" s="214"/>
      <c r="T1235" s="214">
        <v>0</v>
      </c>
      <c r="U1235" s="214"/>
      <c r="V1235" s="214">
        <v>0</v>
      </c>
      <c r="W1235" s="11"/>
      <c r="Y1235" s="216">
        <v>10.5</v>
      </c>
      <c r="Z1235" s="216">
        <v>10.5</v>
      </c>
      <c r="AB1235" s="11"/>
      <c r="AC1235" s="11"/>
      <c r="AD1235" s="11"/>
      <c r="AE1235" s="4"/>
      <c r="AF1235" s="4"/>
    </row>
    <row r="1236" spans="1:32" x14ac:dyDescent="0.2">
      <c r="A1236" s="55"/>
      <c r="B1236" s="11"/>
      <c r="C1236" s="11" t="s">
        <v>328</v>
      </c>
      <c r="D1236" s="11"/>
      <c r="E1236" s="265">
        <v>8234</v>
      </c>
      <c r="F1236" s="11"/>
      <c r="G1236" s="11"/>
      <c r="H1236" s="11"/>
      <c r="I1236" s="11"/>
      <c r="J1236" s="11"/>
      <c r="K1236" s="11"/>
      <c r="M1236" s="358">
        <v>1</v>
      </c>
      <c r="N1236" s="69"/>
      <c r="P1236" s="216">
        <v>11.6</v>
      </c>
      <c r="Q1236" s="216"/>
      <c r="R1236" s="216">
        <v>11.6</v>
      </c>
      <c r="S1236" s="214"/>
      <c r="T1236" s="214">
        <v>7.21</v>
      </c>
      <c r="U1236" s="214"/>
      <c r="V1236" s="214">
        <v>7.21</v>
      </c>
      <c r="W1236" s="11"/>
      <c r="Y1236" s="216">
        <v>23.2</v>
      </c>
      <c r="Z1236" s="216">
        <v>23.2</v>
      </c>
      <c r="AB1236" s="11"/>
      <c r="AC1236" s="11"/>
      <c r="AD1236" s="11"/>
      <c r="AE1236" s="4"/>
      <c r="AF1236" s="4"/>
    </row>
    <row r="1237" spans="1:32" x14ac:dyDescent="0.2">
      <c r="A1237" s="55"/>
      <c r="B1237" s="11"/>
      <c r="C1237" s="11" t="s">
        <v>328</v>
      </c>
      <c r="D1237" s="11"/>
      <c r="E1237" s="265">
        <v>8243</v>
      </c>
      <c r="F1237" s="11"/>
      <c r="G1237" s="11"/>
      <c r="H1237" s="11"/>
      <c r="I1237" s="11"/>
      <c r="J1237" s="11"/>
      <c r="K1237" s="11"/>
      <c r="M1237" s="358">
        <v>16</v>
      </c>
      <c r="N1237" s="69"/>
      <c r="P1237" s="216">
        <v>18.39558823529412</v>
      </c>
      <c r="Q1237" s="216"/>
      <c r="R1237" s="216">
        <v>14.219999999999999</v>
      </c>
      <c r="S1237" s="214"/>
      <c r="T1237" s="214">
        <v>15.148235294117645</v>
      </c>
      <c r="U1237" s="214"/>
      <c r="V1237" s="214">
        <v>12.36</v>
      </c>
      <c r="W1237" s="11"/>
      <c r="Y1237" s="216">
        <v>625.45000000000005</v>
      </c>
      <c r="Z1237" s="216">
        <v>625.45000000000005</v>
      </c>
      <c r="AB1237" s="11"/>
      <c r="AC1237" s="11"/>
      <c r="AD1237" s="11"/>
      <c r="AE1237" s="4"/>
      <c r="AF1237" s="4"/>
    </row>
    <row r="1238" spans="1:32" x14ac:dyDescent="0.2">
      <c r="A1238" s="55"/>
      <c r="B1238" s="11"/>
      <c r="C1238" s="11" t="s">
        <v>329</v>
      </c>
      <c r="D1238" s="11"/>
      <c r="E1238" s="265">
        <v>8302</v>
      </c>
      <c r="F1238" s="11"/>
      <c r="G1238" s="11"/>
      <c r="H1238" s="11"/>
      <c r="I1238" s="11"/>
      <c r="J1238" s="11"/>
      <c r="K1238" s="11"/>
      <c r="M1238" s="358">
        <v>35</v>
      </c>
      <c r="N1238" s="69"/>
      <c r="P1238" s="216">
        <v>41.031159420289853</v>
      </c>
      <c r="Q1238" s="216"/>
      <c r="R1238" s="216">
        <v>37.659999999999997</v>
      </c>
      <c r="S1238" s="214"/>
      <c r="T1238" s="214">
        <v>38.005507246376816</v>
      </c>
      <c r="U1238" s="214"/>
      <c r="V1238" s="214">
        <v>37.08</v>
      </c>
      <c r="W1238" s="11"/>
      <c r="Y1238" s="216">
        <v>2831.15</v>
      </c>
      <c r="Z1238" s="216">
        <v>2752.44</v>
      </c>
      <c r="AB1238" s="11"/>
      <c r="AC1238" s="11"/>
      <c r="AD1238" s="11"/>
      <c r="AE1238" s="4"/>
      <c r="AF1238" s="4"/>
    </row>
    <row r="1239" spans="1:32" x14ac:dyDescent="0.2">
      <c r="A1239" s="55"/>
      <c r="B1239" s="11"/>
      <c r="C1239" s="11" t="s">
        <v>922</v>
      </c>
      <c r="D1239" s="11"/>
      <c r="E1239" s="265">
        <v>8230</v>
      </c>
      <c r="F1239" s="11"/>
      <c r="G1239" s="11"/>
      <c r="H1239" s="11"/>
      <c r="I1239" s="11"/>
      <c r="J1239" s="11"/>
      <c r="K1239" s="11"/>
      <c r="M1239" s="358">
        <v>1</v>
      </c>
      <c r="N1239" s="69"/>
      <c r="P1239" s="216">
        <v>19.059999999999999</v>
      </c>
      <c r="Q1239" s="216"/>
      <c r="R1239" s="216">
        <v>19.060000000000002</v>
      </c>
      <c r="S1239" s="214"/>
      <c r="T1239" s="214">
        <v>15.45</v>
      </c>
      <c r="U1239" s="214"/>
      <c r="V1239" s="214">
        <v>15.45</v>
      </c>
      <c r="W1239" s="11"/>
      <c r="Y1239" s="216">
        <v>38.119999999999997</v>
      </c>
      <c r="Z1239" s="216">
        <v>38.120000000000005</v>
      </c>
      <c r="AB1239" s="11"/>
      <c r="AC1239" s="11"/>
      <c r="AD1239" s="11"/>
      <c r="AE1239" s="4"/>
      <c r="AF1239" s="4"/>
    </row>
    <row r="1240" spans="1:32" x14ac:dyDescent="0.2">
      <c r="A1240" s="55"/>
      <c r="B1240" s="11"/>
      <c r="C1240" s="11" t="s">
        <v>331</v>
      </c>
      <c r="D1240" s="11"/>
      <c r="E1240" s="265">
        <v>8230</v>
      </c>
      <c r="F1240" s="11"/>
      <c r="G1240" s="11"/>
      <c r="H1240" s="11"/>
      <c r="I1240" s="11"/>
      <c r="J1240" s="11"/>
      <c r="K1240" s="11"/>
      <c r="M1240" s="358">
        <v>139</v>
      </c>
      <c r="N1240" s="69"/>
      <c r="P1240" s="216">
        <v>23.949044117647059</v>
      </c>
      <c r="Q1240" s="216"/>
      <c r="R1240" s="216">
        <v>16.23</v>
      </c>
      <c r="S1240" s="214"/>
      <c r="T1240" s="214">
        <v>16.626779411764701</v>
      </c>
      <c r="U1240" s="214"/>
      <c r="V1240" s="214">
        <v>8.754999999999999</v>
      </c>
      <c r="W1240" s="11"/>
      <c r="Y1240" s="216">
        <v>6514.14</v>
      </c>
      <c r="Z1240" s="216">
        <v>5541.980000000005</v>
      </c>
      <c r="AB1240" s="11"/>
      <c r="AC1240" s="11"/>
      <c r="AD1240" s="11"/>
      <c r="AE1240" s="4"/>
      <c r="AF1240" s="4"/>
    </row>
    <row r="1241" spans="1:32" x14ac:dyDescent="0.2">
      <c r="A1241" s="55"/>
      <c r="B1241" s="11"/>
      <c r="C1241" s="11" t="s">
        <v>332</v>
      </c>
      <c r="D1241" s="11"/>
      <c r="E1241" s="265">
        <v>8085</v>
      </c>
      <c r="F1241" s="11"/>
      <c r="G1241" s="11"/>
      <c r="H1241" s="11"/>
      <c r="I1241" s="11"/>
      <c r="J1241" s="11"/>
      <c r="K1241" s="11"/>
      <c r="M1241" s="358">
        <v>1</v>
      </c>
      <c r="N1241" s="69"/>
      <c r="P1241" s="216">
        <v>13.475</v>
      </c>
      <c r="Q1241" s="216"/>
      <c r="R1241" s="216">
        <v>13.475</v>
      </c>
      <c r="S1241" s="214"/>
      <c r="T1241" s="214">
        <v>9.27</v>
      </c>
      <c r="U1241" s="214"/>
      <c r="V1241" s="214">
        <v>9.27</v>
      </c>
      <c r="W1241" s="11"/>
      <c r="Y1241" s="216">
        <v>26.95</v>
      </c>
      <c r="Z1241" s="216">
        <v>26.95</v>
      </c>
      <c r="AB1241" s="11"/>
      <c r="AC1241" s="11"/>
      <c r="AD1241" s="11"/>
      <c r="AE1241" s="4"/>
      <c r="AF1241" s="4"/>
    </row>
    <row r="1242" spans="1:32" x14ac:dyDescent="0.2">
      <c r="A1242" s="55"/>
      <c r="B1242" s="11"/>
      <c r="C1242" s="11" t="s">
        <v>333</v>
      </c>
      <c r="D1242" s="11"/>
      <c r="E1242" s="265">
        <v>8012</v>
      </c>
      <c r="F1242" s="11"/>
      <c r="G1242" s="11"/>
      <c r="H1242" s="11"/>
      <c r="I1242" s="11"/>
      <c r="J1242" s="11"/>
      <c r="K1242" s="11"/>
      <c r="M1242" s="358">
        <v>3</v>
      </c>
      <c r="N1242" s="69"/>
      <c r="P1242" s="216">
        <v>67.965000000000003</v>
      </c>
      <c r="Q1242" s="216"/>
      <c r="R1242" s="216">
        <v>50.95</v>
      </c>
      <c r="S1242" s="214"/>
      <c r="T1242" s="214">
        <v>68.495000000000005</v>
      </c>
      <c r="U1242" s="214"/>
      <c r="V1242" s="214">
        <v>68.495000000000005</v>
      </c>
      <c r="W1242" s="11"/>
      <c r="Y1242" s="216">
        <v>271.86</v>
      </c>
      <c r="Z1242" s="216">
        <v>271.86</v>
      </c>
      <c r="AB1242" s="11"/>
      <c r="AC1242" s="11"/>
      <c r="AD1242" s="11"/>
      <c r="AE1242" s="4"/>
      <c r="AF1242" s="4"/>
    </row>
    <row r="1243" spans="1:32" x14ac:dyDescent="0.2">
      <c r="A1243" s="55"/>
      <c r="B1243" s="11"/>
      <c r="C1243" s="11" t="s">
        <v>333</v>
      </c>
      <c r="D1243" s="11"/>
      <c r="E1243" s="265">
        <v>8020</v>
      </c>
      <c r="F1243" s="11"/>
      <c r="G1243" s="11"/>
      <c r="H1243" s="11"/>
      <c r="I1243" s="11"/>
      <c r="J1243" s="11"/>
      <c r="K1243" s="11"/>
      <c r="M1243" s="358">
        <v>1</v>
      </c>
      <c r="N1243" s="69"/>
      <c r="P1243" s="216">
        <v>30.785</v>
      </c>
      <c r="Q1243" s="216"/>
      <c r="R1243" s="216">
        <v>30.784999999999997</v>
      </c>
      <c r="S1243" s="214"/>
      <c r="T1243" s="214">
        <v>27.81</v>
      </c>
      <c r="U1243" s="214"/>
      <c r="V1243" s="214">
        <v>27.81</v>
      </c>
      <c r="W1243" s="11"/>
      <c r="Y1243" s="216">
        <v>61.57</v>
      </c>
      <c r="Z1243" s="216">
        <v>61.569999999999993</v>
      </c>
      <c r="AB1243" s="11"/>
      <c r="AC1243" s="11"/>
      <c r="AD1243" s="11"/>
      <c r="AE1243" s="4"/>
      <c r="AF1243" s="4"/>
    </row>
    <row r="1244" spans="1:32" x14ac:dyDescent="0.2">
      <c r="A1244" s="55"/>
      <c r="B1244" s="11"/>
      <c r="C1244" s="11" t="s">
        <v>333</v>
      </c>
      <c r="D1244" s="11"/>
      <c r="E1244" s="265">
        <v>8080</v>
      </c>
      <c r="F1244" s="11"/>
      <c r="G1244" s="11"/>
      <c r="H1244" s="11"/>
      <c r="I1244" s="11"/>
      <c r="J1244" s="11"/>
      <c r="K1244" s="11"/>
      <c r="M1244" s="358">
        <v>10001</v>
      </c>
      <c r="N1244" s="69"/>
      <c r="P1244" s="216">
        <v>29.778382356358684</v>
      </c>
      <c r="Q1244" s="216"/>
      <c r="R1244" s="216">
        <v>29.17761904761905</v>
      </c>
      <c r="S1244" s="214"/>
      <c r="T1244" s="214">
        <v>23.795263964505697</v>
      </c>
      <c r="U1244" s="214"/>
      <c r="V1244" s="214">
        <v>23.616428571428568</v>
      </c>
      <c r="W1244" s="11"/>
      <c r="Y1244" s="216">
        <v>829953.21</v>
      </c>
      <c r="Z1244" s="216">
        <v>720941.7699999992</v>
      </c>
      <c r="AB1244" s="11"/>
      <c r="AC1244" s="11"/>
      <c r="AD1244" s="11"/>
      <c r="AE1244" s="4"/>
      <c r="AF1244" s="4"/>
    </row>
    <row r="1245" spans="1:32" x14ac:dyDescent="0.2">
      <c r="A1245" s="55"/>
      <c r="B1245" s="11"/>
      <c r="C1245" s="11" t="s">
        <v>333</v>
      </c>
      <c r="D1245" s="11"/>
      <c r="E1245" s="265">
        <v>8081</v>
      </c>
      <c r="F1245" s="11"/>
      <c r="G1245" s="11"/>
      <c r="H1245" s="11"/>
      <c r="I1245" s="11"/>
      <c r="J1245" s="11"/>
      <c r="K1245" s="11"/>
      <c r="M1245" s="358">
        <v>1</v>
      </c>
      <c r="N1245" s="69"/>
      <c r="P1245" s="216">
        <v>34.53</v>
      </c>
      <c r="Q1245" s="216"/>
      <c r="R1245" s="216">
        <v>34.53</v>
      </c>
      <c r="S1245" s="214"/>
      <c r="T1245" s="214">
        <v>31.93</v>
      </c>
      <c r="U1245" s="214"/>
      <c r="V1245" s="214">
        <v>31.93</v>
      </c>
      <c r="W1245" s="11"/>
      <c r="Y1245" s="216">
        <v>69.06</v>
      </c>
      <c r="Z1245" s="216">
        <v>69.06</v>
      </c>
      <c r="AB1245" s="11"/>
      <c r="AC1245" s="11"/>
      <c r="AD1245" s="11"/>
      <c r="AE1245" s="4"/>
      <c r="AF1245" s="4"/>
    </row>
    <row r="1246" spans="1:32" x14ac:dyDescent="0.2">
      <c r="A1246" s="55"/>
      <c r="B1246" s="11"/>
      <c r="C1246" s="11" t="s">
        <v>333</v>
      </c>
      <c r="D1246" s="11"/>
      <c r="E1246" s="265">
        <v>8096</v>
      </c>
      <c r="F1246" s="11"/>
      <c r="G1246" s="11"/>
      <c r="H1246" s="11"/>
      <c r="I1246" s="11"/>
      <c r="J1246" s="11"/>
      <c r="K1246" s="11"/>
      <c r="M1246" s="358">
        <v>1</v>
      </c>
      <c r="N1246" s="69"/>
      <c r="P1246" s="216">
        <v>31.184999999999999</v>
      </c>
      <c r="Q1246" s="216"/>
      <c r="R1246" s="216">
        <v>31.185000000000002</v>
      </c>
      <c r="S1246" s="214"/>
      <c r="T1246" s="214">
        <v>28.84</v>
      </c>
      <c r="U1246" s="214"/>
      <c r="V1246" s="214">
        <v>28.84</v>
      </c>
      <c r="W1246" s="11"/>
      <c r="Y1246" s="216">
        <v>62.37</v>
      </c>
      <c r="Z1246" s="216">
        <v>62.370000000000005</v>
      </c>
      <c r="AB1246" s="11"/>
      <c r="AC1246" s="11"/>
      <c r="AD1246" s="11"/>
      <c r="AE1246" s="4"/>
      <c r="AF1246" s="4"/>
    </row>
    <row r="1247" spans="1:32" x14ac:dyDescent="0.2">
      <c r="A1247" s="55"/>
      <c r="B1247" s="11"/>
      <c r="C1247" s="11" t="s">
        <v>334</v>
      </c>
      <c r="D1247" s="11"/>
      <c r="E1247" s="265">
        <v>8088</v>
      </c>
      <c r="F1247" s="11"/>
      <c r="G1247" s="11"/>
      <c r="H1247" s="11"/>
      <c r="I1247" s="11"/>
      <c r="J1247" s="11"/>
      <c r="K1247" s="11"/>
      <c r="M1247" s="358">
        <v>1</v>
      </c>
      <c r="N1247" s="69"/>
      <c r="P1247" s="216">
        <v>31.715</v>
      </c>
      <c r="Q1247" s="216"/>
      <c r="R1247" s="216">
        <v>31.715</v>
      </c>
      <c r="S1247" s="214"/>
      <c r="T1247" s="214">
        <v>28.84</v>
      </c>
      <c r="U1247" s="214"/>
      <c r="V1247" s="214">
        <v>28.84</v>
      </c>
      <c r="W1247" s="11"/>
      <c r="Y1247" s="216">
        <v>63.43</v>
      </c>
      <c r="Z1247" s="216">
        <v>63.43</v>
      </c>
      <c r="AB1247" s="11"/>
      <c r="AC1247" s="11"/>
      <c r="AD1247" s="11"/>
      <c r="AE1247" s="4"/>
      <c r="AF1247" s="4"/>
    </row>
    <row r="1248" spans="1:32" x14ac:dyDescent="0.2">
      <c r="A1248" s="55"/>
      <c r="B1248" s="11"/>
      <c r="C1248" s="11" t="s">
        <v>335</v>
      </c>
      <c r="D1248" s="11"/>
      <c r="E1248" s="265">
        <v>8088</v>
      </c>
      <c r="F1248" s="11"/>
      <c r="G1248" s="11"/>
      <c r="H1248" s="11"/>
      <c r="I1248" s="11"/>
      <c r="J1248" s="11"/>
      <c r="K1248" s="11"/>
      <c r="M1248" s="358">
        <v>2</v>
      </c>
      <c r="N1248" s="69"/>
      <c r="P1248" s="216">
        <v>113.5175</v>
      </c>
      <c r="Q1248" s="216"/>
      <c r="R1248" s="216">
        <v>117.63</v>
      </c>
      <c r="S1248" s="214"/>
      <c r="T1248" s="214">
        <v>65.405000000000001</v>
      </c>
      <c r="U1248" s="214"/>
      <c r="V1248" s="214">
        <v>65.405000000000001</v>
      </c>
      <c r="W1248" s="11"/>
      <c r="Y1248" s="216">
        <v>454.07</v>
      </c>
      <c r="Z1248" s="216">
        <v>257.88</v>
      </c>
      <c r="AB1248" s="11"/>
      <c r="AC1248" s="11"/>
      <c r="AD1248" s="11"/>
      <c r="AE1248" s="4"/>
      <c r="AF1248" s="4"/>
    </row>
    <row r="1249" spans="1:32" x14ac:dyDescent="0.2">
      <c r="A1249" s="55"/>
      <c r="B1249" s="11"/>
      <c r="C1249" s="11" t="s">
        <v>336</v>
      </c>
      <c r="D1249" s="11"/>
      <c r="E1249" s="265">
        <v>8088</v>
      </c>
      <c r="F1249" s="11"/>
      <c r="G1249" s="11"/>
      <c r="H1249" s="11"/>
      <c r="I1249" s="11"/>
      <c r="J1249" s="11"/>
      <c r="K1249" s="11"/>
      <c r="M1249" s="358">
        <v>1</v>
      </c>
      <c r="N1249" s="69"/>
      <c r="P1249" s="216">
        <v>45.185000000000002</v>
      </c>
      <c r="Q1249" s="216"/>
      <c r="R1249" s="216">
        <v>45.185000000000002</v>
      </c>
      <c r="S1249" s="214"/>
      <c r="T1249" s="214">
        <v>44.29</v>
      </c>
      <c r="U1249" s="214"/>
      <c r="V1249" s="214">
        <v>44.29</v>
      </c>
      <c r="W1249" s="11"/>
      <c r="Y1249" s="216">
        <v>90.37</v>
      </c>
      <c r="Z1249" s="216">
        <v>90.37</v>
      </c>
      <c r="AB1249" s="11"/>
      <c r="AC1249" s="11"/>
      <c r="AD1249" s="11"/>
      <c r="AE1249" s="4"/>
      <c r="AF1249" s="4"/>
    </row>
    <row r="1250" spans="1:32" x14ac:dyDescent="0.2">
      <c r="A1250" s="55"/>
      <c r="B1250" s="11"/>
      <c r="C1250" s="11" t="s">
        <v>451</v>
      </c>
      <c r="D1250" s="11"/>
      <c r="E1250" s="265">
        <v>8088</v>
      </c>
      <c r="F1250" s="11"/>
      <c r="G1250" s="11"/>
      <c r="H1250" s="11"/>
      <c r="I1250" s="11"/>
      <c r="J1250" s="11"/>
      <c r="K1250" s="11"/>
      <c r="M1250" s="358">
        <v>743</v>
      </c>
      <c r="N1250" s="69"/>
      <c r="P1250" s="216">
        <v>51.879188118811882</v>
      </c>
      <c r="Q1250" s="216"/>
      <c r="R1250" s="216">
        <v>42.91</v>
      </c>
      <c r="S1250" s="214"/>
      <c r="T1250" s="214">
        <v>44.407400660065989</v>
      </c>
      <c r="U1250" s="214"/>
      <c r="V1250" s="214">
        <v>41.2</v>
      </c>
      <c r="W1250" s="11"/>
      <c r="Y1250" s="216">
        <v>78596.97</v>
      </c>
      <c r="Z1250" s="216">
        <v>69350.979999999981</v>
      </c>
      <c r="AB1250" s="11"/>
      <c r="AC1250" s="11"/>
      <c r="AD1250" s="11"/>
      <c r="AE1250" s="4"/>
      <c r="AF1250" s="4"/>
    </row>
    <row r="1251" spans="1:32" x14ac:dyDescent="0.2">
      <c r="A1251" s="55"/>
      <c r="B1251" s="11"/>
      <c r="C1251" s="11" t="s">
        <v>337</v>
      </c>
      <c r="D1251" s="11"/>
      <c r="E1251" s="265">
        <v>8353</v>
      </c>
      <c r="F1251" s="11"/>
      <c r="G1251" s="11"/>
      <c r="H1251" s="11"/>
      <c r="I1251" s="11"/>
      <c r="J1251" s="11"/>
      <c r="K1251" s="11"/>
      <c r="M1251" s="358">
        <v>100</v>
      </c>
      <c r="N1251" s="69"/>
      <c r="P1251" s="216">
        <v>30.381842105263157</v>
      </c>
      <c r="Q1251" s="216"/>
      <c r="R1251" s="216">
        <v>25.984999999999999</v>
      </c>
      <c r="S1251" s="214"/>
      <c r="T1251" s="214">
        <v>24.234884210526314</v>
      </c>
      <c r="U1251" s="214"/>
      <c r="V1251" s="214">
        <v>21.63</v>
      </c>
      <c r="W1251" s="11"/>
      <c r="Y1251" s="216">
        <v>5772.55</v>
      </c>
      <c r="Z1251" s="216">
        <v>5214.82</v>
      </c>
      <c r="AB1251" s="11"/>
      <c r="AC1251" s="11"/>
      <c r="AD1251" s="11"/>
      <c r="AE1251" s="4"/>
      <c r="AF1251" s="4"/>
    </row>
    <row r="1252" spans="1:32" x14ac:dyDescent="0.2">
      <c r="A1252" s="55"/>
      <c r="B1252" s="11"/>
      <c r="C1252" s="11" t="s">
        <v>338</v>
      </c>
      <c r="D1252" s="11"/>
      <c r="E1252" s="265">
        <v>8081</v>
      </c>
      <c r="F1252" s="11"/>
      <c r="G1252" s="11"/>
      <c r="H1252" s="11"/>
      <c r="I1252" s="11"/>
      <c r="J1252" s="11"/>
      <c r="K1252" s="11"/>
      <c r="M1252" s="358">
        <v>1</v>
      </c>
      <c r="N1252" s="69"/>
      <c r="P1252" s="216">
        <v>21.395</v>
      </c>
      <c r="Q1252" s="216"/>
      <c r="R1252" s="216">
        <v>21.395000000000003</v>
      </c>
      <c r="S1252" s="214"/>
      <c r="T1252" s="214">
        <v>16.48</v>
      </c>
      <c r="U1252" s="214"/>
      <c r="V1252" s="214">
        <v>16.48</v>
      </c>
      <c r="W1252" s="11"/>
      <c r="Y1252" s="216">
        <v>42.79</v>
      </c>
      <c r="Z1252" s="216">
        <v>42.790000000000006</v>
      </c>
      <c r="AB1252" s="11"/>
      <c r="AC1252" s="11"/>
      <c r="AD1252" s="11"/>
      <c r="AE1252" s="4"/>
      <c r="AF1252" s="4"/>
    </row>
    <row r="1253" spans="1:32" x14ac:dyDescent="0.2">
      <c r="A1253" s="55"/>
      <c r="B1253" s="11"/>
      <c r="C1253" s="11" t="s">
        <v>339</v>
      </c>
      <c r="D1253" s="11"/>
      <c r="E1253" s="265">
        <v>8018</v>
      </c>
      <c r="F1253" s="11"/>
      <c r="G1253" s="11"/>
      <c r="H1253" s="11"/>
      <c r="I1253" s="11"/>
      <c r="J1253" s="11"/>
      <c r="K1253" s="11"/>
      <c r="M1253" s="358">
        <v>2</v>
      </c>
      <c r="N1253" s="69"/>
      <c r="P1253" s="216">
        <v>38.337499999999999</v>
      </c>
      <c r="Q1253" s="216"/>
      <c r="R1253" s="216">
        <v>35.854999999999997</v>
      </c>
      <c r="S1253" s="214"/>
      <c r="T1253" s="214">
        <v>36.049999999999997</v>
      </c>
      <c r="U1253" s="214"/>
      <c r="V1253" s="214">
        <v>36.049999999999997</v>
      </c>
      <c r="W1253" s="11"/>
      <c r="Y1253" s="216">
        <v>153.35</v>
      </c>
      <c r="Z1253" s="216">
        <v>153.35</v>
      </c>
      <c r="AB1253" s="11"/>
      <c r="AC1253" s="11"/>
      <c r="AD1253" s="11"/>
      <c r="AE1253" s="4"/>
      <c r="AF1253" s="4"/>
    </row>
    <row r="1254" spans="1:32" x14ac:dyDescent="0.2">
      <c r="A1254" s="55"/>
      <c r="B1254" s="11"/>
      <c r="C1254" s="11" t="s">
        <v>339</v>
      </c>
      <c r="D1254" s="11"/>
      <c r="E1254" s="265">
        <v>8021</v>
      </c>
      <c r="F1254" s="11"/>
      <c r="G1254" s="11"/>
      <c r="H1254" s="11"/>
      <c r="I1254" s="11"/>
      <c r="J1254" s="11"/>
      <c r="K1254" s="11"/>
      <c r="M1254" s="358">
        <v>2</v>
      </c>
      <c r="N1254" s="69"/>
      <c r="P1254" s="216">
        <v>32.8675</v>
      </c>
      <c r="Q1254" s="216"/>
      <c r="R1254" s="216">
        <v>29.035</v>
      </c>
      <c r="S1254" s="214"/>
      <c r="T1254" s="214">
        <v>21.114999999999998</v>
      </c>
      <c r="U1254" s="214"/>
      <c r="V1254" s="214">
        <v>21.115000000000002</v>
      </c>
      <c r="W1254" s="11"/>
      <c r="Y1254" s="216">
        <v>131.47</v>
      </c>
      <c r="Z1254" s="216">
        <v>100.94</v>
      </c>
      <c r="AB1254" s="11"/>
      <c r="AC1254" s="11"/>
      <c r="AD1254" s="11"/>
      <c r="AE1254" s="4"/>
      <c r="AF1254" s="4"/>
    </row>
    <row r="1255" spans="1:32" x14ac:dyDescent="0.2">
      <c r="A1255" s="55"/>
      <c r="B1255" s="11"/>
      <c r="C1255" s="11" t="s">
        <v>339</v>
      </c>
      <c r="D1255" s="11"/>
      <c r="E1255" s="265">
        <v>8036</v>
      </c>
      <c r="F1255" s="11"/>
      <c r="G1255" s="11"/>
      <c r="H1255" s="11"/>
      <c r="I1255" s="11"/>
      <c r="J1255" s="11"/>
      <c r="K1255" s="11"/>
      <c r="M1255" s="358">
        <v>11</v>
      </c>
      <c r="N1255" s="69"/>
      <c r="P1255" s="216">
        <v>16.765909090909091</v>
      </c>
      <c r="Q1255" s="216"/>
      <c r="R1255" s="216">
        <v>14.86</v>
      </c>
      <c r="S1255" s="214"/>
      <c r="T1255" s="214">
        <v>12.547272727272729</v>
      </c>
      <c r="U1255" s="214"/>
      <c r="V1255" s="214">
        <v>13.39</v>
      </c>
      <c r="W1255" s="11"/>
      <c r="Y1255" s="216">
        <v>368.85</v>
      </c>
      <c r="Z1255" s="216">
        <v>368.85</v>
      </c>
      <c r="AB1255" s="11"/>
      <c r="AC1255" s="11"/>
      <c r="AD1255" s="11"/>
      <c r="AE1255" s="4"/>
      <c r="AF1255" s="4"/>
    </row>
    <row r="1256" spans="1:32" x14ac:dyDescent="0.2">
      <c r="A1256" s="55"/>
      <c r="B1256" s="11"/>
      <c r="C1256" s="11" t="s">
        <v>339</v>
      </c>
      <c r="D1256" s="11"/>
      <c r="E1256" s="265">
        <v>8080</v>
      </c>
      <c r="F1256" s="11"/>
      <c r="G1256" s="11"/>
      <c r="H1256" s="11"/>
      <c r="I1256" s="11"/>
      <c r="J1256" s="11"/>
      <c r="K1256" s="11"/>
      <c r="M1256" s="358">
        <v>1</v>
      </c>
      <c r="N1256" s="69"/>
      <c r="P1256" s="216">
        <v>17.315000000000001</v>
      </c>
      <c r="Q1256" s="216"/>
      <c r="R1256" s="216">
        <v>17.314999999999998</v>
      </c>
      <c r="S1256" s="214"/>
      <c r="T1256" s="214">
        <v>12.36</v>
      </c>
      <c r="U1256" s="214"/>
      <c r="V1256" s="214">
        <v>12.36</v>
      </c>
      <c r="W1256" s="11"/>
      <c r="Y1256" s="216">
        <v>34.630000000000003</v>
      </c>
      <c r="Z1256" s="216">
        <v>34.630000000000003</v>
      </c>
      <c r="AB1256" s="11"/>
      <c r="AC1256" s="11"/>
      <c r="AD1256" s="11"/>
      <c r="AE1256" s="4"/>
      <c r="AF1256" s="4"/>
    </row>
    <row r="1257" spans="1:32" x14ac:dyDescent="0.2">
      <c r="A1257" s="55"/>
      <c r="B1257" s="11"/>
      <c r="C1257" s="11" t="s">
        <v>339</v>
      </c>
      <c r="D1257" s="11"/>
      <c r="E1257" s="265">
        <v>8081</v>
      </c>
      <c r="F1257" s="11"/>
      <c r="G1257" s="11"/>
      <c r="H1257" s="11"/>
      <c r="I1257" s="11"/>
      <c r="J1257" s="11"/>
      <c r="K1257" s="11"/>
      <c r="M1257" s="358">
        <v>12357</v>
      </c>
      <c r="N1257" s="69"/>
      <c r="P1257" s="216">
        <v>24.43344971759408</v>
      </c>
      <c r="Q1257" s="216"/>
      <c r="R1257" s="216">
        <v>23.396551724137922</v>
      </c>
      <c r="S1257" s="214"/>
      <c r="T1257" s="214">
        <v>19.807554626535797</v>
      </c>
      <c r="U1257" s="214"/>
      <c r="V1257" s="214">
        <v>19.197068965517243</v>
      </c>
      <c r="W1257" s="11"/>
      <c r="Y1257" s="216">
        <v>1039270.84</v>
      </c>
      <c r="Z1257" s="216">
        <v>933009.7499999993</v>
      </c>
      <c r="AB1257" s="11"/>
      <c r="AC1257" s="11"/>
      <c r="AD1257" s="11"/>
      <c r="AE1257" s="4"/>
      <c r="AF1257" s="4"/>
    </row>
    <row r="1258" spans="1:32" x14ac:dyDescent="0.2">
      <c r="A1258" s="55"/>
      <c r="B1258" s="11"/>
      <c r="C1258" s="11" t="s">
        <v>340</v>
      </c>
      <c r="D1258" s="11"/>
      <c r="E1258" s="265">
        <v>8088</v>
      </c>
      <c r="F1258" s="11"/>
      <c r="G1258" s="11"/>
      <c r="H1258" s="11"/>
      <c r="I1258" s="11"/>
      <c r="J1258" s="11"/>
      <c r="K1258" s="11"/>
      <c r="M1258" s="358">
        <v>1</v>
      </c>
      <c r="N1258" s="69"/>
      <c r="P1258" s="216">
        <v>24.07</v>
      </c>
      <c r="Q1258" s="216"/>
      <c r="R1258" s="216">
        <v>24.07</v>
      </c>
      <c r="S1258" s="214"/>
      <c r="T1258" s="214">
        <v>20.6</v>
      </c>
      <c r="U1258" s="214"/>
      <c r="V1258" s="214">
        <v>20.6</v>
      </c>
      <c r="W1258" s="11"/>
      <c r="Y1258" s="216">
        <v>48.14</v>
      </c>
      <c r="Z1258" s="216">
        <v>48.14</v>
      </c>
      <c r="AB1258" s="11"/>
      <c r="AC1258" s="11"/>
      <c r="AD1258" s="11"/>
      <c r="AE1258" s="4"/>
      <c r="AF1258" s="4"/>
    </row>
    <row r="1259" spans="1:32" x14ac:dyDescent="0.2">
      <c r="A1259" s="55"/>
      <c r="B1259" s="11"/>
      <c r="C1259" s="11" t="s">
        <v>340</v>
      </c>
      <c r="D1259" s="11"/>
      <c r="E1259" s="265">
        <v>8095</v>
      </c>
      <c r="F1259" s="11"/>
      <c r="G1259" s="11"/>
      <c r="H1259" s="11"/>
      <c r="I1259" s="11"/>
      <c r="J1259" s="11"/>
      <c r="K1259" s="11"/>
      <c r="M1259" s="358">
        <v>8</v>
      </c>
      <c r="N1259" s="69"/>
      <c r="P1259" s="216">
        <v>21.085000000000001</v>
      </c>
      <c r="Q1259" s="216"/>
      <c r="R1259" s="216">
        <v>20.079999999999998</v>
      </c>
      <c r="S1259" s="214"/>
      <c r="T1259" s="214">
        <v>16.737500000000001</v>
      </c>
      <c r="U1259" s="214"/>
      <c r="V1259" s="214">
        <v>13.39</v>
      </c>
      <c r="W1259" s="11"/>
      <c r="Y1259" s="216">
        <v>337.36</v>
      </c>
      <c r="Z1259" s="216">
        <v>337.36</v>
      </c>
      <c r="AB1259" s="11"/>
      <c r="AC1259" s="11"/>
      <c r="AD1259" s="11"/>
      <c r="AE1259" s="4"/>
      <c r="AF1259" s="4"/>
    </row>
    <row r="1260" spans="1:32" x14ac:dyDescent="0.2">
      <c r="A1260" s="55"/>
      <c r="B1260" s="11"/>
      <c r="C1260" s="11" t="s">
        <v>339</v>
      </c>
      <c r="D1260" s="11"/>
      <c r="E1260" s="265">
        <v>8318</v>
      </c>
      <c r="F1260" s="11"/>
      <c r="G1260" s="11"/>
      <c r="H1260" s="11"/>
      <c r="I1260" s="11"/>
      <c r="J1260" s="11"/>
      <c r="K1260" s="11"/>
      <c r="M1260" s="358">
        <v>1</v>
      </c>
      <c r="N1260" s="69"/>
      <c r="P1260" s="216">
        <v>33.174999999999997</v>
      </c>
      <c r="Q1260" s="216"/>
      <c r="R1260" s="216">
        <v>33.175000000000004</v>
      </c>
      <c r="S1260" s="214"/>
      <c r="T1260" s="214">
        <v>29.87</v>
      </c>
      <c r="U1260" s="214"/>
      <c r="V1260" s="214">
        <v>29.87</v>
      </c>
      <c r="W1260" s="11"/>
      <c r="Y1260" s="216">
        <v>66.349999999999994</v>
      </c>
      <c r="Z1260" s="216">
        <v>66.350000000000009</v>
      </c>
      <c r="AB1260" s="11"/>
      <c r="AC1260" s="11"/>
      <c r="AD1260" s="11"/>
      <c r="AE1260" s="4"/>
      <c r="AF1260" s="4"/>
    </row>
    <row r="1261" spans="1:32" x14ac:dyDescent="0.2">
      <c r="A1261" s="55"/>
      <c r="B1261" s="11"/>
      <c r="C1261" s="11" t="s">
        <v>341</v>
      </c>
      <c r="D1261" s="11"/>
      <c r="E1261" s="265">
        <v>8083</v>
      </c>
      <c r="F1261" s="11"/>
      <c r="G1261" s="11"/>
      <c r="H1261" s="11"/>
      <c r="I1261" s="11"/>
      <c r="J1261" s="11"/>
      <c r="K1261" s="11"/>
      <c r="M1261" s="358">
        <v>2890</v>
      </c>
      <c r="N1261" s="69"/>
      <c r="P1261" s="216">
        <v>37.095300593765465</v>
      </c>
      <c r="Q1261" s="216"/>
      <c r="R1261" s="216">
        <v>33.372500000000002</v>
      </c>
      <c r="S1261" s="214"/>
      <c r="T1261" s="214">
        <v>31.613079663532901</v>
      </c>
      <c r="U1261" s="214"/>
      <c r="V1261" s="214">
        <v>29.869999999999997</v>
      </c>
      <c r="W1261" s="11"/>
      <c r="Y1261" s="216">
        <v>258683.98</v>
      </c>
      <c r="Z1261" s="216">
        <v>222634.75999999963</v>
      </c>
      <c r="AB1261" s="11"/>
      <c r="AC1261" s="11"/>
      <c r="AD1261" s="11"/>
      <c r="AE1261" s="4"/>
      <c r="AF1261" s="4"/>
    </row>
    <row r="1262" spans="1:32" x14ac:dyDescent="0.2">
      <c r="A1262" s="55"/>
      <c r="B1262" s="11"/>
      <c r="C1262" s="11" t="s">
        <v>342</v>
      </c>
      <c r="D1262" s="11"/>
      <c r="E1262" s="265">
        <v>8225</v>
      </c>
      <c r="F1262" s="11"/>
      <c r="G1262" s="11"/>
      <c r="H1262" s="11"/>
      <c r="I1262" s="11"/>
      <c r="J1262" s="11"/>
      <c r="K1262" s="11"/>
      <c r="M1262" s="358">
        <v>1</v>
      </c>
      <c r="N1262" s="69"/>
      <c r="P1262" s="216">
        <v>36.729999999999997</v>
      </c>
      <c r="Q1262" s="216"/>
      <c r="R1262" s="216">
        <v>36.730000000000004</v>
      </c>
      <c r="S1262" s="214"/>
      <c r="T1262" s="214">
        <v>35.155999999999999</v>
      </c>
      <c r="U1262" s="214"/>
      <c r="V1262" s="214">
        <v>35.155999999999999</v>
      </c>
      <c r="W1262" s="11"/>
      <c r="Y1262" s="216">
        <v>73.459999999999994</v>
      </c>
      <c r="Z1262" s="216">
        <v>73.460000000000008</v>
      </c>
      <c r="AB1262" s="11"/>
      <c r="AC1262" s="11"/>
      <c r="AD1262" s="11"/>
      <c r="AE1262" s="4"/>
      <c r="AF1262" s="4"/>
    </row>
    <row r="1263" spans="1:32" x14ac:dyDescent="0.2">
      <c r="A1263" s="55"/>
      <c r="B1263" s="11"/>
      <c r="C1263" s="11" t="s">
        <v>342</v>
      </c>
      <c r="D1263" s="11"/>
      <c r="E1263" s="265">
        <v>8244</v>
      </c>
      <c r="F1263" s="11"/>
      <c r="G1263" s="11"/>
      <c r="H1263" s="11"/>
      <c r="I1263" s="11"/>
      <c r="J1263" s="11"/>
      <c r="K1263" s="11"/>
      <c r="M1263" s="358">
        <v>3676</v>
      </c>
      <c r="N1263" s="69"/>
      <c r="P1263" s="216">
        <v>33.782474098360652</v>
      </c>
      <c r="Q1263" s="216"/>
      <c r="R1263" s="216">
        <v>32.168999999999997</v>
      </c>
      <c r="S1263" s="214"/>
      <c r="T1263" s="214">
        <v>30.838974216393421</v>
      </c>
      <c r="U1263" s="214"/>
      <c r="V1263" s="214">
        <v>29.973200000000002</v>
      </c>
      <c r="W1263" s="11"/>
      <c r="Y1263" s="216">
        <v>285799.13</v>
      </c>
      <c r="Z1263" s="216">
        <v>255627.55000000005</v>
      </c>
      <c r="AB1263" s="11"/>
      <c r="AC1263" s="11"/>
      <c r="AD1263" s="11"/>
      <c r="AE1263" s="4"/>
      <c r="AF1263" s="4"/>
    </row>
    <row r="1264" spans="1:32" x14ac:dyDescent="0.2">
      <c r="A1264" s="55"/>
      <c r="B1264" s="11"/>
      <c r="C1264" s="11" t="s">
        <v>343</v>
      </c>
      <c r="D1264" s="11"/>
      <c r="E1264" s="265">
        <v>8244</v>
      </c>
      <c r="F1264" s="11"/>
      <c r="G1264" s="11"/>
      <c r="H1264" s="11"/>
      <c r="I1264" s="11"/>
      <c r="J1264" s="11"/>
      <c r="K1264" s="11"/>
      <c r="M1264" s="358">
        <v>3</v>
      </c>
      <c r="N1264" s="69"/>
      <c r="P1264" s="216">
        <v>18.086666666666666</v>
      </c>
      <c r="Q1264" s="216"/>
      <c r="R1264" s="216">
        <v>16.274999999999999</v>
      </c>
      <c r="S1264" s="214"/>
      <c r="T1264" s="214">
        <v>14.820666666666668</v>
      </c>
      <c r="U1264" s="214"/>
      <c r="V1264" s="214">
        <v>9.3059999999999992</v>
      </c>
      <c r="W1264" s="11"/>
      <c r="Y1264" s="216">
        <v>108.52</v>
      </c>
      <c r="Z1264" s="216">
        <v>108.52000000000001</v>
      </c>
      <c r="AB1264" s="11"/>
      <c r="AC1264" s="11"/>
      <c r="AD1264" s="11"/>
      <c r="AE1264" s="4"/>
      <c r="AF1264" s="4"/>
    </row>
    <row r="1265" spans="1:32" x14ac:dyDescent="0.2">
      <c r="A1265" s="55"/>
      <c r="B1265" s="11"/>
      <c r="C1265" s="11" t="s">
        <v>344</v>
      </c>
      <c r="D1265" s="11"/>
      <c r="E1265" s="265">
        <v>8244</v>
      </c>
      <c r="F1265" s="11"/>
      <c r="G1265" s="11"/>
      <c r="H1265" s="11"/>
      <c r="I1265" s="11"/>
      <c r="J1265" s="11"/>
      <c r="K1265" s="11"/>
      <c r="M1265" s="358">
        <v>1</v>
      </c>
      <c r="N1265" s="69"/>
      <c r="P1265" s="216">
        <v>118</v>
      </c>
      <c r="Q1265" s="216"/>
      <c r="R1265" s="216">
        <v>118</v>
      </c>
      <c r="S1265" s="214"/>
      <c r="T1265" s="214">
        <v>27.917999999999999</v>
      </c>
      <c r="U1265" s="214"/>
      <c r="V1265" s="214">
        <v>27.917999999999999</v>
      </c>
      <c r="W1265" s="11"/>
      <c r="Y1265" s="216">
        <v>236</v>
      </c>
      <c r="Z1265" s="216">
        <v>59.33</v>
      </c>
      <c r="AB1265" s="11"/>
      <c r="AC1265" s="11"/>
      <c r="AD1265" s="11"/>
      <c r="AE1265" s="4"/>
      <c r="AF1265" s="4"/>
    </row>
    <row r="1266" spans="1:32" x14ac:dyDescent="0.2">
      <c r="A1266" s="55"/>
      <c r="B1266" s="11"/>
      <c r="C1266" s="11" t="s">
        <v>345</v>
      </c>
      <c r="D1266" s="11"/>
      <c r="E1266" s="265">
        <v>8088</v>
      </c>
      <c r="F1266" s="11"/>
      <c r="G1266" s="11"/>
      <c r="H1266" s="11"/>
      <c r="I1266" s="11"/>
      <c r="J1266" s="11"/>
      <c r="K1266" s="11"/>
      <c r="M1266" s="358">
        <v>1</v>
      </c>
      <c r="N1266" s="69"/>
      <c r="P1266" s="216">
        <v>57.645000000000003</v>
      </c>
      <c r="Q1266" s="216"/>
      <c r="R1266" s="216">
        <v>57.644999999999996</v>
      </c>
      <c r="S1266" s="214"/>
      <c r="T1266" s="214">
        <v>57.68</v>
      </c>
      <c r="U1266" s="214"/>
      <c r="V1266" s="214">
        <v>57.68</v>
      </c>
      <c r="W1266" s="11"/>
      <c r="Y1266" s="216">
        <v>115.29</v>
      </c>
      <c r="Z1266" s="216">
        <v>115.28999999999999</v>
      </c>
      <c r="AB1266" s="11"/>
      <c r="AC1266" s="11"/>
      <c r="AD1266" s="11"/>
      <c r="AE1266" s="4"/>
      <c r="AF1266" s="4"/>
    </row>
    <row r="1267" spans="1:32" x14ac:dyDescent="0.2">
      <c r="A1267" s="55"/>
      <c r="B1267" s="11"/>
      <c r="C1267" s="11" t="s">
        <v>346</v>
      </c>
      <c r="D1267" s="11"/>
      <c r="E1267" s="265">
        <v>8062</v>
      </c>
      <c r="F1267" s="11"/>
      <c r="G1267" s="11"/>
      <c r="H1267" s="11"/>
      <c r="I1267" s="11"/>
      <c r="J1267" s="11"/>
      <c r="K1267" s="11"/>
      <c r="M1267" s="358">
        <v>133</v>
      </c>
      <c r="N1267" s="69"/>
      <c r="P1267" s="216">
        <v>39.36454887218045</v>
      </c>
      <c r="Q1267" s="216"/>
      <c r="R1267" s="216">
        <v>31.36</v>
      </c>
      <c r="S1267" s="214"/>
      <c r="T1267" s="214">
        <v>35.407864661654145</v>
      </c>
      <c r="U1267" s="214"/>
      <c r="V1267" s="214">
        <v>28.952000000000002</v>
      </c>
      <c r="W1267" s="11"/>
      <c r="Y1267" s="216">
        <v>10470.969999999999</v>
      </c>
      <c r="Z1267" s="216">
        <v>9816.4900000000016</v>
      </c>
      <c r="AB1267" s="11"/>
      <c r="AC1267" s="11"/>
      <c r="AD1267" s="11"/>
      <c r="AE1267" s="4"/>
      <c r="AF1267" s="4"/>
    </row>
    <row r="1268" spans="1:32" x14ac:dyDescent="0.2">
      <c r="A1268" s="55"/>
      <c r="B1268" s="11"/>
      <c r="C1268" s="11" t="s">
        <v>453</v>
      </c>
      <c r="D1268" s="11"/>
      <c r="E1268" s="265">
        <v>8039</v>
      </c>
      <c r="F1268" s="11"/>
      <c r="G1268" s="11"/>
      <c r="H1268" s="11"/>
      <c r="I1268" s="11"/>
      <c r="J1268" s="11"/>
      <c r="K1268" s="11"/>
      <c r="M1268" s="358">
        <v>1</v>
      </c>
      <c r="N1268" s="69"/>
      <c r="P1268" s="216">
        <v>46.87</v>
      </c>
      <c r="Q1268" s="216"/>
      <c r="R1268" s="216">
        <v>46.870000000000005</v>
      </c>
      <c r="S1268" s="214"/>
      <c r="T1268" s="214">
        <v>46.35</v>
      </c>
      <c r="U1268" s="214"/>
      <c r="V1268" s="214">
        <v>46.35</v>
      </c>
      <c r="W1268" s="11"/>
      <c r="Y1268" s="216">
        <v>93.74</v>
      </c>
      <c r="Z1268" s="216">
        <v>93.740000000000009</v>
      </c>
      <c r="AB1268" s="11"/>
      <c r="AC1268" s="11"/>
      <c r="AD1268" s="11"/>
      <c r="AE1268" s="4"/>
      <c r="AF1268" s="4"/>
    </row>
    <row r="1269" spans="1:32" x14ac:dyDescent="0.2">
      <c r="A1269" s="55"/>
      <c r="B1269" s="11"/>
      <c r="C1269" s="11" t="s">
        <v>452</v>
      </c>
      <c r="D1269" s="11"/>
      <c r="E1269" s="265">
        <v>8062</v>
      </c>
      <c r="F1269" s="11"/>
      <c r="G1269" s="11"/>
      <c r="H1269" s="11"/>
      <c r="I1269" s="11"/>
      <c r="J1269" s="11"/>
      <c r="K1269" s="11"/>
      <c r="M1269" s="358">
        <v>2</v>
      </c>
      <c r="N1269" s="69"/>
      <c r="P1269" s="216">
        <v>50.307499999999997</v>
      </c>
      <c r="Q1269" s="216"/>
      <c r="R1269" s="216">
        <v>50.165000000000006</v>
      </c>
      <c r="S1269" s="214"/>
      <c r="T1269" s="214">
        <v>49.954999999999998</v>
      </c>
      <c r="U1269" s="214"/>
      <c r="V1269" s="214">
        <v>49.954999999999998</v>
      </c>
      <c r="W1269" s="11"/>
      <c r="Y1269" s="216">
        <v>201.23</v>
      </c>
      <c r="Z1269" s="216">
        <v>201.23</v>
      </c>
      <c r="AB1269" s="11"/>
      <c r="AC1269" s="11"/>
      <c r="AD1269" s="11"/>
      <c r="AE1269" s="4"/>
      <c r="AF1269" s="4"/>
    </row>
    <row r="1270" spans="1:32" x14ac:dyDescent="0.2">
      <c r="A1270" s="55"/>
      <c r="B1270" s="11"/>
      <c r="C1270" s="11" t="s">
        <v>348</v>
      </c>
      <c r="D1270" s="11"/>
      <c r="E1270" s="265">
        <v>8039</v>
      </c>
      <c r="F1270" s="11"/>
      <c r="G1270" s="11"/>
      <c r="H1270" s="11"/>
      <c r="I1270" s="11"/>
      <c r="J1270" s="11"/>
      <c r="K1270" s="11"/>
      <c r="M1270" s="358">
        <v>1</v>
      </c>
      <c r="N1270" s="69"/>
      <c r="P1270" s="216">
        <v>31.95</v>
      </c>
      <c r="Q1270" s="216"/>
      <c r="R1270" s="216">
        <v>31.950000000000003</v>
      </c>
      <c r="S1270" s="214"/>
      <c r="T1270" s="214">
        <v>29.87</v>
      </c>
      <c r="U1270" s="214"/>
      <c r="V1270" s="214">
        <v>29.87</v>
      </c>
      <c r="W1270" s="11"/>
      <c r="Y1270" s="216">
        <v>63.9</v>
      </c>
      <c r="Z1270" s="216">
        <v>63.900000000000006</v>
      </c>
      <c r="AB1270" s="11"/>
      <c r="AC1270" s="11"/>
      <c r="AD1270" s="11"/>
      <c r="AE1270" s="4"/>
      <c r="AF1270" s="4"/>
    </row>
    <row r="1271" spans="1:32" x14ac:dyDescent="0.2">
      <c r="A1271" s="55"/>
      <c r="B1271" s="11"/>
      <c r="C1271" s="11" t="s">
        <v>348</v>
      </c>
      <c r="D1271" s="11"/>
      <c r="E1271" s="265">
        <v>8085</v>
      </c>
      <c r="F1271" s="11"/>
      <c r="G1271" s="11"/>
      <c r="H1271" s="11"/>
      <c r="I1271" s="11"/>
      <c r="J1271" s="11"/>
      <c r="K1271" s="11"/>
      <c r="M1271" s="358">
        <v>1</v>
      </c>
      <c r="N1271" s="69"/>
      <c r="P1271" s="216">
        <v>31.01</v>
      </c>
      <c r="Q1271" s="216"/>
      <c r="R1271" s="216">
        <v>31.01</v>
      </c>
      <c r="S1271" s="214"/>
      <c r="T1271" s="214">
        <v>28.84</v>
      </c>
      <c r="U1271" s="214"/>
      <c r="V1271" s="214">
        <v>28.84</v>
      </c>
      <c r="W1271" s="11"/>
      <c r="Y1271" s="216">
        <v>62.02</v>
      </c>
      <c r="Z1271" s="216">
        <v>62.02</v>
      </c>
      <c r="AB1271" s="11"/>
      <c r="AC1271" s="11"/>
      <c r="AD1271" s="11"/>
      <c r="AE1271" s="4"/>
      <c r="AF1271" s="4"/>
    </row>
    <row r="1272" spans="1:32" x14ac:dyDescent="0.2">
      <c r="A1272" s="55"/>
      <c r="B1272" s="11"/>
      <c r="C1272" s="11" t="s">
        <v>349</v>
      </c>
      <c r="D1272" s="11"/>
      <c r="E1272" s="265">
        <v>8210</v>
      </c>
      <c r="F1272" s="11"/>
      <c r="G1272" s="11"/>
      <c r="H1272" s="11"/>
      <c r="I1272" s="11"/>
      <c r="J1272" s="11"/>
      <c r="K1272" s="11"/>
      <c r="M1272" s="358">
        <v>2</v>
      </c>
      <c r="N1272" s="69"/>
      <c r="P1272" s="216">
        <v>18.59</v>
      </c>
      <c r="Q1272" s="216"/>
      <c r="R1272" s="216">
        <v>16.155000000000001</v>
      </c>
      <c r="S1272" s="214"/>
      <c r="T1272" s="214">
        <v>14.934999999999999</v>
      </c>
      <c r="U1272" s="214"/>
      <c r="V1272" s="214">
        <v>14.935</v>
      </c>
      <c r="W1272" s="11"/>
      <c r="Y1272" s="216">
        <v>74.36</v>
      </c>
      <c r="Z1272" s="216">
        <v>74.360000000000014</v>
      </c>
      <c r="AB1272" s="11"/>
      <c r="AC1272" s="11"/>
      <c r="AD1272" s="11"/>
      <c r="AE1272" s="4"/>
      <c r="AF1272" s="4"/>
    </row>
    <row r="1273" spans="1:32" x14ac:dyDescent="0.2">
      <c r="A1273" s="55"/>
      <c r="B1273" s="11"/>
      <c r="C1273" s="11" t="s">
        <v>349</v>
      </c>
      <c r="D1273" s="11"/>
      <c r="E1273" s="265">
        <v>8230</v>
      </c>
      <c r="F1273" s="11"/>
      <c r="G1273" s="11"/>
      <c r="H1273" s="11"/>
      <c r="I1273" s="11"/>
      <c r="J1273" s="11"/>
      <c r="K1273" s="11"/>
      <c r="M1273" s="358">
        <v>1</v>
      </c>
      <c r="N1273" s="69"/>
      <c r="P1273" s="216">
        <v>31.184999999999999</v>
      </c>
      <c r="Q1273" s="216"/>
      <c r="R1273" s="216">
        <v>31.185000000000002</v>
      </c>
      <c r="S1273" s="214"/>
      <c r="T1273" s="214">
        <v>28.84</v>
      </c>
      <c r="U1273" s="214"/>
      <c r="V1273" s="214">
        <v>28.84</v>
      </c>
      <c r="W1273" s="11"/>
      <c r="Y1273" s="216">
        <v>62.37</v>
      </c>
      <c r="Z1273" s="216">
        <v>62.370000000000005</v>
      </c>
      <c r="AB1273" s="11"/>
      <c r="AC1273" s="11"/>
      <c r="AD1273" s="11"/>
      <c r="AE1273" s="4"/>
      <c r="AF1273" s="4"/>
    </row>
    <row r="1274" spans="1:32" x14ac:dyDescent="0.2">
      <c r="A1274" s="55"/>
      <c r="B1274" s="11"/>
      <c r="C1274" s="11" t="s">
        <v>349</v>
      </c>
      <c r="D1274" s="11"/>
      <c r="E1274" s="265">
        <v>8246</v>
      </c>
      <c r="F1274" s="11"/>
      <c r="G1274" s="11"/>
      <c r="H1274" s="11"/>
      <c r="I1274" s="11"/>
      <c r="J1274" s="11"/>
      <c r="K1274" s="11"/>
      <c r="M1274" s="358">
        <v>71</v>
      </c>
      <c r="N1274" s="69"/>
      <c r="P1274" s="216">
        <v>39.442907801418436</v>
      </c>
      <c r="Q1274" s="216"/>
      <c r="R1274" s="216">
        <v>26.51</v>
      </c>
      <c r="S1274" s="214"/>
      <c r="T1274" s="214">
        <v>27.715035460992905</v>
      </c>
      <c r="U1274" s="214"/>
      <c r="V1274" s="214">
        <v>22.66</v>
      </c>
      <c r="W1274" s="11"/>
      <c r="Y1274" s="216">
        <v>5561.45</v>
      </c>
      <c r="Z1274" s="216">
        <v>4311.5099999999993</v>
      </c>
      <c r="AB1274" s="11"/>
      <c r="AC1274" s="11"/>
      <c r="AD1274" s="11"/>
      <c r="AE1274" s="4"/>
      <c r="AF1274" s="4"/>
    </row>
    <row r="1275" spans="1:32" x14ac:dyDescent="0.2">
      <c r="A1275" s="55"/>
      <c r="B1275" s="11"/>
      <c r="C1275" s="11" t="s">
        <v>350</v>
      </c>
      <c r="D1275" s="11"/>
      <c r="E1275" s="265">
        <v>8246</v>
      </c>
      <c r="F1275" s="11"/>
      <c r="G1275" s="11"/>
      <c r="H1275" s="11"/>
      <c r="I1275" s="11"/>
      <c r="J1275" s="11"/>
      <c r="K1275" s="11"/>
      <c r="M1275" s="358">
        <v>1</v>
      </c>
      <c r="N1275" s="69"/>
      <c r="P1275" s="216">
        <v>16.265000000000001</v>
      </c>
      <c r="Q1275" s="216"/>
      <c r="R1275" s="216">
        <v>16.265000000000001</v>
      </c>
      <c r="S1275" s="214"/>
      <c r="T1275" s="214">
        <v>12.36</v>
      </c>
      <c r="U1275" s="214"/>
      <c r="V1275" s="214">
        <v>12.36</v>
      </c>
      <c r="W1275" s="11"/>
      <c r="Y1275" s="216">
        <v>32.53</v>
      </c>
      <c r="Z1275" s="216">
        <v>32.53</v>
      </c>
      <c r="AB1275" s="11"/>
      <c r="AC1275" s="11"/>
      <c r="AD1275" s="11"/>
      <c r="AE1275" s="4"/>
      <c r="AF1275" s="4"/>
    </row>
    <row r="1276" spans="1:32" x14ac:dyDescent="0.2">
      <c r="A1276" s="55"/>
      <c r="B1276" s="11"/>
      <c r="C1276" s="11" t="s">
        <v>351</v>
      </c>
      <c r="D1276" s="11"/>
      <c r="E1276" s="265">
        <v>8088</v>
      </c>
      <c r="F1276" s="11"/>
      <c r="G1276" s="11"/>
      <c r="H1276" s="11"/>
      <c r="I1276" s="11"/>
      <c r="J1276" s="11"/>
      <c r="K1276" s="11"/>
      <c r="M1276" s="358">
        <v>2</v>
      </c>
      <c r="N1276" s="69"/>
      <c r="P1276" s="216">
        <v>64.472499999999997</v>
      </c>
      <c r="Q1276" s="216"/>
      <c r="R1276" s="216">
        <v>56.784999999999997</v>
      </c>
      <c r="S1276" s="214"/>
      <c r="T1276" s="214">
        <v>65.405000000000001</v>
      </c>
      <c r="U1276" s="214"/>
      <c r="V1276" s="214">
        <v>65.405000000000001</v>
      </c>
      <c r="W1276" s="11"/>
      <c r="Y1276" s="216">
        <v>257.89</v>
      </c>
      <c r="Z1276" s="216">
        <v>257.89</v>
      </c>
      <c r="AB1276" s="11"/>
      <c r="AC1276" s="11"/>
      <c r="AD1276" s="11"/>
      <c r="AE1276" s="4"/>
      <c r="AF1276" s="4"/>
    </row>
    <row r="1277" spans="1:32" x14ac:dyDescent="0.2">
      <c r="A1277" s="55"/>
      <c r="B1277" s="11"/>
      <c r="C1277" s="11" t="s">
        <v>352</v>
      </c>
      <c r="D1277" s="11"/>
      <c r="E1277" s="265">
        <v>8088</v>
      </c>
      <c r="F1277" s="11"/>
      <c r="G1277" s="11"/>
      <c r="H1277" s="11"/>
      <c r="I1277" s="11"/>
      <c r="J1277" s="11"/>
      <c r="K1277" s="11"/>
      <c r="M1277" s="358">
        <v>13</v>
      </c>
      <c r="N1277" s="69"/>
      <c r="P1277" s="216">
        <v>55.547692307692309</v>
      </c>
      <c r="Q1277" s="216"/>
      <c r="R1277" s="216">
        <v>43.215000000000003</v>
      </c>
      <c r="S1277" s="214"/>
      <c r="T1277" s="214">
        <v>55.46153846153846</v>
      </c>
      <c r="U1277" s="214"/>
      <c r="V1277" s="214">
        <v>50.47</v>
      </c>
      <c r="W1277" s="11"/>
      <c r="Y1277" s="216">
        <v>1444.24</v>
      </c>
      <c r="Z1277" s="216">
        <v>1444.24</v>
      </c>
      <c r="AB1277" s="11"/>
      <c r="AC1277" s="11"/>
      <c r="AD1277" s="11"/>
      <c r="AE1277" s="4"/>
      <c r="AF1277" s="4"/>
    </row>
    <row r="1278" spans="1:32" x14ac:dyDescent="0.2">
      <c r="A1278" s="55"/>
      <c r="B1278" s="11"/>
      <c r="C1278" s="11" t="s">
        <v>353</v>
      </c>
      <c r="D1278" s="11"/>
      <c r="E1278" s="265">
        <v>8248</v>
      </c>
      <c r="F1278" s="11"/>
      <c r="G1278" s="11"/>
      <c r="H1278" s="11"/>
      <c r="I1278" s="11"/>
      <c r="J1278" s="11"/>
      <c r="K1278" s="11"/>
      <c r="M1278" s="358">
        <v>1</v>
      </c>
      <c r="N1278" s="69"/>
      <c r="P1278" s="216">
        <v>0</v>
      </c>
      <c r="Q1278" s="216"/>
      <c r="R1278" s="216">
        <v>0</v>
      </c>
      <c r="S1278" s="214"/>
      <c r="T1278" s="214">
        <v>0</v>
      </c>
      <c r="U1278" s="214"/>
      <c r="V1278" s="214">
        <v>0</v>
      </c>
      <c r="W1278" s="11"/>
      <c r="Y1278" s="216">
        <v>0</v>
      </c>
      <c r="Z1278" s="216">
        <v>0</v>
      </c>
      <c r="AB1278" s="11"/>
      <c r="AC1278" s="11"/>
      <c r="AD1278" s="11"/>
      <c r="AE1278" s="4"/>
      <c r="AF1278" s="4"/>
    </row>
    <row r="1279" spans="1:32" x14ac:dyDescent="0.2">
      <c r="A1279" s="55"/>
      <c r="B1279" s="11"/>
      <c r="C1279" s="11" t="s">
        <v>454</v>
      </c>
      <c r="D1279" s="11"/>
      <c r="E1279" s="265">
        <v>8247</v>
      </c>
      <c r="F1279" s="11"/>
      <c r="G1279" s="11"/>
      <c r="H1279" s="11"/>
      <c r="I1279" s="11"/>
      <c r="J1279" s="11"/>
      <c r="K1279" s="11"/>
      <c r="M1279" s="358">
        <v>1</v>
      </c>
      <c r="N1279" s="69"/>
      <c r="P1279" s="216">
        <v>28.475000000000001</v>
      </c>
      <c r="Q1279" s="216"/>
      <c r="R1279" s="216">
        <v>28.475000000000001</v>
      </c>
      <c r="S1279" s="214"/>
      <c r="T1279" s="214">
        <v>25.85</v>
      </c>
      <c r="U1279" s="214"/>
      <c r="V1279" s="214">
        <v>25.85</v>
      </c>
      <c r="W1279" s="11"/>
      <c r="Y1279" s="216">
        <v>56.95</v>
      </c>
      <c r="Z1279" s="216">
        <v>56.95</v>
      </c>
      <c r="AB1279" s="11"/>
      <c r="AC1279" s="11"/>
      <c r="AD1279" s="11"/>
      <c r="AE1279" s="4"/>
      <c r="AF1279" s="4"/>
    </row>
    <row r="1280" spans="1:32" x14ac:dyDescent="0.2">
      <c r="A1280" s="55"/>
      <c r="B1280" s="11"/>
      <c r="C1280" s="11" t="s">
        <v>355</v>
      </c>
      <c r="D1280" s="11"/>
      <c r="E1280" s="265">
        <v>8026</v>
      </c>
      <c r="F1280" s="11"/>
      <c r="G1280" s="11"/>
      <c r="H1280" s="11"/>
      <c r="I1280" s="11"/>
      <c r="J1280" s="11"/>
      <c r="K1280" s="11"/>
      <c r="M1280" s="358">
        <v>2</v>
      </c>
      <c r="N1280" s="69"/>
      <c r="P1280" s="216">
        <v>22.8475</v>
      </c>
      <c r="Q1280" s="216"/>
      <c r="R1280" s="216">
        <v>22.704999999999998</v>
      </c>
      <c r="S1280" s="214"/>
      <c r="T1280" s="214">
        <v>19.055</v>
      </c>
      <c r="U1280" s="214"/>
      <c r="V1280" s="214">
        <v>19.055</v>
      </c>
      <c r="W1280" s="11"/>
      <c r="Y1280" s="216">
        <v>91.39</v>
      </c>
      <c r="Z1280" s="216">
        <v>91.39</v>
      </c>
      <c r="AB1280" s="11"/>
      <c r="AC1280" s="11"/>
      <c r="AD1280" s="11"/>
      <c r="AE1280" s="4"/>
      <c r="AF1280" s="4"/>
    </row>
    <row r="1281" spans="1:32" x14ac:dyDescent="0.2">
      <c r="A1281" s="55"/>
      <c r="B1281" s="11"/>
      <c r="C1281" s="11" t="s">
        <v>355</v>
      </c>
      <c r="D1281" s="11"/>
      <c r="E1281" s="265">
        <v>8210</v>
      </c>
      <c r="F1281" s="11"/>
      <c r="G1281" s="11"/>
      <c r="H1281" s="11"/>
      <c r="I1281" s="11"/>
      <c r="J1281" s="11"/>
      <c r="K1281" s="11"/>
      <c r="M1281" s="358">
        <v>1</v>
      </c>
      <c r="N1281" s="69"/>
      <c r="P1281" s="216">
        <v>38.42</v>
      </c>
      <c r="Q1281" s="216"/>
      <c r="R1281" s="216">
        <v>38.42</v>
      </c>
      <c r="S1281" s="214"/>
      <c r="T1281" s="214">
        <v>36.049999999999997</v>
      </c>
      <c r="U1281" s="214"/>
      <c r="V1281" s="214">
        <v>36.049999999999997</v>
      </c>
      <c r="W1281" s="11"/>
      <c r="Y1281" s="216">
        <v>76.84</v>
      </c>
      <c r="Z1281" s="216">
        <v>76.84</v>
      </c>
      <c r="AB1281" s="11"/>
      <c r="AC1281" s="11"/>
      <c r="AD1281" s="11"/>
      <c r="AE1281" s="4"/>
      <c r="AF1281" s="4"/>
    </row>
    <row r="1282" spans="1:32" x14ac:dyDescent="0.2">
      <c r="A1282" s="55"/>
      <c r="B1282" s="11"/>
      <c r="C1282" s="11" t="s">
        <v>355</v>
      </c>
      <c r="D1282" s="11"/>
      <c r="E1282" s="265">
        <v>8247</v>
      </c>
      <c r="F1282" s="11"/>
      <c r="G1282" s="11"/>
      <c r="H1282" s="11"/>
      <c r="I1282" s="11"/>
      <c r="J1282" s="11"/>
      <c r="K1282" s="11"/>
      <c r="M1282" s="358">
        <v>2316</v>
      </c>
      <c r="N1282" s="69"/>
      <c r="P1282" s="216">
        <v>28.496477888086641</v>
      </c>
      <c r="Q1282" s="216"/>
      <c r="R1282" s="216">
        <v>19.47</v>
      </c>
      <c r="S1282" s="214"/>
      <c r="T1282" s="214">
        <v>22.9502612815884</v>
      </c>
      <c r="U1282" s="214"/>
      <c r="V1282" s="214">
        <v>15.48</v>
      </c>
      <c r="W1282" s="11"/>
      <c r="Y1282" s="216">
        <v>126296.39</v>
      </c>
      <c r="Z1282" s="216">
        <v>116412.2999999999</v>
      </c>
      <c r="AB1282" s="11"/>
      <c r="AC1282" s="11"/>
      <c r="AD1282" s="11"/>
      <c r="AE1282" s="4"/>
      <c r="AF1282" s="4"/>
    </row>
    <row r="1283" spans="1:32" x14ac:dyDescent="0.2">
      <c r="A1283" s="55"/>
      <c r="B1283" s="11"/>
      <c r="C1283" s="11" t="s">
        <v>355</v>
      </c>
      <c r="D1283" s="11"/>
      <c r="E1283" s="265">
        <v>8347</v>
      </c>
      <c r="F1283" s="11"/>
      <c r="G1283" s="11"/>
      <c r="H1283" s="11"/>
      <c r="I1283" s="11"/>
      <c r="J1283" s="11"/>
      <c r="K1283" s="11"/>
      <c r="M1283" s="358">
        <v>1</v>
      </c>
      <c r="N1283" s="69"/>
      <c r="P1283" s="216">
        <v>14.265000000000001</v>
      </c>
      <c r="Q1283" s="216"/>
      <c r="R1283" s="216">
        <v>14.265000000000001</v>
      </c>
      <c r="S1283" s="214"/>
      <c r="T1283" s="214">
        <v>10.34</v>
      </c>
      <c r="U1283" s="214"/>
      <c r="V1283" s="214">
        <v>10.34</v>
      </c>
      <c r="W1283" s="11"/>
      <c r="Y1283" s="216">
        <v>28.53</v>
      </c>
      <c r="Z1283" s="216">
        <v>28.53</v>
      </c>
      <c r="AB1283" s="11"/>
      <c r="AC1283" s="11"/>
      <c r="AD1283" s="11"/>
      <c r="AE1283" s="4"/>
      <c r="AF1283" s="4"/>
    </row>
    <row r="1284" spans="1:32" x14ac:dyDescent="0.2">
      <c r="A1284" s="55"/>
      <c r="B1284" s="11"/>
      <c r="C1284" s="11" t="s">
        <v>455</v>
      </c>
      <c r="D1284" s="11"/>
      <c r="E1284" s="265">
        <v>8084</v>
      </c>
      <c r="F1284" s="11"/>
      <c r="G1284" s="11"/>
      <c r="H1284" s="11"/>
      <c r="I1284" s="11"/>
      <c r="J1284" s="11"/>
      <c r="K1284" s="11"/>
      <c r="M1284" s="358">
        <v>2146</v>
      </c>
      <c r="N1284" s="69"/>
      <c r="P1284" s="216">
        <v>19.712099122175452</v>
      </c>
      <c r="Q1284" s="216"/>
      <c r="R1284" s="216">
        <v>18.106874999999999</v>
      </c>
      <c r="S1284" s="214"/>
      <c r="T1284" s="214">
        <v>14.367315324545849</v>
      </c>
      <c r="U1284" s="214"/>
      <c r="V1284" s="214">
        <v>13.711875000000001</v>
      </c>
      <c r="W1284" s="11"/>
      <c r="Y1284" s="216">
        <v>207586.15999999997</v>
      </c>
      <c r="Z1284" s="216">
        <v>184587.0299999998</v>
      </c>
      <c r="AB1284" s="11"/>
      <c r="AC1284" s="11"/>
      <c r="AD1284" s="11"/>
      <c r="AE1284" s="4"/>
      <c r="AF1284" s="4"/>
    </row>
    <row r="1285" spans="1:32" x14ac:dyDescent="0.2">
      <c r="A1285" s="55"/>
      <c r="B1285" s="11"/>
      <c r="C1285" s="11" t="s">
        <v>358</v>
      </c>
      <c r="D1285" s="11"/>
      <c r="E1285" s="265">
        <v>8248</v>
      </c>
      <c r="F1285" s="11"/>
      <c r="G1285" s="11"/>
      <c r="H1285" s="11"/>
      <c r="I1285" s="11"/>
      <c r="J1285" s="11"/>
      <c r="K1285" s="11"/>
      <c r="M1285" s="358">
        <v>2</v>
      </c>
      <c r="N1285" s="69"/>
      <c r="P1285" s="216">
        <v>31.636666666666667</v>
      </c>
      <c r="Q1285" s="216"/>
      <c r="R1285" s="216">
        <v>25.87</v>
      </c>
      <c r="S1285" s="214"/>
      <c r="T1285" s="214">
        <v>27.466666666666669</v>
      </c>
      <c r="U1285" s="214"/>
      <c r="V1285" s="214">
        <v>41.2</v>
      </c>
      <c r="W1285" s="11"/>
      <c r="Y1285" s="216">
        <v>94.91</v>
      </c>
      <c r="Z1285" s="216">
        <v>94.910000000000011</v>
      </c>
      <c r="AB1285" s="11"/>
      <c r="AC1285" s="11"/>
      <c r="AD1285" s="11"/>
      <c r="AE1285" s="4"/>
      <c r="AF1285" s="4"/>
    </row>
    <row r="1286" spans="1:32" x14ac:dyDescent="0.2">
      <c r="A1286" s="55"/>
      <c r="B1286" s="11"/>
      <c r="C1286" s="11" t="s">
        <v>359</v>
      </c>
      <c r="D1286" s="11"/>
      <c r="E1286" s="265">
        <v>8230</v>
      </c>
      <c r="F1286" s="11"/>
      <c r="G1286" s="11"/>
      <c r="H1286" s="11"/>
      <c r="I1286" s="11"/>
      <c r="J1286" s="11"/>
      <c r="K1286" s="11"/>
      <c r="M1286" s="358">
        <v>2</v>
      </c>
      <c r="N1286" s="69"/>
      <c r="P1286" s="216">
        <v>19.9925</v>
      </c>
      <c r="Q1286" s="216"/>
      <c r="R1286" s="216">
        <v>18.274999999999999</v>
      </c>
      <c r="S1286" s="214"/>
      <c r="T1286" s="214">
        <v>16.48</v>
      </c>
      <c r="U1286" s="214"/>
      <c r="V1286" s="214">
        <v>16.48</v>
      </c>
      <c r="W1286" s="11"/>
      <c r="Y1286" s="216">
        <v>79.97</v>
      </c>
      <c r="Z1286" s="216">
        <v>79.97</v>
      </c>
      <c r="AB1286" s="11"/>
      <c r="AC1286" s="11"/>
      <c r="AD1286" s="11"/>
      <c r="AE1286" s="4"/>
      <c r="AF1286" s="4"/>
    </row>
    <row r="1287" spans="1:32" x14ac:dyDescent="0.2">
      <c r="A1287" s="55"/>
      <c r="B1287" s="11"/>
      <c r="C1287" s="11" t="s">
        <v>360</v>
      </c>
      <c r="D1287" s="11"/>
      <c r="E1287" s="265">
        <v>8248</v>
      </c>
      <c r="F1287" s="11"/>
      <c r="G1287" s="11"/>
      <c r="H1287" s="11"/>
      <c r="I1287" s="11"/>
      <c r="J1287" s="11"/>
      <c r="K1287" s="11"/>
      <c r="M1287" s="358">
        <v>355</v>
      </c>
      <c r="N1287" s="69"/>
      <c r="P1287" s="216">
        <v>25.034845814977974</v>
      </c>
      <c r="Q1287" s="216"/>
      <c r="R1287" s="216">
        <v>18.329999999999998</v>
      </c>
      <c r="S1287" s="214"/>
      <c r="T1287" s="214">
        <v>18.988519823788547</v>
      </c>
      <c r="U1287" s="214"/>
      <c r="V1287" s="214">
        <v>13.39</v>
      </c>
      <c r="W1287" s="11"/>
      <c r="Y1287" s="216">
        <v>17048.73</v>
      </c>
      <c r="Z1287" s="216">
        <v>15249.420000000002</v>
      </c>
      <c r="AB1287" s="11"/>
      <c r="AC1287" s="11"/>
      <c r="AD1287" s="11"/>
      <c r="AE1287" s="4"/>
      <c r="AF1287" s="4"/>
    </row>
    <row r="1288" spans="1:32" x14ac:dyDescent="0.2">
      <c r="A1288" s="55"/>
      <c r="B1288" s="11"/>
      <c r="C1288" s="11" t="s">
        <v>361</v>
      </c>
      <c r="D1288" s="11"/>
      <c r="E1288" s="265">
        <v>8210</v>
      </c>
      <c r="F1288" s="11"/>
      <c r="G1288" s="11"/>
      <c r="H1288" s="11"/>
      <c r="I1288" s="11"/>
      <c r="J1288" s="11"/>
      <c r="K1288" s="11"/>
      <c r="M1288" s="358">
        <v>2</v>
      </c>
      <c r="N1288" s="69"/>
      <c r="P1288" s="216">
        <v>34.863333333333337</v>
      </c>
      <c r="Q1288" s="216"/>
      <c r="R1288" s="216">
        <v>29.1</v>
      </c>
      <c r="S1288" s="214"/>
      <c r="T1288" s="214">
        <v>30.900000000000002</v>
      </c>
      <c r="U1288" s="214"/>
      <c r="V1288" s="214">
        <v>46.35</v>
      </c>
      <c r="W1288" s="11"/>
      <c r="Y1288" s="216">
        <v>104.59</v>
      </c>
      <c r="Z1288" s="216">
        <v>104.59</v>
      </c>
      <c r="AB1288" s="11"/>
      <c r="AC1288" s="11"/>
      <c r="AD1288" s="11"/>
      <c r="AE1288" s="4"/>
      <c r="AF1288" s="4"/>
    </row>
    <row r="1289" spans="1:32" x14ac:dyDescent="0.2">
      <c r="A1289" s="55"/>
      <c r="B1289" s="11"/>
      <c r="C1289" s="11" t="s">
        <v>362</v>
      </c>
      <c r="D1289" s="11"/>
      <c r="E1289" s="265">
        <v>8085</v>
      </c>
      <c r="F1289" s="11"/>
      <c r="G1289" s="11"/>
      <c r="H1289" s="11"/>
      <c r="I1289" s="11"/>
      <c r="J1289" s="11"/>
      <c r="K1289" s="11"/>
      <c r="M1289" s="358">
        <v>1</v>
      </c>
      <c r="N1289" s="69"/>
      <c r="P1289" s="216">
        <v>14.22</v>
      </c>
      <c r="Q1289" s="216"/>
      <c r="R1289" s="216">
        <v>14.219999999999999</v>
      </c>
      <c r="S1289" s="214"/>
      <c r="T1289" s="214">
        <v>10.3</v>
      </c>
      <c r="U1289" s="214"/>
      <c r="V1289" s="214">
        <v>10.3</v>
      </c>
      <c r="W1289" s="11"/>
      <c r="Y1289" s="216">
        <v>28.44</v>
      </c>
      <c r="Z1289" s="216">
        <v>28.44</v>
      </c>
      <c r="AB1289" s="11"/>
      <c r="AC1289" s="11"/>
      <c r="AD1289" s="11"/>
      <c r="AE1289" s="4"/>
      <c r="AF1289" s="4"/>
    </row>
    <row r="1290" spans="1:32" x14ac:dyDescent="0.2">
      <c r="A1290" s="55"/>
      <c r="B1290" s="11"/>
      <c r="C1290" s="11" t="s">
        <v>456</v>
      </c>
      <c r="D1290" s="11"/>
      <c r="E1290" s="265">
        <v>8085</v>
      </c>
      <c r="F1290" s="11"/>
      <c r="G1290" s="11"/>
      <c r="H1290" s="11"/>
      <c r="I1290" s="11"/>
      <c r="J1290" s="11"/>
      <c r="K1290" s="11"/>
      <c r="M1290" s="358">
        <v>4880</v>
      </c>
      <c r="N1290" s="69"/>
      <c r="P1290" s="216">
        <v>22.811678721578719</v>
      </c>
      <c r="Q1290" s="216"/>
      <c r="R1290" s="216">
        <v>22.131142857142859</v>
      </c>
      <c r="S1290" s="214"/>
      <c r="T1290" s="214">
        <v>18.877333058773058</v>
      </c>
      <c r="U1290" s="214"/>
      <c r="V1290" s="214">
        <v>18.687142857142856</v>
      </c>
      <c r="W1290" s="11"/>
      <c r="Y1290" s="216">
        <v>403046.23</v>
      </c>
      <c r="Z1290" s="216">
        <v>363948.55000000005</v>
      </c>
      <c r="AB1290" s="11"/>
      <c r="AC1290" s="11"/>
      <c r="AD1290" s="11"/>
      <c r="AE1290" s="4"/>
      <c r="AF1290" s="4"/>
    </row>
    <row r="1291" spans="1:32" x14ac:dyDescent="0.2">
      <c r="A1291" s="55"/>
      <c r="B1291" s="11"/>
      <c r="C1291" s="11" t="s">
        <v>363</v>
      </c>
      <c r="D1291" s="11"/>
      <c r="E1291" s="265">
        <v>8096</v>
      </c>
      <c r="F1291" s="11"/>
      <c r="G1291" s="11"/>
      <c r="H1291" s="11"/>
      <c r="I1291" s="11"/>
      <c r="J1291" s="11"/>
      <c r="K1291" s="11"/>
      <c r="M1291" s="358">
        <v>1</v>
      </c>
      <c r="N1291" s="69"/>
      <c r="P1291" s="216">
        <v>34.74</v>
      </c>
      <c r="Q1291" s="216"/>
      <c r="R1291" s="216">
        <v>34.74</v>
      </c>
      <c r="S1291" s="214"/>
      <c r="T1291" s="214">
        <v>32.96</v>
      </c>
      <c r="U1291" s="214"/>
      <c r="V1291" s="214">
        <v>32.96</v>
      </c>
      <c r="W1291" s="11"/>
      <c r="Y1291" s="216">
        <v>69.48</v>
      </c>
      <c r="Z1291" s="216">
        <v>69.48</v>
      </c>
      <c r="AB1291" s="11"/>
      <c r="AC1291" s="11"/>
      <c r="AD1291" s="11"/>
      <c r="AE1291" s="4"/>
      <c r="AF1291" s="4"/>
    </row>
    <row r="1292" spans="1:32" x14ac:dyDescent="0.2">
      <c r="A1292" s="55"/>
      <c r="B1292" s="11"/>
      <c r="C1292" s="11" t="s">
        <v>364</v>
      </c>
      <c r="D1292" s="11"/>
      <c r="E1292" s="265">
        <v>8088</v>
      </c>
      <c r="F1292" s="11"/>
      <c r="G1292" s="11"/>
      <c r="H1292" s="11"/>
      <c r="I1292" s="11"/>
      <c r="J1292" s="11"/>
      <c r="K1292" s="11"/>
      <c r="M1292" s="358">
        <v>1</v>
      </c>
      <c r="N1292" s="69"/>
      <c r="P1292" s="216">
        <v>28.914999999999999</v>
      </c>
      <c r="Q1292" s="216"/>
      <c r="R1292" s="216">
        <v>28.914999999999999</v>
      </c>
      <c r="S1292" s="214"/>
      <c r="T1292" s="214">
        <v>25.75</v>
      </c>
      <c r="U1292" s="214"/>
      <c r="V1292" s="214">
        <v>25.75</v>
      </c>
      <c r="W1292" s="11"/>
      <c r="Y1292" s="216">
        <v>57.83</v>
      </c>
      <c r="Z1292" s="216">
        <v>57.83</v>
      </c>
      <c r="AB1292" s="11"/>
      <c r="AC1292" s="11"/>
      <c r="AD1292" s="11"/>
      <c r="AE1292" s="4"/>
      <c r="AF1292" s="4"/>
    </row>
    <row r="1293" spans="1:32" x14ac:dyDescent="0.2">
      <c r="A1293" s="55"/>
      <c r="B1293" s="11"/>
      <c r="C1293" s="11" t="s">
        <v>365</v>
      </c>
      <c r="D1293" s="11"/>
      <c r="E1293" s="265">
        <v>8088</v>
      </c>
      <c r="F1293" s="11"/>
      <c r="G1293" s="11"/>
      <c r="H1293" s="11"/>
      <c r="I1293" s="11"/>
      <c r="J1293" s="11"/>
      <c r="K1293" s="11"/>
      <c r="M1293" s="358">
        <v>6</v>
      </c>
      <c r="N1293" s="69"/>
      <c r="P1293" s="216">
        <v>30.862857142857141</v>
      </c>
      <c r="Q1293" s="216"/>
      <c r="R1293" s="216">
        <v>29.285</v>
      </c>
      <c r="S1293" s="214"/>
      <c r="T1293" s="214">
        <v>28.84</v>
      </c>
      <c r="U1293" s="214"/>
      <c r="V1293" s="214">
        <v>23.69</v>
      </c>
      <c r="W1293" s="11"/>
      <c r="Y1293" s="216">
        <v>432.08</v>
      </c>
      <c r="Z1293" s="216">
        <v>432.08</v>
      </c>
      <c r="AB1293" s="11"/>
      <c r="AC1293" s="11"/>
      <c r="AD1293" s="11"/>
      <c r="AE1293" s="4"/>
      <c r="AF1293" s="4"/>
    </row>
    <row r="1294" spans="1:32" x14ac:dyDescent="0.2">
      <c r="A1294" s="55"/>
      <c r="B1294" s="11"/>
      <c r="C1294" s="11" t="s">
        <v>366</v>
      </c>
      <c r="D1294" s="11"/>
      <c r="E1294" s="265">
        <v>8019</v>
      </c>
      <c r="F1294" s="11"/>
      <c r="G1294" s="11"/>
      <c r="H1294" s="11"/>
      <c r="I1294" s="11"/>
      <c r="J1294" s="11"/>
      <c r="K1294" s="11"/>
      <c r="M1294" s="358">
        <v>1</v>
      </c>
      <c r="N1294" s="69"/>
      <c r="P1294" s="216">
        <v>21.155000000000001</v>
      </c>
      <c r="Q1294" s="216"/>
      <c r="R1294" s="216">
        <v>21.155000000000001</v>
      </c>
      <c r="S1294" s="214"/>
      <c r="T1294" s="214">
        <v>18.54</v>
      </c>
      <c r="U1294" s="214"/>
      <c r="V1294" s="214">
        <v>18.54</v>
      </c>
      <c r="W1294" s="11"/>
      <c r="Y1294" s="216">
        <v>42.31</v>
      </c>
      <c r="Z1294" s="216">
        <v>42.31</v>
      </c>
      <c r="AB1294" s="11"/>
      <c r="AC1294" s="11"/>
      <c r="AD1294" s="11"/>
      <c r="AE1294" s="4"/>
      <c r="AF1294" s="4"/>
    </row>
    <row r="1295" spans="1:32" x14ac:dyDescent="0.2">
      <c r="A1295" s="55"/>
      <c r="B1295" s="11"/>
      <c r="C1295" s="11" t="s">
        <v>366</v>
      </c>
      <c r="D1295" s="11"/>
      <c r="E1295" s="265">
        <v>8043</v>
      </c>
      <c r="F1295" s="11"/>
      <c r="G1295" s="11"/>
      <c r="H1295" s="11"/>
      <c r="I1295" s="11"/>
      <c r="J1295" s="11"/>
      <c r="K1295" s="11"/>
      <c r="M1295" s="358">
        <v>1</v>
      </c>
      <c r="N1295" s="69"/>
      <c r="P1295" s="216">
        <v>62.244999999999997</v>
      </c>
      <c r="Q1295" s="216"/>
      <c r="R1295" s="216">
        <v>60.73</v>
      </c>
      <c r="S1295" s="214"/>
      <c r="T1295" s="214">
        <v>62.959999999999994</v>
      </c>
      <c r="U1295" s="214"/>
      <c r="V1295" s="214">
        <v>62.959999999999994</v>
      </c>
      <c r="W1295" s="11"/>
      <c r="Y1295" s="216">
        <v>248.98</v>
      </c>
      <c r="Z1295" s="216">
        <v>248.98000000000002</v>
      </c>
      <c r="AB1295" s="11"/>
      <c r="AC1295" s="11"/>
      <c r="AD1295" s="11"/>
      <c r="AE1295" s="4"/>
      <c r="AF1295" s="4"/>
    </row>
    <row r="1296" spans="1:32" x14ac:dyDescent="0.2">
      <c r="A1296" s="55"/>
      <c r="B1296" s="11"/>
      <c r="C1296" s="11" t="s">
        <v>366</v>
      </c>
      <c r="D1296" s="11"/>
      <c r="E1296" s="265">
        <v>8088</v>
      </c>
      <c r="F1296" s="11"/>
      <c r="G1296" s="11"/>
      <c r="H1296" s="11"/>
      <c r="I1296" s="11"/>
      <c r="J1296" s="11"/>
      <c r="K1296" s="11"/>
      <c r="M1296" s="358">
        <v>647</v>
      </c>
      <c r="N1296" s="69"/>
      <c r="P1296" s="216">
        <v>35.232088923967375</v>
      </c>
      <c r="Q1296" s="216"/>
      <c r="R1296" s="216">
        <v>32.716666666666661</v>
      </c>
      <c r="S1296" s="214"/>
      <c r="T1296" s="214">
        <v>32.296174164693504</v>
      </c>
      <c r="U1296" s="214"/>
      <c r="V1296" s="214">
        <v>31.586666666666662</v>
      </c>
      <c r="W1296" s="11"/>
      <c r="Y1296" s="216">
        <v>48200.77</v>
      </c>
      <c r="Z1296" s="216">
        <v>45928.539999999986</v>
      </c>
      <c r="AB1296" s="11"/>
      <c r="AC1296" s="11"/>
      <c r="AD1296" s="11"/>
      <c r="AE1296" s="4"/>
      <c r="AF1296" s="4"/>
    </row>
    <row r="1297" spans="1:32" x14ac:dyDescent="0.2">
      <c r="A1297" s="55"/>
      <c r="B1297" s="11"/>
      <c r="C1297" s="11" t="s">
        <v>367</v>
      </c>
      <c r="D1297" s="11"/>
      <c r="E1297" s="265">
        <v>8088</v>
      </c>
      <c r="F1297" s="11"/>
      <c r="G1297" s="11"/>
      <c r="H1297" s="11"/>
      <c r="I1297" s="11"/>
      <c r="J1297" s="11"/>
      <c r="K1297" s="11"/>
      <c r="M1297" s="358">
        <v>1</v>
      </c>
      <c r="N1297" s="69"/>
      <c r="P1297" s="216">
        <v>29.155000000000001</v>
      </c>
      <c r="Q1297" s="216"/>
      <c r="R1297" s="216">
        <v>29.155000000000001</v>
      </c>
      <c r="S1297" s="214"/>
      <c r="T1297" s="214">
        <v>26.78</v>
      </c>
      <c r="U1297" s="214"/>
      <c r="V1297" s="214">
        <v>26.78</v>
      </c>
      <c r="W1297" s="11"/>
      <c r="Y1297" s="216">
        <v>58.31</v>
      </c>
      <c r="Z1297" s="216">
        <v>58.31</v>
      </c>
      <c r="AB1297" s="11"/>
      <c r="AC1297" s="11"/>
      <c r="AD1297" s="11"/>
      <c r="AE1297" s="4"/>
      <c r="AF1297" s="4"/>
    </row>
    <row r="1298" spans="1:32" x14ac:dyDescent="0.2">
      <c r="A1298" s="55"/>
      <c r="B1298" s="11"/>
      <c r="C1298" s="11" t="s">
        <v>368</v>
      </c>
      <c r="D1298" s="11"/>
      <c r="E1298" s="265">
        <v>8088</v>
      </c>
      <c r="F1298" s="11"/>
      <c r="G1298" s="11"/>
      <c r="H1298" s="11"/>
      <c r="I1298" s="11"/>
      <c r="J1298" s="11"/>
      <c r="K1298" s="11"/>
      <c r="M1298" s="358">
        <v>1</v>
      </c>
      <c r="N1298" s="69"/>
      <c r="P1298" s="216">
        <v>10.15</v>
      </c>
      <c r="Q1298" s="216"/>
      <c r="R1298" s="216">
        <v>10.15</v>
      </c>
      <c r="S1298" s="214"/>
      <c r="T1298" s="214">
        <v>0</v>
      </c>
      <c r="U1298" s="214"/>
      <c r="V1298" s="214">
        <v>0</v>
      </c>
      <c r="W1298" s="11"/>
      <c r="Y1298" s="216">
        <v>10.15</v>
      </c>
      <c r="Z1298" s="216">
        <v>10.15</v>
      </c>
      <c r="AB1298" s="11"/>
      <c r="AC1298" s="11"/>
      <c r="AD1298" s="11"/>
      <c r="AE1298" s="4"/>
      <c r="AF1298" s="4"/>
    </row>
    <row r="1299" spans="1:32" x14ac:dyDescent="0.2">
      <c r="A1299" s="55"/>
      <c r="B1299" s="11"/>
      <c r="C1299" s="11" t="s">
        <v>369</v>
      </c>
      <c r="D1299" s="11"/>
      <c r="E1299" s="265">
        <v>8009</v>
      </c>
      <c r="F1299" s="11"/>
      <c r="G1299" s="11"/>
      <c r="H1299" s="11"/>
      <c r="I1299" s="11"/>
      <c r="J1299" s="11"/>
      <c r="K1299" s="11"/>
      <c r="M1299" s="358">
        <v>2</v>
      </c>
      <c r="N1299" s="69"/>
      <c r="P1299" s="216">
        <v>19.234999999999999</v>
      </c>
      <c r="Q1299" s="216"/>
      <c r="R1299" s="216">
        <v>18.380000000000003</v>
      </c>
      <c r="S1299" s="214"/>
      <c r="T1299" s="214">
        <v>15.45</v>
      </c>
      <c r="U1299" s="214"/>
      <c r="V1299" s="214">
        <v>15.45</v>
      </c>
      <c r="W1299" s="11"/>
      <c r="Y1299" s="216">
        <v>76.94</v>
      </c>
      <c r="Z1299" s="216">
        <v>76.940000000000012</v>
      </c>
      <c r="AB1299" s="11"/>
      <c r="AC1299" s="11"/>
      <c r="AD1299" s="11"/>
      <c r="AE1299" s="4"/>
      <c r="AF1299" s="4"/>
    </row>
    <row r="1300" spans="1:32" x14ac:dyDescent="0.2">
      <c r="A1300" s="55"/>
      <c r="B1300" s="11"/>
      <c r="C1300" s="11" t="s">
        <v>370</v>
      </c>
      <c r="D1300" s="11"/>
      <c r="E1300" s="265">
        <v>8086</v>
      </c>
      <c r="F1300" s="11"/>
      <c r="G1300" s="11"/>
      <c r="H1300" s="11"/>
      <c r="I1300" s="11"/>
      <c r="J1300" s="11"/>
      <c r="K1300" s="11"/>
      <c r="M1300" s="358">
        <v>19</v>
      </c>
      <c r="N1300" s="69"/>
      <c r="P1300" s="216">
        <v>36.807368421052637</v>
      </c>
      <c r="Q1300" s="216"/>
      <c r="R1300" s="216">
        <v>25.54</v>
      </c>
      <c r="S1300" s="214"/>
      <c r="T1300" s="214">
        <v>33.231052631578947</v>
      </c>
      <c r="U1300" s="214"/>
      <c r="V1300" s="214">
        <v>21.63</v>
      </c>
      <c r="W1300" s="11"/>
      <c r="Y1300" s="216">
        <v>1398.68</v>
      </c>
      <c r="Z1300" s="216">
        <v>1358.3600000000001</v>
      </c>
      <c r="AB1300" s="11"/>
      <c r="AC1300" s="11"/>
      <c r="AD1300" s="11"/>
      <c r="AE1300" s="4"/>
      <c r="AF1300" s="4"/>
    </row>
    <row r="1301" spans="1:32" x14ac:dyDescent="0.2">
      <c r="A1301" s="55"/>
      <c r="B1301" s="11"/>
      <c r="C1301" s="11" t="s">
        <v>371</v>
      </c>
      <c r="D1301" s="11"/>
      <c r="E1301" s="265">
        <v>8204</v>
      </c>
      <c r="F1301" s="11"/>
      <c r="G1301" s="11"/>
      <c r="H1301" s="11"/>
      <c r="I1301" s="11"/>
      <c r="J1301" s="11"/>
      <c r="K1301" s="11"/>
      <c r="M1301" s="358">
        <v>2</v>
      </c>
      <c r="N1301" s="69"/>
      <c r="P1301" s="216">
        <v>11.8925</v>
      </c>
      <c r="Q1301" s="216"/>
      <c r="R1301" s="216">
        <v>11.75</v>
      </c>
      <c r="S1301" s="214"/>
      <c r="T1301" s="214">
        <v>7.7249999999999996</v>
      </c>
      <c r="U1301" s="214"/>
      <c r="V1301" s="214">
        <v>7.7249999999999996</v>
      </c>
      <c r="W1301" s="11"/>
      <c r="Y1301" s="216">
        <v>47.57</v>
      </c>
      <c r="Z1301" s="216">
        <v>47.569999999999993</v>
      </c>
      <c r="AB1301" s="11"/>
      <c r="AC1301" s="11"/>
      <c r="AD1301" s="11"/>
      <c r="AE1301" s="4"/>
      <c r="AF1301" s="4"/>
    </row>
    <row r="1302" spans="1:32" x14ac:dyDescent="0.2">
      <c r="A1302" s="55"/>
      <c r="B1302" s="11"/>
      <c r="C1302" s="11" t="s">
        <v>372</v>
      </c>
      <c r="D1302" s="11"/>
      <c r="E1302" s="265">
        <v>8250</v>
      </c>
      <c r="F1302" s="11"/>
      <c r="G1302" s="11"/>
      <c r="H1302" s="11"/>
      <c r="I1302" s="11"/>
      <c r="J1302" s="11"/>
      <c r="K1302" s="11"/>
      <c r="M1302" s="358">
        <v>43</v>
      </c>
      <c r="N1302" s="69"/>
      <c r="P1302" s="216">
        <v>41.673214285714288</v>
      </c>
      <c r="Q1302" s="216"/>
      <c r="R1302" s="216">
        <v>30.71</v>
      </c>
      <c r="S1302" s="214"/>
      <c r="T1302" s="214">
        <v>34.259761904761902</v>
      </c>
      <c r="U1302" s="214"/>
      <c r="V1302" s="214">
        <v>27.295000000000002</v>
      </c>
      <c r="W1302" s="11"/>
      <c r="Y1302" s="216">
        <v>3500.55</v>
      </c>
      <c r="Z1302" s="216">
        <v>3029.87</v>
      </c>
      <c r="AB1302" s="11"/>
      <c r="AC1302" s="11"/>
      <c r="AD1302" s="11"/>
      <c r="AE1302" s="4"/>
      <c r="AF1302" s="4"/>
    </row>
    <row r="1303" spans="1:32" x14ac:dyDescent="0.2">
      <c r="A1303" s="55"/>
      <c r="B1303" s="11"/>
      <c r="C1303" s="11" t="s">
        <v>372</v>
      </c>
      <c r="D1303" s="11"/>
      <c r="E1303" s="265">
        <v>8270</v>
      </c>
      <c r="F1303" s="11"/>
      <c r="G1303" s="11"/>
      <c r="H1303" s="11"/>
      <c r="I1303" s="11"/>
      <c r="J1303" s="11"/>
      <c r="K1303" s="11"/>
      <c r="M1303" s="358">
        <v>4</v>
      </c>
      <c r="N1303" s="69"/>
      <c r="P1303" s="216">
        <v>26.27375</v>
      </c>
      <c r="Q1303" s="216"/>
      <c r="R1303" s="216">
        <v>18.125</v>
      </c>
      <c r="S1303" s="214"/>
      <c r="T1303" s="214">
        <v>23.175000000000001</v>
      </c>
      <c r="U1303" s="214"/>
      <c r="V1303" s="214">
        <v>15.965</v>
      </c>
      <c r="W1303" s="11"/>
      <c r="Y1303" s="216">
        <v>210.19</v>
      </c>
      <c r="Z1303" s="216">
        <v>210.19</v>
      </c>
      <c r="AB1303" s="11"/>
      <c r="AC1303" s="11"/>
      <c r="AD1303" s="11"/>
      <c r="AE1303" s="4"/>
      <c r="AF1303" s="4"/>
    </row>
    <row r="1304" spans="1:32" x14ac:dyDescent="0.2">
      <c r="A1304" s="55"/>
      <c r="B1304" s="11"/>
      <c r="C1304" s="11" t="s">
        <v>373</v>
      </c>
      <c r="D1304" s="11"/>
      <c r="E1304" s="265">
        <v>8012</v>
      </c>
      <c r="F1304" s="11"/>
      <c r="G1304" s="11"/>
      <c r="H1304" s="11"/>
      <c r="I1304" s="11"/>
      <c r="J1304" s="11"/>
      <c r="K1304" s="11"/>
      <c r="M1304" s="358">
        <v>164</v>
      </c>
      <c r="N1304" s="69"/>
      <c r="P1304" s="216">
        <v>45.891170568561868</v>
      </c>
      <c r="Q1304" s="216"/>
      <c r="R1304" s="216">
        <v>38.520000000000003</v>
      </c>
      <c r="S1304" s="214"/>
      <c r="T1304" s="214">
        <v>35.888434782608698</v>
      </c>
      <c r="U1304" s="214"/>
      <c r="V1304" s="214">
        <v>31.93</v>
      </c>
      <c r="W1304" s="11"/>
      <c r="Y1304" s="216">
        <v>13721.46</v>
      </c>
      <c r="Z1304" s="216">
        <v>11411.029999999999</v>
      </c>
      <c r="AB1304" s="11"/>
      <c r="AC1304" s="11"/>
      <c r="AD1304" s="11"/>
      <c r="AE1304" s="4"/>
      <c r="AF1304" s="4"/>
    </row>
    <row r="1305" spans="1:32" x14ac:dyDescent="0.2">
      <c r="A1305" s="55"/>
      <c r="B1305" s="11"/>
      <c r="C1305" s="11" t="s">
        <v>374</v>
      </c>
      <c r="D1305" s="11"/>
      <c r="E1305" s="265">
        <v>8028</v>
      </c>
      <c r="F1305" s="11"/>
      <c r="G1305" s="11"/>
      <c r="H1305" s="11"/>
      <c r="I1305" s="11"/>
      <c r="J1305" s="11"/>
      <c r="K1305" s="11"/>
      <c r="M1305" s="358">
        <v>1</v>
      </c>
      <c r="N1305" s="69"/>
      <c r="P1305" s="216">
        <v>11.9</v>
      </c>
      <c r="Q1305" s="216"/>
      <c r="R1305" s="216">
        <v>11.9</v>
      </c>
      <c r="S1305" s="214"/>
      <c r="T1305" s="214">
        <v>0</v>
      </c>
      <c r="U1305" s="214"/>
      <c r="V1305" s="214">
        <v>0</v>
      </c>
      <c r="W1305" s="11"/>
      <c r="Y1305" s="216">
        <v>11.9</v>
      </c>
      <c r="Z1305" s="216">
        <v>11.9</v>
      </c>
      <c r="AB1305" s="11"/>
      <c r="AC1305" s="11"/>
      <c r="AD1305" s="11"/>
      <c r="AE1305" s="4"/>
      <c r="AF1305" s="4"/>
    </row>
    <row r="1306" spans="1:32" x14ac:dyDescent="0.2">
      <c r="A1306" s="55"/>
      <c r="B1306" s="11"/>
      <c r="C1306" s="11" t="s">
        <v>373</v>
      </c>
      <c r="D1306" s="11"/>
      <c r="E1306" s="265">
        <v>8080</v>
      </c>
      <c r="F1306" s="11"/>
      <c r="G1306" s="11"/>
      <c r="H1306" s="11"/>
      <c r="I1306" s="11"/>
      <c r="J1306" s="11"/>
      <c r="K1306" s="11"/>
      <c r="M1306" s="358">
        <v>1</v>
      </c>
      <c r="N1306" s="69"/>
      <c r="P1306" s="216">
        <v>41.39</v>
      </c>
      <c r="Q1306" s="216"/>
      <c r="R1306" s="216">
        <v>41.39</v>
      </c>
      <c r="S1306" s="214"/>
      <c r="T1306" s="214">
        <v>39.14</v>
      </c>
      <c r="U1306" s="214"/>
      <c r="V1306" s="214">
        <v>39.14</v>
      </c>
      <c r="W1306" s="11"/>
      <c r="Y1306" s="216">
        <v>82.78</v>
      </c>
      <c r="Z1306" s="216">
        <v>82.78</v>
      </c>
      <c r="AB1306" s="11"/>
      <c r="AC1306" s="11"/>
      <c r="AD1306" s="11"/>
      <c r="AE1306" s="4"/>
      <c r="AF1306" s="4"/>
    </row>
    <row r="1307" spans="1:32" x14ac:dyDescent="0.2">
      <c r="A1307" s="55"/>
      <c r="B1307" s="11"/>
      <c r="C1307" s="11" t="s">
        <v>375</v>
      </c>
      <c r="D1307" s="11"/>
      <c r="E1307" s="265">
        <v>8012</v>
      </c>
      <c r="F1307" s="11"/>
      <c r="G1307" s="11"/>
      <c r="H1307" s="11"/>
      <c r="I1307" s="11"/>
      <c r="J1307" s="11"/>
      <c r="K1307" s="11"/>
      <c r="M1307" s="358">
        <v>1</v>
      </c>
      <c r="N1307" s="69"/>
      <c r="P1307" s="216">
        <v>51.5</v>
      </c>
      <c r="Q1307" s="216"/>
      <c r="R1307" s="216">
        <v>51.5</v>
      </c>
      <c r="S1307" s="214"/>
      <c r="T1307" s="214">
        <v>13.39</v>
      </c>
      <c r="U1307" s="214"/>
      <c r="V1307" s="214">
        <v>13.39</v>
      </c>
      <c r="W1307" s="11"/>
      <c r="Y1307" s="216">
        <v>103</v>
      </c>
      <c r="Z1307" s="216">
        <v>35.78</v>
      </c>
      <c r="AB1307" s="11"/>
      <c r="AC1307" s="11"/>
      <c r="AD1307" s="11"/>
      <c r="AE1307" s="4"/>
      <c r="AF1307" s="4"/>
    </row>
    <row r="1308" spans="1:32" x14ac:dyDescent="0.2">
      <c r="A1308" s="55"/>
      <c r="B1308" s="11"/>
      <c r="C1308" s="11" t="s">
        <v>376</v>
      </c>
      <c r="D1308" s="11"/>
      <c r="E1308" s="265">
        <v>8302</v>
      </c>
      <c r="F1308" s="11"/>
      <c r="G1308" s="11"/>
      <c r="H1308" s="11"/>
      <c r="I1308" s="11"/>
      <c r="J1308" s="11"/>
      <c r="K1308" s="11"/>
      <c r="M1308" s="358">
        <v>3</v>
      </c>
      <c r="N1308" s="69"/>
      <c r="P1308" s="216">
        <v>38.82</v>
      </c>
      <c r="Q1308" s="216"/>
      <c r="R1308" s="216">
        <v>31.68</v>
      </c>
      <c r="S1308" s="214"/>
      <c r="T1308" s="214">
        <v>36.736666666666665</v>
      </c>
      <c r="U1308" s="214"/>
      <c r="V1308" s="214">
        <v>36.049999999999997</v>
      </c>
      <c r="W1308" s="11"/>
      <c r="Y1308" s="216">
        <v>232.92</v>
      </c>
      <c r="Z1308" s="216">
        <v>232.92000000000002</v>
      </c>
      <c r="AB1308" s="11"/>
      <c r="AC1308" s="11"/>
      <c r="AD1308" s="11"/>
      <c r="AE1308" s="4"/>
      <c r="AF1308" s="4"/>
    </row>
    <row r="1309" spans="1:32" x14ac:dyDescent="0.2">
      <c r="A1309" s="55"/>
      <c r="B1309" s="11"/>
      <c r="C1309" s="11" t="s">
        <v>377</v>
      </c>
      <c r="D1309" s="11"/>
      <c r="E1309" s="265">
        <v>8302</v>
      </c>
      <c r="F1309" s="11"/>
      <c r="G1309" s="11"/>
      <c r="H1309" s="11"/>
      <c r="I1309" s="11"/>
      <c r="J1309" s="11"/>
      <c r="K1309" s="11"/>
      <c r="M1309" s="358">
        <v>159</v>
      </c>
      <c r="N1309" s="69"/>
      <c r="P1309" s="216">
        <v>38.62014662756598</v>
      </c>
      <c r="Q1309" s="216"/>
      <c r="R1309" s="216">
        <v>32</v>
      </c>
      <c r="S1309" s="214"/>
      <c r="T1309" s="214">
        <v>29.274956011730197</v>
      </c>
      <c r="U1309" s="214"/>
      <c r="V1309" s="214">
        <v>25.75</v>
      </c>
      <c r="W1309" s="11"/>
      <c r="Y1309" s="216">
        <v>13169.47</v>
      </c>
      <c r="Z1309" s="216">
        <v>11068.56</v>
      </c>
      <c r="AB1309" s="11"/>
      <c r="AC1309" s="11"/>
      <c r="AD1309" s="11"/>
      <c r="AE1309" s="4"/>
      <c r="AF1309" s="4"/>
    </row>
    <row r="1310" spans="1:32" x14ac:dyDescent="0.2">
      <c r="A1310" s="55"/>
      <c r="B1310" s="11"/>
      <c r="C1310" s="11" t="s">
        <v>378</v>
      </c>
      <c r="D1310" s="11"/>
      <c r="E1310" s="265">
        <v>8302</v>
      </c>
      <c r="F1310" s="11"/>
      <c r="G1310" s="11"/>
      <c r="H1310" s="11"/>
      <c r="I1310" s="11"/>
      <c r="J1310" s="11"/>
      <c r="K1310" s="11"/>
      <c r="M1310" s="358">
        <v>2</v>
      </c>
      <c r="N1310" s="69"/>
      <c r="P1310" s="216">
        <v>12.68</v>
      </c>
      <c r="Q1310" s="216"/>
      <c r="R1310" s="216">
        <v>12.535</v>
      </c>
      <c r="S1310" s="214"/>
      <c r="T1310" s="214">
        <v>7.7249999999999996</v>
      </c>
      <c r="U1310" s="214"/>
      <c r="V1310" s="214">
        <v>7.7249999999999996</v>
      </c>
      <c r="W1310" s="11"/>
      <c r="Y1310" s="216">
        <v>50.72</v>
      </c>
      <c r="Z1310" s="216">
        <v>50.72</v>
      </c>
      <c r="AB1310" s="11"/>
      <c r="AC1310" s="11"/>
      <c r="AD1310" s="11"/>
      <c r="AE1310" s="4"/>
      <c r="AF1310" s="4"/>
    </row>
    <row r="1311" spans="1:32" x14ac:dyDescent="0.2">
      <c r="A1311" s="55"/>
      <c r="B1311" s="11"/>
      <c r="C1311" s="11" t="s">
        <v>379</v>
      </c>
      <c r="D1311" s="11"/>
      <c r="E1311" s="265">
        <v>8344</v>
      </c>
      <c r="F1311" s="11"/>
      <c r="G1311" s="11"/>
      <c r="H1311" s="11"/>
      <c r="I1311" s="11"/>
      <c r="J1311" s="11"/>
      <c r="K1311" s="11"/>
      <c r="M1311" s="358">
        <v>1</v>
      </c>
      <c r="N1311" s="69"/>
      <c r="P1311" s="216">
        <v>27.635000000000002</v>
      </c>
      <c r="Q1311" s="216"/>
      <c r="R1311" s="216">
        <v>27.634999999999998</v>
      </c>
      <c r="S1311" s="214"/>
      <c r="T1311" s="214">
        <v>24.72</v>
      </c>
      <c r="U1311" s="214"/>
      <c r="V1311" s="214">
        <v>24.72</v>
      </c>
      <c r="W1311" s="11"/>
      <c r="Y1311" s="216">
        <v>55.27</v>
      </c>
      <c r="Z1311" s="216">
        <v>55.269999999999996</v>
      </c>
      <c r="AB1311" s="11"/>
      <c r="AC1311" s="11"/>
      <c r="AD1311" s="11"/>
      <c r="AE1311" s="4"/>
      <c r="AF1311" s="4"/>
    </row>
    <row r="1312" spans="1:32" x14ac:dyDescent="0.2">
      <c r="A1312" s="55"/>
      <c r="B1312" s="11"/>
      <c r="C1312" s="11" t="s">
        <v>380</v>
      </c>
      <c r="D1312" s="11"/>
      <c r="E1312" s="265">
        <v>8318</v>
      </c>
      <c r="F1312" s="11"/>
      <c r="G1312" s="11"/>
      <c r="H1312" s="11"/>
      <c r="I1312" s="11"/>
      <c r="J1312" s="11"/>
      <c r="K1312" s="11"/>
      <c r="M1312" s="358">
        <v>3</v>
      </c>
      <c r="N1312" s="69"/>
      <c r="P1312" s="216">
        <v>31.733333333333334</v>
      </c>
      <c r="Q1312" s="216"/>
      <c r="R1312" s="216">
        <v>30.504999999999999</v>
      </c>
      <c r="S1312" s="214"/>
      <c r="T1312" s="214">
        <v>29.183333333333334</v>
      </c>
      <c r="U1312" s="214"/>
      <c r="V1312" s="214">
        <v>26.78</v>
      </c>
      <c r="W1312" s="11"/>
      <c r="Y1312" s="216">
        <v>190.4</v>
      </c>
      <c r="Z1312" s="216">
        <v>190.39999999999998</v>
      </c>
      <c r="AB1312" s="11"/>
      <c r="AC1312" s="11"/>
      <c r="AD1312" s="11"/>
      <c r="AE1312" s="4"/>
      <c r="AF1312" s="4"/>
    </row>
    <row r="1313" spans="1:32" x14ac:dyDescent="0.2">
      <c r="A1313" s="55"/>
      <c r="B1313" s="11"/>
      <c r="C1313" s="11" t="s">
        <v>380</v>
      </c>
      <c r="D1313" s="11"/>
      <c r="E1313" s="265">
        <v>8343</v>
      </c>
      <c r="F1313" s="11"/>
      <c r="G1313" s="11"/>
      <c r="H1313" s="11"/>
      <c r="I1313" s="11"/>
      <c r="J1313" s="11"/>
      <c r="K1313" s="11"/>
      <c r="M1313" s="358">
        <v>42</v>
      </c>
      <c r="N1313" s="69"/>
      <c r="P1313" s="216">
        <v>47.139886363636371</v>
      </c>
      <c r="Q1313" s="216"/>
      <c r="R1313" s="216">
        <v>43.66</v>
      </c>
      <c r="S1313" s="214"/>
      <c r="T1313" s="214">
        <v>34.809318181818185</v>
      </c>
      <c r="U1313" s="214"/>
      <c r="V1313" s="214">
        <v>35.534999999999997</v>
      </c>
      <c r="W1313" s="11"/>
      <c r="Y1313" s="216">
        <v>4148.3100000000004</v>
      </c>
      <c r="Z1313" s="216">
        <v>3266.71</v>
      </c>
      <c r="AB1313" s="11"/>
      <c r="AC1313" s="11"/>
      <c r="AD1313" s="11"/>
      <c r="AE1313" s="4"/>
      <c r="AF1313" s="4"/>
    </row>
    <row r="1314" spans="1:32" x14ac:dyDescent="0.2">
      <c r="A1314" s="55"/>
      <c r="B1314" s="11"/>
      <c r="C1314" s="11" t="s">
        <v>381</v>
      </c>
      <c r="D1314" s="11"/>
      <c r="E1314" s="265">
        <v>8318</v>
      </c>
      <c r="F1314" s="11"/>
      <c r="G1314" s="11"/>
      <c r="H1314" s="11"/>
      <c r="I1314" s="11"/>
      <c r="J1314" s="11"/>
      <c r="K1314" s="11"/>
      <c r="M1314" s="358">
        <v>1</v>
      </c>
      <c r="N1314" s="69"/>
      <c r="P1314" s="216">
        <v>30.254999999999999</v>
      </c>
      <c r="Q1314" s="216"/>
      <c r="R1314" s="216">
        <v>30.255000000000003</v>
      </c>
      <c r="S1314" s="214"/>
      <c r="T1314" s="214">
        <v>27.81</v>
      </c>
      <c r="U1314" s="214"/>
      <c r="V1314" s="214">
        <v>27.81</v>
      </c>
      <c r="W1314" s="11"/>
      <c r="Y1314" s="216">
        <v>60.51</v>
      </c>
      <c r="Z1314" s="216">
        <v>60.510000000000005</v>
      </c>
      <c r="AB1314" s="11"/>
      <c r="AC1314" s="11"/>
      <c r="AD1314" s="11"/>
      <c r="AE1314" s="4"/>
      <c r="AF1314" s="4"/>
    </row>
    <row r="1315" spans="1:32" x14ac:dyDescent="0.2">
      <c r="A1315" s="55"/>
      <c r="B1315" s="11"/>
      <c r="C1315" s="11" t="s">
        <v>382</v>
      </c>
      <c r="D1315" s="11"/>
      <c r="E1315" s="265">
        <v>8223</v>
      </c>
      <c r="F1315" s="11"/>
      <c r="G1315" s="11"/>
      <c r="H1315" s="11"/>
      <c r="I1315" s="11"/>
      <c r="J1315" s="11"/>
      <c r="K1315" s="11"/>
      <c r="M1315" s="358">
        <v>2</v>
      </c>
      <c r="N1315" s="69"/>
      <c r="P1315" s="216">
        <v>28.77</v>
      </c>
      <c r="Q1315" s="216"/>
      <c r="R1315" s="216">
        <v>26.314999999999998</v>
      </c>
      <c r="S1315" s="214"/>
      <c r="T1315" s="214">
        <v>26.265000000000001</v>
      </c>
      <c r="U1315" s="214"/>
      <c r="V1315" s="214">
        <v>26.265000000000001</v>
      </c>
      <c r="W1315" s="11"/>
      <c r="Y1315" s="216">
        <v>115.08</v>
      </c>
      <c r="Z1315" s="216">
        <v>115.08</v>
      </c>
      <c r="AB1315" s="11"/>
      <c r="AC1315" s="11"/>
      <c r="AD1315" s="11"/>
      <c r="AE1315" s="4"/>
      <c r="AF1315" s="4"/>
    </row>
    <row r="1316" spans="1:32" x14ac:dyDescent="0.2">
      <c r="A1316" s="55"/>
      <c r="B1316" s="11"/>
      <c r="C1316" s="11" t="s">
        <v>382</v>
      </c>
      <c r="D1316" s="11"/>
      <c r="E1316" s="265">
        <v>8230</v>
      </c>
      <c r="F1316" s="11"/>
      <c r="G1316" s="11"/>
      <c r="H1316" s="11"/>
      <c r="I1316" s="11"/>
      <c r="J1316" s="11"/>
      <c r="K1316" s="11"/>
      <c r="M1316" s="358">
        <v>3</v>
      </c>
      <c r="N1316" s="69"/>
      <c r="P1316" s="216">
        <v>24.658333333333331</v>
      </c>
      <c r="Q1316" s="216"/>
      <c r="R1316" s="216">
        <v>23.7</v>
      </c>
      <c r="S1316" s="214"/>
      <c r="T1316" s="214">
        <v>21.63</v>
      </c>
      <c r="U1316" s="214"/>
      <c r="V1316" s="214">
        <v>16.48</v>
      </c>
      <c r="W1316" s="11"/>
      <c r="Y1316" s="216">
        <v>147.94999999999999</v>
      </c>
      <c r="Z1316" s="216">
        <v>147.94999999999999</v>
      </c>
      <c r="AB1316" s="11"/>
      <c r="AC1316" s="11"/>
      <c r="AD1316" s="11"/>
      <c r="AE1316" s="4"/>
      <c r="AF1316" s="4"/>
    </row>
    <row r="1317" spans="1:32" x14ac:dyDescent="0.2">
      <c r="A1317" s="55"/>
      <c r="B1317" s="11"/>
      <c r="C1317" s="11" t="s">
        <v>383</v>
      </c>
      <c r="D1317" s="11"/>
      <c r="E1317" s="265">
        <v>8270</v>
      </c>
      <c r="F1317" s="11"/>
      <c r="G1317" s="11"/>
      <c r="H1317" s="11"/>
      <c r="I1317" s="11"/>
      <c r="J1317" s="11"/>
      <c r="K1317" s="11"/>
      <c r="M1317" s="358">
        <v>2</v>
      </c>
      <c r="N1317" s="69"/>
      <c r="P1317" s="216">
        <v>20.254999999999999</v>
      </c>
      <c r="Q1317" s="216"/>
      <c r="R1317" s="216">
        <v>19.600000000000001</v>
      </c>
      <c r="S1317" s="214"/>
      <c r="T1317" s="214">
        <v>16.48</v>
      </c>
      <c r="U1317" s="214"/>
      <c r="V1317" s="214">
        <v>16.48</v>
      </c>
      <c r="W1317" s="11"/>
      <c r="Y1317" s="216">
        <v>81.02</v>
      </c>
      <c r="Z1317" s="216">
        <v>81.02000000000001</v>
      </c>
      <c r="AB1317" s="11"/>
      <c r="AC1317" s="11"/>
      <c r="AD1317" s="11"/>
      <c r="AE1317" s="4"/>
      <c r="AF1317" s="4"/>
    </row>
    <row r="1318" spans="1:32" x14ac:dyDescent="0.2">
      <c r="A1318" s="55"/>
      <c r="B1318" s="11"/>
      <c r="C1318" s="11" t="s">
        <v>384</v>
      </c>
      <c r="D1318" s="11"/>
      <c r="E1318" s="265">
        <v>8223</v>
      </c>
      <c r="F1318" s="11"/>
      <c r="G1318" s="11"/>
      <c r="H1318" s="11"/>
      <c r="I1318" s="11"/>
      <c r="J1318" s="11"/>
      <c r="K1318" s="11"/>
      <c r="M1318" s="358">
        <v>176</v>
      </c>
      <c r="N1318" s="69"/>
      <c r="P1318" s="216">
        <v>42.851746478873238</v>
      </c>
      <c r="Q1318" s="216"/>
      <c r="R1318" s="216">
        <v>32.979999999999997</v>
      </c>
      <c r="S1318" s="214"/>
      <c r="T1318" s="214">
        <v>30.093408450704224</v>
      </c>
      <c r="U1318" s="214"/>
      <c r="V1318" s="214">
        <v>25.75</v>
      </c>
      <c r="W1318" s="11"/>
      <c r="Y1318" s="216">
        <v>15212.37</v>
      </c>
      <c r="Z1318" s="216">
        <v>11552.36</v>
      </c>
      <c r="AB1318" s="11"/>
      <c r="AC1318" s="11"/>
      <c r="AD1318" s="11"/>
      <c r="AE1318" s="4"/>
      <c r="AF1318" s="4"/>
    </row>
    <row r="1319" spans="1:32" x14ac:dyDescent="0.2">
      <c r="A1319" s="55"/>
      <c r="B1319" s="11"/>
      <c r="C1319" s="11" t="s">
        <v>384</v>
      </c>
      <c r="D1319" s="11"/>
      <c r="E1319" s="265">
        <v>8250</v>
      </c>
      <c r="F1319" s="11"/>
      <c r="G1319" s="11"/>
      <c r="H1319" s="11"/>
      <c r="I1319" s="11"/>
      <c r="J1319" s="11"/>
      <c r="K1319" s="11"/>
      <c r="M1319" s="358">
        <v>7</v>
      </c>
      <c r="N1319" s="69"/>
      <c r="P1319" s="216">
        <v>50.479444444444447</v>
      </c>
      <c r="Q1319" s="216"/>
      <c r="R1319" s="216">
        <v>44.704999999999998</v>
      </c>
      <c r="S1319" s="214"/>
      <c r="T1319" s="214">
        <v>50.193333333333335</v>
      </c>
      <c r="U1319" s="214"/>
      <c r="V1319" s="214">
        <v>47.38</v>
      </c>
      <c r="W1319" s="11"/>
      <c r="Y1319" s="216">
        <v>908.63</v>
      </c>
      <c r="Z1319" s="216">
        <v>908.62999999999988</v>
      </c>
      <c r="AB1319" s="11"/>
      <c r="AC1319" s="11"/>
      <c r="AD1319" s="11"/>
      <c r="AE1319" s="4"/>
      <c r="AF1319" s="4"/>
    </row>
    <row r="1320" spans="1:32" x14ac:dyDescent="0.2">
      <c r="A1320" s="55"/>
      <c r="B1320" s="11"/>
      <c r="C1320" s="11" t="s">
        <v>384</v>
      </c>
      <c r="D1320" s="11"/>
      <c r="E1320" s="265">
        <v>8270</v>
      </c>
      <c r="F1320" s="11"/>
      <c r="G1320" s="11"/>
      <c r="H1320" s="11"/>
      <c r="I1320" s="11"/>
      <c r="J1320" s="11"/>
      <c r="K1320" s="11"/>
      <c r="M1320" s="358">
        <v>69</v>
      </c>
      <c r="N1320" s="69"/>
      <c r="P1320" s="216">
        <v>40.625395683453242</v>
      </c>
      <c r="Q1320" s="216"/>
      <c r="R1320" s="216">
        <v>30.39</v>
      </c>
      <c r="S1320" s="214"/>
      <c r="T1320" s="214">
        <v>33.1526618705036</v>
      </c>
      <c r="U1320" s="214"/>
      <c r="V1320" s="214">
        <v>28.84</v>
      </c>
      <c r="W1320" s="11"/>
      <c r="Y1320" s="216">
        <v>5646.93</v>
      </c>
      <c r="Z1320" s="216">
        <v>4915.4400000000005</v>
      </c>
      <c r="AB1320" s="11"/>
      <c r="AC1320" s="11"/>
      <c r="AD1320" s="11"/>
      <c r="AE1320" s="4"/>
      <c r="AF1320" s="4"/>
    </row>
    <row r="1321" spans="1:32" x14ac:dyDescent="0.2">
      <c r="A1321" s="55"/>
      <c r="B1321" s="11"/>
      <c r="C1321" s="11" t="s">
        <v>385</v>
      </c>
      <c r="D1321" s="11"/>
      <c r="E1321" s="265">
        <v>8046</v>
      </c>
      <c r="F1321" s="11"/>
      <c r="G1321" s="11"/>
      <c r="H1321" s="11"/>
      <c r="I1321" s="11"/>
      <c r="J1321" s="11"/>
      <c r="K1321" s="11"/>
      <c r="M1321" s="358">
        <v>2</v>
      </c>
      <c r="N1321" s="69"/>
      <c r="P1321" s="216">
        <v>13.585000000000001</v>
      </c>
      <c r="Q1321" s="216"/>
      <c r="R1321" s="216">
        <v>12.295</v>
      </c>
      <c r="S1321" s="214"/>
      <c r="T1321" s="214">
        <v>9.7850000000000001</v>
      </c>
      <c r="U1321" s="214"/>
      <c r="V1321" s="214">
        <v>9.7850000000000001</v>
      </c>
      <c r="W1321" s="11"/>
      <c r="Y1321" s="216">
        <v>54.34</v>
      </c>
      <c r="Z1321" s="216">
        <v>54.339999999999996</v>
      </c>
      <c r="AB1321" s="11"/>
      <c r="AC1321" s="11"/>
      <c r="AD1321" s="11"/>
      <c r="AE1321" s="4"/>
      <c r="AF1321" s="4"/>
    </row>
    <row r="1322" spans="1:32" x14ac:dyDescent="0.2">
      <c r="A1322" s="55"/>
      <c r="B1322" s="11"/>
      <c r="C1322" s="11" t="s">
        <v>385</v>
      </c>
      <c r="D1322" s="11"/>
      <c r="E1322" s="265">
        <v>8401</v>
      </c>
      <c r="F1322" s="11"/>
      <c r="G1322" s="11"/>
      <c r="H1322" s="11"/>
      <c r="I1322" s="11"/>
      <c r="J1322" s="11"/>
      <c r="K1322" s="11"/>
      <c r="M1322" s="358">
        <v>8</v>
      </c>
      <c r="N1322" s="69"/>
      <c r="P1322" s="216">
        <v>37.882692307692309</v>
      </c>
      <c r="Q1322" s="216"/>
      <c r="R1322" s="216">
        <v>21.934999999999999</v>
      </c>
      <c r="S1322" s="214"/>
      <c r="T1322" s="214">
        <v>36.364538461538459</v>
      </c>
      <c r="U1322" s="214"/>
      <c r="V1322" s="214">
        <v>17.577999999999999</v>
      </c>
      <c r="W1322" s="11"/>
      <c r="Y1322" s="216">
        <v>984.95</v>
      </c>
      <c r="Z1322" s="216">
        <v>984.95</v>
      </c>
      <c r="AB1322" s="11"/>
      <c r="AC1322" s="11"/>
      <c r="AD1322" s="11"/>
      <c r="AE1322" s="4"/>
      <c r="AF1322" s="4"/>
    </row>
    <row r="1323" spans="1:32" x14ac:dyDescent="0.2">
      <c r="A1323" s="55"/>
      <c r="B1323" s="11"/>
      <c r="C1323" s="11" t="s">
        <v>385</v>
      </c>
      <c r="D1323" s="11"/>
      <c r="E1323" s="265">
        <v>8406</v>
      </c>
      <c r="F1323" s="11"/>
      <c r="G1323" s="11"/>
      <c r="H1323" s="11"/>
      <c r="I1323" s="11"/>
      <c r="J1323" s="11"/>
      <c r="K1323" s="11"/>
      <c r="M1323" s="358">
        <v>4824</v>
      </c>
      <c r="N1323" s="69"/>
      <c r="P1323" s="216">
        <v>26.081016309426467</v>
      </c>
      <c r="Q1323" s="216"/>
      <c r="R1323" s="216">
        <v>24.722499999999997</v>
      </c>
      <c r="S1323" s="214"/>
      <c r="T1323" s="214">
        <v>22.055137133512428</v>
      </c>
      <c r="U1323" s="214"/>
      <c r="V1323" s="214">
        <v>21.458928571428569</v>
      </c>
      <c r="W1323" s="11"/>
      <c r="Y1323" s="216">
        <v>347729.06</v>
      </c>
      <c r="Z1323" s="216">
        <v>307571.86999999912</v>
      </c>
      <c r="AB1323" s="11"/>
      <c r="AC1323" s="11"/>
      <c r="AD1323" s="11"/>
      <c r="AE1323" s="4"/>
      <c r="AF1323" s="4"/>
    </row>
    <row r="1324" spans="1:32" x14ac:dyDescent="0.2">
      <c r="A1324" s="55"/>
      <c r="B1324" s="11"/>
      <c r="C1324" s="11" t="s">
        <v>386</v>
      </c>
      <c r="D1324" s="11"/>
      <c r="E1324" s="265">
        <v>8406</v>
      </c>
      <c r="F1324" s="11"/>
      <c r="G1324" s="11"/>
      <c r="H1324" s="11"/>
      <c r="I1324" s="11"/>
      <c r="J1324" s="11"/>
      <c r="K1324" s="11"/>
      <c r="M1324" s="358">
        <v>1</v>
      </c>
      <c r="N1324" s="69"/>
      <c r="P1324" s="216">
        <v>22.434999999999999</v>
      </c>
      <c r="Q1324" s="216"/>
      <c r="R1324" s="216">
        <v>22.435000000000002</v>
      </c>
      <c r="S1324" s="214"/>
      <c r="T1324" s="214">
        <v>19.57</v>
      </c>
      <c r="U1324" s="214"/>
      <c r="V1324" s="214">
        <v>19.57</v>
      </c>
      <c r="W1324" s="11"/>
      <c r="Y1324" s="216">
        <v>44.87</v>
      </c>
      <c r="Z1324" s="216">
        <v>44.870000000000005</v>
      </c>
      <c r="AB1324" s="11"/>
      <c r="AC1324" s="11"/>
      <c r="AD1324" s="11"/>
      <c r="AE1324" s="4"/>
      <c r="AF1324" s="4"/>
    </row>
    <row r="1325" spans="1:32" x14ac:dyDescent="0.2">
      <c r="A1325" s="55"/>
      <c r="B1325" s="11"/>
      <c r="C1325" s="11" t="s">
        <v>387</v>
      </c>
      <c r="D1325" s="11"/>
      <c r="E1325" s="265">
        <v>8406</v>
      </c>
      <c r="F1325" s="11"/>
      <c r="G1325" s="11"/>
      <c r="H1325" s="11"/>
      <c r="I1325" s="11"/>
      <c r="J1325" s="11"/>
      <c r="K1325" s="11"/>
      <c r="M1325" s="358">
        <v>429</v>
      </c>
      <c r="N1325" s="69"/>
      <c r="P1325" s="216">
        <v>38.614756944444444</v>
      </c>
      <c r="Q1325" s="216"/>
      <c r="R1325" s="216">
        <v>27.495000000000001</v>
      </c>
      <c r="S1325" s="214"/>
      <c r="T1325" s="214">
        <v>29.493557870370381</v>
      </c>
      <c r="U1325" s="214"/>
      <c r="V1325" s="214">
        <v>24.72</v>
      </c>
      <c r="W1325" s="11"/>
      <c r="Y1325" s="216">
        <v>33363.15</v>
      </c>
      <c r="Z1325" s="216">
        <v>27445.559999999998</v>
      </c>
      <c r="AB1325" s="11"/>
      <c r="AC1325" s="11"/>
      <c r="AD1325" s="11"/>
      <c r="AE1325" s="4"/>
      <c r="AF1325" s="4"/>
    </row>
    <row r="1326" spans="1:32" x14ac:dyDescent="0.2">
      <c r="A1326" s="55"/>
      <c r="B1326" s="11"/>
      <c r="C1326" s="11" t="s">
        <v>388</v>
      </c>
      <c r="D1326" s="11"/>
      <c r="E1326" s="265">
        <v>8406</v>
      </c>
      <c r="F1326" s="11"/>
      <c r="G1326" s="11"/>
      <c r="H1326" s="11"/>
      <c r="I1326" s="11"/>
      <c r="J1326" s="11"/>
      <c r="K1326" s="11"/>
      <c r="M1326" s="358">
        <v>2</v>
      </c>
      <c r="N1326" s="69"/>
      <c r="P1326" s="216">
        <v>44.46</v>
      </c>
      <c r="Q1326" s="216"/>
      <c r="R1326" s="216">
        <v>33.675000000000004</v>
      </c>
      <c r="S1326" s="214"/>
      <c r="T1326" s="214">
        <v>44.456000000000003</v>
      </c>
      <c r="U1326" s="214"/>
      <c r="V1326" s="214">
        <v>44.456000000000003</v>
      </c>
      <c r="W1326" s="11"/>
      <c r="Y1326" s="216">
        <v>177.84</v>
      </c>
      <c r="Z1326" s="216">
        <v>177.84</v>
      </c>
      <c r="AB1326" s="11"/>
      <c r="AC1326" s="11"/>
      <c r="AD1326" s="11"/>
      <c r="AE1326" s="4"/>
      <c r="AF1326" s="4"/>
    </row>
    <row r="1327" spans="1:32" x14ac:dyDescent="0.2">
      <c r="A1327" s="55"/>
      <c r="B1327" s="11"/>
      <c r="C1327" s="11" t="s">
        <v>389</v>
      </c>
      <c r="D1327" s="11"/>
      <c r="E1327" s="265">
        <v>8360</v>
      </c>
      <c r="F1327" s="11"/>
      <c r="G1327" s="11"/>
      <c r="H1327" s="11"/>
      <c r="I1327" s="11"/>
      <c r="J1327" s="11"/>
      <c r="K1327" s="11"/>
      <c r="M1327" s="358">
        <v>2</v>
      </c>
      <c r="N1327" s="69"/>
      <c r="P1327" s="216">
        <v>9.3366666666666678</v>
      </c>
      <c r="Q1327" s="216"/>
      <c r="R1327" s="216">
        <v>12.6</v>
      </c>
      <c r="S1327" s="214"/>
      <c r="T1327" s="214">
        <v>2.06</v>
      </c>
      <c r="U1327" s="214"/>
      <c r="V1327" s="214">
        <v>3.09</v>
      </c>
      <c r="W1327" s="11"/>
      <c r="Y1327" s="216">
        <v>28.01</v>
      </c>
      <c r="Z1327" s="216">
        <v>28.009999999999998</v>
      </c>
      <c r="AB1327" s="11"/>
      <c r="AC1327" s="11"/>
      <c r="AD1327" s="11"/>
      <c r="AE1327" s="4"/>
      <c r="AF1327" s="4"/>
    </row>
    <row r="1328" spans="1:32" x14ac:dyDescent="0.2">
      <c r="A1328" s="55"/>
      <c r="B1328" s="11"/>
      <c r="C1328" s="11" t="s">
        <v>390</v>
      </c>
      <c r="D1328" s="11"/>
      <c r="E1328" s="265">
        <v>8051</v>
      </c>
      <c r="F1328" s="11"/>
      <c r="G1328" s="11"/>
      <c r="H1328" s="11"/>
      <c r="I1328" s="11"/>
      <c r="J1328" s="11"/>
      <c r="K1328" s="11"/>
      <c r="M1328" s="358">
        <v>1</v>
      </c>
      <c r="N1328" s="69"/>
      <c r="P1328" s="216">
        <v>44.42</v>
      </c>
      <c r="Q1328" s="216"/>
      <c r="R1328" s="216">
        <v>44.42</v>
      </c>
      <c r="S1328" s="214"/>
      <c r="T1328" s="214">
        <v>43.26</v>
      </c>
      <c r="U1328" s="214"/>
      <c r="V1328" s="214">
        <v>43.26</v>
      </c>
      <c r="W1328" s="11"/>
      <c r="Y1328" s="216">
        <v>88.84</v>
      </c>
      <c r="Z1328" s="216">
        <v>88.84</v>
      </c>
      <c r="AB1328" s="11"/>
      <c r="AC1328" s="11"/>
      <c r="AD1328" s="11"/>
      <c r="AE1328" s="4"/>
      <c r="AF1328" s="4"/>
    </row>
    <row r="1329" spans="1:32" x14ac:dyDescent="0.2">
      <c r="A1329" s="55"/>
      <c r="B1329" s="11"/>
      <c r="C1329" s="11" t="s">
        <v>391</v>
      </c>
      <c r="D1329" s="11"/>
      <c r="E1329" s="265">
        <v>8204</v>
      </c>
      <c r="F1329" s="11"/>
      <c r="G1329" s="11"/>
      <c r="H1329" s="11"/>
      <c r="I1329" s="11"/>
      <c r="J1329" s="11"/>
      <c r="K1329" s="11"/>
      <c r="M1329" s="358">
        <v>2</v>
      </c>
      <c r="N1329" s="69"/>
      <c r="P1329" s="216">
        <v>25.885000000000002</v>
      </c>
      <c r="Q1329" s="216"/>
      <c r="R1329" s="216">
        <v>23.91</v>
      </c>
      <c r="S1329" s="214"/>
      <c r="T1329" s="214">
        <v>23.174999999999997</v>
      </c>
      <c r="U1329" s="214"/>
      <c r="V1329" s="214">
        <v>23.174999999999997</v>
      </c>
      <c r="W1329" s="11"/>
      <c r="Y1329" s="216">
        <v>103.54</v>
      </c>
      <c r="Z1329" s="216">
        <v>103.53999999999999</v>
      </c>
      <c r="AB1329" s="11"/>
      <c r="AC1329" s="11"/>
      <c r="AD1329" s="11"/>
      <c r="AE1329" s="4"/>
      <c r="AF1329" s="4"/>
    </row>
    <row r="1330" spans="1:32" x14ac:dyDescent="0.2">
      <c r="A1330" s="55"/>
      <c r="B1330" s="11"/>
      <c r="C1330" s="11" t="s">
        <v>390</v>
      </c>
      <c r="D1330" s="11"/>
      <c r="E1330" s="265">
        <v>8215</v>
      </c>
      <c r="F1330" s="11"/>
      <c r="G1330" s="11"/>
      <c r="H1330" s="11"/>
      <c r="I1330" s="11"/>
      <c r="J1330" s="11"/>
      <c r="K1330" s="11"/>
      <c r="M1330" s="358">
        <v>1</v>
      </c>
      <c r="N1330" s="69"/>
      <c r="P1330" s="216">
        <v>9.8000000000000007</v>
      </c>
      <c r="Q1330" s="216"/>
      <c r="R1330" s="216">
        <v>9.8000000000000007</v>
      </c>
      <c r="S1330" s="214"/>
      <c r="T1330" s="214">
        <v>0</v>
      </c>
      <c r="U1330" s="214"/>
      <c r="V1330" s="214">
        <v>0</v>
      </c>
      <c r="W1330" s="11"/>
      <c r="Y1330" s="216">
        <v>9.8000000000000007</v>
      </c>
      <c r="Z1330" s="216">
        <v>9.8000000000000007</v>
      </c>
      <c r="AB1330" s="11"/>
      <c r="AC1330" s="11"/>
      <c r="AD1330" s="11"/>
      <c r="AE1330" s="4"/>
      <c r="AF1330" s="4"/>
    </row>
    <row r="1331" spans="1:32" x14ac:dyDescent="0.2">
      <c r="A1331" s="55"/>
      <c r="B1331" s="11"/>
      <c r="C1331" s="11" t="s">
        <v>390</v>
      </c>
      <c r="D1331" s="11"/>
      <c r="E1331" s="265">
        <v>8251</v>
      </c>
      <c r="F1331" s="11"/>
      <c r="G1331" s="11"/>
      <c r="H1331" s="11"/>
      <c r="I1331" s="11"/>
      <c r="J1331" s="11"/>
      <c r="K1331" s="11"/>
      <c r="M1331" s="358">
        <v>3080</v>
      </c>
      <c r="N1331" s="69"/>
      <c r="P1331" s="216">
        <v>15.674704187150363</v>
      </c>
      <c r="Q1331" s="216"/>
      <c r="R1331" s="216">
        <v>13.840000000000002</v>
      </c>
      <c r="S1331" s="214"/>
      <c r="T1331" s="214">
        <v>8.6983969034299591</v>
      </c>
      <c r="U1331" s="214"/>
      <c r="V1331" s="214">
        <v>7.5533333333333337</v>
      </c>
      <c r="W1331" s="11"/>
      <c r="Y1331" s="216">
        <v>116395.93</v>
      </c>
      <c r="Z1331" s="216">
        <v>105362.93000000024</v>
      </c>
      <c r="AB1331" s="11"/>
      <c r="AC1331" s="11"/>
      <c r="AD1331" s="11"/>
      <c r="AE1331" s="4"/>
      <c r="AF1331" s="4"/>
    </row>
    <row r="1332" spans="1:32" x14ac:dyDescent="0.2">
      <c r="A1332" s="55"/>
      <c r="B1332" s="11"/>
      <c r="C1332" s="11" t="s">
        <v>390</v>
      </c>
      <c r="D1332" s="11"/>
      <c r="E1332" s="265">
        <v>8252</v>
      </c>
      <c r="F1332" s="11"/>
      <c r="G1332" s="11"/>
      <c r="H1332" s="11"/>
      <c r="I1332" s="11"/>
      <c r="J1332" s="11"/>
      <c r="K1332" s="11"/>
      <c r="M1332" s="358">
        <v>1</v>
      </c>
      <c r="N1332" s="69"/>
      <c r="P1332" s="216">
        <v>51.5</v>
      </c>
      <c r="Q1332" s="216"/>
      <c r="R1332" s="216">
        <v>51.5</v>
      </c>
      <c r="S1332" s="214"/>
      <c r="T1332" s="214">
        <v>9.27</v>
      </c>
      <c r="U1332" s="214"/>
      <c r="V1332" s="214">
        <v>9.27</v>
      </c>
      <c r="W1332" s="11"/>
      <c r="Y1332" s="216">
        <v>103</v>
      </c>
      <c r="Z1332" s="216">
        <v>26.95</v>
      </c>
      <c r="AB1332" s="11"/>
      <c r="AC1332" s="11"/>
      <c r="AD1332" s="11"/>
      <c r="AE1332" s="4"/>
      <c r="AF1332" s="4"/>
    </row>
    <row r="1333" spans="1:32" x14ac:dyDescent="0.2">
      <c r="A1333" s="55"/>
      <c r="B1333" s="11"/>
      <c r="C1333" s="11" t="s">
        <v>390</v>
      </c>
      <c r="D1333" s="11"/>
      <c r="E1333" s="265">
        <v>8256</v>
      </c>
      <c r="F1333" s="11"/>
      <c r="G1333" s="11"/>
      <c r="H1333" s="11"/>
      <c r="I1333" s="11"/>
      <c r="J1333" s="11"/>
      <c r="K1333" s="11"/>
      <c r="M1333" s="358">
        <v>1</v>
      </c>
      <c r="N1333" s="69"/>
      <c r="P1333" s="216">
        <v>8.81</v>
      </c>
      <c r="Q1333" s="216"/>
      <c r="R1333" s="216">
        <v>8.8099999999999987</v>
      </c>
      <c r="S1333" s="214"/>
      <c r="T1333" s="214">
        <v>4.12</v>
      </c>
      <c r="U1333" s="214"/>
      <c r="V1333" s="214">
        <v>4.12</v>
      </c>
      <c r="W1333" s="11"/>
      <c r="Y1333" s="216">
        <v>17.62</v>
      </c>
      <c r="Z1333" s="216">
        <v>17.619999999999997</v>
      </c>
      <c r="AB1333" s="11"/>
      <c r="AC1333" s="11"/>
      <c r="AD1333" s="11"/>
      <c r="AE1333" s="4"/>
      <c r="AF1333" s="4"/>
    </row>
    <row r="1334" spans="1:32" x14ac:dyDescent="0.2">
      <c r="A1334" s="55"/>
      <c r="B1334" s="11"/>
      <c r="C1334" s="11" t="s">
        <v>391</v>
      </c>
      <c r="D1334" s="11"/>
      <c r="E1334" s="265">
        <v>8521</v>
      </c>
      <c r="F1334" s="11"/>
      <c r="G1334" s="11"/>
      <c r="H1334" s="11"/>
      <c r="I1334" s="11"/>
      <c r="J1334" s="11"/>
      <c r="K1334" s="11"/>
      <c r="M1334" s="358">
        <v>3</v>
      </c>
      <c r="N1334" s="69"/>
      <c r="P1334" s="216">
        <v>17.493333333333332</v>
      </c>
      <c r="Q1334" s="216"/>
      <c r="R1334" s="216">
        <v>12.86</v>
      </c>
      <c r="S1334" s="214"/>
      <c r="T1334" s="214">
        <v>7.5533333333333346</v>
      </c>
      <c r="U1334" s="214"/>
      <c r="V1334" s="214">
        <v>4.12</v>
      </c>
      <c r="W1334" s="11"/>
      <c r="Y1334" s="216">
        <v>104.96</v>
      </c>
      <c r="Z1334" s="216">
        <v>70.47</v>
      </c>
      <c r="AB1334" s="11"/>
      <c r="AC1334" s="11"/>
      <c r="AD1334" s="11"/>
      <c r="AE1334" s="4"/>
      <c r="AF1334" s="4"/>
    </row>
    <row r="1335" spans="1:32" x14ac:dyDescent="0.2">
      <c r="A1335" s="55"/>
      <c r="B1335" s="11"/>
      <c r="C1335" s="11" t="s">
        <v>392</v>
      </c>
      <c r="D1335" s="11"/>
      <c r="E1335" s="265">
        <v>8088</v>
      </c>
      <c r="F1335" s="11"/>
      <c r="G1335" s="11"/>
      <c r="H1335" s="11"/>
      <c r="I1335" s="11"/>
      <c r="J1335" s="11"/>
      <c r="K1335" s="11"/>
      <c r="M1335" s="358">
        <v>2044</v>
      </c>
      <c r="N1335" s="69"/>
      <c r="P1335" s="216">
        <v>44.79490375123396</v>
      </c>
      <c r="Q1335" s="216"/>
      <c r="R1335" s="216">
        <v>36.35</v>
      </c>
      <c r="S1335" s="214"/>
      <c r="T1335" s="214">
        <v>39.855361303060214</v>
      </c>
      <c r="U1335" s="214"/>
      <c r="V1335" s="214">
        <v>36.049999999999997</v>
      </c>
      <c r="W1335" s="11"/>
      <c r="Y1335" s="216">
        <v>181508.95</v>
      </c>
      <c r="Z1335" s="216">
        <v>168052.45</v>
      </c>
      <c r="AB1335" s="11"/>
      <c r="AC1335" s="11"/>
      <c r="AD1335" s="11"/>
      <c r="AE1335" s="4"/>
      <c r="AF1335" s="4"/>
    </row>
    <row r="1336" spans="1:32" x14ac:dyDescent="0.2">
      <c r="A1336" s="55"/>
      <c r="B1336" s="11"/>
      <c r="C1336" s="11" t="s">
        <v>393</v>
      </c>
      <c r="D1336" s="11"/>
      <c r="E1336" s="265">
        <v>8360</v>
      </c>
      <c r="F1336" s="11"/>
      <c r="G1336" s="11"/>
      <c r="H1336" s="11"/>
      <c r="I1336" s="11"/>
      <c r="J1336" s="11"/>
      <c r="K1336" s="11"/>
      <c r="M1336" s="358">
        <v>3</v>
      </c>
      <c r="N1336" s="69"/>
      <c r="P1336" s="216">
        <v>14.782</v>
      </c>
      <c r="Q1336" s="216"/>
      <c r="R1336" s="216">
        <v>9.6999999999999993</v>
      </c>
      <c r="S1336" s="214"/>
      <c r="T1336" s="214">
        <v>10.3</v>
      </c>
      <c r="U1336" s="214"/>
      <c r="V1336" s="214">
        <v>10.3</v>
      </c>
      <c r="W1336" s="11"/>
      <c r="Y1336" s="216">
        <v>73.91</v>
      </c>
      <c r="Z1336" s="216">
        <v>73.91</v>
      </c>
      <c r="AB1336" s="11"/>
      <c r="AC1336" s="11"/>
      <c r="AD1336" s="11"/>
      <c r="AE1336" s="4"/>
      <c r="AF1336" s="4"/>
    </row>
    <row r="1337" spans="1:32" x14ac:dyDescent="0.2">
      <c r="A1337" s="55"/>
      <c r="B1337" s="11"/>
      <c r="C1337" s="11" t="s">
        <v>394</v>
      </c>
      <c r="D1337" s="11"/>
      <c r="E1337" s="265">
        <v>8360</v>
      </c>
      <c r="F1337" s="11"/>
      <c r="G1337" s="11"/>
      <c r="H1337" s="11"/>
      <c r="I1337" s="11"/>
      <c r="J1337" s="11"/>
      <c r="K1337" s="11"/>
      <c r="M1337" s="358">
        <v>1</v>
      </c>
      <c r="N1337" s="69"/>
      <c r="P1337" s="216">
        <v>21.51</v>
      </c>
      <c r="Q1337" s="216"/>
      <c r="R1337" s="216">
        <v>21.509999999999998</v>
      </c>
      <c r="S1337" s="214"/>
      <c r="T1337" s="214">
        <v>18.54</v>
      </c>
      <c r="U1337" s="214"/>
      <c r="V1337" s="214">
        <v>18.54</v>
      </c>
      <c r="W1337" s="11"/>
      <c r="Y1337" s="216">
        <v>43.02</v>
      </c>
      <c r="Z1337" s="216">
        <v>43.019999999999996</v>
      </c>
      <c r="AB1337" s="11"/>
      <c r="AC1337" s="11"/>
      <c r="AD1337" s="11"/>
      <c r="AE1337" s="4"/>
      <c r="AF1337" s="4"/>
    </row>
    <row r="1338" spans="1:32" x14ac:dyDescent="0.2">
      <c r="A1338" s="55"/>
      <c r="B1338" s="11"/>
      <c r="C1338" s="11" t="s">
        <v>395</v>
      </c>
      <c r="D1338" s="11"/>
      <c r="E1338" s="265">
        <v>8036</v>
      </c>
      <c r="F1338" s="11"/>
      <c r="G1338" s="11"/>
      <c r="H1338" s="11"/>
      <c r="I1338" s="11"/>
      <c r="J1338" s="11"/>
      <c r="K1338" s="11"/>
      <c r="M1338" s="358">
        <v>1</v>
      </c>
      <c r="N1338" s="69"/>
      <c r="P1338" s="216">
        <v>24.48</v>
      </c>
      <c r="Q1338" s="216"/>
      <c r="R1338" s="216">
        <v>24.48</v>
      </c>
      <c r="S1338" s="214"/>
      <c r="T1338" s="214">
        <v>21.63</v>
      </c>
      <c r="U1338" s="214"/>
      <c r="V1338" s="214">
        <v>21.63</v>
      </c>
      <c r="W1338" s="11"/>
      <c r="Y1338" s="216">
        <v>48.96</v>
      </c>
      <c r="Z1338" s="216">
        <v>48.96</v>
      </c>
      <c r="AB1338" s="11"/>
      <c r="AC1338" s="11"/>
      <c r="AD1338" s="11"/>
      <c r="AE1338" s="4"/>
      <c r="AF1338" s="4"/>
    </row>
    <row r="1339" spans="1:32" x14ac:dyDescent="0.2">
      <c r="A1339" s="55"/>
      <c r="B1339" s="11"/>
      <c r="C1339" s="11" t="s">
        <v>395</v>
      </c>
      <c r="D1339" s="11"/>
      <c r="E1339" s="265">
        <v>8310</v>
      </c>
      <c r="F1339" s="11"/>
      <c r="G1339" s="11"/>
      <c r="H1339" s="11"/>
      <c r="I1339" s="11"/>
      <c r="J1339" s="11"/>
      <c r="K1339" s="11"/>
      <c r="M1339" s="358">
        <v>2</v>
      </c>
      <c r="N1339" s="69"/>
      <c r="P1339" s="216">
        <v>0</v>
      </c>
      <c r="Q1339" s="216"/>
      <c r="R1339" s="216">
        <v>0</v>
      </c>
      <c r="S1339" s="214"/>
      <c r="T1339" s="214">
        <v>0</v>
      </c>
      <c r="U1339" s="214"/>
      <c r="V1339" s="214">
        <v>0</v>
      </c>
      <c r="W1339" s="11"/>
      <c r="Y1339" s="216">
        <v>0</v>
      </c>
      <c r="Z1339" s="216">
        <v>0</v>
      </c>
      <c r="AB1339" s="11"/>
      <c r="AC1339" s="11"/>
      <c r="AD1339" s="11"/>
      <c r="AE1339" s="4"/>
      <c r="AF1339" s="4"/>
    </row>
    <row r="1340" spans="1:32" x14ac:dyDescent="0.2">
      <c r="A1340" s="55"/>
      <c r="B1340" s="11"/>
      <c r="C1340" s="11" t="s">
        <v>395</v>
      </c>
      <c r="D1340" s="11"/>
      <c r="E1340" s="265">
        <v>8332</v>
      </c>
      <c r="F1340" s="11"/>
      <c r="G1340" s="11"/>
      <c r="H1340" s="11"/>
      <c r="I1340" s="11"/>
      <c r="J1340" s="11"/>
      <c r="K1340" s="11"/>
      <c r="M1340" s="358">
        <v>23</v>
      </c>
      <c r="N1340" s="69"/>
      <c r="P1340" s="216">
        <v>45.747199999999999</v>
      </c>
      <c r="Q1340" s="216"/>
      <c r="R1340" s="216">
        <v>38.5</v>
      </c>
      <c r="S1340" s="214"/>
      <c r="T1340" s="214">
        <v>32.055839999999996</v>
      </c>
      <c r="U1340" s="214"/>
      <c r="V1340" s="214">
        <v>27.81</v>
      </c>
      <c r="W1340" s="11"/>
      <c r="Y1340" s="216">
        <v>2287.36</v>
      </c>
      <c r="Z1340" s="216">
        <v>1701.1200000000003</v>
      </c>
      <c r="AB1340" s="11"/>
      <c r="AC1340" s="11"/>
      <c r="AD1340" s="11"/>
      <c r="AE1340" s="4"/>
      <c r="AF1340" s="4"/>
    </row>
    <row r="1341" spans="1:32" x14ac:dyDescent="0.2">
      <c r="A1341" s="55"/>
      <c r="B1341" s="11"/>
      <c r="C1341" s="11" t="s">
        <v>395</v>
      </c>
      <c r="D1341" s="11"/>
      <c r="E1341" s="265">
        <v>8344</v>
      </c>
      <c r="F1341" s="11"/>
      <c r="G1341" s="11"/>
      <c r="H1341" s="11"/>
      <c r="I1341" s="11"/>
      <c r="J1341" s="11"/>
      <c r="K1341" s="11"/>
      <c r="M1341" s="358">
        <v>18</v>
      </c>
      <c r="N1341" s="69"/>
      <c r="P1341" s="216">
        <v>29.988611111111108</v>
      </c>
      <c r="Q1341" s="216"/>
      <c r="R1341" s="216">
        <v>24.495000000000001</v>
      </c>
      <c r="S1341" s="214"/>
      <c r="T1341" s="214">
        <v>24.491111111111113</v>
      </c>
      <c r="U1341" s="214"/>
      <c r="V1341" s="214">
        <v>23.175000000000001</v>
      </c>
      <c r="W1341" s="11"/>
      <c r="Y1341" s="216">
        <v>1079.5899999999999</v>
      </c>
      <c r="Z1341" s="216">
        <v>979.86000000000013</v>
      </c>
      <c r="AB1341" s="11"/>
      <c r="AC1341" s="11"/>
      <c r="AD1341" s="11"/>
      <c r="AE1341" s="4"/>
      <c r="AF1341" s="4"/>
    </row>
    <row r="1342" spans="1:32" x14ac:dyDescent="0.2">
      <c r="A1342" s="55"/>
      <c r="B1342" s="11"/>
      <c r="C1342" s="11" t="s">
        <v>395</v>
      </c>
      <c r="D1342" s="11"/>
      <c r="E1342" s="265">
        <v>8360</v>
      </c>
      <c r="F1342" s="11"/>
      <c r="G1342" s="11"/>
      <c r="H1342" s="11"/>
      <c r="I1342" s="11"/>
      <c r="J1342" s="11"/>
      <c r="K1342" s="11"/>
      <c r="M1342" s="358">
        <v>11383</v>
      </c>
      <c r="N1342" s="69"/>
      <c r="P1342" s="216">
        <v>34.144347058830988</v>
      </c>
      <c r="Q1342" s="216"/>
      <c r="R1342" s="216">
        <v>32.995294117647063</v>
      </c>
      <c r="S1342" s="214"/>
      <c r="T1342" s="214">
        <v>27.894903995781366</v>
      </c>
      <c r="U1342" s="214"/>
      <c r="V1342" s="214">
        <v>27.472505882352948</v>
      </c>
      <c r="W1342" s="11"/>
      <c r="Y1342" s="216">
        <v>893285.6</v>
      </c>
      <c r="Z1342" s="216">
        <v>806175.85999999812</v>
      </c>
      <c r="AB1342" s="11"/>
      <c r="AC1342" s="11"/>
      <c r="AD1342" s="11"/>
      <c r="AE1342" s="4"/>
      <c r="AF1342" s="4"/>
    </row>
    <row r="1343" spans="1:32" x14ac:dyDescent="0.2">
      <c r="A1343" s="55"/>
      <c r="B1343" s="11"/>
      <c r="C1343" s="11" t="s">
        <v>395</v>
      </c>
      <c r="D1343" s="11"/>
      <c r="E1343" s="265">
        <v>8361</v>
      </c>
      <c r="F1343" s="11"/>
      <c r="G1343" s="11"/>
      <c r="H1343" s="11"/>
      <c r="I1343" s="11"/>
      <c r="J1343" s="11"/>
      <c r="K1343" s="11"/>
      <c r="M1343" s="358">
        <v>5660</v>
      </c>
      <c r="N1343" s="69"/>
      <c r="P1343" s="216">
        <v>32.694726858199786</v>
      </c>
      <c r="Q1343" s="216"/>
      <c r="R1343" s="216">
        <v>31.732749999999999</v>
      </c>
      <c r="S1343" s="214"/>
      <c r="T1343" s="214">
        <v>25.637079964007192</v>
      </c>
      <c r="U1343" s="214"/>
      <c r="V1343" s="214">
        <v>26.13625</v>
      </c>
      <c r="W1343" s="11"/>
      <c r="Y1343" s="216">
        <v>493125.75</v>
      </c>
      <c r="Z1343" s="216">
        <v>426903.74000000034</v>
      </c>
      <c r="AB1343" s="11"/>
      <c r="AC1343" s="11"/>
      <c r="AD1343" s="11"/>
      <c r="AE1343" s="4"/>
      <c r="AF1343" s="4"/>
    </row>
    <row r="1344" spans="1:32" x14ac:dyDescent="0.2">
      <c r="A1344" s="55"/>
      <c r="B1344" s="11"/>
      <c r="C1344" s="11" t="s">
        <v>395</v>
      </c>
      <c r="D1344" s="11"/>
      <c r="E1344" s="265">
        <v>8362</v>
      </c>
      <c r="F1344" s="11"/>
      <c r="G1344" s="11"/>
      <c r="H1344" s="11"/>
      <c r="I1344" s="11"/>
      <c r="J1344" s="11"/>
      <c r="K1344" s="11"/>
      <c r="M1344" s="358">
        <v>1</v>
      </c>
      <c r="N1344" s="69"/>
      <c r="P1344" s="216">
        <v>11.425000000000001</v>
      </c>
      <c r="Q1344" s="216"/>
      <c r="R1344" s="216">
        <v>11.424999999999999</v>
      </c>
      <c r="S1344" s="214"/>
      <c r="T1344" s="214">
        <v>7.21</v>
      </c>
      <c r="U1344" s="214"/>
      <c r="V1344" s="214">
        <v>7.21</v>
      </c>
      <c r="W1344" s="11"/>
      <c r="Y1344" s="216">
        <v>22.85</v>
      </c>
      <c r="Z1344" s="216">
        <v>22.849999999999998</v>
      </c>
      <c r="AB1344" s="11"/>
      <c r="AC1344" s="11"/>
      <c r="AD1344" s="11"/>
      <c r="AE1344" s="4"/>
      <c r="AF1344" s="4"/>
    </row>
    <row r="1345" spans="1:32" x14ac:dyDescent="0.2">
      <c r="A1345" s="55"/>
      <c r="B1345" s="11"/>
      <c r="C1345" s="11" t="s">
        <v>396</v>
      </c>
      <c r="D1345" s="11"/>
      <c r="E1345" s="265">
        <v>8360</v>
      </c>
      <c r="F1345" s="11"/>
      <c r="G1345" s="11"/>
      <c r="H1345" s="11"/>
      <c r="I1345" s="11"/>
      <c r="J1345" s="11"/>
      <c r="K1345" s="11"/>
      <c r="M1345" s="358">
        <v>1</v>
      </c>
      <c r="N1345" s="69"/>
      <c r="P1345" s="216">
        <v>43.13</v>
      </c>
      <c r="Q1345" s="216"/>
      <c r="R1345" s="216">
        <v>43.129999999999995</v>
      </c>
      <c r="S1345" s="214"/>
      <c r="T1345" s="214">
        <v>42.23</v>
      </c>
      <c r="U1345" s="214"/>
      <c r="V1345" s="214">
        <v>42.23</v>
      </c>
      <c r="W1345" s="11"/>
      <c r="Y1345" s="216">
        <v>86.26</v>
      </c>
      <c r="Z1345" s="216">
        <v>86.26</v>
      </c>
      <c r="AB1345" s="11"/>
      <c r="AC1345" s="11"/>
      <c r="AD1345" s="11"/>
      <c r="AE1345" s="4"/>
      <c r="AF1345" s="4"/>
    </row>
    <row r="1346" spans="1:32" x14ac:dyDescent="0.2">
      <c r="A1346" s="55"/>
      <c r="B1346" s="11"/>
      <c r="C1346" s="11" t="s">
        <v>397</v>
      </c>
      <c r="D1346" s="11"/>
      <c r="E1346" s="265">
        <v>8360</v>
      </c>
      <c r="F1346" s="11"/>
      <c r="G1346" s="11"/>
      <c r="H1346" s="11"/>
      <c r="I1346" s="11"/>
      <c r="J1346" s="11"/>
      <c r="K1346" s="11"/>
      <c r="M1346" s="358">
        <v>1</v>
      </c>
      <c r="N1346" s="69"/>
      <c r="P1346" s="216">
        <v>58.06</v>
      </c>
      <c r="Q1346" s="216"/>
      <c r="R1346" s="216">
        <v>58.06</v>
      </c>
      <c r="S1346" s="214"/>
      <c r="T1346" s="214">
        <v>58.71</v>
      </c>
      <c r="U1346" s="214"/>
      <c r="V1346" s="214">
        <v>58.71</v>
      </c>
      <c r="W1346" s="11"/>
      <c r="Y1346" s="216">
        <v>116.12</v>
      </c>
      <c r="Z1346" s="216">
        <v>116.12</v>
      </c>
      <c r="AB1346" s="11"/>
      <c r="AC1346" s="11"/>
      <c r="AD1346" s="11"/>
      <c r="AE1346" s="4"/>
      <c r="AF1346" s="4"/>
    </row>
    <row r="1347" spans="1:32" x14ac:dyDescent="0.2">
      <c r="A1347" s="55"/>
      <c r="B1347" s="11"/>
      <c r="C1347" s="11" t="s">
        <v>398</v>
      </c>
      <c r="D1347" s="11"/>
      <c r="E1347" s="265">
        <v>8035</v>
      </c>
      <c r="F1347" s="11"/>
      <c r="G1347" s="11"/>
      <c r="H1347" s="11"/>
      <c r="I1347" s="11"/>
      <c r="J1347" s="11"/>
      <c r="K1347" s="11"/>
      <c r="M1347" s="358">
        <v>1</v>
      </c>
      <c r="N1347" s="69"/>
      <c r="P1347" s="216">
        <v>58.984999999999999</v>
      </c>
      <c r="Q1347" s="216"/>
      <c r="R1347" s="216">
        <v>58.984999999999999</v>
      </c>
      <c r="S1347" s="214"/>
      <c r="T1347" s="214">
        <v>59.74</v>
      </c>
      <c r="U1347" s="214"/>
      <c r="V1347" s="214">
        <v>59.74</v>
      </c>
      <c r="W1347" s="11"/>
      <c r="Y1347" s="216">
        <v>117.97</v>
      </c>
      <c r="Z1347" s="216">
        <v>117.97</v>
      </c>
      <c r="AB1347" s="11"/>
      <c r="AC1347" s="11"/>
      <c r="AD1347" s="11"/>
      <c r="AE1347" s="4"/>
      <c r="AF1347" s="4"/>
    </row>
    <row r="1348" spans="1:32" x14ac:dyDescent="0.2">
      <c r="A1348" s="55"/>
      <c r="B1348" s="11"/>
      <c r="C1348" s="11" t="s">
        <v>398</v>
      </c>
      <c r="D1348" s="11"/>
      <c r="E1348" s="265">
        <v>8043</v>
      </c>
      <c r="F1348" s="11"/>
      <c r="G1348" s="11"/>
      <c r="H1348" s="11"/>
      <c r="I1348" s="11"/>
      <c r="J1348" s="11"/>
      <c r="K1348" s="11"/>
      <c r="M1348" s="358">
        <v>10</v>
      </c>
      <c r="N1348" s="69"/>
      <c r="P1348" s="216">
        <v>174.9435</v>
      </c>
      <c r="Q1348" s="216"/>
      <c r="R1348" s="216">
        <v>35.39</v>
      </c>
      <c r="S1348" s="214"/>
      <c r="T1348" s="214">
        <v>187.76900000000001</v>
      </c>
      <c r="U1348" s="214"/>
      <c r="V1348" s="214">
        <v>42.744999999999997</v>
      </c>
      <c r="W1348" s="11"/>
      <c r="Y1348" s="216">
        <v>3498.87</v>
      </c>
      <c r="Z1348" s="216">
        <v>3498.8700000000003</v>
      </c>
      <c r="AB1348" s="11"/>
      <c r="AC1348" s="11"/>
      <c r="AD1348" s="11"/>
      <c r="AE1348" s="4"/>
      <c r="AF1348" s="4"/>
    </row>
    <row r="1349" spans="1:32" x14ac:dyDescent="0.2">
      <c r="A1349" s="55"/>
      <c r="B1349" s="11"/>
      <c r="C1349" s="11" t="s">
        <v>399</v>
      </c>
      <c r="D1349" s="11"/>
      <c r="E1349" s="265">
        <v>8043</v>
      </c>
      <c r="F1349" s="11"/>
      <c r="G1349" s="11"/>
      <c r="H1349" s="11"/>
      <c r="I1349" s="11"/>
      <c r="J1349" s="11"/>
      <c r="K1349" s="11"/>
      <c r="M1349" s="358">
        <v>2</v>
      </c>
      <c r="N1349" s="69"/>
      <c r="P1349" s="216">
        <v>45.09</v>
      </c>
      <c r="Q1349" s="216"/>
      <c r="R1349" s="216">
        <v>41.755000000000003</v>
      </c>
      <c r="S1349" s="214"/>
      <c r="T1349" s="214">
        <v>44.29</v>
      </c>
      <c r="U1349" s="214"/>
      <c r="V1349" s="214">
        <v>44.29</v>
      </c>
      <c r="W1349" s="11"/>
      <c r="Y1349" s="216">
        <v>180.36</v>
      </c>
      <c r="Z1349" s="216">
        <v>180.36</v>
      </c>
      <c r="AB1349" s="11"/>
      <c r="AC1349" s="11"/>
      <c r="AD1349" s="11"/>
      <c r="AE1349" s="4"/>
      <c r="AF1349" s="4"/>
    </row>
    <row r="1350" spans="1:32" x14ac:dyDescent="0.2">
      <c r="A1350" s="55"/>
      <c r="B1350" s="11"/>
      <c r="C1350" s="11" t="s">
        <v>400</v>
      </c>
      <c r="D1350" s="11"/>
      <c r="E1350" s="265">
        <v>8041</v>
      </c>
      <c r="F1350" s="11"/>
      <c r="G1350" s="11"/>
      <c r="H1350" s="11"/>
      <c r="I1350" s="11"/>
      <c r="J1350" s="11"/>
      <c r="K1350" s="11"/>
      <c r="M1350" s="358">
        <v>1</v>
      </c>
      <c r="N1350" s="69"/>
      <c r="P1350" s="216">
        <v>36.604999999999997</v>
      </c>
      <c r="Q1350" s="216"/>
      <c r="R1350" s="216">
        <v>36.604999999999997</v>
      </c>
      <c r="S1350" s="214"/>
      <c r="T1350" s="214">
        <v>35.020000000000003</v>
      </c>
      <c r="U1350" s="214"/>
      <c r="V1350" s="214">
        <v>35.020000000000003</v>
      </c>
      <c r="W1350" s="11"/>
      <c r="Y1350" s="216">
        <v>73.209999999999994</v>
      </c>
      <c r="Z1350" s="216">
        <v>73.209999999999994</v>
      </c>
      <c r="AB1350" s="11"/>
      <c r="AC1350" s="11"/>
      <c r="AD1350" s="11"/>
      <c r="AE1350" s="4"/>
      <c r="AF1350" s="4"/>
    </row>
    <row r="1351" spans="1:32" x14ac:dyDescent="0.2">
      <c r="A1351" s="55"/>
      <c r="B1351" s="11"/>
      <c r="C1351" s="11" t="s">
        <v>400</v>
      </c>
      <c r="D1351" s="11"/>
      <c r="E1351" s="265">
        <v>8043</v>
      </c>
      <c r="F1351" s="11"/>
      <c r="G1351" s="11"/>
      <c r="H1351" s="11"/>
      <c r="I1351" s="11"/>
      <c r="J1351" s="11"/>
      <c r="K1351" s="11"/>
      <c r="M1351" s="358">
        <v>8910</v>
      </c>
      <c r="N1351" s="69"/>
      <c r="P1351" s="216">
        <v>28.566795862173439</v>
      </c>
      <c r="Q1351" s="216"/>
      <c r="R1351" s="216">
        <v>27.368125000000003</v>
      </c>
      <c r="S1351" s="214"/>
      <c r="T1351" s="214">
        <v>25.24537533143009</v>
      </c>
      <c r="U1351" s="214"/>
      <c r="V1351" s="214">
        <v>24.784374999999997</v>
      </c>
      <c r="W1351" s="11"/>
      <c r="Y1351" s="216">
        <v>829276.5</v>
      </c>
      <c r="Z1351" s="216">
        <v>726751.74999999767</v>
      </c>
      <c r="AB1351" s="11"/>
      <c r="AC1351" s="11"/>
      <c r="AD1351" s="11"/>
      <c r="AE1351" s="4"/>
      <c r="AF1351" s="4"/>
    </row>
    <row r="1352" spans="1:32" x14ac:dyDescent="0.2">
      <c r="A1352" s="55"/>
      <c r="B1352" s="11"/>
      <c r="C1352" s="11" t="s">
        <v>400</v>
      </c>
      <c r="D1352" s="11"/>
      <c r="E1352" s="265">
        <v>8053</v>
      </c>
      <c r="F1352" s="11"/>
      <c r="G1352" s="11"/>
      <c r="H1352" s="11"/>
      <c r="I1352" s="11"/>
      <c r="J1352" s="11"/>
      <c r="K1352" s="11"/>
      <c r="M1352" s="358">
        <v>11</v>
      </c>
      <c r="N1352" s="69"/>
      <c r="P1352" s="216">
        <v>41.397727272727273</v>
      </c>
      <c r="Q1352" s="216"/>
      <c r="R1352" s="216">
        <v>36.424999999999997</v>
      </c>
      <c r="S1352" s="214"/>
      <c r="T1352" s="214">
        <v>34.270909090909093</v>
      </c>
      <c r="U1352" s="214"/>
      <c r="V1352" s="214">
        <v>36.049999999999997</v>
      </c>
      <c r="W1352" s="11"/>
      <c r="Y1352" s="216">
        <v>910.75</v>
      </c>
      <c r="Z1352" s="216">
        <v>788.68999999999994</v>
      </c>
      <c r="AB1352" s="11"/>
      <c r="AC1352" s="11"/>
      <c r="AD1352" s="11"/>
      <c r="AE1352" s="4"/>
      <c r="AF1352" s="4"/>
    </row>
    <row r="1353" spans="1:32" x14ac:dyDescent="0.2">
      <c r="A1353" s="55"/>
      <c r="B1353" s="11"/>
      <c r="C1353" s="11" t="s">
        <v>400</v>
      </c>
      <c r="D1353" s="11"/>
      <c r="E1353" s="265">
        <v>8091</v>
      </c>
      <c r="F1353" s="11"/>
      <c r="G1353" s="11"/>
      <c r="H1353" s="11"/>
      <c r="I1353" s="11"/>
      <c r="J1353" s="11"/>
      <c r="K1353" s="11"/>
      <c r="M1353" s="358">
        <v>6</v>
      </c>
      <c r="N1353" s="69"/>
      <c r="P1353" s="216">
        <v>69.8125</v>
      </c>
      <c r="Q1353" s="216"/>
      <c r="R1353" s="216">
        <v>50.915000000000006</v>
      </c>
      <c r="S1353" s="214"/>
      <c r="T1353" s="214">
        <v>71.756666666666675</v>
      </c>
      <c r="U1353" s="214"/>
      <c r="V1353" s="214">
        <v>50.47</v>
      </c>
      <c r="W1353" s="11"/>
      <c r="Y1353" s="216">
        <v>837.75</v>
      </c>
      <c r="Z1353" s="216">
        <v>837.75</v>
      </c>
      <c r="AB1353" s="11"/>
      <c r="AC1353" s="11"/>
      <c r="AD1353" s="11"/>
      <c r="AE1353" s="4"/>
      <c r="AF1353" s="4"/>
    </row>
    <row r="1354" spans="1:32" x14ac:dyDescent="0.2">
      <c r="A1354" s="55"/>
      <c r="B1354" s="11"/>
      <c r="C1354" s="11" t="s">
        <v>401</v>
      </c>
      <c r="D1354" s="11"/>
      <c r="E1354" s="265">
        <v>8204</v>
      </c>
      <c r="F1354" s="11"/>
      <c r="G1354" s="11"/>
      <c r="H1354" s="11"/>
      <c r="I1354" s="11"/>
      <c r="J1354" s="11"/>
      <c r="K1354" s="11"/>
      <c r="M1354" s="358">
        <v>4</v>
      </c>
      <c r="N1354" s="69"/>
      <c r="P1354" s="216">
        <v>15.77125</v>
      </c>
      <c r="Q1354" s="216"/>
      <c r="R1354" s="216">
        <v>12.68</v>
      </c>
      <c r="S1354" s="214"/>
      <c r="T1354" s="214">
        <v>12.102500000000001</v>
      </c>
      <c r="U1354" s="214"/>
      <c r="V1354" s="214">
        <v>6.6950000000000003</v>
      </c>
      <c r="W1354" s="11"/>
      <c r="Y1354" s="216">
        <v>126.17</v>
      </c>
      <c r="Z1354" s="216">
        <v>126.16999999999999</v>
      </c>
      <c r="AB1354" s="11"/>
      <c r="AC1354" s="11"/>
      <c r="AD1354" s="11"/>
      <c r="AE1354" s="4"/>
      <c r="AF1354" s="4"/>
    </row>
    <row r="1355" spans="1:32" x14ac:dyDescent="0.2">
      <c r="A1355" s="55"/>
      <c r="B1355" s="11"/>
      <c r="C1355" s="11" t="s">
        <v>402</v>
      </c>
      <c r="D1355" s="11"/>
      <c r="E1355" s="265">
        <v>8012</v>
      </c>
      <c r="F1355" s="11"/>
      <c r="G1355" s="11"/>
      <c r="H1355" s="11"/>
      <c r="I1355" s="11"/>
      <c r="J1355" s="11"/>
      <c r="K1355" s="11"/>
      <c r="M1355" s="358">
        <v>3</v>
      </c>
      <c r="N1355" s="69"/>
      <c r="P1355" s="216">
        <v>59.384999999999998</v>
      </c>
      <c r="Q1355" s="216"/>
      <c r="R1355" s="216">
        <v>38.04</v>
      </c>
      <c r="S1355" s="214"/>
      <c r="T1355" s="214">
        <v>18.54</v>
      </c>
      <c r="U1355" s="214"/>
      <c r="V1355" s="214">
        <v>18.54</v>
      </c>
      <c r="W1355" s="11"/>
      <c r="Y1355" s="216">
        <v>237.54</v>
      </c>
      <c r="Z1355" s="216">
        <v>90.949999999999989</v>
      </c>
      <c r="AB1355" s="11"/>
      <c r="AC1355" s="11"/>
      <c r="AD1355" s="11"/>
      <c r="AE1355" s="4"/>
      <c r="AF1355" s="4"/>
    </row>
    <row r="1356" spans="1:32" x14ac:dyDescent="0.2">
      <c r="A1356" s="55"/>
      <c r="B1356" s="11"/>
      <c r="C1356" s="11" t="s">
        <v>457</v>
      </c>
      <c r="D1356" s="11"/>
      <c r="E1356" s="265">
        <v>8080</v>
      </c>
      <c r="F1356" s="11"/>
      <c r="G1356" s="11"/>
      <c r="H1356" s="11"/>
      <c r="I1356" s="11"/>
      <c r="J1356" s="11"/>
      <c r="K1356" s="11"/>
      <c r="M1356" s="358">
        <v>2</v>
      </c>
      <c r="N1356" s="69"/>
      <c r="P1356" s="216">
        <v>0</v>
      </c>
      <c r="Q1356" s="216"/>
      <c r="R1356" s="216">
        <v>0</v>
      </c>
      <c r="S1356" s="214"/>
      <c r="T1356" s="214">
        <v>0</v>
      </c>
      <c r="U1356" s="214"/>
      <c r="V1356" s="214">
        <v>0</v>
      </c>
      <c r="W1356" s="11"/>
      <c r="Y1356" s="216">
        <v>0</v>
      </c>
      <c r="Z1356" s="216">
        <v>0</v>
      </c>
      <c r="AB1356" s="11"/>
      <c r="AC1356" s="11"/>
      <c r="AD1356" s="11"/>
      <c r="AE1356" s="4"/>
      <c r="AF1356" s="4"/>
    </row>
    <row r="1357" spans="1:32" x14ac:dyDescent="0.2">
      <c r="A1357" s="55"/>
      <c r="B1357" s="11"/>
      <c r="C1357" s="11" t="s">
        <v>403</v>
      </c>
      <c r="D1357" s="11"/>
      <c r="E1357" s="265">
        <v>8012</v>
      </c>
      <c r="F1357" s="11"/>
      <c r="G1357" s="11"/>
      <c r="H1357" s="11"/>
      <c r="I1357" s="11"/>
      <c r="J1357" s="11"/>
      <c r="K1357" s="11"/>
      <c r="M1357" s="358">
        <v>1126</v>
      </c>
      <c r="N1357" s="69"/>
      <c r="P1357" s="216">
        <v>51.532621664050232</v>
      </c>
      <c r="Q1357" s="216"/>
      <c r="R1357" s="216">
        <v>44.27</v>
      </c>
      <c r="S1357" s="214"/>
      <c r="T1357" s="214">
        <v>37.555366823652591</v>
      </c>
      <c r="U1357" s="214"/>
      <c r="V1357" s="214">
        <v>32.96</v>
      </c>
      <c r="W1357" s="11"/>
      <c r="Y1357" s="216">
        <v>98478.84</v>
      </c>
      <c r="Z1357" s="216">
        <v>76513.720000000016</v>
      </c>
      <c r="AB1357" s="11"/>
      <c r="AC1357" s="11"/>
      <c r="AD1357" s="11"/>
      <c r="AE1357" s="4"/>
      <c r="AF1357" s="4"/>
    </row>
    <row r="1358" spans="1:32" x14ac:dyDescent="0.2">
      <c r="A1358" s="55"/>
      <c r="B1358" s="11"/>
      <c r="C1358" s="11" t="s">
        <v>403</v>
      </c>
      <c r="D1358" s="11"/>
      <c r="E1358" s="265">
        <v>8028</v>
      </c>
      <c r="F1358" s="11"/>
      <c r="G1358" s="11"/>
      <c r="H1358" s="11"/>
      <c r="I1358" s="11"/>
      <c r="J1358" s="11"/>
      <c r="K1358" s="11"/>
      <c r="M1358" s="358">
        <v>18</v>
      </c>
      <c r="N1358" s="69"/>
      <c r="P1358" s="216">
        <v>57.357777777777784</v>
      </c>
      <c r="Q1358" s="216"/>
      <c r="R1358" s="216">
        <v>58.144999999999996</v>
      </c>
      <c r="S1358" s="214"/>
      <c r="T1358" s="214">
        <v>43.546111111111117</v>
      </c>
      <c r="U1358" s="214"/>
      <c r="V1358" s="214">
        <v>47.379999999999995</v>
      </c>
      <c r="W1358" s="11"/>
      <c r="Y1358" s="216">
        <v>2064.88</v>
      </c>
      <c r="Z1358" s="216">
        <v>1689.8799999999997</v>
      </c>
      <c r="AB1358" s="11"/>
      <c r="AC1358" s="11"/>
      <c r="AD1358" s="11"/>
      <c r="AE1358" s="4"/>
      <c r="AF1358" s="4"/>
    </row>
    <row r="1359" spans="1:32" x14ac:dyDescent="0.2">
      <c r="A1359" s="55"/>
      <c r="B1359" s="11"/>
      <c r="C1359" s="11" t="s">
        <v>403</v>
      </c>
      <c r="D1359" s="11"/>
      <c r="E1359" s="265">
        <v>8032</v>
      </c>
      <c r="F1359" s="11"/>
      <c r="G1359" s="11"/>
      <c r="H1359" s="11"/>
      <c r="I1359" s="11"/>
      <c r="J1359" s="11"/>
      <c r="K1359" s="11"/>
      <c r="M1359" s="358">
        <v>18</v>
      </c>
      <c r="N1359" s="69"/>
      <c r="P1359" s="216">
        <v>45.092500000000001</v>
      </c>
      <c r="Q1359" s="216"/>
      <c r="R1359" s="216">
        <v>42.725000000000001</v>
      </c>
      <c r="S1359" s="214"/>
      <c r="T1359" s="214">
        <v>34.303800000000003</v>
      </c>
      <c r="U1359" s="214"/>
      <c r="V1359" s="214">
        <v>28.84</v>
      </c>
      <c r="W1359" s="11"/>
      <c r="Y1359" s="216">
        <v>1803.7</v>
      </c>
      <c r="Z1359" s="216">
        <v>1478.3999999999999</v>
      </c>
      <c r="AB1359" s="11"/>
      <c r="AC1359" s="11"/>
      <c r="AD1359" s="11"/>
      <c r="AE1359" s="4"/>
      <c r="AF1359" s="4"/>
    </row>
    <row r="1360" spans="1:32" x14ac:dyDescent="0.2">
      <c r="A1360" s="55"/>
      <c r="B1360" s="11"/>
      <c r="C1360" s="11" t="s">
        <v>403</v>
      </c>
      <c r="D1360" s="11"/>
      <c r="E1360" s="265">
        <v>8080</v>
      </c>
      <c r="F1360" s="11"/>
      <c r="G1360" s="11"/>
      <c r="H1360" s="11"/>
      <c r="I1360" s="11"/>
      <c r="J1360" s="11"/>
      <c r="K1360" s="11"/>
      <c r="M1360" s="358">
        <v>1907</v>
      </c>
      <c r="N1360" s="69"/>
      <c r="P1360" s="216">
        <v>49.632544731610338</v>
      </c>
      <c r="Q1360" s="216"/>
      <c r="R1360" s="216">
        <v>42</v>
      </c>
      <c r="S1360" s="214"/>
      <c r="T1360" s="214">
        <v>36.329974439079812</v>
      </c>
      <c r="U1360" s="214"/>
      <c r="V1360" s="214">
        <v>33.99</v>
      </c>
      <c r="W1360" s="11"/>
      <c r="Y1360" s="216">
        <v>174756.19</v>
      </c>
      <c r="Z1360" s="216">
        <v>137710.34999999992</v>
      </c>
      <c r="AB1360" s="11"/>
      <c r="AC1360" s="11"/>
      <c r="AD1360" s="11"/>
      <c r="AE1360" s="4"/>
      <c r="AF1360" s="4"/>
    </row>
    <row r="1361" spans="1:32" x14ac:dyDescent="0.2">
      <c r="A1361" s="55"/>
      <c r="B1361" s="11"/>
      <c r="C1361" s="11" t="s">
        <v>403</v>
      </c>
      <c r="D1361" s="11"/>
      <c r="E1361" s="265">
        <v>8081</v>
      </c>
      <c r="F1361" s="11"/>
      <c r="G1361" s="11"/>
      <c r="H1361" s="11"/>
      <c r="I1361" s="11"/>
      <c r="J1361" s="11"/>
      <c r="K1361" s="11"/>
      <c r="M1361" s="358">
        <v>127</v>
      </c>
      <c r="N1361" s="69"/>
      <c r="P1361" s="216">
        <v>55.41993975903614</v>
      </c>
      <c r="Q1361" s="216"/>
      <c r="R1361" s="216">
        <v>51.445</v>
      </c>
      <c r="S1361" s="214"/>
      <c r="T1361" s="214">
        <v>40.753253012048212</v>
      </c>
      <c r="U1361" s="214"/>
      <c r="V1361" s="214">
        <v>37.08</v>
      </c>
      <c r="W1361" s="11"/>
      <c r="Y1361" s="216">
        <v>9199.7099999999991</v>
      </c>
      <c r="Z1361" s="216">
        <v>7164.0200000000032</v>
      </c>
      <c r="AB1361" s="11"/>
      <c r="AC1361" s="11"/>
      <c r="AD1361" s="11"/>
      <c r="AE1361" s="4"/>
      <c r="AF1361" s="4"/>
    </row>
    <row r="1362" spans="1:32" x14ac:dyDescent="0.2">
      <c r="A1362" s="55"/>
      <c r="B1362" s="11"/>
      <c r="C1362" s="11" t="s">
        <v>403</v>
      </c>
      <c r="D1362" s="11"/>
      <c r="E1362" s="265">
        <v>8094</v>
      </c>
      <c r="F1362" s="11"/>
      <c r="G1362" s="11"/>
      <c r="H1362" s="11"/>
      <c r="I1362" s="11"/>
      <c r="J1362" s="11"/>
      <c r="K1362" s="11"/>
      <c r="M1362" s="358">
        <v>1</v>
      </c>
      <c r="N1362" s="69"/>
      <c r="P1362" s="216">
        <v>105.5</v>
      </c>
      <c r="Q1362" s="216"/>
      <c r="R1362" s="216">
        <v>105.5</v>
      </c>
      <c r="S1362" s="214"/>
      <c r="T1362" s="214">
        <v>54.59</v>
      </c>
      <c r="U1362" s="214"/>
      <c r="V1362" s="214">
        <v>54.59</v>
      </c>
      <c r="W1362" s="11"/>
      <c r="Y1362" s="216">
        <v>211</v>
      </c>
      <c r="Z1362" s="216">
        <v>108.66</v>
      </c>
      <c r="AB1362" s="11"/>
      <c r="AC1362" s="11"/>
      <c r="AD1362" s="11"/>
      <c r="AE1362" s="4"/>
      <c r="AF1362" s="4"/>
    </row>
    <row r="1363" spans="1:32" x14ac:dyDescent="0.2">
      <c r="A1363" s="55"/>
      <c r="B1363" s="11"/>
      <c r="C1363" s="11" t="s">
        <v>404</v>
      </c>
      <c r="D1363" s="11"/>
      <c r="E1363" s="265">
        <v>8004</v>
      </c>
      <c r="F1363" s="11"/>
      <c r="G1363" s="11"/>
      <c r="H1363" s="11"/>
      <c r="I1363" s="11"/>
      <c r="J1363" s="11"/>
      <c r="K1363" s="11"/>
      <c r="M1363" s="358">
        <v>3</v>
      </c>
      <c r="N1363" s="69"/>
      <c r="P1363" s="216">
        <v>11.020000000000001</v>
      </c>
      <c r="Q1363" s="216"/>
      <c r="R1363" s="216">
        <v>9.6</v>
      </c>
      <c r="S1363" s="214"/>
      <c r="T1363" s="214">
        <v>6.18</v>
      </c>
      <c r="U1363" s="214"/>
      <c r="V1363" s="214">
        <v>6.18</v>
      </c>
      <c r="W1363" s="11"/>
      <c r="Y1363" s="216">
        <v>66.12</v>
      </c>
      <c r="Z1363" s="216">
        <v>66.12</v>
      </c>
      <c r="AB1363" s="11"/>
      <c r="AC1363" s="11"/>
      <c r="AD1363" s="11"/>
      <c r="AE1363" s="4"/>
      <c r="AF1363" s="4"/>
    </row>
    <row r="1364" spans="1:32" x14ac:dyDescent="0.2">
      <c r="A1364" s="55"/>
      <c r="B1364" s="11"/>
      <c r="C1364" s="11" t="s">
        <v>404</v>
      </c>
      <c r="D1364" s="11"/>
      <c r="E1364" s="265">
        <v>8089</v>
      </c>
      <c r="F1364" s="11"/>
      <c r="G1364" s="11"/>
      <c r="H1364" s="11"/>
      <c r="I1364" s="11"/>
      <c r="J1364" s="11"/>
      <c r="K1364" s="11"/>
      <c r="M1364" s="358">
        <v>2</v>
      </c>
      <c r="N1364" s="69"/>
      <c r="P1364" s="216">
        <v>23.642499999999998</v>
      </c>
      <c r="Q1364" s="216"/>
      <c r="R1364" s="216">
        <v>20.164999999999999</v>
      </c>
      <c r="S1364" s="214"/>
      <c r="T1364" s="214">
        <v>20.085000000000001</v>
      </c>
      <c r="U1364" s="214"/>
      <c r="V1364" s="214">
        <v>20.085000000000001</v>
      </c>
      <c r="W1364" s="11"/>
      <c r="Y1364" s="216">
        <v>94.57</v>
      </c>
      <c r="Z1364" s="216">
        <v>94.57</v>
      </c>
      <c r="AB1364" s="11"/>
      <c r="AC1364" s="11"/>
      <c r="AD1364" s="11"/>
      <c r="AE1364" s="4"/>
      <c r="AF1364" s="4"/>
    </row>
    <row r="1365" spans="1:32" x14ac:dyDescent="0.2">
      <c r="A1365" s="55"/>
      <c r="B1365" s="11"/>
      <c r="C1365" s="11" t="s">
        <v>405</v>
      </c>
      <c r="D1365" s="11"/>
      <c r="E1365" s="265">
        <v>8089</v>
      </c>
      <c r="F1365" s="11"/>
      <c r="G1365" s="11"/>
      <c r="H1365" s="11"/>
      <c r="I1365" s="11"/>
      <c r="J1365" s="11"/>
      <c r="K1365" s="11"/>
      <c r="M1365" s="358">
        <v>1</v>
      </c>
      <c r="N1365" s="69"/>
      <c r="P1365" s="216">
        <v>16.97</v>
      </c>
      <c r="Q1365" s="216"/>
      <c r="R1365" s="216">
        <v>16.97</v>
      </c>
      <c r="S1365" s="214"/>
      <c r="T1365" s="214">
        <v>12.36</v>
      </c>
      <c r="U1365" s="214"/>
      <c r="V1365" s="214">
        <v>12.36</v>
      </c>
      <c r="W1365" s="11"/>
      <c r="Y1365" s="216">
        <v>33.94</v>
      </c>
      <c r="Z1365" s="216">
        <v>33.94</v>
      </c>
      <c r="AB1365" s="11"/>
      <c r="AC1365" s="11"/>
      <c r="AD1365" s="11"/>
      <c r="AE1365" s="4"/>
      <c r="AF1365" s="4"/>
    </row>
    <row r="1366" spans="1:32" x14ac:dyDescent="0.2">
      <c r="A1366" s="55"/>
      <c r="B1366" s="11"/>
      <c r="C1366" s="11" t="s">
        <v>406</v>
      </c>
      <c r="D1366" s="11"/>
      <c r="E1366" s="265">
        <v>8080</v>
      </c>
      <c r="F1366" s="11"/>
      <c r="G1366" s="11"/>
      <c r="H1366" s="11"/>
      <c r="I1366" s="11"/>
      <c r="J1366" s="11"/>
      <c r="K1366" s="11"/>
      <c r="M1366" s="358">
        <v>1</v>
      </c>
      <c r="N1366" s="69"/>
      <c r="P1366" s="216">
        <v>47.92</v>
      </c>
      <c r="Q1366" s="216"/>
      <c r="R1366" s="216">
        <v>47.92</v>
      </c>
      <c r="S1366" s="214"/>
      <c r="T1366" s="214">
        <v>46.35</v>
      </c>
      <c r="U1366" s="214"/>
      <c r="V1366" s="214">
        <v>46.35</v>
      </c>
      <c r="W1366" s="11"/>
      <c r="Y1366" s="216">
        <v>95.84</v>
      </c>
      <c r="Z1366" s="216">
        <v>95.84</v>
      </c>
      <c r="AB1366" s="11"/>
      <c r="AC1366" s="11"/>
      <c r="AD1366" s="11"/>
      <c r="AE1366" s="4"/>
      <c r="AF1366" s="4"/>
    </row>
    <row r="1367" spans="1:32" x14ac:dyDescent="0.2">
      <c r="A1367" s="55"/>
      <c r="B1367" s="11"/>
      <c r="C1367" s="11" t="s">
        <v>407</v>
      </c>
      <c r="D1367" s="11"/>
      <c r="E1367" s="265">
        <v>8089</v>
      </c>
      <c r="F1367" s="11"/>
      <c r="G1367" s="11"/>
      <c r="H1367" s="11"/>
      <c r="I1367" s="11"/>
      <c r="J1367" s="11"/>
      <c r="K1367" s="11"/>
      <c r="M1367" s="358">
        <v>641</v>
      </c>
      <c r="N1367" s="69"/>
      <c r="P1367" s="216">
        <v>23.732603349031919</v>
      </c>
      <c r="Q1367" s="216"/>
      <c r="R1367" s="216">
        <v>20.821666666666669</v>
      </c>
      <c r="S1367" s="214"/>
      <c r="T1367" s="214">
        <v>18.712591836734696</v>
      </c>
      <c r="U1367" s="214"/>
      <c r="V1367" s="214">
        <v>17.510000000000002</v>
      </c>
      <c r="W1367" s="11"/>
      <c r="Y1367" s="216">
        <v>51547.49</v>
      </c>
      <c r="Z1367" s="216">
        <v>47143.440000000024</v>
      </c>
      <c r="AB1367" s="11"/>
      <c r="AC1367" s="11"/>
      <c r="AD1367" s="11"/>
      <c r="AE1367" s="4"/>
      <c r="AF1367" s="4"/>
    </row>
    <row r="1368" spans="1:32" x14ac:dyDescent="0.2">
      <c r="A1368" s="55"/>
      <c r="B1368" s="11"/>
      <c r="C1368" s="11" t="s">
        <v>408</v>
      </c>
      <c r="D1368" s="11"/>
      <c r="E1368" s="265">
        <v>8004</v>
      </c>
      <c r="F1368" s="11"/>
      <c r="G1368" s="11"/>
      <c r="H1368" s="11"/>
      <c r="I1368" s="11"/>
      <c r="J1368" s="11"/>
      <c r="K1368" s="11"/>
      <c r="M1368" s="358">
        <v>765</v>
      </c>
      <c r="N1368" s="69"/>
      <c r="P1368" s="216">
        <v>45.073190709046457</v>
      </c>
      <c r="Q1368" s="216"/>
      <c r="R1368" s="216">
        <v>38.445</v>
      </c>
      <c r="S1368" s="214"/>
      <c r="T1368" s="214">
        <v>35.089344743276285</v>
      </c>
      <c r="U1368" s="214"/>
      <c r="V1368" s="214">
        <v>31.93</v>
      </c>
      <c r="W1368" s="11"/>
      <c r="Y1368" s="216">
        <v>73739.740000000005</v>
      </c>
      <c r="Z1368" s="216">
        <v>61297.91</v>
      </c>
      <c r="AB1368" s="11"/>
      <c r="AC1368" s="11"/>
      <c r="AD1368" s="11"/>
      <c r="AE1368" s="4"/>
      <c r="AF1368" s="4"/>
    </row>
    <row r="1369" spans="1:32" x14ac:dyDescent="0.2">
      <c r="A1369" s="55"/>
      <c r="B1369" s="11"/>
      <c r="C1369" s="11" t="s">
        <v>408</v>
      </c>
      <c r="D1369" s="11"/>
      <c r="E1369" s="265">
        <v>8009</v>
      </c>
      <c r="F1369" s="11"/>
      <c r="G1369" s="11"/>
      <c r="H1369" s="11"/>
      <c r="I1369" s="11"/>
      <c r="J1369" s="11"/>
      <c r="K1369" s="11"/>
      <c r="M1369" s="358">
        <v>2</v>
      </c>
      <c r="N1369" s="69"/>
      <c r="P1369" s="216">
        <v>40.337499999999999</v>
      </c>
      <c r="Q1369" s="216"/>
      <c r="R1369" s="216">
        <v>36.045000000000002</v>
      </c>
      <c r="S1369" s="214"/>
      <c r="T1369" s="214">
        <v>39.14</v>
      </c>
      <c r="U1369" s="214"/>
      <c r="V1369" s="214">
        <v>39.14</v>
      </c>
      <c r="W1369" s="11"/>
      <c r="Y1369" s="216">
        <v>161.35</v>
      </c>
      <c r="Z1369" s="216">
        <v>161.35000000000002</v>
      </c>
      <c r="AB1369" s="11"/>
      <c r="AC1369" s="11"/>
      <c r="AD1369" s="11"/>
      <c r="AE1369" s="4"/>
      <c r="AF1369" s="4"/>
    </row>
    <row r="1370" spans="1:32" x14ac:dyDescent="0.2">
      <c r="A1370" s="55"/>
      <c r="B1370" s="11"/>
      <c r="C1370" s="11" t="s">
        <v>408</v>
      </c>
      <c r="D1370" s="11"/>
      <c r="E1370" s="265">
        <v>8089</v>
      </c>
      <c r="F1370" s="11"/>
      <c r="G1370" s="11"/>
      <c r="H1370" s="11"/>
      <c r="I1370" s="11"/>
      <c r="J1370" s="11"/>
      <c r="K1370" s="11"/>
      <c r="M1370" s="358">
        <v>75</v>
      </c>
      <c r="N1370" s="69"/>
      <c r="P1370" s="216">
        <v>36.155586206896551</v>
      </c>
      <c r="Q1370" s="216"/>
      <c r="R1370" s="216">
        <v>30.39</v>
      </c>
      <c r="S1370" s="214"/>
      <c r="T1370" s="214">
        <v>44.865379310344828</v>
      </c>
      <c r="U1370" s="214"/>
      <c r="V1370" s="214">
        <v>25.75</v>
      </c>
      <c r="W1370" s="11"/>
      <c r="Y1370" s="216">
        <v>5242.5600000000004</v>
      </c>
      <c r="Z1370" s="216">
        <v>6690.22</v>
      </c>
      <c r="AB1370" s="11"/>
      <c r="AC1370" s="11"/>
      <c r="AD1370" s="11"/>
      <c r="AE1370" s="4"/>
      <c r="AF1370" s="4"/>
    </row>
    <row r="1371" spans="1:32" x14ac:dyDescent="0.2">
      <c r="A1371" s="55"/>
      <c r="B1371" s="11"/>
      <c r="C1371" s="11" t="s">
        <v>409</v>
      </c>
      <c r="D1371" s="11"/>
      <c r="E1371" s="265">
        <v>8090</v>
      </c>
      <c r="F1371" s="11"/>
      <c r="G1371" s="11"/>
      <c r="H1371" s="11"/>
      <c r="I1371" s="11"/>
      <c r="J1371" s="11"/>
      <c r="K1371" s="11"/>
      <c r="M1371" s="358">
        <v>2464</v>
      </c>
      <c r="N1371" s="69"/>
      <c r="P1371" s="216">
        <v>45.306443538998835</v>
      </c>
      <c r="Q1371" s="216"/>
      <c r="R1371" s="216">
        <v>36.96</v>
      </c>
      <c r="S1371" s="214"/>
      <c r="T1371" s="214">
        <v>37.297077609623635</v>
      </c>
      <c r="U1371" s="214"/>
      <c r="V1371" s="214">
        <v>31.93</v>
      </c>
      <c r="W1371" s="11"/>
      <c r="Y1371" s="216">
        <v>233509.41</v>
      </c>
      <c r="Z1371" s="216">
        <v>202280.86999999979</v>
      </c>
      <c r="AB1371" s="11"/>
      <c r="AC1371" s="11"/>
      <c r="AD1371" s="11"/>
      <c r="AE1371" s="4"/>
      <c r="AF1371" s="4"/>
    </row>
    <row r="1372" spans="1:32" x14ac:dyDescent="0.2">
      <c r="A1372" s="55"/>
      <c r="B1372" s="11"/>
      <c r="C1372" s="11" t="s">
        <v>409</v>
      </c>
      <c r="D1372" s="11"/>
      <c r="E1372" s="265">
        <v>8096</v>
      </c>
      <c r="F1372" s="11"/>
      <c r="G1372" s="11"/>
      <c r="H1372" s="11"/>
      <c r="I1372" s="11"/>
      <c r="J1372" s="11"/>
      <c r="K1372" s="11"/>
      <c r="M1372" s="358">
        <v>1</v>
      </c>
      <c r="N1372" s="69"/>
      <c r="P1372" s="216">
        <v>0</v>
      </c>
      <c r="Q1372" s="216"/>
      <c r="R1372" s="216">
        <v>0</v>
      </c>
      <c r="S1372" s="214"/>
      <c r="T1372" s="214">
        <v>0</v>
      </c>
      <c r="U1372" s="214"/>
      <c r="V1372" s="214">
        <v>0</v>
      </c>
      <c r="W1372" s="11"/>
      <c r="Y1372" s="216">
        <v>0</v>
      </c>
      <c r="Z1372" s="216">
        <v>0</v>
      </c>
      <c r="AB1372" s="11"/>
      <c r="AC1372" s="11"/>
      <c r="AD1372" s="11"/>
      <c r="AE1372" s="4"/>
      <c r="AF1372" s="4"/>
    </row>
    <row r="1373" spans="1:32" x14ac:dyDescent="0.2">
      <c r="A1373" s="55"/>
      <c r="B1373" s="11"/>
      <c r="C1373" s="11" t="s">
        <v>409</v>
      </c>
      <c r="D1373" s="11"/>
      <c r="E1373" s="265">
        <v>8312</v>
      </c>
      <c r="F1373" s="11"/>
      <c r="G1373" s="11"/>
      <c r="H1373" s="11"/>
      <c r="I1373" s="11"/>
      <c r="J1373" s="11"/>
      <c r="K1373" s="11"/>
      <c r="M1373" s="358">
        <v>1</v>
      </c>
      <c r="N1373" s="69"/>
      <c r="P1373" s="216">
        <v>27.635000000000002</v>
      </c>
      <c r="Q1373" s="216"/>
      <c r="R1373" s="216">
        <v>27.634999999999998</v>
      </c>
      <c r="S1373" s="214"/>
      <c r="T1373" s="214">
        <v>24.72</v>
      </c>
      <c r="U1373" s="214"/>
      <c r="V1373" s="214">
        <v>24.72</v>
      </c>
      <c r="W1373" s="11"/>
      <c r="Y1373" s="216">
        <v>55.27</v>
      </c>
      <c r="Z1373" s="216">
        <v>55.269999999999996</v>
      </c>
      <c r="AB1373" s="11"/>
      <c r="AC1373" s="11"/>
      <c r="AD1373" s="11"/>
      <c r="AE1373" s="4"/>
      <c r="AF1373" s="4"/>
    </row>
    <row r="1374" spans="1:32" x14ac:dyDescent="0.2">
      <c r="A1374" s="55"/>
      <c r="B1374" s="11"/>
      <c r="C1374" s="11" t="s">
        <v>410</v>
      </c>
      <c r="D1374" s="11"/>
      <c r="E1374" s="265">
        <v>8204</v>
      </c>
      <c r="F1374" s="11"/>
      <c r="G1374" s="11"/>
      <c r="H1374" s="11"/>
      <c r="I1374" s="11"/>
      <c r="J1374" s="11"/>
      <c r="K1374" s="11"/>
      <c r="M1374" s="358">
        <v>1</v>
      </c>
      <c r="N1374" s="69"/>
      <c r="P1374" s="216">
        <v>10.210000000000001</v>
      </c>
      <c r="Q1374" s="216"/>
      <c r="R1374" s="216">
        <v>10.210000000000001</v>
      </c>
      <c r="S1374" s="214"/>
      <c r="T1374" s="214">
        <v>6.18</v>
      </c>
      <c r="U1374" s="214"/>
      <c r="V1374" s="214">
        <v>6.18</v>
      </c>
      <c r="W1374" s="11"/>
      <c r="Y1374" s="216">
        <v>20.420000000000002</v>
      </c>
      <c r="Z1374" s="216">
        <v>20.419999999999998</v>
      </c>
      <c r="AB1374" s="11"/>
      <c r="AC1374" s="11"/>
      <c r="AD1374" s="11"/>
      <c r="AE1374" s="4"/>
      <c r="AF1374" s="4"/>
    </row>
    <row r="1375" spans="1:32" x14ac:dyDescent="0.2">
      <c r="A1375" s="55"/>
      <c r="B1375" s="11"/>
      <c r="C1375" s="11" t="s">
        <v>459</v>
      </c>
      <c r="D1375" s="11"/>
      <c r="E1375" s="265">
        <v>8004</v>
      </c>
      <c r="F1375" s="11"/>
      <c r="G1375" s="11"/>
      <c r="H1375" s="11"/>
      <c r="I1375" s="11"/>
      <c r="J1375" s="11"/>
      <c r="K1375" s="11"/>
      <c r="M1375" s="358">
        <v>1</v>
      </c>
      <c r="N1375" s="69"/>
      <c r="P1375" s="216">
        <v>20.170000000000002</v>
      </c>
      <c r="Q1375" s="216"/>
      <c r="R1375" s="216">
        <v>20.170000000000002</v>
      </c>
      <c r="S1375" s="214"/>
      <c r="T1375" s="214">
        <v>16.48</v>
      </c>
      <c r="U1375" s="214"/>
      <c r="V1375" s="214">
        <v>16.48</v>
      </c>
      <c r="W1375" s="11"/>
      <c r="Y1375" s="216">
        <v>40.340000000000003</v>
      </c>
      <c r="Z1375" s="216">
        <v>40.340000000000003</v>
      </c>
      <c r="AB1375" s="11"/>
      <c r="AC1375" s="11"/>
      <c r="AD1375" s="11"/>
      <c r="AE1375" s="4"/>
      <c r="AF1375" s="4"/>
    </row>
    <row r="1376" spans="1:32" x14ac:dyDescent="0.2">
      <c r="A1376" s="55"/>
      <c r="B1376" s="11"/>
      <c r="C1376" s="11" t="s">
        <v>411</v>
      </c>
      <c r="D1376" s="11"/>
      <c r="E1376" s="265">
        <v>8009</v>
      </c>
      <c r="F1376" s="11"/>
      <c r="G1376" s="11"/>
      <c r="H1376" s="11"/>
      <c r="I1376" s="11"/>
      <c r="J1376" s="11"/>
      <c r="K1376" s="11"/>
      <c r="M1376" s="358">
        <v>3</v>
      </c>
      <c r="N1376" s="69"/>
      <c r="P1376" s="216">
        <v>30.665000000000003</v>
      </c>
      <c r="Q1376" s="216"/>
      <c r="R1376" s="216">
        <v>29.57</v>
      </c>
      <c r="S1376" s="214"/>
      <c r="T1376" s="214">
        <v>27.810000000000002</v>
      </c>
      <c r="U1376" s="214"/>
      <c r="V1376" s="214">
        <v>26.78</v>
      </c>
      <c r="W1376" s="11"/>
      <c r="Y1376" s="216">
        <v>183.99</v>
      </c>
      <c r="Z1376" s="216">
        <v>183.99</v>
      </c>
      <c r="AB1376" s="11"/>
      <c r="AC1376" s="11"/>
      <c r="AD1376" s="11"/>
      <c r="AE1376" s="4"/>
      <c r="AF1376" s="4"/>
    </row>
    <row r="1377" spans="1:32" x14ac:dyDescent="0.2">
      <c r="A1377" s="55"/>
      <c r="B1377" s="11"/>
      <c r="C1377" s="11" t="s">
        <v>411</v>
      </c>
      <c r="D1377" s="11"/>
      <c r="E1377" s="265">
        <v>8091</v>
      </c>
      <c r="F1377" s="11"/>
      <c r="G1377" s="11"/>
      <c r="H1377" s="11"/>
      <c r="I1377" s="11"/>
      <c r="J1377" s="11"/>
      <c r="K1377" s="11"/>
      <c r="M1377" s="358">
        <v>1596</v>
      </c>
      <c r="N1377" s="69"/>
      <c r="P1377" s="216">
        <v>19.730548714123916</v>
      </c>
      <c r="Q1377" s="216"/>
      <c r="R1377" s="216">
        <v>18.788636363636364</v>
      </c>
      <c r="S1377" s="214"/>
      <c r="T1377" s="214">
        <v>14.58545048479324</v>
      </c>
      <c r="U1377" s="214"/>
      <c r="V1377" s="214">
        <v>13.811363636363636</v>
      </c>
      <c r="W1377" s="11"/>
      <c r="Y1377" s="216">
        <v>125535.51</v>
      </c>
      <c r="Z1377" s="216">
        <v>114745.64000000009</v>
      </c>
      <c r="AB1377" s="11"/>
      <c r="AC1377" s="11"/>
      <c r="AD1377" s="11"/>
      <c r="AE1377" s="4"/>
      <c r="AF1377" s="4"/>
    </row>
    <row r="1378" spans="1:32" x14ac:dyDescent="0.2">
      <c r="A1378" s="55"/>
      <c r="B1378" s="11"/>
      <c r="C1378" s="11" t="s">
        <v>411</v>
      </c>
      <c r="D1378" s="11"/>
      <c r="E1378" s="265">
        <v>80921</v>
      </c>
      <c r="F1378" s="11"/>
      <c r="G1378" s="11"/>
      <c r="H1378" s="11"/>
      <c r="I1378" s="11"/>
      <c r="J1378" s="11"/>
      <c r="K1378" s="11"/>
      <c r="M1378" s="358">
        <v>1</v>
      </c>
      <c r="N1378" s="69"/>
      <c r="P1378" s="216">
        <v>0</v>
      </c>
      <c r="Q1378" s="216"/>
      <c r="R1378" s="216">
        <v>0</v>
      </c>
      <c r="S1378" s="214"/>
      <c r="T1378" s="214">
        <v>0</v>
      </c>
      <c r="U1378" s="214"/>
      <c r="V1378" s="214">
        <v>0</v>
      </c>
      <c r="W1378" s="11"/>
      <c r="Y1378" s="216">
        <v>0</v>
      </c>
      <c r="Z1378" s="216">
        <v>0</v>
      </c>
      <c r="AB1378" s="11"/>
      <c r="AC1378" s="11"/>
      <c r="AD1378" s="11"/>
      <c r="AE1378" s="4"/>
      <c r="AF1378" s="4"/>
    </row>
    <row r="1379" spans="1:32" x14ac:dyDescent="0.2">
      <c r="A1379" s="55"/>
      <c r="B1379" s="11"/>
      <c r="C1379" s="11" t="s">
        <v>413</v>
      </c>
      <c r="D1379" s="11"/>
      <c r="E1379" s="265">
        <v>8204</v>
      </c>
      <c r="F1379" s="11"/>
      <c r="G1379" s="11"/>
      <c r="H1379" s="11"/>
      <c r="I1379" s="11"/>
      <c r="J1379" s="11"/>
      <c r="K1379" s="11"/>
      <c r="M1379" s="358">
        <v>428</v>
      </c>
      <c r="N1379" s="69"/>
      <c r="P1379" s="216">
        <v>30.572499999999998</v>
      </c>
      <c r="Q1379" s="216"/>
      <c r="R1379" s="216">
        <v>19.475000000000001</v>
      </c>
      <c r="S1379" s="214"/>
      <c r="T1379" s="214">
        <v>22.614213270142162</v>
      </c>
      <c r="U1379" s="214"/>
      <c r="V1379" s="214">
        <v>14.42</v>
      </c>
      <c r="W1379" s="11"/>
      <c r="Y1379" s="216">
        <v>25803.19</v>
      </c>
      <c r="Z1379" s="216">
        <v>21582.62</v>
      </c>
      <c r="AB1379" s="11"/>
      <c r="AC1379" s="11"/>
      <c r="AD1379" s="11"/>
      <c r="AE1379" s="4"/>
      <c r="AF1379" s="4"/>
    </row>
    <row r="1380" spans="1:32" x14ac:dyDescent="0.2">
      <c r="A1380" s="55"/>
      <c r="B1380" s="11"/>
      <c r="C1380" s="11" t="s">
        <v>414</v>
      </c>
      <c r="D1380" s="11"/>
      <c r="E1380" s="265">
        <v>8051</v>
      </c>
      <c r="F1380" s="11"/>
      <c r="G1380" s="11"/>
      <c r="H1380" s="11"/>
      <c r="I1380" s="11"/>
      <c r="J1380" s="11"/>
      <c r="K1380" s="11"/>
      <c r="M1380" s="358">
        <v>80</v>
      </c>
      <c r="N1380" s="69"/>
      <c r="P1380" s="216">
        <v>41.287687861271678</v>
      </c>
      <c r="Q1380" s="216"/>
      <c r="R1380" s="216">
        <v>36.21</v>
      </c>
      <c r="S1380" s="214"/>
      <c r="T1380" s="214">
        <v>30.173641618497104</v>
      </c>
      <c r="U1380" s="214"/>
      <c r="V1380" s="214">
        <v>31.93</v>
      </c>
      <c r="W1380" s="11"/>
      <c r="Y1380" s="216">
        <v>7142.77</v>
      </c>
      <c r="Z1380" s="216">
        <v>5704.7599999999993</v>
      </c>
      <c r="AB1380" s="11"/>
      <c r="AC1380" s="11"/>
      <c r="AD1380" s="11"/>
      <c r="AE1380" s="4"/>
      <c r="AF1380" s="4"/>
    </row>
    <row r="1381" spans="1:32" x14ac:dyDescent="0.2">
      <c r="A1381" s="55"/>
      <c r="B1381" s="11"/>
      <c r="C1381" s="11" t="s">
        <v>414</v>
      </c>
      <c r="D1381" s="11"/>
      <c r="E1381" s="265">
        <v>8066</v>
      </c>
      <c r="F1381" s="11"/>
      <c r="G1381" s="11"/>
      <c r="H1381" s="11"/>
      <c r="I1381" s="11"/>
      <c r="J1381" s="11"/>
      <c r="K1381" s="11"/>
      <c r="M1381" s="358">
        <v>2</v>
      </c>
      <c r="N1381" s="69"/>
      <c r="P1381" s="216">
        <v>19.125</v>
      </c>
      <c r="Q1381" s="216"/>
      <c r="R1381" s="216">
        <v>16.399999999999999</v>
      </c>
      <c r="S1381" s="214"/>
      <c r="T1381" s="214">
        <v>14.934999999999999</v>
      </c>
      <c r="U1381" s="214"/>
      <c r="V1381" s="214">
        <v>14.935</v>
      </c>
      <c r="W1381" s="11"/>
      <c r="Y1381" s="216">
        <v>76.5</v>
      </c>
      <c r="Z1381" s="216">
        <v>76.5</v>
      </c>
      <c r="AB1381" s="11"/>
      <c r="AC1381" s="11"/>
      <c r="AD1381" s="11"/>
      <c r="AE1381" s="4"/>
      <c r="AF1381" s="4"/>
    </row>
    <row r="1382" spans="1:32" x14ac:dyDescent="0.2">
      <c r="A1382" s="55"/>
      <c r="B1382" s="11"/>
      <c r="C1382" s="11" t="s">
        <v>414</v>
      </c>
      <c r="D1382" s="11"/>
      <c r="E1382" s="265">
        <v>8086</v>
      </c>
      <c r="F1382" s="11"/>
      <c r="G1382" s="11"/>
      <c r="H1382" s="11"/>
      <c r="I1382" s="11"/>
      <c r="J1382" s="11"/>
      <c r="K1382" s="11"/>
      <c r="M1382" s="358">
        <v>37</v>
      </c>
      <c r="N1382" s="69"/>
      <c r="P1382" s="216">
        <v>49.032222222222224</v>
      </c>
      <c r="Q1382" s="216"/>
      <c r="R1382" s="216">
        <v>37.075000000000003</v>
      </c>
      <c r="S1382" s="214"/>
      <c r="T1382" s="214">
        <v>34.991388888888892</v>
      </c>
      <c r="U1382" s="214"/>
      <c r="V1382" s="214">
        <v>36.564999999999998</v>
      </c>
      <c r="W1382" s="11"/>
      <c r="Y1382" s="216">
        <v>3530.32</v>
      </c>
      <c r="Z1382" s="216">
        <v>2704.33</v>
      </c>
      <c r="AB1382" s="11"/>
      <c r="AC1382" s="11"/>
      <c r="AD1382" s="11"/>
      <c r="AE1382" s="4"/>
      <c r="AF1382" s="4"/>
    </row>
    <row r="1383" spans="1:32" x14ac:dyDescent="0.2">
      <c r="A1383" s="55"/>
      <c r="B1383" s="11"/>
      <c r="C1383" s="11" t="s">
        <v>414</v>
      </c>
      <c r="D1383" s="11"/>
      <c r="E1383" s="265">
        <v>8096</v>
      </c>
      <c r="F1383" s="11"/>
      <c r="G1383" s="11"/>
      <c r="H1383" s="11"/>
      <c r="I1383" s="11"/>
      <c r="J1383" s="11"/>
      <c r="K1383" s="11"/>
      <c r="M1383" s="358">
        <v>149</v>
      </c>
      <c r="N1383" s="69"/>
      <c r="P1383" s="216">
        <v>51.37222580645161</v>
      </c>
      <c r="Q1383" s="216"/>
      <c r="R1383" s="216">
        <v>46</v>
      </c>
      <c r="S1383" s="214"/>
      <c r="T1383" s="214">
        <v>33.100941935483881</v>
      </c>
      <c r="U1383" s="214"/>
      <c r="V1383" s="214">
        <v>32.96</v>
      </c>
      <c r="W1383" s="11"/>
      <c r="Y1383" s="216">
        <v>15925.39</v>
      </c>
      <c r="Z1383" s="216">
        <v>11059.089999999998</v>
      </c>
      <c r="AB1383" s="11"/>
      <c r="AC1383" s="11"/>
      <c r="AD1383" s="11"/>
      <c r="AE1383" s="4"/>
      <c r="AF1383" s="4"/>
    </row>
    <row r="1384" spans="1:32" x14ac:dyDescent="0.2">
      <c r="A1384" s="55"/>
      <c r="B1384" s="11"/>
      <c r="C1384" s="11" t="s">
        <v>414</v>
      </c>
      <c r="D1384" s="11"/>
      <c r="E1384" s="265">
        <v>8097</v>
      </c>
      <c r="F1384" s="11"/>
      <c r="G1384" s="11"/>
      <c r="H1384" s="11"/>
      <c r="I1384" s="11"/>
      <c r="J1384" s="11"/>
      <c r="K1384" s="11"/>
      <c r="M1384" s="358">
        <v>17</v>
      </c>
      <c r="N1384" s="69"/>
      <c r="P1384" s="216">
        <v>52.027105263157893</v>
      </c>
      <c r="Q1384" s="216"/>
      <c r="R1384" s="216">
        <v>46.204999999999998</v>
      </c>
      <c r="S1384" s="214"/>
      <c r="T1384" s="214">
        <v>36.832947368421053</v>
      </c>
      <c r="U1384" s="214"/>
      <c r="V1384" s="214">
        <v>30.9</v>
      </c>
      <c r="W1384" s="11"/>
      <c r="Y1384" s="216">
        <v>1977.03</v>
      </c>
      <c r="Z1384" s="216">
        <v>1494.33</v>
      </c>
      <c r="AB1384" s="11"/>
      <c r="AC1384" s="11"/>
      <c r="AD1384" s="11"/>
      <c r="AE1384" s="4"/>
      <c r="AF1384" s="4"/>
    </row>
    <row r="1385" spans="1:32" x14ac:dyDescent="0.2">
      <c r="A1385" s="55"/>
      <c r="B1385" s="11"/>
      <c r="C1385" s="11" t="s">
        <v>415</v>
      </c>
      <c r="D1385" s="11"/>
      <c r="E1385" s="265">
        <v>8051</v>
      </c>
      <c r="F1385" s="11"/>
      <c r="G1385" s="11"/>
      <c r="H1385" s="11"/>
      <c r="I1385" s="11"/>
      <c r="J1385" s="11"/>
      <c r="K1385" s="11"/>
      <c r="M1385" s="358">
        <v>471</v>
      </c>
      <c r="N1385" s="69"/>
      <c r="P1385" s="216">
        <v>32.243373253493012</v>
      </c>
      <c r="Q1385" s="216"/>
      <c r="R1385" s="216">
        <v>27.16</v>
      </c>
      <c r="S1385" s="214"/>
      <c r="T1385" s="214">
        <v>26.862459081836324</v>
      </c>
      <c r="U1385" s="214"/>
      <c r="V1385" s="214">
        <v>24.72</v>
      </c>
      <c r="W1385" s="11"/>
      <c r="Y1385" s="216">
        <v>32307.86</v>
      </c>
      <c r="Z1385" s="216">
        <v>29910.759999999987</v>
      </c>
      <c r="AB1385" s="11"/>
      <c r="AC1385" s="11"/>
      <c r="AD1385" s="11"/>
      <c r="AE1385" s="4"/>
      <c r="AF1385" s="4"/>
    </row>
    <row r="1386" spans="1:32" x14ac:dyDescent="0.2">
      <c r="A1386" s="55"/>
      <c r="B1386" s="11"/>
      <c r="C1386" s="11" t="s">
        <v>415</v>
      </c>
      <c r="D1386" s="11"/>
      <c r="E1386" s="265">
        <v>8066</v>
      </c>
      <c r="F1386" s="11"/>
      <c r="G1386" s="11"/>
      <c r="H1386" s="11"/>
      <c r="I1386" s="11"/>
      <c r="J1386" s="11"/>
      <c r="K1386" s="11"/>
      <c r="M1386" s="358">
        <v>13</v>
      </c>
      <c r="N1386" s="69"/>
      <c r="P1386" s="216">
        <v>27.241153846153846</v>
      </c>
      <c r="Q1386" s="216"/>
      <c r="R1386" s="216">
        <v>20.365000000000002</v>
      </c>
      <c r="S1386" s="214"/>
      <c r="T1386" s="214">
        <v>22.343076923076925</v>
      </c>
      <c r="U1386" s="214"/>
      <c r="V1386" s="214">
        <v>19.57</v>
      </c>
      <c r="W1386" s="11"/>
      <c r="Y1386" s="216">
        <v>708.27</v>
      </c>
      <c r="Z1386" s="216">
        <v>674.80000000000007</v>
      </c>
      <c r="AB1386" s="11"/>
      <c r="AC1386" s="11"/>
      <c r="AD1386" s="11"/>
      <c r="AE1386" s="4"/>
      <c r="AF1386" s="4"/>
    </row>
    <row r="1387" spans="1:32" x14ac:dyDescent="0.2">
      <c r="A1387" s="55"/>
      <c r="B1387" s="11"/>
      <c r="C1387" s="11" t="s">
        <v>415</v>
      </c>
      <c r="D1387" s="11"/>
      <c r="E1387" s="265">
        <v>8086</v>
      </c>
      <c r="F1387" s="11"/>
      <c r="G1387" s="11"/>
      <c r="H1387" s="11"/>
      <c r="I1387" s="11"/>
      <c r="J1387" s="11"/>
      <c r="K1387" s="11"/>
      <c r="M1387" s="358">
        <v>227</v>
      </c>
      <c r="N1387" s="69"/>
      <c r="P1387" s="216">
        <v>28.618869565217391</v>
      </c>
      <c r="Q1387" s="216"/>
      <c r="R1387" s="216">
        <v>20.69</v>
      </c>
      <c r="S1387" s="214"/>
      <c r="T1387" s="214">
        <v>21.930252173913029</v>
      </c>
      <c r="U1387" s="214"/>
      <c r="V1387" s="214">
        <v>15.45</v>
      </c>
      <c r="W1387" s="11"/>
      <c r="Y1387" s="216">
        <v>13164.68</v>
      </c>
      <c r="Z1387" s="216">
        <v>11751.91</v>
      </c>
      <c r="AB1387" s="11"/>
      <c r="AC1387" s="11"/>
      <c r="AD1387" s="11"/>
      <c r="AE1387" s="4"/>
      <c r="AF1387" s="4"/>
    </row>
    <row r="1388" spans="1:32" x14ac:dyDescent="0.2">
      <c r="A1388" s="55"/>
      <c r="B1388" s="11"/>
      <c r="C1388" s="11" t="s">
        <v>415</v>
      </c>
      <c r="D1388" s="11"/>
      <c r="E1388" s="265">
        <v>8096</v>
      </c>
      <c r="F1388" s="11"/>
      <c r="G1388" s="11"/>
      <c r="H1388" s="11"/>
      <c r="I1388" s="11"/>
      <c r="J1388" s="11"/>
      <c r="K1388" s="11"/>
      <c r="M1388" s="358">
        <v>575</v>
      </c>
      <c r="N1388" s="69"/>
      <c r="P1388" s="216">
        <v>44.455205364626991</v>
      </c>
      <c r="Q1388" s="216"/>
      <c r="R1388" s="216">
        <v>38.020000000000003</v>
      </c>
      <c r="S1388" s="214"/>
      <c r="T1388" s="214">
        <v>33.003934618608568</v>
      </c>
      <c r="U1388" s="214"/>
      <c r="V1388" s="214">
        <v>30.9</v>
      </c>
      <c r="W1388" s="11"/>
      <c r="Y1388" s="216">
        <v>53035.06</v>
      </c>
      <c r="Z1388" s="216">
        <v>42410</v>
      </c>
      <c r="AB1388" s="11"/>
      <c r="AC1388" s="11"/>
      <c r="AD1388" s="11"/>
      <c r="AE1388" s="4"/>
      <c r="AF1388" s="4"/>
    </row>
    <row r="1389" spans="1:32" x14ac:dyDescent="0.2">
      <c r="A1389" s="55"/>
      <c r="B1389" s="11"/>
      <c r="C1389" s="11" t="s">
        <v>416</v>
      </c>
      <c r="D1389" s="11"/>
      <c r="E1389" s="265">
        <v>8260</v>
      </c>
      <c r="F1389" s="11"/>
      <c r="G1389" s="11"/>
      <c r="H1389" s="11"/>
      <c r="I1389" s="11"/>
      <c r="J1389" s="11"/>
      <c r="K1389" s="11"/>
      <c r="M1389" s="358">
        <v>203</v>
      </c>
      <c r="N1389" s="69"/>
      <c r="P1389" s="216">
        <v>24.410125313283206</v>
      </c>
      <c r="Q1389" s="216"/>
      <c r="R1389" s="216">
        <v>17.28</v>
      </c>
      <c r="S1389" s="214"/>
      <c r="T1389" s="214">
        <v>15.922406015037582</v>
      </c>
      <c r="U1389" s="214"/>
      <c r="V1389" s="214">
        <v>11.33</v>
      </c>
      <c r="W1389" s="11"/>
      <c r="Y1389" s="216">
        <v>9739.64</v>
      </c>
      <c r="Z1389" s="216">
        <v>7859.4400000000023</v>
      </c>
      <c r="AB1389" s="11"/>
      <c r="AC1389" s="11"/>
      <c r="AD1389" s="11"/>
      <c r="AE1389" s="4"/>
      <c r="AF1389" s="4"/>
    </row>
    <row r="1390" spans="1:32" x14ac:dyDescent="0.2">
      <c r="A1390" s="55"/>
      <c r="B1390" s="11"/>
      <c r="C1390" s="11" t="s">
        <v>417</v>
      </c>
      <c r="D1390" s="11"/>
      <c r="E1390" s="265">
        <v>8330</v>
      </c>
      <c r="F1390" s="11"/>
      <c r="G1390" s="11"/>
      <c r="H1390" s="11"/>
      <c r="I1390" s="11"/>
      <c r="J1390" s="11"/>
      <c r="K1390" s="11"/>
      <c r="M1390" s="358">
        <v>17</v>
      </c>
      <c r="N1390" s="69"/>
      <c r="P1390" s="216">
        <v>39.580937499999997</v>
      </c>
      <c r="Q1390" s="216"/>
      <c r="R1390" s="216">
        <v>35.33</v>
      </c>
      <c r="S1390" s="214"/>
      <c r="T1390" s="214">
        <v>38.496250000000003</v>
      </c>
      <c r="U1390" s="214"/>
      <c r="V1390" s="214">
        <v>29.869999999999997</v>
      </c>
      <c r="W1390" s="11"/>
      <c r="Y1390" s="216">
        <v>1266.5899999999999</v>
      </c>
      <c r="Z1390" s="216">
        <v>1369.2199999999998</v>
      </c>
      <c r="AB1390" s="11"/>
      <c r="AC1390" s="11"/>
      <c r="AD1390" s="11"/>
      <c r="AE1390" s="4"/>
      <c r="AF1390" s="4"/>
    </row>
    <row r="1391" spans="1:32" x14ac:dyDescent="0.2">
      <c r="A1391" s="55"/>
      <c r="B1391" s="11"/>
      <c r="C1391" s="11" t="s">
        <v>418</v>
      </c>
      <c r="D1391" s="11"/>
      <c r="E1391" s="265">
        <v>8210</v>
      </c>
      <c r="F1391" s="11"/>
      <c r="G1391" s="11"/>
      <c r="H1391" s="11"/>
      <c r="I1391" s="11"/>
      <c r="J1391" s="11"/>
      <c r="K1391" s="11"/>
      <c r="M1391" s="358">
        <v>1</v>
      </c>
      <c r="N1391" s="69"/>
      <c r="P1391" s="216">
        <v>37.89</v>
      </c>
      <c r="Q1391" s="216"/>
      <c r="R1391" s="216">
        <v>37.89</v>
      </c>
      <c r="S1391" s="214"/>
      <c r="T1391" s="214">
        <v>36.049999999999997</v>
      </c>
      <c r="U1391" s="214"/>
      <c r="V1391" s="214">
        <v>36.049999999999997</v>
      </c>
      <c r="W1391" s="11"/>
      <c r="Y1391" s="216">
        <v>75.78</v>
      </c>
      <c r="Z1391" s="216">
        <v>75.78</v>
      </c>
      <c r="AB1391" s="11"/>
      <c r="AC1391" s="11"/>
      <c r="AD1391" s="11"/>
      <c r="AE1391" s="4"/>
      <c r="AF1391" s="4"/>
    </row>
    <row r="1392" spans="1:32" x14ac:dyDescent="0.2">
      <c r="A1392" s="55"/>
      <c r="B1392" s="11"/>
      <c r="C1392" s="11" t="s">
        <v>418</v>
      </c>
      <c r="D1392" s="11"/>
      <c r="E1392" s="265">
        <v>8252</v>
      </c>
      <c r="F1392" s="11"/>
      <c r="G1392" s="11"/>
      <c r="H1392" s="11"/>
      <c r="I1392" s="11"/>
      <c r="J1392" s="11"/>
      <c r="K1392" s="11"/>
      <c r="M1392" s="358">
        <v>62</v>
      </c>
      <c r="N1392" s="69"/>
      <c r="P1392" s="216">
        <v>32.028870967741938</v>
      </c>
      <c r="Q1392" s="216"/>
      <c r="R1392" s="216">
        <v>25.234999999999999</v>
      </c>
      <c r="S1392" s="214"/>
      <c r="T1392" s="214">
        <v>23.673387096774199</v>
      </c>
      <c r="U1392" s="214"/>
      <c r="V1392" s="214">
        <v>21.63</v>
      </c>
      <c r="W1392" s="11"/>
      <c r="Y1392" s="216">
        <v>3971.58</v>
      </c>
      <c r="Z1392" s="216">
        <v>3353.34</v>
      </c>
      <c r="AB1392" s="11"/>
      <c r="AC1392" s="11"/>
      <c r="AD1392" s="11"/>
      <c r="AE1392" s="4"/>
      <c r="AF1392" s="4"/>
    </row>
    <row r="1393" spans="1:32" x14ac:dyDescent="0.2">
      <c r="A1393" s="55"/>
      <c r="B1393" s="11"/>
      <c r="C1393" s="11" t="s">
        <v>419</v>
      </c>
      <c r="D1393" s="11"/>
      <c r="E1393" s="265">
        <v>8260</v>
      </c>
      <c r="F1393" s="11"/>
      <c r="G1393" s="11"/>
      <c r="H1393" s="11"/>
      <c r="I1393" s="11"/>
      <c r="J1393" s="11"/>
      <c r="K1393" s="11"/>
      <c r="M1393" s="358">
        <v>4</v>
      </c>
      <c r="N1393" s="69"/>
      <c r="P1393" s="216">
        <v>22.3825</v>
      </c>
      <c r="Q1393" s="216"/>
      <c r="R1393" s="216">
        <v>19.254999999999999</v>
      </c>
      <c r="S1393" s="214"/>
      <c r="T1393" s="214">
        <v>19.3125</v>
      </c>
      <c r="U1393" s="214"/>
      <c r="V1393" s="214">
        <v>18.024999999999999</v>
      </c>
      <c r="W1393" s="11"/>
      <c r="Y1393" s="216">
        <v>179.06</v>
      </c>
      <c r="Z1393" s="216">
        <v>179.06</v>
      </c>
      <c r="AB1393" s="11"/>
      <c r="AC1393" s="11"/>
      <c r="AD1393" s="11"/>
      <c r="AE1393" s="4"/>
      <c r="AF1393" s="4"/>
    </row>
    <row r="1394" spans="1:32" x14ac:dyDescent="0.2">
      <c r="A1394" s="55"/>
      <c r="B1394" s="11"/>
      <c r="C1394" s="11" t="s">
        <v>421</v>
      </c>
      <c r="D1394" s="11"/>
      <c r="E1394" s="265">
        <v>8204</v>
      </c>
      <c r="F1394" s="11"/>
      <c r="G1394" s="11"/>
      <c r="H1394" s="11"/>
      <c r="I1394" s="11"/>
      <c r="J1394" s="11"/>
      <c r="K1394" s="11"/>
      <c r="M1394" s="358">
        <v>1</v>
      </c>
      <c r="N1394" s="69"/>
      <c r="P1394" s="216">
        <v>5.9275000000000002</v>
      </c>
      <c r="Q1394" s="216"/>
      <c r="R1394" s="216">
        <v>5.49</v>
      </c>
      <c r="S1394" s="214"/>
      <c r="T1394" s="214">
        <v>1.032</v>
      </c>
      <c r="U1394" s="214"/>
      <c r="V1394" s="214">
        <v>1.032</v>
      </c>
      <c r="W1394" s="11"/>
      <c r="Y1394" s="216">
        <v>23.71</v>
      </c>
      <c r="Z1394" s="216">
        <v>23.71</v>
      </c>
      <c r="AB1394" s="11"/>
      <c r="AC1394" s="11"/>
      <c r="AD1394" s="11"/>
      <c r="AE1394" s="4"/>
      <c r="AF1394" s="4"/>
    </row>
    <row r="1395" spans="1:32" x14ac:dyDescent="0.2">
      <c r="A1395" s="55"/>
      <c r="B1395" s="11"/>
      <c r="C1395" s="11" t="s">
        <v>421</v>
      </c>
      <c r="D1395" s="11"/>
      <c r="E1395" s="265">
        <v>8206</v>
      </c>
      <c r="F1395" s="11"/>
      <c r="G1395" s="11"/>
      <c r="H1395" s="11"/>
      <c r="I1395" s="11"/>
      <c r="J1395" s="11"/>
      <c r="K1395" s="11"/>
      <c r="M1395" s="358">
        <v>1</v>
      </c>
      <c r="N1395" s="69"/>
      <c r="P1395" s="216">
        <v>15.33</v>
      </c>
      <c r="Q1395" s="216"/>
      <c r="R1395" s="216">
        <v>15.330000000000002</v>
      </c>
      <c r="S1395" s="214"/>
      <c r="T1395" s="214">
        <v>11.33</v>
      </c>
      <c r="U1395" s="214"/>
      <c r="V1395" s="214">
        <v>11.33</v>
      </c>
      <c r="W1395" s="11"/>
      <c r="Y1395" s="216">
        <v>30.66</v>
      </c>
      <c r="Z1395" s="216">
        <v>30.66</v>
      </c>
      <c r="AB1395" s="11"/>
      <c r="AC1395" s="11"/>
      <c r="AD1395" s="11"/>
      <c r="AE1395" s="4"/>
      <c r="AF1395" s="4"/>
    </row>
    <row r="1396" spans="1:32" x14ac:dyDescent="0.2">
      <c r="A1396" s="55"/>
      <c r="B1396" s="11"/>
      <c r="C1396" s="11" t="s">
        <v>421</v>
      </c>
      <c r="D1396" s="11"/>
      <c r="E1396" s="265">
        <v>8260</v>
      </c>
      <c r="F1396" s="11"/>
      <c r="G1396" s="11"/>
      <c r="H1396" s="11"/>
      <c r="I1396" s="11"/>
      <c r="J1396" s="11"/>
      <c r="K1396" s="11"/>
      <c r="M1396" s="358">
        <v>1048</v>
      </c>
      <c r="N1396" s="69"/>
      <c r="P1396" s="216">
        <v>23.448066933066933</v>
      </c>
      <c r="Q1396" s="216"/>
      <c r="R1396" s="216">
        <v>14.22</v>
      </c>
      <c r="S1396" s="214"/>
      <c r="T1396" s="214">
        <v>16.128641358641367</v>
      </c>
      <c r="U1396" s="214"/>
      <c r="V1396" s="214">
        <v>8.24</v>
      </c>
      <c r="W1396" s="11"/>
      <c r="Y1396" s="216">
        <v>46943.03</v>
      </c>
      <c r="Z1396" s="216">
        <v>39516.329999999944</v>
      </c>
      <c r="AB1396" s="11"/>
      <c r="AC1396" s="11"/>
      <c r="AD1396" s="11"/>
      <c r="AE1396" s="4"/>
      <c r="AF1396" s="4"/>
    </row>
    <row r="1397" spans="1:32" x14ac:dyDescent="0.2">
      <c r="A1397" s="55"/>
      <c r="B1397" s="11"/>
      <c r="C1397" s="11" t="s">
        <v>422</v>
      </c>
      <c r="D1397" s="11"/>
      <c r="E1397" s="265">
        <v>8026</v>
      </c>
      <c r="F1397" s="11"/>
      <c r="G1397" s="11"/>
      <c r="H1397" s="11"/>
      <c r="I1397" s="11"/>
      <c r="J1397" s="11"/>
      <c r="K1397" s="11"/>
      <c r="M1397" s="358">
        <v>1</v>
      </c>
      <c r="N1397" s="69"/>
      <c r="P1397" s="216">
        <v>38.78</v>
      </c>
      <c r="Q1397" s="216"/>
      <c r="R1397" s="216">
        <v>38.78</v>
      </c>
      <c r="S1397" s="214"/>
      <c r="T1397" s="214">
        <v>37.223999999999997</v>
      </c>
      <c r="U1397" s="214"/>
      <c r="V1397" s="214">
        <v>37.223999999999997</v>
      </c>
      <c r="W1397" s="11"/>
      <c r="Y1397" s="216">
        <v>77.56</v>
      </c>
      <c r="Z1397" s="216">
        <v>77.56</v>
      </c>
      <c r="AB1397" s="11"/>
      <c r="AC1397" s="11"/>
      <c r="AD1397" s="11"/>
      <c r="AE1397" s="4"/>
      <c r="AF1397" s="4"/>
    </row>
    <row r="1398" spans="1:32" x14ac:dyDescent="0.2">
      <c r="A1398" s="55"/>
      <c r="B1398" s="11"/>
      <c r="C1398" s="11" t="s">
        <v>422</v>
      </c>
      <c r="D1398" s="11"/>
      <c r="E1398" s="265">
        <v>8060</v>
      </c>
      <c r="F1398" s="11"/>
      <c r="G1398" s="11"/>
      <c r="H1398" s="11"/>
      <c r="I1398" s="11"/>
      <c r="J1398" s="11"/>
      <c r="K1398" s="11"/>
      <c r="M1398" s="358">
        <v>1</v>
      </c>
      <c r="N1398" s="69"/>
      <c r="P1398" s="216">
        <v>10.15</v>
      </c>
      <c r="Q1398" s="216"/>
      <c r="R1398" s="216">
        <v>10.15</v>
      </c>
      <c r="S1398" s="214"/>
      <c r="T1398" s="214">
        <v>0</v>
      </c>
      <c r="U1398" s="214"/>
      <c r="V1398" s="214">
        <v>0</v>
      </c>
      <c r="W1398" s="11"/>
      <c r="Y1398" s="216">
        <v>10.15</v>
      </c>
      <c r="Z1398" s="216">
        <v>10.15</v>
      </c>
      <c r="AB1398" s="11"/>
      <c r="AC1398" s="11"/>
      <c r="AD1398" s="11"/>
      <c r="AE1398" s="4"/>
      <c r="AF1398" s="4"/>
    </row>
    <row r="1399" spans="1:32" x14ac:dyDescent="0.2">
      <c r="A1399" s="55"/>
      <c r="B1399" s="11"/>
      <c r="C1399" s="11" t="s">
        <v>422</v>
      </c>
      <c r="D1399" s="11"/>
      <c r="E1399" s="265">
        <v>8260</v>
      </c>
      <c r="F1399" s="11"/>
      <c r="G1399" s="11"/>
      <c r="H1399" s="11"/>
      <c r="I1399" s="11"/>
      <c r="J1399" s="11"/>
      <c r="K1399" s="11"/>
      <c r="M1399" s="358">
        <v>12596</v>
      </c>
      <c r="N1399" s="69"/>
      <c r="P1399" s="216">
        <v>28.35736156339669</v>
      </c>
      <c r="Q1399" s="216"/>
      <c r="R1399" s="216">
        <v>27.626363636363635</v>
      </c>
      <c r="S1399" s="214"/>
      <c r="T1399" s="214">
        <v>25.530772141110564</v>
      </c>
      <c r="U1399" s="214"/>
      <c r="V1399" s="214">
        <v>24.838000000000001</v>
      </c>
      <c r="W1399" s="11"/>
      <c r="Y1399" s="216">
        <v>560224.48</v>
      </c>
      <c r="Z1399" s="216">
        <v>504831.88999999431</v>
      </c>
      <c r="AB1399" s="11"/>
      <c r="AC1399" s="11"/>
      <c r="AD1399" s="11"/>
      <c r="AE1399" s="4"/>
      <c r="AF1399" s="4"/>
    </row>
    <row r="1400" spans="1:32" x14ac:dyDescent="0.2">
      <c r="A1400" s="55"/>
      <c r="B1400" s="11"/>
      <c r="C1400" s="11" t="s">
        <v>422</v>
      </c>
      <c r="D1400" s="11"/>
      <c r="E1400" s="265">
        <v>8261</v>
      </c>
      <c r="F1400" s="11"/>
      <c r="G1400" s="11"/>
      <c r="H1400" s="11"/>
      <c r="I1400" s="11"/>
      <c r="J1400" s="11"/>
      <c r="K1400" s="11"/>
      <c r="M1400" s="358">
        <v>1</v>
      </c>
      <c r="N1400" s="69"/>
      <c r="P1400" s="216">
        <v>13.475</v>
      </c>
      <c r="Q1400" s="216"/>
      <c r="R1400" s="216">
        <v>13.475</v>
      </c>
      <c r="S1400" s="214"/>
      <c r="T1400" s="214">
        <v>9.27</v>
      </c>
      <c r="U1400" s="214"/>
      <c r="V1400" s="214">
        <v>9.27</v>
      </c>
      <c r="W1400" s="11"/>
      <c r="Y1400" s="216">
        <v>26.95</v>
      </c>
      <c r="Z1400" s="216">
        <v>26.95</v>
      </c>
      <c r="AB1400" s="11"/>
      <c r="AC1400" s="11"/>
      <c r="AD1400" s="11"/>
      <c r="AE1400" s="4"/>
      <c r="AF1400" s="4"/>
    </row>
    <row r="1401" spans="1:32" x14ac:dyDescent="0.2">
      <c r="A1401" s="55"/>
      <c r="B1401" s="11"/>
      <c r="C1401" s="11" t="s">
        <v>422</v>
      </c>
      <c r="D1401" s="11"/>
      <c r="E1401" s="265">
        <v>83260</v>
      </c>
      <c r="F1401" s="11"/>
      <c r="G1401" s="11"/>
      <c r="H1401" s="11"/>
      <c r="I1401" s="11"/>
      <c r="J1401" s="11"/>
      <c r="K1401" s="11"/>
      <c r="M1401" s="358">
        <v>1</v>
      </c>
      <c r="N1401" s="69"/>
      <c r="P1401" s="216">
        <v>0</v>
      </c>
      <c r="Q1401" s="216"/>
      <c r="R1401" s="216">
        <v>0</v>
      </c>
      <c r="S1401" s="214"/>
      <c r="T1401" s="214">
        <v>0</v>
      </c>
      <c r="U1401" s="214"/>
      <c r="V1401" s="214">
        <v>0</v>
      </c>
      <c r="W1401" s="11"/>
      <c r="Y1401" s="216">
        <v>0</v>
      </c>
      <c r="Z1401" s="216">
        <v>0</v>
      </c>
      <c r="AB1401" s="11"/>
      <c r="AC1401" s="11"/>
      <c r="AD1401" s="11"/>
      <c r="AE1401" s="4"/>
      <c r="AF1401" s="4"/>
    </row>
    <row r="1402" spans="1:32" x14ac:dyDescent="0.2">
      <c r="A1402" s="55"/>
      <c r="B1402" s="11"/>
      <c r="C1402" s="11" t="s">
        <v>424</v>
      </c>
      <c r="D1402" s="11"/>
      <c r="E1402" s="265">
        <v>8094</v>
      </c>
      <c r="F1402" s="11"/>
      <c r="G1402" s="11"/>
      <c r="H1402" s="11"/>
      <c r="I1402" s="11"/>
      <c r="J1402" s="11"/>
      <c r="K1402" s="11"/>
      <c r="M1402" s="358">
        <v>1</v>
      </c>
      <c r="N1402" s="69"/>
      <c r="P1402" s="216">
        <v>13.3</v>
      </c>
      <c r="Q1402" s="216"/>
      <c r="R1402" s="216">
        <v>13.3</v>
      </c>
      <c r="S1402" s="214"/>
      <c r="T1402" s="214">
        <v>9.27</v>
      </c>
      <c r="U1402" s="214"/>
      <c r="V1402" s="214">
        <v>9.27</v>
      </c>
      <c r="W1402" s="11"/>
      <c r="Y1402" s="216">
        <v>26.6</v>
      </c>
      <c r="Z1402" s="216">
        <v>26.6</v>
      </c>
      <c r="AB1402" s="11"/>
      <c r="AC1402" s="11"/>
      <c r="AD1402" s="11"/>
      <c r="AE1402" s="4"/>
      <c r="AF1402" s="4"/>
    </row>
    <row r="1403" spans="1:32" x14ac:dyDescent="0.2">
      <c r="A1403" s="55"/>
      <c r="B1403" s="11"/>
      <c r="C1403" s="11" t="s">
        <v>425</v>
      </c>
      <c r="D1403" s="11"/>
      <c r="E1403" s="265">
        <v>8049</v>
      </c>
      <c r="F1403" s="11"/>
      <c r="G1403" s="11"/>
      <c r="H1403" s="11"/>
      <c r="I1403" s="11"/>
      <c r="J1403" s="11"/>
      <c r="K1403" s="11"/>
      <c r="M1403" s="358">
        <v>1</v>
      </c>
      <c r="N1403" s="69"/>
      <c r="P1403" s="216">
        <v>0</v>
      </c>
      <c r="Q1403" s="216"/>
      <c r="R1403" s="216">
        <v>0</v>
      </c>
      <c r="S1403" s="214"/>
      <c r="T1403" s="214">
        <v>0</v>
      </c>
      <c r="U1403" s="214"/>
      <c r="V1403" s="214">
        <v>0</v>
      </c>
      <c r="W1403" s="11"/>
      <c r="Y1403" s="216">
        <v>0</v>
      </c>
      <c r="Z1403" s="216">
        <v>0</v>
      </c>
      <c r="AB1403" s="11"/>
      <c r="AC1403" s="11"/>
      <c r="AD1403" s="11"/>
      <c r="AE1403" s="4"/>
      <c r="AF1403" s="4"/>
    </row>
    <row r="1404" spans="1:32" x14ac:dyDescent="0.2">
      <c r="A1404" s="55"/>
      <c r="B1404" s="11"/>
      <c r="C1404" s="11" t="s">
        <v>425</v>
      </c>
      <c r="D1404" s="11"/>
      <c r="E1404" s="265">
        <v>8089</v>
      </c>
      <c r="F1404" s="11"/>
      <c r="G1404" s="11"/>
      <c r="H1404" s="11"/>
      <c r="I1404" s="11"/>
      <c r="J1404" s="11"/>
      <c r="K1404" s="11"/>
      <c r="M1404" s="358">
        <v>1</v>
      </c>
      <c r="N1404" s="69"/>
      <c r="P1404" s="216">
        <v>11.9475</v>
      </c>
      <c r="Q1404" s="216"/>
      <c r="R1404" s="216">
        <v>6.64</v>
      </c>
      <c r="S1404" s="214"/>
      <c r="T1404" s="214">
        <v>10.3</v>
      </c>
      <c r="U1404" s="214"/>
      <c r="V1404" s="214">
        <v>10.3</v>
      </c>
      <c r="W1404" s="11"/>
      <c r="Y1404" s="216">
        <v>47.79</v>
      </c>
      <c r="Z1404" s="216">
        <v>47.79</v>
      </c>
      <c r="AB1404" s="11"/>
      <c r="AC1404" s="11"/>
      <c r="AD1404" s="11"/>
      <c r="AE1404" s="4"/>
      <c r="AF1404" s="4"/>
    </row>
    <row r="1405" spans="1:32" x14ac:dyDescent="0.2">
      <c r="A1405" s="55"/>
      <c r="B1405" s="11"/>
      <c r="C1405" s="11" t="s">
        <v>425</v>
      </c>
      <c r="D1405" s="11"/>
      <c r="E1405" s="265">
        <v>8094</v>
      </c>
      <c r="F1405" s="11"/>
      <c r="G1405" s="11"/>
      <c r="H1405" s="11"/>
      <c r="I1405" s="11"/>
      <c r="J1405" s="11"/>
      <c r="K1405" s="11"/>
      <c r="M1405" s="358">
        <v>11666</v>
      </c>
      <c r="N1405" s="69"/>
      <c r="P1405" s="216">
        <v>26.077897878797636</v>
      </c>
      <c r="Q1405" s="216"/>
      <c r="R1405" s="216">
        <v>23.737368421052633</v>
      </c>
      <c r="S1405" s="214"/>
      <c r="T1405" s="214">
        <v>20.326776592335989</v>
      </c>
      <c r="U1405" s="214"/>
      <c r="V1405" s="214">
        <v>18.363815789473684</v>
      </c>
      <c r="W1405" s="11"/>
      <c r="Y1405" s="216">
        <v>969383.99</v>
      </c>
      <c r="Z1405" s="216">
        <v>845947.56000000297</v>
      </c>
      <c r="AB1405" s="11"/>
      <c r="AC1405" s="11"/>
      <c r="AD1405" s="11"/>
      <c r="AE1405" s="4"/>
      <c r="AF1405" s="4"/>
    </row>
    <row r="1406" spans="1:32" x14ac:dyDescent="0.2">
      <c r="A1406" s="55"/>
      <c r="B1406" s="11"/>
      <c r="C1406" s="11" t="s">
        <v>460</v>
      </c>
      <c r="D1406" s="11"/>
      <c r="E1406" s="265">
        <v>8096</v>
      </c>
      <c r="F1406" s="11"/>
      <c r="G1406" s="11"/>
      <c r="H1406" s="11"/>
      <c r="I1406" s="11"/>
      <c r="J1406" s="11"/>
      <c r="K1406" s="11"/>
      <c r="M1406" s="358">
        <v>1</v>
      </c>
      <c r="N1406" s="69"/>
      <c r="P1406" s="216">
        <v>0</v>
      </c>
      <c r="Q1406" s="216"/>
      <c r="R1406" s="216">
        <v>0</v>
      </c>
      <c r="S1406" s="214"/>
      <c r="T1406" s="214">
        <v>0</v>
      </c>
      <c r="U1406" s="214"/>
      <c r="V1406" s="214">
        <v>0</v>
      </c>
      <c r="W1406" s="11"/>
      <c r="Y1406" s="216">
        <v>0</v>
      </c>
      <c r="Z1406" s="216">
        <v>0</v>
      </c>
      <c r="AB1406" s="11"/>
      <c r="AC1406" s="11"/>
      <c r="AD1406" s="11"/>
      <c r="AE1406" s="4"/>
      <c r="AF1406" s="4"/>
    </row>
    <row r="1407" spans="1:32" x14ac:dyDescent="0.2">
      <c r="A1407" s="55"/>
      <c r="B1407" s="11"/>
      <c r="C1407" s="11" t="s">
        <v>425</v>
      </c>
      <c r="D1407" s="11"/>
      <c r="E1407" s="265">
        <v>8322</v>
      </c>
      <c r="F1407" s="11"/>
      <c r="G1407" s="11"/>
      <c r="H1407" s="11"/>
      <c r="I1407" s="11"/>
      <c r="J1407" s="11"/>
      <c r="K1407" s="11"/>
      <c r="M1407" s="358">
        <v>1</v>
      </c>
      <c r="N1407" s="69"/>
      <c r="P1407" s="216">
        <v>69.5</v>
      </c>
      <c r="Q1407" s="216"/>
      <c r="R1407" s="216">
        <v>69.5</v>
      </c>
      <c r="S1407" s="214"/>
      <c r="T1407" s="214">
        <v>33.99</v>
      </c>
      <c r="U1407" s="214"/>
      <c r="V1407" s="214">
        <v>33.99</v>
      </c>
      <c r="W1407" s="11"/>
      <c r="Y1407" s="216">
        <v>139</v>
      </c>
      <c r="Z1407" s="216">
        <v>71.349999999999994</v>
      </c>
      <c r="AB1407" s="11"/>
      <c r="AC1407" s="11"/>
      <c r="AD1407" s="11"/>
      <c r="AE1407" s="4"/>
      <c r="AF1407" s="4"/>
    </row>
    <row r="1408" spans="1:32" x14ac:dyDescent="0.2">
      <c r="A1408" s="55"/>
      <c r="B1408" s="11"/>
      <c r="C1408" s="11" t="s">
        <v>425</v>
      </c>
      <c r="D1408" s="11"/>
      <c r="E1408" s="265">
        <v>8346</v>
      </c>
      <c r="F1408" s="11"/>
      <c r="G1408" s="11"/>
      <c r="H1408" s="11"/>
      <c r="I1408" s="11"/>
      <c r="J1408" s="11"/>
      <c r="K1408" s="11"/>
      <c r="M1408" s="358">
        <v>1</v>
      </c>
      <c r="N1408" s="69"/>
      <c r="P1408" s="216">
        <v>11.775</v>
      </c>
      <c r="Q1408" s="216"/>
      <c r="R1408" s="216">
        <v>11.775</v>
      </c>
      <c r="S1408" s="214"/>
      <c r="T1408" s="214">
        <v>7.21</v>
      </c>
      <c r="U1408" s="214"/>
      <c r="V1408" s="214">
        <v>7.21</v>
      </c>
      <c r="W1408" s="11"/>
      <c r="Y1408" s="216">
        <v>23.55</v>
      </c>
      <c r="Z1408" s="216">
        <v>23.55</v>
      </c>
      <c r="AB1408" s="11"/>
      <c r="AC1408" s="11"/>
      <c r="AD1408" s="11"/>
      <c r="AE1408" s="4"/>
      <c r="AF1408" s="4"/>
    </row>
    <row r="1409" spans="1:32" x14ac:dyDescent="0.2">
      <c r="A1409" s="55"/>
      <c r="B1409" s="11"/>
      <c r="C1409" s="11" t="s">
        <v>426</v>
      </c>
      <c r="D1409" s="11"/>
      <c r="E1409" s="265">
        <v>8094</v>
      </c>
      <c r="F1409" s="11"/>
      <c r="G1409" s="11"/>
      <c r="H1409" s="11"/>
      <c r="I1409" s="11"/>
      <c r="J1409" s="11"/>
      <c r="K1409" s="11"/>
      <c r="M1409" s="358">
        <v>1</v>
      </c>
      <c r="N1409" s="69"/>
      <c r="P1409" s="216">
        <v>40.340000000000003</v>
      </c>
      <c r="Q1409" s="216"/>
      <c r="R1409" s="216">
        <v>40.340000000000003</v>
      </c>
      <c r="S1409" s="214"/>
      <c r="T1409" s="214">
        <v>39.14</v>
      </c>
      <c r="U1409" s="214"/>
      <c r="V1409" s="214">
        <v>39.14</v>
      </c>
      <c r="W1409" s="11"/>
      <c r="Y1409" s="216">
        <v>80.680000000000007</v>
      </c>
      <c r="Z1409" s="216">
        <v>80.680000000000007</v>
      </c>
      <c r="AB1409" s="11"/>
      <c r="AC1409" s="11"/>
      <c r="AD1409" s="11"/>
      <c r="AE1409" s="4"/>
      <c r="AF1409" s="4"/>
    </row>
    <row r="1410" spans="1:32" x14ac:dyDescent="0.2">
      <c r="A1410" s="55"/>
      <c r="B1410" s="11"/>
      <c r="C1410" s="11" t="s">
        <v>428</v>
      </c>
      <c r="D1410" s="11"/>
      <c r="E1410" s="265">
        <v>8037</v>
      </c>
      <c r="F1410" s="11"/>
      <c r="G1410" s="11"/>
      <c r="H1410" s="11"/>
      <c r="I1410" s="11"/>
      <c r="J1410" s="11"/>
      <c r="K1410" s="11"/>
      <c r="M1410" s="358">
        <v>4</v>
      </c>
      <c r="N1410" s="69"/>
      <c r="P1410" s="216">
        <v>33.841250000000002</v>
      </c>
      <c r="Q1410" s="216"/>
      <c r="R1410" s="216">
        <v>28.155000000000001</v>
      </c>
      <c r="S1410" s="214"/>
      <c r="T1410" s="214">
        <v>31.672499999999999</v>
      </c>
      <c r="U1410" s="214"/>
      <c r="V1410" s="214">
        <v>32.96</v>
      </c>
      <c r="W1410" s="11"/>
      <c r="Y1410" s="216">
        <v>270.73</v>
      </c>
      <c r="Z1410" s="216">
        <v>270.73</v>
      </c>
      <c r="AB1410" s="11"/>
      <c r="AC1410" s="11"/>
      <c r="AD1410" s="11"/>
      <c r="AE1410" s="4"/>
      <c r="AF1410" s="4"/>
    </row>
    <row r="1411" spans="1:32" x14ac:dyDescent="0.2">
      <c r="A1411" s="55"/>
      <c r="B1411" s="11"/>
      <c r="C1411" s="11" t="s">
        <v>429</v>
      </c>
      <c r="D1411" s="11"/>
      <c r="E1411" s="265">
        <v>8004</v>
      </c>
      <c r="F1411" s="11"/>
      <c r="G1411" s="11"/>
      <c r="H1411" s="11"/>
      <c r="I1411" s="11"/>
      <c r="J1411" s="11"/>
      <c r="K1411" s="11"/>
      <c r="M1411" s="358">
        <v>44</v>
      </c>
      <c r="N1411" s="69"/>
      <c r="P1411" s="216">
        <v>53.138191489361702</v>
      </c>
      <c r="Q1411" s="216"/>
      <c r="R1411" s="216">
        <v>47.935000000000002</v>
      </c>
      <c r="S1411" s="214"/>
      <c r="T1411" s="214">
        <v>41.04659574468085</v>
      </c>
      <c r="U1411" s="214"/>
      <c r="V1411" s="214">
        <v>37.08</v>
      </c>
      <c r="W1411" s="11"/>
      <c r="Y1411" s="216">
        <v>4994.99</v>
      </c>
      <c r="Z1411" s="216">
        <v>4092.2700000000004</v>
      </c>
      <c r="AB1411" s="11"/>
      <c r="AC1411" s="11"/>
      <c r="AD1411" s="11"/>
      <c r="AE1411" s="4"/>
      <c r="AF1411" s="4"/>
    </row>
    <row r="1412" spans="1:32" x14ac:dyDescent="0.2">
      <c r="A1412" s="55"/>
      <c r="B1412" s="11"/>
      <c r="C1412" s="11" t="s">
        <v>429</v>
      </c>
      <c r="D1412" s="11"/>
      <c r="E1412" s="265">
        <v>8009</v>
      </c>
      <c r="F1412" s="11"/>
      <c r="G1412" s="11"/>
      <c r="H1412" s="11"/>
      <c r="I1412" s="11"/>
      <c r="J1412" s="11"/>
      <c r="K1412" s="11"/>
      <c r="M1412" s="358">
        <v>184</v>
      </c>
      <c r="N1412" s="69"/>
      <c r="P1412" s="216">
        <v>49.849820051413886</v>
      </c>
      <c r="Q1412" s="216"/>
      <c r="R1412" s="216">
        <v>44.12</v>
      </c>
      <c r="S1412" s="214"/>
      <c r="T1412" s="214">
        <v>40.45207197943445</v>
      </c>
      <c r="U1412" s="214"/>
      <c r="V1412" s="214">
        <v>37.08</v>
      </c>
      <c r="W1412" s="11"/>
      <c r="Y1412" s="216">
        <v>19391.580000000002</v>
      </c>
      <c r="Z1412" s="216">
        <v>16485.300000000007</v>
      </c>
      <c r="AB1412" s="11"/>
      <c r="AC1412" s="11"/>
      <c r="AD1412" s="11"/>
      <c r="AE1412" s="4"/>
      <c r="AF1412" s="4"/>
    </row>
    <row r="1413" spans="1:32" x14ac:dyDescent="0.2">
      <c r="A1413" s="55"/>
      <c r="B1413" s="11"/>
      <c r="C1413" s="11" t="s">
        <v>429</v>
      </c>
      <c r="D1413" s="11"/>
      <c r="E1413" s="265">
        <v>8018</v>
      </c>
      <c r="F1413" s="11"/>
      <c r="G1413" s="11"/>
      <c r="H1413" s="11"/>
      <c r="I1413" s="11"/>
      <c r="J1413" s="11"/>
      <c r="K1413" s="11"/>
      <c r="M1413" s="358">
        <v>15</v>
      </c>
      <c r="N1413" s="69"/>
      <c r="P1413" s="216">
        <v>52.268666666666668</v>
      </c>
      <c r="Q1413" s="216"/>
      <c r="R1413" s="216">
        <v>45.85</v>
      </c>
      <c r="S1413" s="214"/>
      <c r="T1413" s="214">
        <v>42.779333333333327</v>
      </c>
      <c r="U1413" s="214"/>
      <c r="V1413" s="214">
        <v>41.2</v>
      </c>
      <c r="W1413" s="11"/>
      <c r="Y1413" s="216">
        <v>1568.06</v>
      </c>
      <c r="Z1413" s="216">
        <v>1329.8000000000002</v>
      </c>
      <c r="AB1413" s="11"/>
      <c r="AC1413" s="11"/>
      <c r="AD1413" s="11"/>
      <c r="AE1413" s="4"/>
      <c r="AF1413" s="4"/>
    </row>
    <row r="1414" spans="1:32" x14ac:dyDescent="0.2">
      <c r="A1414" s="55"/>
      <c r="B1414" s="11"/>
      <c r="C1414" s="11" t="s">
        <v>429</v>
      </c>
      <c r="D1414" s="11"/>
      <c r="E1414" s="265">
        <v>8037</v>
      </c>
      <c r="F1414" s="11"/>
      <c r="G1414" s="11"/>
      <c r="H1414" s="11"/>
      <c r="I1414" s="11"/>
      <c r="J1414" s="11"/>
      <c r="K1414" s="11"/>
      <c r="M1414" s="358">
        <v>196</v>
      </c>
      <c r="N1414" s="69"/>
      <c r="P1414" s="216">
        <v>48.629143576826195</v>
      </c>
      <c r="Q1414" s="216"/>
      <c r="R1414" s="216">
        <v>41.85</v>
      </c>
      <c r="S1414" s="214"/>
      <c r="T1414" s="214">
        <v>37.501249370277073</v>
      </c>
      <c r="U1414" s="214"/>
      <c r="V1414" s="214">
        <v>35.020000000000003</v>
      </c>
      <c r="W1414" s="11"/>
      <c r="Y1414" s="216">
        <v>19305.77</v>
      </c>
      <c r="Z1414" s="216">
        <v>15767.59</v>
      </c>
      <c r="AB1414" s="11"/>
      <c r="AC1414" s="11"/>
      <c r="AD1414" s="11"/>
      <c r="AE1414" s="4"/>
      <c r="AF1414" s="4"/>
    </row>
    <row r="1415" spans="1:32" x14ac:dyDescent="0.2">
      <c r="A1415" s="55"/>
      <c r="B1415" s="11"/>
      <c r="C1415" s="11" t="s">
        <v>429</v>
      </c>
      <c r="D1415" s="11"/>
      <c r="E1415" s="265">
        <v>8081</v>
      </c>
      <c r="F1415" s="11"/>
      <c r="G1415" s="11"/>
      <c r="H1415" s="11"/>
      <c r="I1415" s="11"/>
      <c r="J1415" s="11"/>
      <c r="K1415" s="11"/>
      <c r="M1415" s="358">
        <v>1393</v>
      </c>
      <c r="N1415" s="69"/>
      <c r="P1415" s="216">
        <v>49.418108479231037</v>
      </c>
      <c r="Q1415" s="216"/>
      <c r="R1415" s="216">
        <v>41.31</v>
      </c>
      <c r="S1415" s="214"/>
      <c r="T1415" s="214">
        <v>38.381309303123984</v>
      </c>
      <c r="U1415" s="214"/>
      <c r="V1415" s="214">
        <v>33.99</v>
      </c>
      <c r="W1415" s="11"/>
      <c r="Y1415" s="216">
        <v>143954.95000000001</v>
      </c>
      <c r="Z1415" s="216">
        <v>118963.07999999996</v>
      </c>
      <c r="AB1415" s="11"/>
      <c r="AC1415" s="11"/>
      <c r="AD1415" s="11"/>
      <c r="AE1415" s="4"/>
      <c r="AF1415" s="4"/>
    </row>
    <row r="1416" spans="1:32" x14ac:dyDescent="0.2">
      <c r="A1416" s="55"/>
      <c r="B1416" s="11"/>
      <c r="C1416" s="11" t="s">
        <v>429</v>
      </c>
      <c r="D1416" s="11"/>
      <c r="E1416" s="265">
        <v>8085</v>
      </c>
      <c r="F1416" s="11"/>
      <c r="G1416" s="11"/>
      <c r="H1416" s="11"/>
      <c r="I1416" s="11"/>
      <c r="J1416" s="11"/>
      <c r="K1416" s="11"/>
      <c r="M1416" s="358">
        <v>1</v>
      </c>
      <c r="N1416" s="69"/>
      <c r="P1416" s="216">
        <v>18.835000000000001</v>
      </c>
      <c r="Q1416" s="216"/>
      <c r="R1416" s="216">
        <v>18.835000000000001</v>
      </c>
      <c r="S1416" s="214"/>
      <c r="T1416" s="214">
        <v>14.42</v>
      </c>
      <c r="U1416" s="214"/>
      <c r="V1416" s="214">
        <v>14.42</v>
      </c>
      <c r="W1416" s="11"/>
      <c r="Y1416" s="216">
        <v>37.67</v>
      </c>
      <c r="Z1416" s="216">
        <v>37.67</v>
      </c>
      <c r="AB1416" s="11"/>
      <c r="AC1416" s="11"/>
      <c r="AD1416" s="11"/>
      <c r="AE1416" s="4"/>
      <c r="AF1416" s="4"/>
    </row>
    <row r="1417" spans="1:32" x14ac:dyDescent="0.2">
      <c r="A1417" s="55"/>
      <c r="B1417" s="11"/>
      <c r="C1417" s="11" t="s">
        <v>429</v>
      </c>
      <c r="D1417" s="11"/>
      <c r="E1417" s="265">
        <v>8089</v>
      </c>
      <c r="F1417" s="11"/>
      <c r="G1417" s="11"/>
      <c r="H1417" s="11"/>
      <c r="I1417" s="11"/>
      <c r="J1417" s="11"/>
      <c r="K1417" s="11"/>
      <c r="M1417" s="358">
        <v>96</v>
      </c>
      <c r="N1417" s="69"/>
      <c r="P1417" s="216">
        <v>49.114333333333335</v>
      </c>
      <c r="Q1417" s="216"/>
      <c r="R1417" s="216">
        <v>43.965000000000003</v>
      </c>
      <c r="S1417" s="214"/>
      <c r="T1417" s="214">
        <v>38.613485714285709</v>
      </c>
      <c r="U1417" s="214"/>
      <c r="V1417" s="214">
        <v>36.049999999999997</v>
      </c>
      <c r="W1417" s="11"/>
      <c r="Y1417" s="216">
        <v>10314.01</v>
      </c>
      <c r="Z1417" s="216">
        <v>8568.760000000002</v>
      </c>
      <c r="AB1417" s="11"/>
      <c r="AC1417" s="11"/>
      <c r="AD1417" s="11"/>
      <c r="AE1417" s="4"/>
      <c r="AF1417" s="4"/>
    </row>
    <row r="1418" spans="1:32" x14ac:dyDescent="0.2">
      <c r="A1418" s="55"/>
      <c r="B1418" s="11"/>
      <c r="C1418" s="11" t="s">
        <v>429</v>
      </c>
      <c r="D1418" s="11"/>
      <c r="E1418" s="265">
        <v>8095</v>
      </c>
      <c r="F1418" s="11"/>
      <c r="G1418" s="11"/>
      <c r="H1418" s="11"/>
      <c r="I1418" s="11"/>
      <c r="J1418" s="11"/>
      <c r="K1418" s="11"/>
      <c r="M1418" s="358">
        <v>40</v>
      </c>
      <c r="N1418" s="69"/>
      <c r="P1418" s="216">
        <v>51.840875000000004</v>
      </c>
      <c r="Q1418" s="216"/>
      <c r="R1418" s="216">
        <v>41.75</v>
      </c>
      <c r="S1418" s="214"/>
      <c r="T1418" s="214">
        <v>44.264250000000004</v>
      </c>
      <c r="U1418" s="214"/>
      <c r="V1418" s="214">
        <v>36.049999999999997</v>
      </c>
      <c r="W1418" s="11"/>
      <c r="Y1418" s="216">
        <v>4147.2700000000004</v>
      </c>
      <c r="Z1418" s="216">
        <v>3663.71</v>
      </c>
      <c r="AB1418" s="11"/>
      <c r="AC1418" s="11"/>
      <c r="AD1418" s="11"/>
      <c r="AE1418" s="4"/>
      <c r="AF1418" s="4"/>
    </row>
    <row r="1419" spans="1:32" x14ac:dyDescent="0.2">
      <c r="A1419" s="55"/>
      <c r="B1419" s="11"/>
      <c r="C1419" s="11" t="s">
        <v>430</v>
      </c>
      <c r="D1419" s="11"/>
      <c r="E1419" s="265">
        <v>8009</v>
      </c>
      <c r="F1419" s="11"/>
      <c r="G1419" s="11"/>
      <c r="H1419" s="11"/>
      <c r="I1419" s="11"/>
      <c r="J1419" s="11"/>
      <c r="K1419" s="11"/>
      <c r="M1419" s="358">
        <v>4</v>
      </c>
      <c r="N1419" s="69"/>
      <c r="P1419" s="216">
        <v>27.9</v>
      </c>
      <c r="Q1419" s="216"/>
      <c r="R1419" s="216">
        <v>23.4</v>
      </c>
      <c r="S1419" s="214"/>
      <c r="T1419" s="214">
        <v>24.720000000000002</v>
      </c>
      <c r="U1419" s="214"/>
      <c r="V1419" s="214">
        <v>16.995000000000001</v>
      </c>
      <c r="W1419" s="11"/>
      <c r="Y1419" s="216">
        <v>223.2</v>
      </c>
      <c r="Z1419" s="216">
        <v>223.2</v>
      </c>
      <c r="AB1419" s="11"/>
      <c r="AC1419" s="11"/>
      <c r="AD1419" s="11"/>
      <c r="AE1419" s="4"/>
      <c r="AF1419" s="4"/>
    </row>
    <row r="1420" spans="1:32" x14ac:dyDescent="0.2">
      <c r="A1420" s="55"/>
      <c r="B1420" s="11"/>
      <c r="C1420" s="11" t="s">
        <v>430</v>
      </c>
      <c r="D1420" s="11"/>
      <c r="E1420" s="265">
        <v>8037</v>
      </c>
      <c r="F1420" s="11"/>
      <c r="G1420" s="11"/>
      <c r="H1420" s="11"/>
      <c r="I1420" s="11"/>
      <c r="J1420" s="11"/>
      <c r="K1420" s="11"/>
      <c r="M1420" s="358">
        <v>1</v>
      </c>
      <c r="N1420" s="69"/>
      <c r="P1420" s="216">
        <v>22.434999999999999</v>
      </c>
      <c r="Q1420" s="216"/>
      <c r="R1420" s="216">
        <v>22.435000000000002</v>
      </c>
      <c r="S1420" s="214"/>
      <c r="T1420" s="214">
        <v>19.57</v>
      </c>
      <c r="U1420" s="214"/>
      <c r="V1420" s="214">
        <v>19.57</v>
      </c>
      <c r="W1420" s="11"/>
      <c r="Y1420" s="216">
        <v>44.87</v>
      </c>
      <c r="Z1420" s="216">
        <v>44.870000000000005</v>
      </c>
      <c r="AB1420" s="11"/>
      <c r="AC1420" s="11"/>
      <c r="AD1420" s="11"/>
      <c r="AE1420" s="4"/>
      <c r="AF1420" s="4"/>
    </row>
    <row r="1421" spans="1:32" x14ac:dyDescent="0.2">
      <c r="A1421" s="55"/>
      <c r="B1421" s="11"/>
      <c r="C1421" s="11" t="s">
        <v>430</v>
      </c>
      <c r="D1421" s="11"/>
      <c r="E1421" s="265">
        <v>8081</v>
      </c>
      <c r="F1421" s="11"/>
      <c r="G1421" s="11"/>
      <c r="H1421" s="11"/>
      <c r="I1421" s="11"/>
      <c r="J1421" s="11"/>
      <c r="K1421" s="11"/>
      <c r="M1421" s="358">
        <v>40</v>
      </c>
      <c r="N1421" s="69"/>
      <c r="P1421" s="216">
        <v>37.740898876404493</v>
      </c>
      <c r="Q1421" s="216"/>
      <c r="R1421" s="216">
        <v>31.04</v>
      </c>
      <c r="S1421" s="214"/>
      <c r="T1421" s="214">
        <v>34.885258426966296</v>
      </c>
      <c r="U1421" s="214"/>
      <c r="V1421" s="214">
        <v>32.96</v>
      </c>
      <c r="W1421" s="11"/>
      <c r="Y1421" s="216">
        <v>3358.94</v>
      </c>
      <c r="Z1421" s="216">
        <v>3358.94</v>
      </c>
      <c r="AB1421" s="11"/>
      <c r="AC1421" s="11"/>
      <c r="AD1421" s="11"/>
      <c r="AE1421" s="4"/>
      <c r="AF1421" s="4"/>
    </row>
    <row r="1422" spans="1:32" x14ac:dyDescent="0.2">
      <c r="A1422" s="55"/>
      <c r="B1422" s="11"/>
      <c r="C1422" s="11" t="s">
        <v>430</v>
      </c>
      <c r="D1422" s="11"/>
      <c r="E1422" s="265">
        <v>8095</v>
      </c>
      <c r="F1422" s="11"/>
      <c r="G1422" s="11"/>
      <c r="H1422" s="11"/>
      <c r="I1422" s="11"/>
      <c r="J1422" s="11"/>
      <c r="K1422" s="11"/>
      <c r="M1422" s="358">
        <v>151</v>
      </c>
      <c r="N1422" s="69"/>
      <c r="P1422" s="216">
        <v>47.577299035369776</v>
      </c>
      <c r="Q1422" s="216"/>
      <c r="R1422" s="216">
        <v>35.56</v>
      </c>
      <c r="S1422" s="214"/>
      <c r="T1422" s="214">
        <v>41.332501607717035</v>
      </c>
      <c r="U1422" s="214"/>
      <c r="V1422" s="214">
        <v>33.99</v>
      </c>
      <c r="W1422" s="11"/>
      <c r="Y1422" s="216">
        <v>14796.54</v>
      </c>
      <c r="Z1422" s="216">
        <v>13444.570000000002</v>
      </c>
      <c r="AB1422" s="11"/>
      <c r="AC1422" s="11"/>
      <c r="AD1422" s="11"/>
      <c r="AE1422" s="4"/>
      <c r="AF1422" s="4"/>
    </row>
    <row r="1423" spans="1:32" x14ac:dyDescent="0.2">
      <c r="A1423" s="55"/>
      <c r="B1423" s="11"/>
      <c r="C1423" s="11" t="s">
        <v>431</v>
      </c>
      <c r="D1423" s="11"/>
      <c r="E1423" s="265">
        <v>8270</v>
      </c>
      <c r="F1423" s="11"/>
      <c r="G1423" s="11"/>
      <c r="H1423" s="11"/>
      <c r="I1423" s="11"/>
      <c r="J1423" s="11"/>
      <c r="K1423" s="11"/>
      <c r="M1423" s="358">
        <v>1</v>
      </c>
      <c r="N1423" s="69"/>
      <c r="P1423" s="216">
        <v>42.204999999999998</v>
      </c>
      <c r="Q1423" s="216"/>
      <c r="R1423" s="216">
        <v>42.204999999999998</v>
      </c>
      <c r="S1423" s="214"/>
      <c r="T1423" s="214">
        <v>41.2</v>
      </c>
      <c r="U1423" s="214"/>
      <c r="V1423" s="214">
        <v>41.2</v>
      </c>
      <c r="W1423" s="11"/>
      <c r="Y1423" s="216">
        <v>84.41</v>
      </c>
      <c r="Z1423" s="216">
        <v>84.41</v>
      </c>
      <c r="AB1423" s="11"/>
      <c r="AC1423" s="11"/>
      <c r="AD1423" s="11"/>
      <c r="AE1423" s="4"/>
      <c r="AF1423" s="4"/>
    </row>
    <row r="1424" spans="1:32" x14ac:dyDescent="0.2">
      <c r="A1424" s="55"/>
      <c r="B1424" s="11"/>
      <c r="C1424" s="11" t="s">
        <v>433</v>
      </c>
      <c r="D1424" s="11"/>
      <c r="E1424" s="265">
        <v>8250</v>
      </c>
      <c r="F1424" s="11"/>
      <c r="G1424" s="11"/>
      <c r="H1424" s="11"/>
      <c r="I1424" s="11"/>
      <c r="J1424" s="11"/>
      <c r="K1424" s="11"/>
      <c r="M1424" s="358">
        <v>2</v>
      </c>
      <c r="N1424" s="69"/>
      <c r="P1424" s="216">
        <v>44.7575</v>
      </c>
      <c r="Q1424" s="216"/>
      <c r="R1424" s="216">
        <v>41.43</v>
      </c>
      <c r="S1424" s="214"/>
      <c r="T1424" s="214">
        <v>22.145</v>
      </c>
      <c r="U1424" s="214"/>
      <c r="V1424" s="214">
        <v>22.144999999999996</v>
      </c>
      <c r="W1424" s="11"/>
      <c r="Y1424" s="216">
        <v>179.03</v>
      </c>
      <c r="Z1424" s="216">
        <v>99.81</v>
      </c>
      <c r="AB1424" s="11"/>
      <c r="AC1424" s="11"/>
      <c r="AD1424" s="11"/>
      <c r="AE1424" s="4"/>
      <c r="AF1424" s="4"/>
    </row>
    <row r="1425" spans="1:32" x14ac:dyDescent="0.2">
      <c r="A1425" s="55"/>
      <c r="B1425" s="11"/>
      <c r="C1425" s="11" t="s">
        <v>433</v>
      </c>
      <c r="D1425" s="11"/>
      <c r="E1425" s="265">
        <v>8270</v>
      </c>
      <c r="F1425" s="11"/>
      <c r="G1425" s="11"/>
      <c r="H1425" s="11"/>
      <c r="I1425" s="11"/>
      <c r="J1425" s="11"/>
      <c r="K1425" s="11"/>
      <c r="M1425" s="358">
        <v>918</v>
      </c>
      <c r="N1425" s="69"/>
      <c r="P1425" s="216">
        <v>48.292578166401697</v>
      </c>
      <c r="Q1425" s="216"/>
      <c r="R1425" s="216">
        <v>44.155000000000001</v>
      </c>
      <c r="S1425" s="214"/>
      <c r="T1425" s="214">
        <v>21.574215156332812</v>
      </c>
      <c r="U1425" s="214"/>
      <c r="V1425" s="214">
        <v>19.57</v>
      </c>
      <c r="W1425" s="11"/>
      <c r="Y1425" s="216">
        <v>68213.69</v>
      </c>
      <c r="Z1425" s="216">
        <v>62950.319999999985</v>
      </c>
      <c r="AB1425" s="11"/>
      <c r="AC1425" s="11"/>
      <c r="AD1425" s="11"/>
      <c r="AE1425" s="4"/>
      <c r="AF1425" s="4"/>
    </row>
    <row r="1426" spans="1:32" x14ac:dyDescent="0.2">
      <c r="A1426" s="55"/>
      <c r="B1426" s="11"/>
      <c r="C1426" s="11" t="s">
        <v>434</v>
      </c>
      <c r="D1426" s="11"/>
      <c r="E1426" s="265">
        <v>8434</v>
      </c>
      <c r="F1426" s="11"/>
      <c r="G1426" s="11"/>
      <c r="H1426" s="11"/>
      <c r="I1426" s="11"/>
      <c r="J1426" s="11"/>
      <c r="K1426" s="11"/>
      <c r="M1426" s="358">
        <v>1</v>
      </c>
      <c r="N1426" s="69"/>
      <c r="P1426" s="216">
        <v>41.274999999999999</v>
      </c>
      <c r="Q1426" s="216"/>
      <c r="R1426" s="216">
        <v>41.274999999999999</v>
      </c>
      <c r="S1426" s="214"/>
      <c r="T1426" s="214">
        <v>40.17</v>
      </c>
      <c r="U1426" s="214"/>
      <c r="V1426" s="214">
        <v>40.17</v>
      </c>
      <c r="W1426" s="11"/>
      <c r="Y1426" s="216">
        <v>82.55</v>
      </c>
      <c r="Z1426" s="216">
        <v>82.55</v>
      </c>
      <c r="AB1426" s="11"/>
      <c r="AC1426" s="11"/>
      <c r="AD1426" s="11"/>
      <c r="AE1426" s="4"/>
      <c r="AF1426" s="4"/>
    </row>
    <row r="1427" spans="1:32" x14ac:dyDescent="0.2">
      <c r="A1427" s="55"/>
      <c r="B1427" s="11"/>
      <c r="C1427" s="11" t="s">
        <v>435</v>
      </c>
      <c r="D1427" s="11"/>
      <c r="E1427" s="265">
        <v>8096</v>
      </c>
      <c r="F1427" s="11"/>
      <c r="G1427" s="11"/>
      <c r="H1427" s="11"/>
      <c r="I1427" s="11"/>
      <c r="J1427" s="11"/>
      <c r="K1427" s="11"/>
      <c r="M1427" s="358">
        <v>1</v>
      </c>
      <c r="N1427" s="69"/>
      <c r="P1427" s="216">
        <v>10.5</v>
      </c>
      <c r="Q1427" s="216"/>
      <c r="R1427" s="216">
        <v>10.5</v>
      </c>
      <c r="S1427" s="214"/>
      <c r="T1427" s="214">
        <v>0</v>
      </c>
      <c r="U1427" s="214"/>
      <c r="V1427" s="214">
        <v>0</v>
      </c>
      <c r="W1427" s="11"/>
      <c r="Y1427" s="216">
        <v>10.5</v>
      </c>
      <c r="Z1427" s="216">
        <v>10.5</v>
      </c>
      <c r="AB1427" s="11"/>
      <c r="AC1427" s="11"/>
      <c r="AD1427" s="11"/>
      <c r="AE1427" s="4"/>
      <c r="AF1427" s="4"/>
    </row>
    <row r="1428" spans="1:32" x14ac:dyDescent="0.2">
      <c r="A1428" s="55"/>
      <c r="B1428" s="11"/>
      <c r="C1428" s="11" t="s">
        <v>435</v>
      </c>
      <c r="D1428" s="11"/>
      <c r="E1428" s="265">
        <v>8097</v>
      </c>
      <c r="F1428" s="11"/>
      <c r="G1428" s="11"/>
      <c r="H1428" s="11"/>
      <c r="I1428" s="11"/>
      <c r="J1428" s="11"/>
      <c r="K1428" s="11"/>
      <c r="M1428" s="358">
        <v>1036</v>
      </c>
      <c r="N1428" s="69"/>
      <c r="P1428" s="216">
        <v>29.96333784800602</v>
      </c>
      <c r="Q1428" s="216"/>
      <c r="R1428" s="216">
        <v>27.27333333333333</v>
      </c>
      <c r="S1428" s="214"/>
      <c r="T1428" s="214">
        <v>23.429750790067725</v>
      </c>
      <c r="U1428" s="214"/>
      <c r="V1428" s="214">
        <v>21.973333333333329</v>
      </c>
      <c r="W1428" s="11"/>
      <c r="Y1428" s="216">
        <v>102464.67</v>
      </c>
      <c r="Z1428" s="216">
        <v>83648.339999999938</v>
      </c>
      <c r="AB1428" s="11"/>
      <c r="AC1428" s="11"/>
      <c r="AD1428" s="11"/>
      <c r="AE1428" s="4"/>
      <c r="AF1428" s="4"/>
    </row>
    <row r="1429" spans="1:32" x14ac:dyDescent="0.2">
      <c r="A1429" s="55"/>
      <c r="B1429" s="11"/>
      <c r="C1429" s="11" t="s">
        <v>436</v>
      </c>
      <c r="D1429" s="11"/>
      <c r="E1429" s="265">
        <v>8096</v>
      </c>
      <c r="F1429" s="11"/>
      <c r="G1429" s="11"/>
      <c r="H1429" s="11"/>
      <c r="I1429" s="11"/>
      <c r="J1429" s="11"/>
      <c r="K1429" s="11"/>
      <c r="M1429" s="358">
        <v>108</v>
      </c>
      <c r="N1429" s="69"/>
      <c r="P1429" s="216">
        <v>33.068830128205128</v>
      </c>
      <c r="Q1429" s="216"/>
      <c r="R1429" s="216">
        <v>29.798333333333332</v>
      </c>
      <c r="S1429" s="214"/>
      <c r="T1429" s="214">
        <v>29.738653846153849</v>
      </c>
      <c r="U1429" s="214"/>
      <c r="V1429" s="214">
        <v>28.855999999999998</v>
      </c>
      <c r="W1429" s="11"/>
      <c r="Y1429" s="216">
        <v>6788.91</v>
      </c>
      <c r="Z1429" s="216">
        <v>6599.2699999999995</v>
      </c>
      <c r="AB1429" s="11"/>
      <c r="AC1429" s="11"/>
      <c r="AD1429" s="11"/>
      <c r="AE1429" s="4"/>
      <c r="AF1429" s="4"/>
    </row>
    <row r="1430" spans="1:32" x14ac:dyDescent="0.2">
      <c r="A1430" s="55"/>
      <c r="B1430" s="11"/>
      <c r="C1430" s="11" t="s">
        <v>461</v>
      </c>
      <c r="D1430" s="11"/>
      <c r="E1430" s="265">
        <v>8098</v>
      </c>
      <c r="F1430" s="11"/>
      <c r="G1430" s="11"/>
      <c r="H1430" s="11"/>
      <c r="I1430" s="11"/>
      <c r="J1430" s="11"/>
      <c r="K1430" s="11"/>
      <c r="M1430" s="358">
        <v>1555</v>
      </c>
      <c r="N1430" s="69"/>
      <c r="P1430" s="216">
        <v>24.195489130434783</v>
      </c>
      <c r="Q1430" s="216"/>
      <c r="R1430" s="216">
        <v>19.065000000000001</v>
      </c>
      <c r="S1430" s="214"/>
      <c r="T1430" s="214">
        <v>18.335226086956524</v>
      </c>
      <c r="U1430" s="214"/>
      <c r="V1430" s="214">
        <v>16.48</v>
      </c>
      <c r="W1430" s="11"/>
      <c r="Y1430" s="216">
        <v>116648.07</v>
      </c>
      <c r="Z1430" s="216">
        <v>103144.68000000005</v>
      </c>
      <c r="AB1430" s="11"/>
      <c r="AC1430" s="11"/>
      <c r="AD1430" s="11"/>
      <c r="AE1430" s="4"/>
      <c r="AF1430" s="4"/>
    </row>
    <row r="1431" spans="1:32" x14ac:dyDescent="0.2">
      <c r="A1431" s="55"/>
      <c r="B1431" s="11"/>
      <c r="C1431" s="11" t="s">
        <v>438</v>
      </c>
      <c r="D1431" s="11"/>
      <c r="E1431" s="265">
        <v>8085</v>
      </c>
      <c r="F1431" s="11"/>
      <c r="G1431" s="11"/>
      <c r="H1431" s="11"/>
      <c r="I1431" s="11"/>
      <c r="J1431" s="11"/>
      <c r="K1431" s="11"/>
      <c r="M1431" s="358">
        <v>23</v>
      </c>
      <c r="N1431" s="69"/>
      <c r="P1431" s="216">
        <v>42.893617021276597</v>
      </c>
      <c r="Q1431" s="216"/>
      <c r="R1431" s="216">
        <v>33.619999999999997</v>
      </c>
      <c r="S1431" s="214"/>
      <c r="T1431" s="214">
        <v>40.679148936170222</v>
      </c>
      <c r="U1431" s="214"/>
      <c r="V1431" s="214">
        <v>30.9</v>
      </c>
      <c r="W1431" s="11"/>
      <c r="Y1431" s="216">
        <v>2016</v>
      </c>
      <c r="Z1431" s="216">
        <v>1964.83</v>
      </c>
      <c r="AB1431" s="11"/>
      <c r="AC1431" s="11"/>
      <c r="AD1431" s="11"/>
      <c r="AE1431" s="4"/>
      <c r="AF1431" s="4"/>
    </row>
    <row r="1432" spans="1:32" x14ac:dyDescent="0.2">
      <c r="A1432" s="55"/>
      <c r="B1432" s="11"/>
      <c r="C1432" s="11" t="s">
        <v>439</v>
      </c>
      <c r="D1432" s="11"/>
      <c r="E1432" s="265">
        <v>8085</v>
      </c>
      <c r="F1432" s="11"/>
      <c r="G1432" s="11"/>
      <c r="H1432" s="11"/>
      <c r="I1432" s="11"/>
      <c r="J1432" s="11"/>
      <c r="K1432" s="11"/>
      <c r="M1432" s="358">
        <v>815</v>
      </c>
      <c r="N1432" s="69"/>
      <c r="P1432" s="216">
        <v>48.169975903614457</v>
      </c>
      <c r="Q1432" s="216"/>
      <c r="R1432" s="216">
        <v>41.5</v>
      </c>
      <c r="S1432" s="214"/>
      <c r="T1432" s="214">
        <v>38.475181927710857</v>
      </c>
      <c r="U1432" s="214"/>
      <c r="V1432" s="214">
        <v>37.08</v>
      </c>
      <c r="W1432" s="11"/>
      <c r="Y1432" s="216">
        <v>79962.16</v>
      </c>
      <c r="Z1432" s="216">
        <v>66219.790000000023</v>
      </c>
      <c r="AB1432" s="11"/>
      <c r="AC1432" s="11"/>
      <c r="AD1432" s="11"/>
      <c r="AE1432" s="4"/>
      <c r="AF1432" s="4"/>
    </row>
    <row r="1433" spans="1:32" x14ac:dyDescent="0.2">
      <c r="A1433" s="55"/>
      <c r="B1433" s="11"/>
      <c r="C1433" s="11" t="s">
        <v>440</v>
      </c>
      <c r="D1433" s="11"/>
      <c r="E1433" s="265">
        <v>8085</v>
      </c>
      <c r="F1433" s="11"/>
      <c r="G1433" s="11"/>
      <c r="H1433" s="11"/>
      <c r="I1433" s="11"/>
      <c r="J1433" s="11"/>
      <c r="K1433" s="11"/>
      <c r="M1433" s="358">
        <v>275</v>
      </c>
      <c r="N1433" s="69"/>
      <c r="P1433" s="216">
        <v>27.255266903914588</v>
      </c>
      <c r="Q1433" s="216"/>
      <c r="R1433" s="216">
        <v>22.479999999999997</v>
      </c>
      <c r="S1433" s="214"/>
      <c r="T1433" s="214">
        <v>23.99065480427047</v>
      </c>
      <c r="U1433" s="214"/>
      <c r="V1433" s="214">
        <v>21.63</v>
      </c>
      <c r="W1433" s="11"/>
      <c r="Y1433" s="216">
        <v>15317.46</v>
      </c>
      <c r="Z1433" s="216">
        <v>15001.060000000001</v>
      </c>
      <c r="AB1433" s="11"/>
      <c r="AC1433" s="11"/>
      <c r="AD1433" s="11"/>
      <c r="AE1433" s="4"/>
      <c r="AF1433" s="4"/>
    </row>
    <row r="1434" spans="1:32" x14ac:dyDescent="0.2">
      <c r="A1434" s="55"/>
      <c r="B1434" s="11"/>
      <c r="C1434" s="11" t="s">
        <v>441</v>
      </c>
      <c r="D1434" s="11"/>
      <c r="E1434" s="265">
        <v>8085</v>
      </c>
      <c r="F1434" s="11"/>
      <c r="G1434" s="11"/>
      <c r="H1434" s="11"/>
      <c r="I1434" s="11"/>
      <c r="J1434" s="11"/>
      <c r="K1434" s="11"/>
      <c r="M1434" s="358">
        <v>18</v>
      </c>
      <c r="N1434" s="69"/>
      <c r="P1434" s="216">
        <v>30.125555555555554</v>
      </c>
      <c r="Q1434" s="216"/>
      <c r="R1434" s="216">
        <v>27.380000000000003</v>
      </c>
      <c r="S1434" s="214"/>
      <c r="T1434" s="214">
        <v>27.924444444444447</v>
      </c>
      <c r="U1434" s="214"/>
      <c r="V1434" s="214">
        <v>26.265000000000001</v>
      </c>
      <c r="W1434" s="11"/>
      <c r="Y1434" s="216">
        <v>1084.52</v>
      </c>
      <c r="Z1434" s="216">
        <v>1084.52</v>
      </c>
      <c r="AB1434" s="11"/>
      <c r="AC1434" s="11"/>
      <c r="AD1434" s="11"/>
      <c r="AE1434" s="4"/>
      <c r="AF1434" s="4"/>
    </row>
    <row r="1435" spans="1:32" x14ac:dyDescent="0.2">
      <c r="A1435" s="55"/>
      <c r="B1435" s="11"/>
      <c r="C1435" s="11" t="s">
        <v>408</v>
      </c>
      <c r="D1435" s="11"/>
      <c r="E1435" s="265">
        <v>8004</v>
      </c>
      <c r="F1435" s="11"/>
      <c r="G1435" s="11"/>
      <c r="H1435" s="11"/>
      <c r="I1435" s="11"/>
      <c r="J1435" s="11"/>
      <c r="K1435" s="11"/>
      <c r="M1435" s="358">
        <v>765</v>
      </c>
      <c r="N1435" s="69"/>
      <c r="P1435" s="216">
        <v>45.073190709046457</v>
      </c>
      <c r="Q1435" s="216"/>
      <c r="R1435" s="216">
        <v>38.445</v>
      </c>
      <c r="S1435" s="214"/>
      <c r="T1435" s="214">
        <v>35.089344743276285</v>
      </c>
      <c r="U1435" s="214"/>
      <c r="V1435" s="214">
        <v>31.93</v>
      </c>
      <c r="W1435" s="11"/>
      <c r="Y1435" s="216">
        <v>73739.740000000005</v>
      </c>
      <c r="Z1435" s="216">
        <v>61297.91</v>
      </c>
      <c r="AB1435" s="11"/>
      <c r="AC1435" s="11"/>
      <c r="AD1435" s="11"/>
      <c r="AE1435" s="4"/>
      <c r="AF1435" s="4"/>
    </row>
    <row r="1436" spans="1:32" x14ac:dyDescent="0.2">
      <c r="A1436" s="55"/>
      <c r="B1436" s="11"/>
      <c r="C1436" s="11" t="s">
        <v>408</v>
      </c>
      <c r="D1436" s="11"/>
      <c r="E1436" s="265">
        <v>8009</v>
      </c>
      <c r="F1436" s="11"/>
      <c r="G1436" s="11"/>
      <c r="H1436" s="11"/>
      <c r="I1436" s="11"/>
      <c r="J1436" s="11"/>
      <c r="K1436" s="11"/>
      <c r="M1436" s="358">
        <v>2</v>
      </c>
      <c r="N1436" s="69"/>
      <c r="P1436" s="216">
        <v>40.337499999999999</v>
      </c>
      <c r="Q1436" s="216"/>
      <c r="R1436" s="216">
        <v>36.045000000000002</v>
      </c>
      <c r="S1436" s="214"/>
      <c r="T1436" s="214">
        <v>39.14</v>
      </c>
      <c r="U1436" s="214"/>
      <c r="V1436" s="214">
        <v>39.14</v>
      </c>
      <c r="W1436" s="11"/>
      <c r="Y1436" s="216">
        <v>161.35</v>
      </c>
      <c r="Z1436" s="216">
        <v>161.35000000000002</v>
      </c>
      <c r="AB1436" s="11"/>
      <c r="AC1436" s="11"/>
      <c r="AD1436" s="11"/>
      <c r="AE1436" s="4"/>
      <c r="AF1436" s="4"/>
    </row>
    <row r="1437" spans="1:32" x14ac:dyDescent="0.2">
      <c r="A1437" s="55"/>
      <c r="B1437" s="11"/>
      <c r="C1437" s="11" t="s">
        <v>408</v>
      </c>
      <c r="D1437" s="11"/>
      <c r="E1437" s="265">
        <v>8089</v>
      </c>
      <c r="F1437" s="11"/>
      <c r="G1437" s="11"/>
      <c r="H1437" s="11"/>
      <c r="I1437" s="11"/>
      <c r="J1437" s="11"/>
      <c r="K1437" s="11"/>
      <c r="M1437" s="358">
        <v>75</v>
      </c>
      <c r="N1437" s="69"/>
      <c r="P1437" s="216">
        <v>36.155586206896551</v>
      </c>
      <c r="Q1437" s="216"/>
      <c r="R1437" s="216">
        <v>30.39</v>
      </c>
      <c r="S1437" s="214"/>
      <c r="T1437" s="214">
        <v>44.865379310344828</v>
      </c>
      <c r="U1437" s="214"/>
      <c r="V1437" s="214">
        <v>25.75</v>
      </c>
      <c r="W1437" s="11"/>
      <c r="Y1437" s="216">
        <v>5242.5600000000004</v>
      </c>
      <c r="Z1437" s="216">
        <v>6690.22</v>
      </c>
      <c r="AB1437" s="11"/>
      <c r="AC1437" s="11"/>
      <c r="AD1437" s="11"/>
      <c r="AE1437" s="4"/>
      <c r="AF1437" s="4"/>
    </row>
    <row r="1438" spans="1:32" x14ac:dyDescent="0.2">
      <c r="A1438" s="55"/>
      <c r="B1438" s="11"/>
      <c r="C1438" s="11" t="s">
        <v>409</v>
      </c>
      <c r="D1438" s="11"/>
      <c r="E1438" s="265">
        <v>8090</v>
      </c>
      <c r="F1438" s="11"/>
      <c r="G1438" s="11"/>
      <c r="H1438" s="11"/>
      <c r="I1438" s="11"/>
      <c r="J1438" s="11"/>
      <c r="K1438" s="11"/>
      <c r="M1438" s="358">
        <v>2464</v>
      </c>
      <c r="N1438" s="69"/>
      <c r="P1438" s="216">
        <v>45.306443538998835</v>
      </c>
      <c r="Q1438" s="216"/>
      <c r="R1438" s="216">
        <v>36.96</v>
      </c>
      <c r="S1438" s="214"/>
      <c r="T1438" s="214">
        <v>37.297077609623635</v>
      </c>
      <c r="U1438" s="214"/>
      <c r="V1438" s="214">
        <v>31.93</v>
      </c>
      <c r="W1438" s="11"/>
      <c r="Y1438" s="216">
        <v>233509.41</v>
      </c>
      <c r="Z1438" s="216">
        <v>202280.86999999979</v>
      </c>
      <c r="AB1438" s="11"/>
      <c r="AC1438" s="11"/>
      <c r="AD1438" s="11"/>
      <c r="AE1438" s="4"/>
      <c r="AF1438" s="4"/>
    </row>
    <row r="1439" spans="1:32" x14ac:dyDescent="0.2">
      <c r="A1439" s="55"/>
      <c r="B1439" s="11"/>
      <c r="C1439" s="11" t="s">
        <v>409</v>
      </c>
      <c r="D1439" s="11"/>
      <c r="E1439" s="265">
        <v>8096</v>
      </c>
      <c r="F1439" s="11"/>
      <c r="G1439" s="11"/>
      <c r="H1439" s="11"/>
      <c r="I1439" s="11"/>
      <c r="J1439" s="11"/>
      <c r="K1439" s="11"/>
      <c r="M1439" s="358">
        <v>1</v>
      </c>
      <c r="N1439" s="69"/>
      <c r="P1439" s="216">
        <v>0</v>
      </c>
      <c r="Q1439" s="216"/>
      <c r="R1439" s="216">
        <v>0</v>
      </c>
      <c r="S1439" s="214"/>
      <c r="T1439" s="214">
        <v>0</v>
      </c>
      <c r="U1439" s="214"/>
      <c r="V1439" s="214">
        <v>0</v>
      </c>
      <c r="W1439" s="11"/>
      <c r="Y1439" s="216">
        <v>0</v>
      </c>
      <c r="Z1439" s="216">
        <v>0</v>
      </c>
      <c r="AB1439" s="11"/>
      <c r="AC1439" s="11"/>
      <c r="AD1439" s="11"/>
      <c r="AE1439" s="4"/>
      <c r="AF1439" s="4"/>
    </row>
    <row r="1440" spans="1:32" x14ac:dyDescent="0.2">
      <c r="A1440" s="55"/>
      <c r="B1440" s="11"/>
      <c r="C1440" s="11" t="s">
        <v>409</v>
      </c>
      <c r="D1440" s="11"/>
      <c r="E1440" s="265">
        <v>8312</v>
      </c>
      <c r="F1440" s="11"/>
      <c r="G1440" s="11"/>
      <c r="H1440" s="11"/>
      <c r="I1440" s="11"/>
      <c r="J1440" s="11"/>
      <c r="K1440" s="11"/>
      <c r="M1440" s="358">
        <v>1</v>
      </c>
      <c r="N1440" s="69"/>
      <c r="P1440" s="216">
        <v>27.635000000000002</v>
      </c>
      <c r="Q1440" s="216"/>
      <c r="R1440" s="216">
        <v>27.634999999999998</v>
      </c>
      <c r="S1440" s="214"/>
      <c r="T1440" s="214">
        <v>24.72</v>
      </c>
      <c r="U1440" s="214"/>
      <c r="V1440" s="214">
        <v>24.72</v>
      </c>
      <c r="W1440" s="11"/>
      <c r="Y1440" s="216">
        <v>55.27</v>
      </c>
      <c r="Z1440" s="216">
        <v>55.269999999999996</v>
      </c>
      <c r="AB1440" s="11"/>
      <c r="AC1440" s="11"/>
      <c r="AD1440" s="11"/>
      <c r="AE1440" s="4"/>
      <c r="AF1440" s="4"/>
    </row>
    <row r="1441" spans="1:32" x14ac:dyDescent="0.2">
      <c r="A1441" s="55"/>
      <c r="B1441" s="11"/>
      <c r="C1441" s="11" t="s">
        <v>410</v>
      </c>
      <c r="D1441" s="11"/>
      <c r="E1441" s="265">
        <v>8204</v>
      </c>
      <c r="F1441" s="11"/>
      <c r="G1441" s="11"/>
      <c r="H1441" s="11"/>
      <c r="I1441" s="11"/>
      <c r="J1441" s="11"/>
      <c r="K1441" s="11"/>
      <c r="M1441" s="358">
        <v>1</v>
      </c>
      <c r="N1441" s="69"/>
      <c r="P1441" s="216">
        <v>10.210000000000001</v>
      </c>
      <c r="Q1441" s="216"/>
      <c r="R1441" s="216">
        <v>10.210000000000001</v>
      </c>
      <c r="S1441" s="214"/>
      <c r="T1441" s="214">
        <v>6.18</v>
      </c>
      <c r="U1441" s="214"/>
      <c r="V1441" s="214">
        <v>6.18</v>
      </c>
      <c r="W1441" s="11"/>
      <c r="Y1441" s="216">
        <v>20.420000000000002</v>
      </c>
      <c r="Z1441" s="216">
        <v>20.419999999999998</v>
      </c>
      <c r="AB1441" s="11"/>
      <c r="AC1441" s="11"/>
      <c r="AD1441" s="11"/>
      <c r="AE1441" s="4"/>
      <c r="AF1441" s="4"/>
    </row>
    <row r="1442" spans="1:32" x14ac:dyDescent="0.2">
      <c r="A1442" s="55"/>
      <c r="B1442" s="11"/>
      <c r="C1442" s="11" t="s">
        <v>459</v>
      </c>
      <c r="D1442" s="11"/>
      <c r="E1442" s="265">
        <v>8004</v>
      </c>
      <c r="F1442" s="11"/>
      <c r="G1442" s="11"/>
      <c r="H1442" s="11"/>
      <c r="I1442" s="11"/>
      <c r="J1442" s="11"/>
      <c r="K1442" s="11"/>
      <c r="M1442" s="358">
        <v>1</v>
      </c>
      <c r="N1442" s="69"/>
      <c r="P1442" s="216">
        <v>20.170000000000002</v>
      </c>
      <c r="Q1442" s="216"/>
      <c r="R1442" s="216">
        <v>20.170000000000002</v>
      </c>
      <c r="S1442" s="214"/>
      <c r="T1442" s="214">
        <v>16.48</v>
      </c>
      <c r="U1442" s="214"/>
      <c r="V1442" s="214">
        <v>16.48</v>
      </c>
      <c r="W1442" s="11"/>
      <c r="Y1442" s="216">
        <v>40.340000000000003</v>
      </c>
      <c r="Z1442" s="216">
        <v>40.340000000000003</v>
      </c>
      <c r="AB1442" s="11"/>
      <c r="AC1442" s="11"/>
      <c r="AD1442" s="11"/>
      <c r="AE1442" s="4"/>
      <c r="AF1442" s="4"/>
    </row>
    <row r="1443" spans="1:32" x14ac:dyDescent="0.2">
      <c r="A1443" s="55"/>
      <c r="B1443" s="11"/>
      <c r="C1443" s="11" t="s">
        <v>549</v>
      </c>
      <c r="D1443" s="11"/>
      <c r="E1443" s="265">
        <v>8091</v>
      </c>
      <c r="F1443" s="11"/>
      <c r="G1443" s="11"/>
      <c r="H1443" s="11"/>
      <c r="I1443" s="11"/>
      <c r="J1443" s="11"/>
      <c r="K1443" s="11"/>
      <c r="M1443" s="358">
        <v>36</v>
      </c>
      <c r="N1443" s="69"/>
      <c r="P1443" s="216">
        <v>0</v>
      </c>
      <c r="Q1443" s="216"/>
      <c r="R1443" s="216">
        <v>0</v>
      </c>
      <c r="S1443" s="214"/>
      <c r="T1443" s="214">
        <v>0</v>
      </c>
      <c r="U1443" s="214"/>
      <c r="V1443" s="214">
        <v>0</v>
      </c>
      <c r="W1443" s="11"/>
      <c r="Y1443" s="216">
        <v>0</v>
      </c>
      <c r="Z1443" s="216">
        <v>0</v>
      </c>
      <c r="AB1443" s="11"/>
      <c r="AC1443" s="11"/>
      <c r="AD1443" s="11"/>
      <c r="AE1443" s="4"/>
      <c r="AF1443" s="4"/>
    </row>
    <row r="1444" spans="1:32" x14ac:dyDescent="0.2">
      <c r="A1444" s="55"/>
      <c r="B1444" s="11"/>
      <c r="C1444" s="11" t="s">
        <v>411</v>
      </c>
      <c r="D1444" s="11"/>
      <c r="E1444" s="265">
        <v>8009</v>
      </c>
      <c r="F1444" s="11"/>
      <c r="G1444" s="11"/>
      <c r="H1444" s="11"/>
      <c r="I1444" s="11"/>
      <c r="J1444" s="11"/>
      <c r="K1444" s="11"/>
      <c r="M1444" s="358">
        <v>3</v>
      </c>
      <c r="N1444" s="69"/>
      <c r="P1444" s="216">
        <v>30.665000000000003</v>
      </c>
      <c r="Q1444" s="216"/>
      <c r="R1444" s="216">
        <v>29.57</v>
      </c>
      <c r="S1444" s="214"/>
      <c r="T1444" s="214">
        <v>27.810000000000002</v>
      </c>
      <c r="U1444" s="214"/>
      <c r="V1444" s="214">
        <v>26.78</v>
      </c>
      <c r="W1444" s="11"/>
      <c r="Y1444" s="216">
        <v>183.99</v>
      </c>
      <c r="Z1444" s="216">
        <v>183.99</v>
      </c>
      <c r="AB1444" s="11"/>
      <c r="AC1444" s="11"/>
      <c r="AD1444" s="11"/>
      <c r="AE1444" s="4"/>
      <c r="AF1444" s="4"/>
    </row>
    <row r="1445" spans="1:32" x14ac:dyDescent="0.2">
      <c r="A1445" s="55"/>
      <c r="B1445" s="11"/>
      <c r="C1445" s="11" t="s">
        <v>411</v>
      </c>
      <c r="D1445" s="11"/>
      <c r="E1445" s="265">
        <v>8091</v>
      </c>
      <c r="F1445" s="11"/>
      <c r="G1445" s="11"/>
      <c r="H1445" s="11"/>
      <c r="I1445" s="11"/>
      <c r="J1445" s="11"/>
      <c r="K1445" s="11"/>
      <c r="M1445" s="358">
        <v>1560</v>
      </c>
      <c r="N1445" s="69"/>
      <c r="P1445" s="216">
        <v>19.730548714123916</v>
      </c>
      <c r="Q1445" s="216"/>
      <c r="R1445" s="216">
        <v>18.788636363636364</v>
      </c>
      <c r="S1445" s="214"/>
      <c r="T1445" s="214">
        <v>14.58545048479324</v>
      </c>
      <c r="U1445" s="214"/>
      <c r="V1445" s="214">
        <v>13.811363636363636</v>
      </c>
      <c r="W1445" s="11"/>
      <c r="Y1445" s="216">
        <v>125535.51</v>
      </c>
      <c r="Z1445" s="216">
        <v>114745.64000000009</v>
      </c>
      <c r="AB1445" s="11"/>
      <c r="AC1445" s="11"/>
      <c r="AD1445" s="11"/>
      <c r="AE1445" s="4"/>
      <c r="AF1445" s="4"/>
    </row>
    <row r="1446" spans="1:32" x14ac:dyDescent="0.2">
      <c r="A1446" s="55"/>
      <c r="B1446" s="11"/>
      <c r="C1446" s="11" t="s">
        <v>411</v>
      </c>
      <c r="D1446" s="11"/>
      <c r="E1446" s="265">
        <v>80921</v>
      </c>
      <c r="F1446" s="11"/>
      <c r="G1446" s="11"/>
      <c r="H1446" s="11"/>
      <c r="I1446" s="11"/>
      <c r="J1446" s="11"/>
      <c r="K1446" s="11"/>
      <c r="M1446" s="358">
        <v>1</v>
      </c>
      <c r="N1446" s="69"/>
      <c r="P1446" s="216">
        <v>0</v>
      </c>
      <c r="Q1446" s="216"/>
      <c r="R1446" s="216">
        <v>0</v>
      </c>
      <c r="S1446" s="214"/>
      <c r="T1446" s="214">
        <v>0</v>
      </c>
      <c r="U1446" s="214"/>
      <c r="V1446" s="214">
        <v>0</v>
      </c>
      <c r="W1446" s="11"/>
      <c r="Y1446" s="216">
        <v>0</v>
      </c>
      <c r="Z1446" s="216">
        <v>0</v>
      </c>
      <c r="AB1446" s="11"/>
      <c r="AC1446" s="11"/>
      <c r="AD1446" s="11"/>
      <c r="AE1446" s="4"/>
      <c r="AF1446" s="4"/>
    </row>
    <row r="1447" spans="1:32" x14ac:dyDescent="0.2">
      <c r="A1447" s="55"/>
      <c r="B1447" s="11"/>
      <c r="C1447" s="11" t="s">
        <v>413</v>
      </c>
      <c r="D1447" s="11"/>
      <c r="E1447" s="265">
        <v>8204</v>
      </c>
      <c r="F1447" s="11"/>
      <c r="G1447" s="11"/>
      <c r="H1447" s="11"/>
      <c r="I1447" s="11"/>
      <c r="J1447" s="11"/>
      <c r="K1447" s="11"/>
      <c r="M1447" s="358">
        <v>428</v>
      </c>
      <c r="N1447" s="69"/>
      <c r="P1447" s="216">
        <v>30.572499999999998</v>
      </c>
      <c r="Q1447" s="216"/>
      <c r="R1447" s="216">
        <v>19.475000000000001</v>
      </c>
      <c r="S1447" s="214"/>
      <c r="T1447" s="214">
        <v>22.614213270142162</v>
      </c>
      <c r="U1447" s="214"/>
      <c r="V1447" s="214">
        <v>14.42</v>
      </c>
      <c r="W1447" s="11"/>
      <c r="Y1447" s="216">
        <v>25803.19</v>
      </c>
      <c r="Z1447" s="216">
        <v>21582.62</v>
      </c>
      <c r="AB1447" s="11"/>
      <c r="AC1447" s="11"/>
      <c r="AD1447" s="11"/>
      <c r="AE1447" s="4"/>
      <c r="AF1447" s="4"/>
    </row>
    <row r="1448" spans="1:32" x14ac:dyDescent="0.2">
      <c r="A1448" s="55"/>
      <c r="B1448" s="11"/>
      <c r="C1448" s="11" t="s">
        <v>414</v>
      </c>
      <c r="D1448" s="11"/>
      <c r="E1448" s="265">
        <v>8051</v>
      </c>
      <c r="F1448" s="11"/>
      <c r="G1448" s="11"/>
      <c r="H1448" s="11"/>
      <c r="I1448" s="11"/>
      <c r="J1448" s="11"/>
      <c r="K1448" s="11"/>
      <c r="M1448" s="358">
        <v>80</v>
      </c>
      <c r="N1448" s="69"/>
      <c r="P1448" s="216">
        <v>41.287687861271678</v>
      </c>
      <c r="Q1448" s="216"/>
      <c r="R1448" s="216">
        <v>36.21</v>
      </c>
      <c r="S1448" s="214"/>
      <c r="T1448" s="214">
        <v>30.173641618497104</v>
      </c>
      <c r="U1448" s="214"/>
      <c r="V1448" s="214">
        <v>31.93</v>
      </c>
      <c r="W1448" s="11"/>
      <c r="Y1448" s="216">
        <v>7142.77</v>
      </c>
      <c r="Z1448" s="216">
        <v>5704.7599999999993</v>
      </c>
      <c r="AB1448" s="11"/>
      <c r="AC1448" s="11"/>
      <c r="AD1448" s="11"/>
      <c r="AE1448" s="4"/>
      <c r="AF1448" s="4"/>
    </row>
    <row r="1449" spans="1:32" x14ac:dyDescent="0.2">
      <c r="A1449" s="55"/>
      <c r="B1449" s="11"/>
      <c r="C1449" s="11" t="s">
        <v>414</v>
      </c>
      <c r="D1449" s="11"/>
      <c r="E1449" s="265">
        <v>8066</v>
      </c>
      <c r="F1449" s="11"/>
      <c r="G1449" s="11"/>
      <c r="H1449" s="11"/>
      <c r="I1449" s="11"/>
      <c r="J1449" s="11"/>
      <c r="K1449" s="11"/>
      <c r="M1449" s="358">
        <v>2</v>
      </c>
      <c r="N1449" s="69"/>
      <c r="P1449" s="216">
        <v>19.125</v>
      </c>
      <c r="Q1449" s="216"/>
      <c r="R1449" s="216">
        <v>16.399999999999999</v>
      </c>
      <c r="S1449" s="214"/>
      <c r="T1449" s="214">
        <v>14.934999999999999</v>
      </c>
      <c r="U1449" s="214"/>
      <c r="V1449" s="214">
        <v>14.935</v>
      </c>
      <c r="W1449" s="11"/>
      <c r="Y1449" s="216">
        <v>76.5</v>
      </c>
      <c r="Z1449" s="216">
        <v>76.5</v>
      </c>
      <c r="AB1449" s="11"/>
      <c r="AC1449" s="11"/>
      <c r="AD1449" s="11"/>
      <c r="AE1449" s="4"/>
      <c r="AF1449" s="4"/>
    </row>
    <row r="1450" spans="1:32" x14ac:dyDescent="0.2">
      <c r="A1450" s="55"/>
      <c r="B1450" s="11"/>
      <c r="C1450" s="11" t="s">
        <v>414</v>
      </c>
      <c r="D1450" s="11"/>
      <c r="E1450" s="265">
        <v>8086</v>
      </c>
      <c r="F1450" s="11"/>
      <c r="G1450" s="11"/>
      <c r="H1450" s="11"/>
      <c r="I1450" s="11"/>
      <c r="J1450" s="11"/>
      <c r="K1450" s="11"/>
      <c r="M1450" s="358">
        <v>37</v>
      </c>
      <c r="N1450" s="69"/>
      <c r="P1450" s="216">
        <v>49.032222222222224</v>
      </c>
      <c r="Q1450" s="216"/>
      <c r="R1450" s="216">
        <v>37.075000000000003</v>
      </c>
      <c r="S1450" s="214"/>
      <c r="T1450" s="214">
        <v>34.991388888888892</v>
      </c>
      <c r="U1450" s="214"/>
      <c r="V1450" s="214">
        <v>36.564999999999998</v>
      </c>
      <c r="W1450" s="11"/>
      <c r="Y1450" s="216">
        <v>3530.32</v>
      </c>
      <c r="Z1450" s="216">
        <v>2704.33</v>
      </c>
      <c r="AB1450" s="11"/>
      <c r="AC1450" s="11"/>
      <c r="AD1450" s="11"/>
      <c r="AE1450" s="4"/>
      <c r="AF1450" s="4"/>
    </row>
    <row r="1451" spans="1:32" x14ac:dyDescent="0.2">
      <c r="A1451" s="55"/>
      <c r="B1451" s="11"/>
      <c r="C1451" s="11" t="s">
        <v>414</v>
      </c>
      <c r="D1451" s="11"/>
      <c r="E1451" s="265">
        <v>8096</v>
      </c>
      <c r="F1451" s="11"/>
      <c r="G1451" s="11"/>
      <c r="H1451" s="11"/>
      <c r="I1451" s="11"/>
      <c r="J1451" s="11"/>
      <c r="K1451" s="11"/>
      <c r="M1451" s="358">
        <v>149</v>
      </c>
      <c r="N1451" s="69"/>
      <c r="P1451" s="216">
        <v>51.37222580645161</v>
      </c>
      <c r="Q1451" s="216"/>
      <c r="R1451" s="216">
        <v>46</v>
      </c>
      <c r="S1451" s="214"/>
      <c r="T1451" s="214">
        <v>33.100941935483881</v>
      </c>
      <c r="U1451" s="214"/>
      <c r="V1451" s="214">
        <v>32.96</v>
      </c>
      <c r="W1451" s="11"/>
      <c r="Y1451" s="216">
        <v>15925.39</v>
      </c>
      <c r="Z1451" s="216">
        <v>11059.089999999998</v>
      </c>
      <c r="AB1451" s="11"/>
      <c r="AC1451" s="11"/>
      <c r="AD1451" s="11"/>
      <c r="AE1451" s="4"/>
      <c r="AF1451" s="4"/>
    </row>
    <row r="1452" spans="1:32" x14ac:dyDescent="0.2">
      <c r="A1452" s="55"/>
      <c r="B1452" s="11"/>
      <c r="C1452" s="11" t="s">
        <v>414</v>
      </c>
      <c r="D1452" s="11"/>
      <c r="E1452" s="265">
        <v>8097</v>
      </c>
      <c r="F1452" s="11"/>
      <c r="G1452" s="11"/>
      <c r="H1452" s="11"/>
      <c r="I1452" s="11"/>
      <c r="J1452" s="11"/>
      <c r="K1452" s="11"/>
      <c r="M1452" s="358">
        <v>17</v>
      </c>
      <c r="N1452" s="69"/>
      <c r="P1452" s="216">
        <v>52.027105263157893</v>
      </c>
      <c r="Q1452" s="216"/>
      <c r="R1452" s="216">
        <v>46.204999999999998</v>
      </c>
      <c r="S1452" s="214"/>
      <c r="T1452" s="214">
        <v>36.832947368421053</v>
      </c>
      <c r="U1452" s="214"/>
      <c r="V1452" s="214">
        <v>30.9</v>
      </c>
      <c r="W1452" s="11"/>
      <c r="Y1452" s="216">
        <v>1977.03</v>
      </c>
      <c r="Z1452" s="216">
        <v>1494.33</v>
      </c>
      <c r="AB1452" s="11"/>
      <c r="AC1452" s="11"/>
      <c r="AD1452" s="11"/>
      <c r="AE1452" s="4"/>
      <c r="AF1452" s="4"/>
    </row>
    <row r="1453" spans="1:32" x14ac:dyDescent="0.2">
      <c r="A1453" s="55"/>
      <c r="B1453" s="11"/>
      <c r="C1453" s="11" t="s">
        <v>415</v>
      </c>
      <c r="D1453" s="11"/>
      <c r="E1453" s="265">
        <v>8051</v>
      </c>
      <c r="F1453" s="11"/>
      <c r="G1453" s="11"/>
      <c r="H1453" s="11"/>
      <c r="I1453" s="11"/>
      <c r="J1453" s="11"/>
      <c r="K1453" s="11"/>
      <c r="M1453" s="358">
        <v>471</v>
      </c>
      <c r="N1453" s="69"/>
      <c r="P1453" s="216">
        <v>32.243373253493012</v>
      </c>
      <c r="Q1453" s="216"/>
      <c r="R1453" s="216">
        <v>27.16</v>
      </c>
      <c r="S1453" s="214"/>
      <c r="T1453" s="214">
        <v>26.862459081836324</v>
      </c>
      <c r="U1453" s="214"/>
      <c r="V1453" s="214">
        <v>24.72</v>
      </c>
      <c r="W1453" s="11"/>
      <c r="Y1453" s="216">
        <v>32307.86</v>
      </c>
      <c r="Z1453" s="216">
        <v>29910.759999999987</v>
      </c>
      <c r="AB1453" s="11"/>
      <c r="AC1453" s="11"/>
      <c r="AD1453" s="11"/>
      <c r="AE1453" s="4"/>
      <c r="AF1453" s="4"/>
    </row>
    <row r="1454" spans="1:32" x14ac:dyDescent="0.2">
      <c r="A1454" s="55"/>
      <c r="B1454" s="11"/>
      <c r="C1454" s="11" t="s">
        <v>415</v>
      </c>
      <c r="D1454" s="11"/>
      <c r="E1454" s="265">
        <v>8066</v>
      </c>
      <c r="F1454" s="11"/>
      <c r="G1454" s="11"/>
      <c r="H1454" s="11"/>
      <c r="I1454" s="11"/>
      <c r="J1454" s="11"/>
      <c r="K1454" s="11"/>
      <c r="M1454" s="358">
        <v>13</v>
      </c>
      <c r="N1454" s="69"/>
      <c r="P1454" s="216">
        <v>27.241153846153846</v>
      </c>
      <c r="Q1454" s="216"/>
      <c r="R1454" s="216">
        <v>20.365000000000002</v>
      </c>
      <c r="S1454" s="214"/>
      <c r="T1454" s="214">
        <v>22.343076923076925</v>
      </c>
      <c r="U1454" s="214"/>
      <c r="V1454" s="214">
        <v>19.57</v>
      </c>
      <c r="W1454" s="11"/>
      <c r="Y1454" s="216">
        <v>708.27</v>
      </c>
      <c r="Z1454" s="216">
        <v>674.80000000000007</v>
      </c>
      <c r="AB1454" s="11"/>
      <c r="AC1454" s="11"/>
      <c r="AD1454" s="11"/>
      <c r="AE1454" s="4"/>
      <c r="AF1454" s="4"/>
    </row>
    <row r="1455" spans="1:32" x14ac:dyDescent="0.2">
      <c r="A1455" s="55"/>
      <c r="B1455" s="11"/>
      <c r="C1455" s="11" t="s">
        <v>415</v>
      </c>
      <c r="D1455" s="11"/>
      <c r="E1455" s="265">
        <v>8086</v>
      </c>
      <c r="F1455" s="11"/>
      <c r="G1455" s="11"/>
      <c r="H1455" s="11"/>
      <c r="I1455" s="11"/>
      <c r="J1455" s="11"/>
      <c r="K1455" s="11"/>
      <c r="M1455" s="358">
        <v>227</v>
      </c>
      <c r="N1455" s="69"/>
      <c r="P1455" s="216">
        <v>28.618869565217391</v>
      </c>
      <c r="Q1455" s="216"/>
      <c r="R1455" s="216">
        <v>20.69</v>
      </c>
      <c r="S1455" s="214"/>
      <c r="T1455" s="214">
        <v>21.930252173913029</v>
      </c>
      <c r="U1455" s="214"/>
      <c r="V1455" s="214">
        <v>15.45</v>
      </c>
      <c r="W1455" s="11"/>
      <c r="Y1455" s="216">
        <v>13164.68</v>
      </c>
      <c r="Z1455" s="216">
        <v>11751.91</v>
      </c>
      <c r="AB1455" s="11"/>
      <c r="AC1455" s="11"/>
      <c r="AD1455" s="11"/>
      <c r="AE1455" s="4"/>
      <c r="AF1455" s="4"/>
    </row>
    <row r="1456" spans="1:32" x14ac:dyDescent="0.2">
      <c r="A1456" s="55"/>
      <c r="B1456" s="11"/>
      <c r="C1456" s="11" t="s">
        <v>415</v>
      </c>
      <c r="D1456" s="11"/>
      <c r="E1456" s="265">
        <v>8096</v>
      </c>
      <c r="F1456" s="11"/>
      <c r="G1456" s="11"/>
      <c r="H1456" s="11"/>
      <c r="I1456" s="11"/>
      <c r="J1456" s="11"/>
      <c r="K1456" s="11"/>
      <c r="M1456" s="358">
        <v>575</v>
      </c>
      <c r="N1456" s="69"/>
      <c r="P1456" s="216">
        <v>44.455205364626991</v>
      </c>
      <c r="Q1456" s="216"/>
      <c r="R1456" s="216">
        <v>38.020000000000003</v>
      </c>
      <c r="S1456" s="214"/>
      <c r="T1456" s="214">
        <v>33.003934618608568</v>
      </c>
      <c r="U1456" s="214"/>
      <c r="V1456" s="214">
        <v>30.9</v>
      </c>
      <c r="W1456" s="11"/>
      <c r="Y1456" s="216">
        <v>53035.06</v>
      </c>
      <c r="Z1456" s="216">
        <v>42410</v>
      </c>
      <c r="AB1456" s="11"/>
      <c r="AC1456" s="11"/>
      <c r="AD1456" s="11"/>
      <c r="AE1456" s="4"/>
      <c r="AF1456" s="4"/>
    </row>
    <row r="1457" spans="1:32" x14ac:dyDescent="0.2">
      <c r="A1457" s="55"/>
      <c r="B1457" s="11"/>
      <c r="C1457" s="11" t="s">
        <v>416</v>
      </c>
      <c r="D1457" s="11"/>
      <c r="E1457" s="265">
        <v>8260</v>
      </c>
      <c r="F1457" s="11"/>
      <c r="G1457" s="11"/>
      <c r="H1457" s="11"/>
      <c r="I1457" s="11"/>
      <c r="J1457" s="11"/>
      <c r="K1457" s="11"/>
      <c r="M1457" s="358">
        <v>203</v>
      </c>
      <c r="N1457" s="69"/>
      <c r="P1457" s="216">
        <v>24.410125313283206</v>
      </c>
      <c r="Q1457" s="216"/>
      <c r="R1457" s="216">
        <v>17.28</v>
      </c>
      <c r="S1457" s="214"/>
      <c r="T1457" s="214">
        <v>15.922406015037582</v>
      </c>
      <c r="U1457" s="214"/>
      <c r="V1457" s="214">
        <v>11.33</v>
      </c>
      <c r="W1457" s="11"/>
      <c r="Y1457" s="216">
        <v>9739.64</v>
      </c>
      <c r="Z1457" s="216">
        <v>7859.4400000000023</v>
      </c>
      <c r="AB1457" s="11"/>
      <c r="AC1457" s="11"/>
      <c r="AD1457" s="11"/>
      <c r="AE1457" s="4"/>
      <c r="AF1457" s="4"/>
    </row>
    <row r="1458" spans="1:32" x14ac:dyDescent="0.2">
      <c r="A1458" s="55"/>
      <c r="B1458" s="11"/>
      <c r="C1458" s="11" t="s">
        <v>417</v>
      </c>
      <c r="D1458" s="11"/>
      <c r="E1458" s="265">
        <v>8330</v>
      </c>
      <c r="F1458" s="11"/>
      <c r="G1458" s="11"/>
      <c r="H1458" s="11"/>
      <c r="I1458" s="11"/>
      <c r="J1458" s="11"/>
      <c r="K1458" s="11"/>
      <c r="M1458" s="358">
        <v>17</v>
      </c>
      <c r="N1458" s="69"/>
      <c r="P1458" s="216">
        <v>39.580937499999997</v>
      </c>
      <c r="Q1458" s="216"/>
      <c r="R1458" s="216">
        <v>35.33</v>
      </c>
      <c r="S1458" s="214"/>
      <c r="T1458" s="214">
        <v>38.496250000000003</v>
      </c>
      <c r="U1458" s="214"/>
      <c r="V1458" s="214">
        <v>29.869999999999997</v>
      </c>
      <c r="W1458" s="11"/>
      <c r="Y1458" s="216">
        <v>1266.5899999999999</v>
      </c>
      <c r="Z1458" s="216">
        <v>1369.2199999999998</v>
      </c>
      <c r="AB1458" s="11"/>
      <c r="AC1458" s="11"/>
      <c r="AD1458" s="11"/>
      <c r="AE1458" s="4"/>
      <c r="AF1458" s="4"/>
    </row>
    <row r="1459" spans="1:32" x14ac:dyDescent="0.2">
      <c r="A1459" s="55"/>
      <c r="B1459" s="11"/>
      <c r="C1459" s="11" t="s">
        <v>418</v>
      </c>
      <c r="D1459" s="11"/>
      <c r="E1459" s="265">
        <v>8210</v>
      </c>
      <c r="F1459" s="11"/>
      <c r="G1459" s="11"/>
      <c r="H1459" s="11"/>
      <c r="I1459" s="11"/>
      <c r="J1459" s="11"/>
      <c r="K1459" s="11"/>
      <c r="M1459" s="358">
        <v>1</v>
      </c>
      <c r="N1459" s="69"/>
      <c r="P1459" s="216">
        <v>37.89</v>
      </c>
      <c r="Q1459" s="216"/>
      <c r="R1459" s="216">
        <v>37.89</v>
      </c>
      <c r="S1459" s="214"/>
      <c r="T1459" s="214">
        <v>36.049999999999997</v>
      </c>
      <c r="U1459" s="214"/>
      <c r="V1459" s="214">
        <v>36.049999999999997</v>
      </c>
      <c r="W1459" s="11"/>
      <c r="Y1459" s="216">
        <v>75.78</v>
      </c>
      <c r="Z1459" s="216">
        <v>75.78</v>
      </c>
      <c r="AB1459" s="11"/>
      <c r="AC1459" s="11"/>
      <c r="AD1459" s="11"/>
      <c r="AE1459" s="4"/>
      <c r="AF1459" s="4"/>
    </row>
    <row r="1460" spans="1:32" x14ac:dyDescent="0.2">
      <c r="A1460" s="55"/>
      <c r="B1460" s="11"/>
      <c r="C1460" s="11" t="s">
        <v>418</v>
      </c>
      <c r="D1460" s="11"/>
      <c r="E1460" s="265">
        <v>8252</v>
      </c>
      <c r="F1460" s="11"/>
      <c r="G1460" s="11"/>
      <c r="H1460" s="11"/>
      <c r="I1460" s="11"/>
      <c r="J1460" s="11"/>
      <c r="K1460" s="11"/>
      <c r="M1460" s="358">
        <v>62</v>
      </c>
      <c r="N1460" s="69"/>
      <c r="P1460" s="216">
        <v>32.028870967741938</v>
      </c>
      <c r="Q1460" s="216"/>
      <c r="R1460" s="216">
        <v>25.234999999999999</v>
      </c>
      <c r="S1460" s="214"/>
      <c r="T1460" s="214">
        <v>23.673387096774199</v>
      </c>
      <c r="U1460" s="214"/>
      <c r="V1460" s="214">
        <v>21.63</v>
      </c>
      <c r="W1460" s="11"/>
      <c r="Y1460" s="216">
        <v>3971.58</v>
      </c>
      <c r="Z1460" s="216">
        <v>3353.34</v>
      </c>
      <c r="AB1460" s="11"/>
      <c r="AC1460" s="11"/>
      <c r="AD1460" s="11"/>
      <c r="AE1460" s="4"/>
      <c r="AF1460" s="4"/>
    </row>
    <row r="1461" spans="1:32" x14ac:dyDescent="0.2">
      <c r="A1461" s="55"/>
      <c r="B1461" s="11"/>
      <c r="C1461" s="11" t="s">
        <v>419</v>
      </c>
      <c r="D1461" s="11"/>
      <c r="E1461" s="265">
        <v>8260</v>
      </c>
      <c r="F1461" s="11"/>
      <c r="G1461" s="11"/>
      <c r="H1461" s="11"/>
      <c r="I1461" s="11"/>
      <c r="J1461" s="11"/>
      <c r="K1461" s="11"/>
      <c r="M1461" s="358">
        <v>4</v>
      </c>
      <c r="N1461" s="69"/>
      <c r="P1461" s="216">
        <v>22.3825</v>
      </c>
      <c r="Q1461" s="216"/>
      <c r="R1461" s="216">
        <v>19.254999999999999</v>
      </c>
      <c r="S1461" s="214"/>
      <c r="T1461" s="214">
        <v>19.3125</v>
      </c>
      <c r="U1461" s="214"/>
      <c r="V1461" s="214">
        <v>18.024999999999999</v>
      </c>
      <c r="W1461" s="11"/>
      <c r="Y1461" s="216">
        <v>179.06</v>
      </c>
      <c r="Z1461" s="216">
        <v>179.06</v>
      </c>
      <c r="AB1461" s="11"/>
      <c r="AC1461" s="11"/>
      <c r="AD1461" s="11"/>
      <c r="AE1461" s="4"/>
      <c r="AF1461" s="4"/>
    </row>
    <row r="1462" spans="1:32" x14ac:dyDescent="0.2">
      <c r="A1462" s="55"/>
      <c r="B1462" s="11"/>
      <c r="C1462" s="11" t="s">
        <v>421</v>
      </c>
      <c r="D1462" s="11"/>
      <c r="E1462" s="265">
        <v>8204</v>
      </c>
      <c r="F1462" s="11"/>
      <c r="G1462" s="11"/>
      <c r="H1462" s="11"/>
      <c r="I1462" s="11"/>
      <c r="J1462" s="11"/>
      <c r="K1462" s="11"/>
      <c r="M1462" s="358">
        <v>1</v>
      </c>
      <c r="N1462" s="69"/>
      <c r="P1462" s="216">
        <v>5.9275000000000002</v>
      </c>
      <c r="Q1462" s="216"/>
      <c r="R1462" s="216">
        <v>5.49</v>
      </c>
      <c r="S1462" s="214"/>
      <c r="T1462" s="214">
        <v>1.032</v>
      </c>
      <c r="U1462" s="214"/>
      <c r="V1462" s="214">
        <v>1.032</v>
      </c>
      <c r="W1462" s="11"/>
      <c r="Y1462" s="216">
        <v>23.71</v>
      </c>
      <c r="Z1462" s="216">
        <v>23.71</v>
      </c>
      <c r="AB1462" s="11"/>
      <c r="AC1462" s="11"/>
      <c r="AD1462" s="11"/>
      <c r="AE1462" s="4"/>
      <c r="AF1462" s="4"/>
    </row>
    <row r="1463" spans="1:32" x14ac:dyDescent="0.2">
      <c r="A1463" s="55"/>
      <c r="B1463" s="11"/>
      <c r="C1463" s="11" t="s">
        <v>421</v>
      </c>
      <c r="D1463" s="11"/>
      <c r="E1463" s="265">
        <v>8206</v>
      </c>
      <c r="F1463" s="11"/>
      <c r="G1463" s="11"/>
      <c r="H1463" s="11"/>
      <c r="I1463" s="11"/>
      <c r="J1463" s="11"/>
      <c r="K1463" s="11"/>
      <c r="M1463" s="358">
        <v>1</v>
      </c>
      <c r="N1463" s="69"/>
      <c r="P1463" s="216">
        <v>15.33</v>
      </c>
      <c r="Q1463" s="216"/>
      <c r="R1463" s="216">
        <v>15.330000000000002</v>
      </c>
      <c r="S1463" s="214"/>
      <c r="T1463" s="214">
        <v>11.33</v>
      </c>
      <c r="U1463" s="214"/>
      <c r="V1463" s="214">
        <v>11.33</v>
      </c>
      <c r="W1463" s="11"/>
      <c r="Y1463" s="216">
        <v>30.66</v>
      </c>
      <c r="Z1463" s="216">
        <v>30.66</v>
      </c>
      <c r="AB1463" s="11"/>
      <c r="AC1463" s="11"/>
      <c r="AD1463" s="11"/>
      <c r="AE1463" s="4"/>
      <c r="AF1463" s="4"/>
    </row>
    <row r="1464" spans="1:32" x14ac:dyDescent="0.2">
      <c r="A1464" s="55"/>
      <c r="B1464" s="11"/>
      <c r="C1464" s="11" t="s">
        <v>421</v>
      </c>
      <c r="D1464" s="11"/>
      <c r="E1464" s="265">
        <v>8260</v>
      </c>
      <c r="F1464" s="11"/>
      <c r="G1464" s="11"/>
      <c r="H1464" s="11"/>
      <c r="I1464" s="11"/>
      <c r="J1464" s="11"/>
      <c r="K1464" s="11"/>
      <c r="M1464" s="358">
        <v>1048</v>
      </c>
      <c r="N1464" s="69"/>
      <c r="P1464" s="216">
        <v>23.448066933066933</v>
      </c>
      <c r="Q1464" s="216"/>
      <c r="R1464" s="216">
        <v>14.22</v>
      </c>
      <c r="S1464" s="214"/>
      <c r="T1464" s="214">
        <v>16.128641358641367</v>
      </c>
      <c r="U1464" s="214"/>
      <c r="V1464" s="214">
        <v>8.24</v>
      </c>
      <c r="W1464" s="11"/>
      <c r="Y1464" s="216">
        <v>46943.03</v>
      </c>
      <c r="Z1464" s="216">
        <v>39516.329999999944</v>
      </c>
      <c r="AB1464" s="11"/>
      <c r="AC1464" s="11"/>
      <c r="AD1464" s="11"/>
      <c r="AE1464" s="4"/>
      <c r="AF1464" s="4"/>
    </row>
    <row r="1465" spans="1:32" x14ac:dyDescent="0.2">
      <c r="A1465" s="55"/>
      <c r="B1465" s="11"/>
      <c r="C1465" s="11" t="s">
        <v>551</v>
      </c>
      <c r="D1465" s="11"/>
      <c r="E1465" s="265">
        <v>8260</v>
      </c>
      <c r="F1465" s="11"/>
      <c r="G1465" s="11"/>
      <c r="H1465" s="11"/>
      <c r="I1465" s="11"/>
      <c r="J1465" s="11"/>
      <c r="K1465" s="11"/>
      <c r="M1465" s="358">
        <v>10</v>
      </c>
      <c r="N1465" s="69"/>
      <c r="P1465" s="216">
        <v>0</v>
      </c>
      <c r="Q1465" s="216"/>
      <c r="R1465" s="216">
        <v>0</v>
      </c>
      <c r="S1465" s="214"/>
      <c r="T1465" s="214">
        <v>0</v>
      </c>
      <c r="U1465" s="214"/>
      <c r="V1465" s="214">
        <v>0</v>
      </c>
      <c r="W1465" s="11"/>
      <c r="Y1465" s="216">
        <v>0</v>
      </c>
      <c r="Z1465" s="216">
        <v>0</v>
      </c>
      <c r="AB1465" s="11"/>
      <c r="AC1465" s="11"/>
      <c r="AD1465" s="11"/>
      <c r="AE1465" s="4"/>
      <c r="AF1465" s="4"/>
    </row>
    <row r="1466" spans="1:32" x14ac:dyDescent="0.2">
      <c r="A1466" s="55"/>
      <c r="B1466" s="11"/>
      <c r="C1466" s="11" t="s">
        <v>422</v>
      </c>
      <c r="D1466" s="11"/>
      <c r="E1466" s="265">
        <v>8026</v>
      </c>
      <c r="F1466" s="11"/>
      <c r="G1466" s="11"/>
      <c r="H1466" s="11"/>
      <c r="I1466" s="11"/>
      <c r="J1466" s="11"/>
      <c r="K1466" s="11"/>
      <c r="M1466" s="358">
        <v>1</v>
      </c>
      <c r="N1466" s="69"/>
      <c r="P1466" s="216">
        <v>38.78</v>
      </c>
      <c r="Q1466" s="216"/>
      <c r="R1466" s="216">
        <v>38.78</v>
      </c>
      <c r="S1466" s="214"/>
      <c r="T1466" s="214">
        <v>37.223999999999997</v>
      </c>
      <c r="U1466" s="214"/>
      <c r="V1466" s="214">
        <v>37.223999999999997</v>
      </c>
      <c r="W1466" s="11"/>
      <c r="Y1466" s="216">
        <v>77.56</v>
      </c>
      <c r="Z1466" s="216">
        <v>77.56</v>
      </c>
      <c r="AB1466" s="11"/>
      <c r="AC1466" s="11"/>
      <c r="AD1466" s="11"/>
      <c r="AE1466" s="4"/>
      <c r="AF1466" s="4"/>
    </row>
    <row r="1467" spans="1:32" x14ac:dyDescent="0.2">
      <c r="A1467" s="55"/>
      <c r="B1467" s="11"/>
      <c r="C1467" s="11" t="s">
        <v>422</v>
      </c>
      <c r="D1467" s="11"/>
      <c r="E1467" s="265">
        <v>8060</v>
      </c>
      <c r="F1467" s="11"/>
      <c r="G1467" s="11"/>
      <c r="H1467" s="11"/>
      <c r="I1467" s="11"/>
      <c r="J1467" s="11"/>
      <c r="K1467" s="11"/>
      <c r="M1467" s="358">
        <v>1</v>
      </c>
      <c r="N1467" s="69"/>
      <c r="P1467" s="216">
        <v>10.15</v>
      </c>
      <c r="Q1467" s="216"/>
      <c r="R1467" s="216">
        <v>10.15</v>
      </c>
      <c r="S1467" s="214"/>
      <c r="T1467" s="214">
        <v>0</v>
      </c>
      <c r="U1467" s="214"/>
      <c r="V1467" s="214">
        <v>0</v>
      </c>
      <c r="W1467" s="11"/>
      <c r="Y1467" s="216">
        <v>10.15</v>
      </c>
      <c r="Z1467" s="216">
        <v>10.15</v>
      </c>
      <c r="AB1467" s="11"/>
      <c r="AC1467" s="11"/>
      <c r="AD1467" s="11"/>
      <c r="AE1467" s="4"/>
      <c r="AF1467" s="4"/>
    </row>
    <row r="1468" spans="1:32" x14ac:dyDescent="0.2">
      <c r="A1468" s="55"/>
      <c r="B1468" s="11"/>
      <c r="C1468" s="11" t="s">
        <v>422</v>
      </c>
      <c r="D1468" s="11"/>
      <c r="E1468" s="265">
        <v>8260</v>
      </c>
      <c r="F1468" s="11"/>
      <c r="G1468" s="11"/>
      <c r="H1468" s="11"/>
      <c r="I1468" s="11"/>
      <c r="J1468" s="11"/>
      <c r="K1468" s="11"/>
      <c r="M1468" s="358">
        <v>12587</v>
      </c>
      <c r="N1468" s="69"/>
      <c r="P1468" s="216">
        <v>28.35736156339669</v>
      </c>
      <c r="Q1468" s="216"/>
      <c r="R1468" s="216">
        <v>27.626363636363635</v>
      </c>
      <c r="S1468" s="214"/>
      <c r="T1468" s="214">
        <v>25.530772141110564</v>
      </c>
      <c r="U1468" s="214"/>
      <c r="V1468" s="214">
        <v>24.838000000000001</v>
      </c>
      <c r="W1468" s="11"/>
      <c r="Y1468" s="216">
        <v>560224.48</v>
      </c>
      <c r="Z1468" s="216">
        <v>504831.88999999431</v>
      </c>
      <c r="AB1468" s="11"/>
      <c r="AC1468" s="11"/>
      <c r="AD1468" s="11"/>
      <c r="AE1468" s="4"/>
      <c r="AF1468" s="4"/>
    </row>
    <row r="1469" spans="1:32" x14ac:dyDescent="0.2">
      <c r="A1469" s="55"/>
      <c r="B1469" s="11"/>
      <c r="C1469" s="11" t="s">
        <v>422</v>
      </c>
      <c r="D1469" s="11"/>
      <c r="E1469" s="265">
        <v>8261</v>
      </c>
      <c r="F1469" s="11"/>
      <c r="G1469" s="11"/>
      <c r="H1469" s="11"/>
      <c r="I1469" s="11"/>
      <c r="J1469" s="11"/>
      <c r="K1469" s="11"/>
      <c r="M1469" s="358">
        <v>1</v>
      </c>
      <c r="N1469" s="69"/>
      <c r="P1469" s="216">
        <v>13.475</v>
      </c>
      <c r="Q1469" s="216"/>
      <c r="R1469" s="216">
        <v>13.475</v>
      </c>
      <c r="S1469" s="214"/>
      <c r="T1469" s="214">
        <v>9.27</v>
      </c>
      <c r="U1469" s="214"/>
      <c r="V1469" s="214">
        <v>9.27</v>
      </c>
      <c r="W1469" s="11"/>
      <c r="Y1469" s="216">
        <v>26.95</v>
      </c>
      <c r="Z1469" s="216">
        <v>26.95</v>
      </c>
      <c r="AB1469" s="11"/>
      <c r="AC1469" s="11"/>
      <c r="AD1469" s="11"/>
      <c r="AE1469" s="4"/>
      <c r="AF1469" s="4"/>
    </row>
    <row r="1470" spans="1:32" x14ac:dyDescent="0.2">
      <c r="A1470" s="55"/>
      <c r="B1470" s="11"/>
      <c r="C1470" s="11" t="s">
        <v>422</v>
      </c>
      <c r="D1470" s="11"/>
      <c r="E1470" s="265">
        <v>83260</v>
      </c>
      <c r="F1470" s="11"/>
      <c r="G1470" s="11"/>
      <c r="H1470" s="11"/>
      <c r="I1470" s="11"/>
      <c r="J1470" s="11"/>
      <c r="K1470" s="11"/>
      <c r="M1470" s="358">
        <v>1</v>
      </c>
      <c r="N1470" s="69"/>
      <c r="P1470" s="216">
        <v>0</v>
      </c>
      <c r="Q1470" s="216"/>
      <c r="R1470" s="216">
        <v>0</v>
      </c>
      <c r="S1470" s="214"/>
      <c r="T1470" s="214">
        <v>0</v>
      </c>
      <c r="U1470" s="214"/>
      <c r="V1470" s="214">
        <v>0</v>
      </c>
      <c r="W1470" s="11"/>
      <c r="Y1470" s="216">
        <v>0</v>
      </c>
      <c r="Z1470" s="216">
        <v>0</v>
      </c>
      <c r="AB1470" s="11"/>
      <c r="AC1470" s="11"/>
      <c r="AD1470" s="11"/>
      <c r="AE1470" s="4"/>
      <c r="AF1470" s="4"/>
    </row>
    <row r="1471" spans="1:32" x14ac:dyDescent="0.2">
      <c r="A1471" s="55"/>
      <c r="B1471" s="11"/>
      <c r="C1471" s="11" t="s">
        <v>424</v>
      </c>
      <c r="D1471" s="11"/>
      <c r="E1471" s="265">
        <v>8094</v>
      </c>
      <c r="F1471" s="11"/>
      <c r="G1471" s="11"/>
      <c r="H1471" s="11"/>
      <c r="I1471" s="11"/>
      <c r="J1471" s="11"/>
      <c r="K1471" s="11"/>
      <c r="M1471" s="358">
        <v>1</v>
      </c>
      <c r="N1471" s="69"/>
      <c r="P1471" s="216">
        <v>13.3</v>
      </c>
      <c r="Q1471" s="216"/>
      <c r="R1471" s="216">
        <v>13.3</v>
      </c>
      <c r="S1471" s="214"/>
      <c r="T1471" s="214">
        <v>9.27</v>
      </c>
      <c r="U1471" s="214"/>
      <c r="V1471" s="214">
        <v>9.27</v>
      </c>
      <c r="W1471" s="11"/>
      <c r="Y1471" s="216">
        <v>26.6</v>
      </c>
      <c r="Z1471" s="216">
        <v>26.6</v>
      </c>
      <c r="AB1471" s="11"/>
      <c r="AC1471" s="11"/>
      <c r="AD1471" s="11"/>
      <c r="AE1471" s="4"/>
      <c r="AF1471" s="4"/>
    </row>
    <row r="1472" spans="1:32" x14ac:dyDescent="0.2">
      <c r="A1472" s="55"/>
      <c r="B1472" s="11"/>
      <c r="C1472" s="11" t="s">
        <v>460</v>
      </c>
      <c r="D1472" s="11"/>
      <c r="E1472" s="265">
        <v>8094</v>
      </c>
      <c r="F1472" s="11"/>
      <c r="G1472" s="11"/>
      <c r="H1472" s="11"/>
      <c r="I1472" s="11"/>
      <c r="J1472" s="11"/>
      <c r="K1472" s="11"/>
      <c r="M1472" s="358">
        <v>158</v>
      </c>
      <c r="N1472" s="69"/>
      <c r="P1472" s="216">
        <v>0</v>
      </c>
      <c r="Q1472" s="216"/>
      <c r="R1472" s="216">
        <v>0</v>
      </c>
      <c r="S1472" s="214"/>
      <c r="T1472" s="214">
        <v>0</v>
      </c>
      <c r="U1472" s="214"/>
      <c r="V1472" s="214">
        <v>0</v>
      </c>
      <c r="W1472" s="11"/>
      <c r="Y1472" s="216">
        <v>0</v>
      </c>
      <c r="Z1472" s="216">
        <v>0</v>
      </c>
      <c r="AB1472" s="11"/>
      <c r="AC1472" s="11"/>
      <c r="AD1472" s="11"/>
      <c r="AE1472" s="4"/>
      <c r="AF1472" s="4"/>
    </row>
    <row r="1473" spans="1:32" x14ac:dyDescent="0.2">
      <c r="A1473" s="55"/>
      <c r="B1473" s="11"/>
      <c r="C1473" s="11" t="s">
        <v>425</v>
      </c>
      <c r="D1473" s="11"/>
      <c r="E1473" s="265">
        <v>8049</v>
      </c>
      <c r="F1473" s="11"/>
      <c r="G1473" s="11"/>
      <c r="H1473" s="11"/>
      <c r="I1473" s="11"/>
      <c r="J1473" s="11"/>
      <c r="K1473" s="11"/>
      <c r="M1473" s="358">
        <v>1</v>
      </c>
      <c r="N1473" s="69"/>
      <c r="P1473" s="216">
        <v>0</v>
      </c>
      <c r="Q1473" s="216"/>
      <c r="R1473" s="216">
        <v>0</v>
      </c>
      <c r="S1473" s="214"/>
      <c r="T1473" s="214">
        <v>0</v>
      </c>
      <c r="U1473" s="214"/>
      <c r="V1473" s="214">
        <v>0</v>
      </c>
      <c r="W1473" s="11"/>
      <c r="Y1473" s="216">
        <v>0</v>
      </c>
      <c r="Z1473" s="216">
        <v>0</v>
      </c>
      <c r="AB1473" s="11"/>
      <c r="AC1473" s="11"/>
      <c r="AD1473" s="11"/>
      <c r="AE1473" s="4"/>
      <c r="AF1473" s="4"/>
    </row>
    <row r="1474" spans="1:32" x14ac:dyDescent="0.2">
      <c r="A1474" s="55"/>
      <c r="B1474" s="11"/>
      <c r="C1474" s="11" t="s">
        <v>425</v>
      </c>
      <c r="D1474" s="11"/>
      <c r="E1474" s="265">
        <v>8089</v>
      </c>
      <c r="F1474" s="11"/>
      <c r="G1474" s="11"/>
      <c r="H1474" s="11"/>
      <c r="I1474" s="11"/>
      <c r="J1474" s="11"/>
      <c r="K1474" s="11"/>
      <c r="M1474" s="358">
        <v>1</v>
      </c>
      <c r="N1474" s="69"/>
      <c r="P1474" s="216">
        <v>11.9475</v>
      </c>
      <c r="Q1474" s="216"/>
      <c r="R1474" s="216">
        <v>6.64</v>
      </c>
      <c r="S1474" s="214"/>
      <c r="T1474" s="214">
        <v>10.3</v>
      </c>
      <c r="U1474" s="214"/>
      <c r="V1474" s="214">
        <v>10.3</v>
      </c>
      <c r="W1474" s="11"/>
      <c r="Y1474" s="216">
        <v>47.79</v>
      </c>
      <c r="Z1474" s="216">
        <v>47.79</v>
      </c>
      <c r="AB1474" s="11"/>
      <c r="AC1474" s="11"/>
      <c r="AD1474" s="11"/>
      <c r="AE1474" s="4"/>
      <c r="AF1474" s="4"/>
    </row>
    <row r="1475" spans="1:32" x14ac:dyDescent="0.2">
      <c r="A1475" s="55"/>
      <c r="B1475" s="11"/>
      <c r="C1475" s="11" t="s">
        <v>425</v>
      </c>
      <c r="D1475" s="11"/>
      <c r="E1475" s="265">
        <v>8094</v>
      </c>
      <c r="F1475" s="11"/>
      <c r="G1475" s="11"/>
      <c r="H1475" s="11"/>
      <c r="I1475" s="11"/>
      <c r="J1475" s="11"/>
      <c r="K1475" s="11"/>
      <c r="M1475" s="358">
        <v>11489</v>
      </c>
      <c r="N1475" s="69"/>
      <c r="P1475" s="216">
        <v>26.077897878797636</v>
      </c>
      <c r="Q1475" s="216"/>
      <c r="R1475" s="216">
        <v>23.737368421052633</v>
      </c>
      <c r="S1475" s="214"/>
      <c r="T1475" s="214">
        <v>20.326776592335989</v>
      </c>
      <c r="U1475" s="214"/>
      <c r="V1475" s="214">
        <v>18.363815789473684</v>
      </c>
      <c r="W1475" s="11"/>
      <c r="Y1475" s="216">
        <v>969383.99</v>
      </c>
      <c r="Z1475" s="216">
        <v>845947.56000000297</v>
      </c>
      <c r="AB1475" s="11"/>
      <c r="AC1475" s="11"/>
      <c r="AD1475" s="11"/>
      <c r="AE1475" s="4"/>
      <c r="AF1475" s="4"/>
    </row>
    <row r="1476" spans="1:32" x14ac:dyDescent="0.2">
      <c r="A1476" s="55"/>
      <c r="B1476" s="11"/>
      <c r="C1476" s="11" t="s">
        <v>460</v>
      </c>
      <c r="D1476" s="11"/>
      <c r="E1476" s="265">
        <v>8096</v>
      </c>
      <c r="F1476" s="11"/>
      <c r="G1476" s="11"/>
      <c r="H1476" s="11"/>
      <c r="I1476" s="11"/>
      <c r="J1476" s="11"/>
      <c r="K1476" s="11"/>
      <c r="M1476" s="358">
        <v>1</v>
      </c>
      <c r="N1476" s="69"/>
      <c r="P1476" s="216">
        <v>0</v>
      </c>
      <c r="Q1476" s="216"/>
      <c r="R1476" s="216">
        <v>0</v>
      </c>
      <c r="S1476" s="214"/>
      <c r="T1476" s="214">
        <v>0</v>
      </c>
      <c r="U1476" s="214"/>
      <c r="V1476" s="214">
        <v>0</v>
      </c>
      <c r="W1476" s="11"/>
      <c r="Y1476" s="216">
        <v>0</v>
      </c>
      <c r="Z1476" s="216">
        <v>0</v>
      </c>
      <c r="AB1476" s="11"/>
      <c r="AC1476" s="11"/>
      <c r="AD1476" s="11"/>
      <c r="AE1476" s="4"/>
      <c r="AF1476" s="4"/>
    </row>
    <row r="1477" spans="1:32" x14ac:dyDescent="0.2">
      <c r="A1477" s="55"/>
      <c r="B1477" s="11"/>
      <c r="C1477" s="11" t="s">
        <v>425</v>
      </c>
      <c r="D1477" s="11"/>
      <c r="E1477" s="265">
        <v>8322</v>
      </c>
      <c r="F1477" s="11"/>
      <c r="G1477" s="11"/>
      <c r="H1477" s="11"/>
      <c r="I1477" s="11"/>
      <c r="J1477" s="11"/>
      <c r="K1477" s="11"/>
      <c r="M1477" s="358">
        <v>1</v>
      </c>
      <c r="N1477" s="69"/>
      <c r="P1477" s="216">
        <v>69.5</v>
      </c>
      <c r="Q1477" s="216"/>
      <c r="R1477" s="216">
        <v>69.5</v>
      </c>
      <c r="S1477" s="214"/>
      <c r="T1477" s="214">
        <v>33.99</v>
      </c>
      <c r="U1477" s="214"/>
      <c r="V1477" s="214">
        <v>33.99</v>
      </c>
      <c r="W1477" s="11"/>
      <c r="Y1477" s="216">
        <v>139</v>
      </c>
      <c r="Z1477" s="216">
        <v>71.349999999999994</v>
      </c>
      <c r="AB1477" s="11"/>
      <c r="AC1477" s="11"/>
      <c r="AD1477" s="11"/>
      <c r="AE1477" s="4"/>
      <c r="AF1477" s="4"/>
    </row>
    <row r="1478" spans="1:32" x14ac:dyDescent="0.2">
      <c r="A1478" s="55"/>
      <c r="B1478" s="11"/>
      <c r="C1478" s="11" t="s">
        <v>425</v>
      </c>
      <c r="D1478" s="11"/>
      <c r="E1478" s="265">
        <v>8346</v>
      </c>
      <c r="F1478" s="11"/>
      <c r="G1478" s="11"/>
      <c r="H1478" s="11"/>
      <c r="I1478" s="11"/>
      <c r="J1478" s="11"/>
      <c r="K1478" s="11"/>
      <c r="M1478" s="358">
        <v>1</v>
      </c>
      <c r="N1478" s="69"/>
      <c r="P1478" s="216">
        <v>11.775</v>
      </c>
      <c r="Q1478" s="216"/>
      <c r="R1478" s="216">
        <v>11.775</v>
      </c>
      <c r="S1478" s="214"/>
      <c r="T1478" s="214">
        <v>7.21</v>
      </c>
      <c r="U1478" s="214"/>
      <c r="V1478" s="214">
        <v>7.21</v>
      </c>
      <c r="W1478" s="11"/>
      <c r="Y1478" s="216">
        <v>23.55</v>
      </c>
      <c r="Z1478" s="216">
        <v>23.55</v>
      </c>
      <c r="AB1478" s="11"/>
      <c r="AC1478" s="11"/>
      <c r="AD1478" s="11"/>
      <c r="AE1478" s="4"/>
      <c r="AF1478" s="4"/>
    </row>
    <row r="1479" spans="1:32" x14ac:dyDescent="0.2">
      <c r="A1479" s="55"/>
      <c r="B1479" s="11"/>
      <c r="C1479" s="11" t="s">
        <v>426</v>
      </c>
      <c r="D1479" s="11"/>
      <c r="E1479" s="265">
        <v>8094</v>
      </c>
      <c r="F1479" s="11"/>
      <c r="G1479" s="11"/>
      <c r="H1479" s="11"/>
      <c r="I1479" s="11"/>
      <c r="J1479" s="11"/>
      <c r="K1479" s="11"/>
      <c r="M1479" s="358">
        <v>1</v>
      </c>
      <c r="N1479" s="69"/>
      <c r="P1479" s="216">
        <v>40.340000000000003</v>
      </c>
      <c r="Q1479" s="216"/>
      <c r="R1479" s="216">
        <v>40.340000000000003</v>
      </c>
      <c r="S1479" s="214"/>
      <c r="T1479" s="214">
        <v>39.14</v>
      </c>
      <c r="U1479" s="214"/>
      <c r="V1479" s="214">
        <v>39.14</v>
      </c>
      <c r="W1479" s="11"/>
      <c r="Y1479" s="216">
        <v>80.680000000000007</v>
      </c>
      <c r="Z1479" s="216">
        <v>80.680000000000007</v>
      </c>
      <c r="AB1479" s="11"/>
      <c r="AC1479" s="11"/>
      <c r="AD1479" s="11"/>
      <c r="AE1479" s="4"/>
      <c r="AF1479" s="4"/>
    </row>
    <row r="1480" spans="1:32" x14ac:dyDescent="0.2">
      <c r="A1480" s="55"/>
      <c r="B1480" s="11"/>
      <c r="C1480" s="11" t="s">
        <v>428</v>
      </c>
      <c r="D1480" s="11"/>
      <c r="E1480" s="265">
        <v>8037</v>
      </c>
      <c r="F1480" s="11"/>
      <c r="G1480" s="11"/>
      <c r="H1480" s="11"/>
      <c r="I1480" s="11"/>
      <c r="J1480" s="11"/>
      <c r="K1480" s="11"/>
      <c r="M1480" s="358">
        <v>4</v>
      </c>
      <c r="N1480" s="69"/>
      <c r="P1480" s="216">
        <v>33.841250000000002</v>
      </c>
      <c r="Q1480" s="216"/>
      <c r="R1480" s="216">
        <v>28.155000000000001</v>
      </c>
      <c r="S1480" s="214"/>
      <c r="T1480" s="214">
        <v>31.672499999999999</v>
      </c>
      <c r="U1480" s="214"/>
      <c r="V1480" s="214">
        <v>32.96</v>
      </c>
      <c r="W1480" s="11"/>
      <c r="Y1480" s="216">
        <v>270.73</v>
      </c>
      <c r="Z1480" s="216">
        <v>270.73</v>
      </c>
      <c r="AB1480" s="11"/>
      <c r="AC1480" s="11"/>
      <c r="AD1480" s="11"/>
      <c r="AE1480" s="4"/>
      <c r="AF1480" s="4"/>
    </row>
    <row r="1481" spans="1:32" x14ac:dyDescent="0.2">
      <c r="A1481" s="55"/>
      <c r="B1481" s="11"/>
      <c r="C1481" s="11" t="s">
        <v>429</v>
      </c>
      <c r="D1481" s="11"/>
      <c r="E1481" s="265">
        <v>8004</v>
      </c>
      <c r="F1481" s="11"/>
      <c r="G1481" s="11"/>
      <c r="H1481" s="11"/>
      <c r="I1481" s="11"/>
      <c r="J1481" s="11"/>
      <c r="K1481" s="11"/>
      <c r="M1481" s="358">
        <v>44</v>
      </c>
      <c r="N1481" s="69"/>
      <c r="P1481" s="216">
        <v>53.138191489361702</v>
      </c>
      <c r="Q1481" s="216"/>
      <c r="R1481" s="216">
        <v>47.935000000000002</v>
      </c>
      <c r="S1481" s="214"/>
      <c r="T1481" s="214">
        <v>41.04659574468085</v>
      </c>
      <c r="U1481" s="214"/>
      <c r="V1481" s="214">
        <v>37.08</v>
      </c>
      <c r="W1481" s="11"/>
      <c r="Y1481" s="216">
        <v>4994.99</v>
      </c>
      <c r="Z1481" s="216">
        <v>4092.2700000000004</v>
      </c>
      <c r="AB1481" s="11"/>
      <c r="AC1481" s="11"/>
      <c r="AD1481" s="11"/>
      <c r="AE1481" s="4"/>
      <c r="AF1481" s="4"/>
    </row>
    <row r="1482" spans="1:32" x14ac:dyDescent="0.2">
      <c r="A1482" s="55"/>
      <c r="B1482" s="11"/>
      <c r="C1482" s="11" t="s">
        <v>429</v>
      </c>
      <c r="D1482" s="11"/>
      <c r="E1482" s="265">
        <v>8009</v>
      </c>
      <c r="F1482" s="11"/>
      <c r="G1482" s="11"/>
      <c r="H1482" s="11"/>
      <c r="I1482" s="11"/>
      <c r="J1482" s="11"/>
      <c r="K1482" s="11"/>
      <c r="M1482" s="358">
        <v>184</v>
      </c>
      <c r="N1482" s="69"/>
      <c r="P1482" s="216">
        <v>49.849820051413886</v>
      </c>
      <c r="Q1482" s="216"/>
      <c r="R1482" s="216">
        <v>44.12</v>
      </c>
      <c r="S1482" s="214"/>
      <c r="T1482" s="214">
        <v>40.45207197943445</v>
      </c>
      <c r="U1482" s="214"/>
      <c r="V1482" s="214">
        <v>37.08</v>
      </c>
      <c r="W1482" s="11"/>
      <c r="Y1482" s="216">
        <v>19391.580000000002</v>
      </c>
      <c r="Z1482" s="216">
        <v>16485.300000000007</v>
      </c>
      <c r="AB1482" s="11"/>
      <c r="AC1482" s="11"/>
      <c r="AD1482" s="11"/>
      <c r="AE1482" s="4"/>
      <c r="AF1482" s="4"/>
    </row>
    <row r="1483" spans="1:32" x14ac:dyDescent="0.2">
      <c r="A1483" s="55"/>
      <c r="B1483" s="11"/>
      <c r="C1483" s="11" t="s">
        <v>429</v>
      </c>
      <c r="D1483" s="11"/>
      <c r="E1483" s="265">
        <v>8018</v>
      </c>
      <c r="F1483" s="11"/>
      <c r="G1483" s="11"/>
      <c r="H1483" s="11"/>
      <c r="I1483" s="11"/>
      <c r="J1483" s="11"/>
      <c r="K1483" s="11"/>
      <c r="M1483" s="358">
        <v>15</v>
      </c>
      <c r="N1483" s="69"/>
      <c r="P1483" s="216">
        <v>52.268666666666668</v>
      </c>
      <c r="Q1483" s="216"/>
      <c r="R1483" s="216">
        <v>45.85</v>
      </c>
      <c r="S1483" s="214"/>
      <c r="T1483" s="214">
        <v>42.779333333333327</v>
      </c>
      <c r="U1483" s="214"/>
      <c r="V1483" s="214">
        <v>41.2</v>
      </c>
      <c r="W1483" s="11"/>
      <c r="Y1483" s="216">
        <v>1568.06</v>
      </c>
      <c r="Z1483" s="216">
        <v>1329.8000000000002</v>
      </c>
      <c r="AB1483" s="11"/>
      <c r="AC1483" s="11"/>
      <c r="AD1483" s="11"/>
      <c r="AE1483" s="4"/>
      <c r="AF1483" s="4"/>
    </row>
    <row r="1484" spans="1:32" x14ac:dyDescent="0.2">
      <c r="A1484" s="55"/>
      <c r="B1484" s="11"/>
      <c r="C1484" s="11" t="s">
        <v>429</v>
      </c>
      <c r="D1484" s="11"/>
      <c r="E1484" s="265">
        <v>8037</v>
      </c>
      <c r="F1484" s="11"/>
      <c r="G1484" s="11"/>
      <c r="H1484" s="11"/>
      <c r="I1484" s="11"/>
      <c r="J1484" s="11"/>
      <c r="K1484" s="11"/>
      <c r="M1484" s="358">
        <v>196</v>
      </c>
      <c r="N1484" s="69"/>
      <c r="P1484" s="216">
        <v>48.629143576826195</v>
      </c>
      <c r="Q1484" s="216"/>
      <c r="R1484" s="216">
        <v>41.85</v>
      </c>
      <c r="S1484" s="214"/>
      <c r="T1484" s="214">
        <v>37.501249370277073</v>
      </c>
      <c r="U1484" s="214"/>
      <c r="V1484" s="214">
        <v>35.020000000000003</v>
      </c>
      <c r="W1484" s="11"/>
      <c r="Y1484" s="216">
        <v>19305.77</v>
      </c>
      <c r="Z1484" s="216">
        <v>15767.59</v>
      </c>
      <c r="AB1484" s="11"/>
      <c r="AC1484" s="11"/>
      <c r="AD1484" s="11"/>
      <c r="AE1484" s="4"/>
      <c r="AF1484" s="4"/>
    </row>
    <row r="1485" spans="1:32" x14ac:dyDescent="0.2">
      <c r="A1485" s="55"/>
      <c r="B1485" s="11"/>
      <c r="C1485" s="11" t="s">
        <v>429</v>
      </c>
      <c r="D1485" s="11"/>
      <c r="E1485" s="265">
        <v>8081</v>
      </c>
      <c r="F1485" s="11"/>
      <c r="G1485" s="11"/>
      <c r="H1485" s="11"/>
      <c r="I1485" s="11"/>
      <c r="J1485" s="11"/>
      <c r="K1485" s="11"/>
      <c r="M1485" s="358">
        <v>1392</v>
      </c>
      <c r="N1485" s="69"/>
      <c r="P1485" s="216">
        <v>49.418108479231037</v>
      </c>
      <c r="Q1485" s="216"/>
      <c r="R1485" s="216">
        <v>41.31</v>
      </c>
      <c r="S1485" s="214"/>
      <c r="T1485" s="214">
        <v>38.381309303123984</v>
      </c>
      <c r="U1485" s="214"/>
      <c r="V1485" s="214">
        <v>33.99</v>
      </c>
      <c r="W1485" s="11"/>
      <c r="Y1485" s="216">
        <v>143954.95000000001</v>
      </c>
      <c r="Z1485" s="216">
        <v>118963.07999999996</v>
      </c>
      <c r="AB1485" s="11"/>
      <c r="AC1485" s="11"/>
      <c r="AD1485" s="11"/>
      <c r="AE1485" s="4"/>
      <c r="AF1485" s="4"/>
    </row>
    <row r="1486" spans="1:32" x14ac:dyDescent="0.2">
      <c r="A1486" s="55"/>
      <c r="B1486" s="11"/>
      <c r="C1486" s="11" t="s">
        <v>429</v>
      </c>
      <c r="D1486" s="11"/>
      <c r="E1486" s="265">
        <v>8085</v>
      </c>
      <c r="F1486" s="11"/>
      <c r="G1486" s="11"/>
      <c r="H1486" s="11"/>
      <c r="I1486" s="11"/>
      <c r="J1486" s="11"/>
      <c r="K1486" s="11"/>
      <c r="M1486" s="358">
        <v>1</v>
      </c>
      <c r="N1486" s="69"/>
      <c r="P1486" s="216">
        <v>18.835000000000001</v>
      </c>
      <c r="Q1486" s="216"/>
      <c r="R1486" s="216">
        <v>18.835000000000001</v>
      </c>
      <c r="S1486" s="214"/>
      <c r="T1486" s="214">
        <v>14.42</v>
      </c>
      <c r="U1486" s="214"/>
      <c r="V1486" s="214">
        <v>14.42</v>
      </c>
      <c r="W1486" s="11"/>
      <c r="Y1486" s="216">
        <v>37.67</v>
      </c>
      <c r="Z1486" s="216">
        <v>37.67</v>
      </c>
      <c r="AB1486" s="11"/>
      <c r="AC1486" s="11"/>
      <c r="AD1486" s="11"/>
      <c r="AE1486" s="4"/>
      <c r="AF1486" s="4"/>
    </row>
    <row r="1487" spans="1:32" x14ac:dyDescent="0.2">
      <c r="A1487" s="55"/>
      <c r="B1487" s="11"/>
      <c r="C1487" s="11" t="s">
        <v>429</v>
      </c>
      <c r="D1487" s="11"/>
      <c r="E1487" s="265">
        <v>8089</v>
      </c>
      <c r="F1487" s="11"/>
      <c r="G1487" s="11"/>
      <c r="H1487" s="11"/>
      <c r="I1487" s="11"/>
      <c r="J1487" s="11"/>
      <c r="K1487" s="11"/>
      <c r="M1487" s="358">
        <v>96</v>
      </c>
      <c r="N1487" s="69"/>
      <c r="P1487" s="216">
        <v>49.114333333333335</v>
      </c>
      <c r="Q1487" s="216"/>
      <c r="R1487" s="216">
        <v>43.965000000000003</v>
      </c>
      <c r="S1487" s="214"/>
      <c r="T1487" s="214">
        <v>38.613485714285709</v>
      </c>
      <c r="U1487" s="214"/>
      <c r="V1487" s="214">
        <v>36.049999999999997</v>
      </c>
      <c r="W1487" s="11"/>
      <c r="Y1487" s="216">
        <v>10314.01</v>
      </c>
      <c r="Z1487" s="216">
        <v>8568.760000000002</v>
      </c>
      <c r="AB1487" s="11"/>
      <c r="AC1487" s="11"/>
      <c r="AD1487" s="11"/>
      <c r="AE1487" s="4"/>
      <c r="AF1487" s="4"/>
    </row>
    <row r="1488" spans="1:32" x14ac:dyDescent="0.2">
      <c r="A1488" s="55"/>
      <c r="B1488" s="11"/>
      <c r="C1488" s="11" t="s">
        <v>429</v>
      </c>
      <c r="D1488" s="11"/>
      <c r="E1488" s="265">
        <v>8095</v>
      </c>
      <c r="F1488" s="11"/>
      <c r="G1488" s="11"/>
      <c r="H1488" s="11"/>
      <c r="I1488" s="11"/>
      <c r="J1488" s="11"/>
      <c r="K1488" s="11"/>
      <c r="M1488" s="358">
        <v>40</v>
      </c>
      <c r="N1488" s="69"/>
      <c r="P1488" s="216">
        <v>51.840875000000004</v>
      </c>
      <c r="Q1488" s="216"/>
      <c r="R1488" s="216">
        <v>41.75</v>
      </c>
      <c r="S1488" s="214"/>
      <c r="T1488" s="214">
        <v>44.264250000000004</v>
      </c>
      <c r="U1488" s="214"/>
      <c r="V1488" s="214">
        <v>36.049999999999997</v>
      </c>
      <c r="W1488" s="11"/>
      <c r="Y1488" s="216">
        <v>4147.2700000000004</v>
      </c>
      <c r="Z1488" s="216">
        <v>3663.71</v>
      </c>
      <c r="AB1488" s="11"/>
      <c r="AC1488" s="11"/>
      <c r="AD1488" s="11"/>
      <c r="AE1488" s="4"/>
      <c r="AF1488" s="4"/>
    </row>
    <row r="1489" spans="1:32" x14ac:dyDescent="0.2">
      <c r="A1489" s="55"/>
      <c r="B1489" s="11"/>
      <c r="C1489" s="11" t="s">
        <v>430</v>
      </c>
      <c r="D1489" s="11"/>
      <c r="E1489" s="265">
        <v>8009</v>
      </c>
      <c r="F1489" s="11"/>
      <c r="G1489" s="11"/>
      <c r="H1489" s="11"/>
      <c r="I1489" s="11"/>
      <c r="J1489" s="11"/>
      <c r="K1489" s="11"/>
      <c r="M1489" s="358">
        <v>4</v>
      </c>
      <c r="N1489" s="69"/>
      <c r="P1489" s="216">
        <v>27.9</v>
      </c>
      <c r="Q1489" s="216"/>
      <c r="R1489" s="216">
        <v>23.4</v>
      </c>
      <c r="S1489" s="214"/>
      <c r="T1489" s="214">
        <v>24.720000000000002</v>
      </c>
      <c r="U1489" s="214"/>
      <c r="V1489" s="214">
        <v>16.995000000000001</v>
      </c>
      <c r="W1489" s="11"/>
      <c r="Y1489" s="216">
        <v>223.2</v>
      </c>
      <c r="Z1489" s="216">
        <v>223.2</v>
      </c>
      <c r="AB1489" s="11"/>
      <c r="AC1489" s="11"/>
      <c r="AD1489" s="11"/>
      <c r="AE1489" s="4"/>
      <c r="AF1489" s="4"/>
    </row>
    <row r="1490" spans="1:32" x14ac:dyDescent="0.2">
      <c r="A1490" s="55"/>
      <c r="B1490" s="11"/>
      <c r="C1490" s="11" t="s">
        <v>430</v>
      </c>
      <c r="D1490" s="11"/>
      <c r="E1490" s="265">
        <v>8037</v>
      </c>
      <c r="F1490" s="11"/>
      <c r="G1490" s="11"/>
      <c r="H1490" s="11"/>
      <c r="I1490" s="11"/>
      <c r="J1490" s="11"/>
      <c r="K1490" s="11"/>
      <c r="M1490" s="358">
        <v>1</v>
      </c>
      <c r="N1490" s="69"/>
      <c r="P1490" s="216">
        <v>22.434999999999999</v>
      </c>
      <c r="Q1490" s="216"/>
      <c r="R1490" s="216">
        <v>22.435000000000002</v>
      </c>
      <c r="S1490" s="214"/>
      <c r="T1490" s="214">
        <v>19.57</v>
      </c>
      <c r="U1490" s="214"/>
      <c r="V1490" s="214">
        <v>19.57</v>
      </c>
      <c r="W1490" s="11"/>
      <c r="Y1490" s="216">
        <v>44.87</v>
      </c>
      <c r="Z1490" s="216">
        <v>44.870000000000005</v>
      </c>
      <c r="AB1490" s="11"/>
      <c r="AC1490" s="11"/>
      <c r="AD1490" s="11"/>
      <c r="AE1490" s="4"/>
      <c r="AF1490" s="4"/>
    </row>
    <row r="1491" spans="1:32" x14ac:dyDescent="0.2">
      <c r="A1491" s="55"/>
      <c r="B1491" s="11"/>
      <c r="C1491" s="11" t="s">
        <v>430</v>
      </c>
      <c r="D1491" s="11"/>
      <c r="E1491" s="265">
        <v>8081</v>
      </c>
      <c r="F1491" s="11"/>
      <c r="G1491" s="11"/>
      <c r="H1491" s="11"/>
      <c r="I1491" s="11"/>
      <c r="J1491" s="11"/>
      <c r="K1491" s="11"/>
      <c r="M1491" s="358">
        <v>39</v>
      </c>
      <c r="N1491" s="69"/>
      <c r="P1491" s="216">
        <v>37.740898876404493</v>
      </c>
      <c r="Q1491" s="216"/>
      <c r="R1491" s="216">
        <v>31.04</v>
      </c>
      <c r="S1491" s="214"/>
      <c r="T1491" s="214">
        <v>34.885258426966296</v>
      </c>
      <c r="U1491" s="214"/>
      <c r="V1491" s="214">
        <v>32.96</v>
      </c>
      <c r="W1491" s="11"/>
      <c r="Y1491" s="216">
        <v>3358.94</v>
      </c>
      <c r="Z1491" s="216">
        <v>3358.94</v>
      </c>
      <c r="AB1491" s="11"/>
      <c r="AC1491" s="11"/>
      <c r="AD1491" s="11"/>
      <c r="AE1491" s="4"/>
      <c r="AF1491" s="4"/>
    </row>
    <row r="1492" spans="1:32" x14ac:dyDescent="0.2">
      <c r="A1492" s="55"/>
      <c r="B1492" s="11"/>
      <c r="C1492" s="11" t="s">
        <v>430</v>
      </c>
      <c r="D1492" s="11"/>
      <c r="E1492" s="265">
        <v>8095</v>
      </c>
      <c r="F1492" s="11"/>
      <c r="G1492" s="11"/>
      <c r="H1492" s="11"/>
      <c r="I1492" s="11"/>
      <c r="J1492" s="11"/>
      <c r="K1492" s="11"/>
      <c r="M1492" s="358">
        <v>151</v>
      </c>
      <c r="N1492" s="69"/>
      <c r="P1492" s="216">
        <v>47.577299035369776</v>
      </c>
      <c r="Q1492" s="216"/>
      <c r="R1492" s="216">
        <v>35.56</v>
      </c>
      <c r="S1492" s="214"/>
      <c r="T1492" s="214">
        <v>41.332501607717035</v>
      </c>
      <c r="U1492" s="214"/>
      <c r="V1492" s="214">
        <v>33.99</v>
      </c>
      <c r="W1492" s="11"/>
      <c r="Y1492" s="216">
        <v>14796.54</v>
      </c>
      <c r="Z1492" s="216">
        <v>13444.570000000002</v>
      </c>
      <c r="AB1492" s="11"/>
      <c r="AC1492" s="11"/>
      <c r="AD1492" s="11"/>
      <c r="AE1492" s="4"/>
      <c r="AF1492" s="4"/>
    </row>
    <row r="1493" spans="1:32" x14ac:dyDescent="0.2">
      <c r="A1493" s="55"/>
      <c r="B1493" s="11"/>
      <c r="C1493" s="11" t="s">
        <v>431</v>
      </c>
      <c r="D1493" s="11"/>
      <c r="E1493" s="265">
        <v>8270</v>
      </c>
      <c r="F1493" s="11"/>
      <c r="G1493" s="11"/>
      <c r="H1493" s="11"/>
      <c r="I1493" s="11"/>
      <c r="J1493" s="11"/>
      <c r="K1493" s="11"/>
      <c r="M1493" s="358">
        <v>1</v>
      </c>
      <c r="N1493" s="69"/>
      <c r="P1493" s="216">
        <v>42.204999999999998</v>
      </c>
      <c r="Q1493" s="216"/>
      <c r="R1493" s="216">
        <v>42.204999999999998</v>
      </c>
      <c r="S1493" s="214"/>
      <c r="T1493" s="214">
        <v>41.2</v>
      </c>
      <c r="U1493" s="214"/>
      <c r="V1493" s="214">
        <v>41.2</v>
      </c>
      <c r="W1493" s="11"/>
      <c r="Y1493" s="216">
        <v>84.41</v>
      </c>
      <c r="Z1493" s="216">
        <v>84.41</v>
      </c>
      <c r="AB1493" s="11"/>
      <c r="AC1493" s="11"/>
      <c r="AD1493" s="11"/>
      <c r="AE1493" s="4"/>
      <c r="AF1493" s="4"/>
    </row>
    <row r="1494" spans="1:32" x14ac:dyDescent="0.2">
      <c r="A1494" s="55"/>
      <c r="B1494" s="11"/>
      <c r="C1494" s="11" t="s">
        <v>434</v>
      </c>
      <c r="D1494" s="11"/>
      <c r="E1494" s="265">
        <v>8270</v>
      </c>
      <c r="F1494" s="11"/>
      <c r="G1494" s="11"/>
      <c r="H1494" s="11"/>
      <c r="I1494" s="11"/>
      <c r="J1494" s="11"/>
      <c r="K1494" s="11"/>
      <c r="M1494" s="358">
        <v>1</v>
      </c>
      <c r="N1494" s="69"/>
      <c r="P1494" s="216">
        <v>0</v>
      </c>
      <c r="Q1494" s="216"/>
      <c r="R1494" s="216">
        <v>0</v>
      </c>
      <c r="S1494" s="214"/>
      <c r="T1494" s="214">
        <v>0</v>
      </c>
      <c r="U1494" s="214"/>
      <c r="V1494" s="214">
        <v>0</v>
      </c>
      <c r="W1494" s="11"/>
      <c r="Y1494" s="216">
        <v>0</v>
      </c>
      <c r="Z1494" s="216">
        <v>0</v>
      </c>
      <c r="AB1494" s="11"/>
      <c r="AC1494" s="11"/>
      <c r="AD1494" s="11"/>
      <c r="AE1494" s="4"/>
      <c r="AF1494" s="4"/>
    </row>
    <row r="1495" spans="1:32" x14ac:dyDescent="0.2">
      <c r="A1495" s="55"/>
      <c r="B1495" s="11"/>
      <c r="C1495" s="11" t="s">
        <v>433</v>
      </c>
      <c r="D1495" s="11"/>
      <c r="E1495" s="265">
        <v>8250</v>
      </c>
      <c r="F1495" s="11"/>
      <c r="G1495" s="11"/>
      <c r="H1495" s="11"/>
      <c r="I1495" s="11"/>
      <c r="J1495" s="11"/>
      <c r="K1495" s="11"/>
      <c r="M1495" s="358">
        <v>2</v>
      </c>
      <c r="N1495" s="69"/>
      <c r="P1495" s="216">
        <v>44.7575</v>
      </c>
      <c r="Q1495" s="216"/>
      <c r="R1495" s="216">
        <v>41.43</v>
      </c>
      <c r="S1495" s="214"/>
      <c r="T1495" s="214">
        <v>22.145</v>
      </c>
      <c r="U1495" s="214"/>
      <c r="V1495" s="214">
        <v>22.144999999999996</v>
      </c>
      <c r="W1495" s="11"/>
      <c r="Y1495" s="216">
        <v>179.03</v>
      </c>
      <c r="Z1495" s="216">
        <v>99.81</v>
      </c>
      <c r="AB1495" s="11"/>
      <c r="AC1495" s="11"/>
      <c r="AD1495" s="11"/>
      <c r="AE1495" s="4"/>
      <c r="AF1495" s="4"/>
    </row>
    <row r="1496" spans="1:32" x14ac:dyDescent="0.2">
      <c r="A1496" s="55"/>
      <c r="B1496" s="11"/>
      <c r="C1496" s="11" t="s">
        <v>433</v>
      </c>
      <c r="D1496" s="11"/>
      <c r="E1496" s="265">
        <v>8270</v>
      </c>
      <c r="F1496" s="11"/>
      <c r="G1496" s="11"/>
      <c r="H1496" s="11"/>
      <c r="I1496" s="11"/>
      <c r="J1496" s="11"/>
      <c r="K1496" s="11"/>
      <c r="M1496" s="358">
        <v>918</v>
      </c>
      <c r="N1496" s="69"/>
      <c r="P1496" s="216">
        <v>48.292578166401697</v>
      </c>
      <c r="Q1496" s="216"/>
      <c r="R1496" s="216">
        <v>44.155000000000001</v>
      </c>
      <c r="S1496" s="214"/>
      <c r="T1496" s="214">
        <v>21.574215156332812</v>
      </c>
      <c r="U1496" s="214"/>
      <c r="V1496" s="214">
        <v>19.57</v>
      </c>
      <c r="W1496" s="11"/>
      <c r="Y1496" s="216">
        <v>68213.69</v>
      </c>
      <c r="Z1496" s="216">
        <v>62950.319999999985</v>
      </c>
      <c r="AB1496" s="11"/>
      <c r="AC1496" s="11"/>
      <c r="AD1496" s="11"/>
      <c r="AE1496" s="4"/>
      <c r="AF1496" s="4"/>
    </row>
    <row r="1497" spans="1:32" x14ac:dyDescent="0.2">
      <c r="A1497" s="55"/>
      <c r="B1497" s="11"/>
      <c r="C1497" s="11" t="s">
        <v>434</v>
      </c>
      <c r="D1497" s="11"/>
      <c r="E1497" s="265">
        <v>8434</v>
      </c>
      <c r="F1497" s="11"/>
      <c r="G1497" s="11"/>
      <c r="H1497" s="11"/>
      <c r="I1497" s="11"/>
      <c r="J1497" s="11"/>
      <c r="K1497" s="11"/>
      <c r="M1497" s="358">
        <v>1</v>
      </c>
      <c r="N1497" s="69"/>
      <c r="P1497" s="216">
        <v>41.274999999999999</v>
      </c>
      <c r="Q1497" s="216"/>
      <c r="R1497" s="216">
        <v>41.274999999999999</v>
      </c>
      <c r="S1497" s="214"/>
      <c r="T1497" s="214">
        <v>40.17</v>
      </c>
      <c r="U1497" s="214"/>
      <c r="V1497" s="214">
        <v>40.17</v>
      </c>
      <c r="W1497" s="11"/>
      <c r="Y1497" s="216">
        <v>82.55</v>
      </c>
      <c r="Z1497" s="216">
        <v>82.55</v>
      </c>
      <c r="AB1497" s="11"/>
      <c r="AC1497" s="11"/>
      <c r="AD1497" s="11"/>
      <c r="AE1497" s="4"/>
      <c r="AF1497" s="4"/>
    </row>
    <row r="1498" spans="1:32" x14ac:dyDescent="0.2">
      <c r="A1498" s="55"/>
      <c r="B1498" s="11"/>
      <c r="C1498" s="11" t="s">
        <v>552</v>
      </c>
      <c r="D1498" s="11"/>
      <c r="E1498" s="265">
        <v>8097</v>
      </c>
      <c r="F1498" s="11"/>
      <c r="G1498" s="11"/>
      <c r="H1498" s="11"/>
      <c r="I1498" s="11"/>
      <c r="J1498" s="11"/>
      <c r="K1498" s="11"/>
      <c r="M1498" s="358">
        <v>1</v>
      </c>
      <c r="N1498" s="69"/>
      <c r="P1498" s="216">
        <v>0</v>
      </c>
      <c r="Q1498" s="216"/>
      <c r="R1498" s="216">
        <v>0</v>
      </c>
      <c r="S1498" s="214"/>
      <c r="T1498" s="214">
        <v>0</v>
      </c>
      <c r="U1498" s="214"/>
      <c r="V1498" s="214">
        <v>0</v>
      </c>
      <c r="W1498" s="11"/>
      <c r="Y1498" s="216">
        <v>0</v>
      </c>
      <c r="Z1498" s="216">
        <v>0</v>
      </c>
      <c r="AB1498" s="11"/>
      <c r="AC1498" s="11"/>
      <c r="AD1498" s="11"/>
      <c r="AE1498" s="4"/>
      <c r="AF1498" s="4"/>
    </row>
    <row r="1499" spans="1:32" x14ac:dyDescent="0.2">
      <c r="A1499" s="55"/>
      <c r="B1499" s="11"/>
      <c r="C1499" s="11" t="s">
        <v>435</v>
      </c>
      <c r="D1499" s="11"/>
      <c r="E1499" s="265">
        <v>8096</v>
      </c>
      <c r="F1499" s="11"/>
      <c r="G1499" s="11"/>
      <c r="H1499" s="11"/>
      <c r="I1499" s="11"/>
      <c r="J1499" s="11"/>
      <c r="K1499" s="11"/>
      <c r="M1499" s="358">
        <v>1</v>
      </c>
      <c r="N1499" s="69"/>
      <c r="P1499" s="216">
        <v>10.5</v>
      </c>
      <c r="Q1499" s="216"/>
      <c r="R1499" s="216">
        <v>10.5</v>
      </c>
      <c r="S1499" s="214"/>
      <c r="T1499" s="214">
        <v>0</v>
      </c>
      <c r="U1499" s="214"/>
      <c r="V1499" s="214">
        <v>0</v>
      </c>
      <c r="W1499" s="11"/>
      <c r="Y1499" s="216">
        <v>10.5</v>
      </c>
      <c r="Z1499" s="216">
        <v>10.5</v>
      </c>
      <c r="AB1499" s="11"/>
      <c r="AC1499" s="11"/>
      <c r="AD1499" s="11"/>
      <c r="AE1499" s="4"/>
      <c r="AF1499" s="4"/>
    </row>
    <row r="1500" spans="1:32" x14ac:dyDescent="0.2">
      <c r="A1500" s="55"/>
      <c r="B1500" s="11"/>
      <c r="C1500" s="11" t="s">
        <v>435</v>
      </c>
      <c r="D1500" s="11"/>
      <c r="E1500" s="265">
        <v>8097</v>
      </c>
      <c r="F1500" s="11"/>
      <c r="G1500" s="11"/>
      <c r="H1500" s="11"/>
      <c r="I1500" s="11"/>
      <c r="J1500" s="11"/>
      <c r="K1500" s="11"/>
      <c r="M1500" s="358">
        <v>1034</v>
      </c>
      <c r="N1500" s="69"/>
      <c r="P1500" s="216">
        <v>29.96333784800602</v>
      </c>
      <c r="Q1500" s="216"/>
      <c r="R1500" s="216">
        <v>27.27333333333333</v>
      </c>
      <c r="S1500" s="214"/>
      <c r="T1500" s="214">
        <v>23.429750790067725</v>
      </c>
      <c r="U1500" s="214"/>
      <c r="V1500" s="214">
        <v>21.973333333333329</v>
      </c>
      <c r="W1500" s="11"/>
      <c r="Y1500" s="216">
        <v>102464.67</v>
      </c>
      <c r="Z1500" s="216">
        <v>83648.339999999938</v>
      </c>
      <c r="AB1500" s="11"/>
      <c r="AC1500" s="11"/>
      <c r="AD1500" s="11"/>
      <c r="AE1500" s="4"/>
      <c r="AF1500" s="4"/>
    </row>
    <row r="1501" spans="1:32" x14ac:dyDescent="0.2">
      <c r="A1501" s="55"/>
      <c r="B1501" s="11"/>
      <c r="C1501" s="11" t="s">
        <v>553</v>
      </c>
      <c r="D1501" s="11"/>
      <c r="E1501" s="265">
        <v>8096</v>
      </c>
      <c r="F1501" s="11"/>
      <c r="G1501" s="11"/>
      <c r="H1501" s="11"/>
      <c r="I1501" s="11"/>
      <c r="J1501" s="11"/>
      <c r="K1501" s="11"/>
      <c r="M1501" s="358">
        <v>3</v>
      </c>
      <c r="N1501" s="69"/>
      <c r="P1501" s="216">
        <v>0</v>
      </c>
      <c r="Q1501" s="216"/>
      <c r="R1501" s="216">
        <v>0</v>
      </c>
      <c r="S1501" s="214"/>
      <c r="T1501" s="214">
        <v>0</v>
      </c>
      <c r="U1501" s="214"/>
      <c r="V1501" s="214">
        <v>0</v>
      </c>
      <c r="W1501" s="11"/>
      <c r="Y1501" s="216">
        <v>0</v>
      </c>
      <c r="Z1501" s="216">
        <v>0</v>
      </c>
      <c r="AB1501" s="11"/>
      <c r="AC1501" s="11"/>
      <c r="AD1501" s="11"/>
      <c r="AE1501" s="4"/>
      <c r="AF1501" s="4"/>
    </row>
    <row r="1502" spans="1:32" x14ac:dyDescent="0.2">
      <c r="A1502" s="55"/>
      <c r="B1502" s="11"/>
      <c r="C1502" s="11" t="s">
        <v>436</v>
      </c>
      <c r="D1502" s="11"/>
      <c r="E1502" s="265">
        <v>8096</v>
      </c>
      <c r="F1502" s="11"/>
      <c r="G1502" s="11"/>
      <c r="H1502" s="11"/>
      <c r="I1502" s="11"/>
      <c r="J1502" s="11"/>
      <c r="K1502" s="11"/>
      <c r="M1502" s="358">
        <v>105</v>
      </c>
      <c r="N1502" s="69"/>
      <c r="P1502" s="216">
        <v>33.068830128205128</v>
      </c>
      <c r="Q1502" s="216"/>
      <c r="R1502" s="216">
        <v>29.798333333333332</v>
      </c>
      <c r="S1502" s="214"/>
      <c r="T1502" s="214">
        <v>29.738653846153849</v>
      </c>
      <c r="U1502" s="214"/>
      <c r="V1502" s="214">
        <v>28.855999999999998</v>
      </c>
      <c r="W1502" s="11"/>
      <c r="Y1502" s="216">
        <v>6788.91</v>
      </c>
      <c r="Z1502" s="216">
        <v>6599.2699999999995</v>
      </c>
      <c r="AB1502" s="11"/>
      <c r="AC1502" s="11"/>
      <c r="AD1502" s="11"/>
      <c r="AE1502" s="4"/>
      <c r="AF1502" s="4"/>
    </row>
    <row r="1503" spans="1:32" x14ac:dyDescent="0.2">
      <c r="A1503" s="55"/>
      <c r="B1503" s="11"/>
      <c r="C1503" s="11" t="s">
        <v>461</v>
      </c>
      <c r="D1503" s="11"/>
      <c r="E1503" s="265">
        <v>8098</v>
      </c>
      <c r="F1503" s="11"/>
      <c r="G1503" s="11"/>
      <c r="H1503" s="11"/>
      <c r="I1503" s="11"/>
      <c r="J1503" s="11"/>
      <c r="K1503" s="11"/>
      <c r="M1503" s="358">
        <v>1</v>
      </c>
      <c r="N1503" s="69"/>
      <c r="P1503" s="216">
        <v>0</v>
      </c>
      <c r="Q1503" s="216"/>
      <c r="R1503" s="216">
        <v>0</v>
      </c>
      <c r="S1503" s="214"/>
      <c r="T1503" s="214">
        <v>0</v>
      </c>
      <c r="U1503" s="214"/>
      <c r="V1503" s="214">
        <v>0</v>
      </c>
      <c r="W1503" s="11"/>
      <c r="Y1503" s="216">
        <v>0</v>
      </c>
      <c r="Z1503" s="216">
        <v>0</v>
      </c>
      <c r="AB1503" s="11"/>
      <c r="AC1503" s="11"/>
      <c r="AD1503" s="11"/>
      <c r="AE1503" s="4"/>
      <c r="AF1503" s="4"/>
    </row>
    <row r="1504" spans="1:32" x14ac:dyDescent="0.2">
      <c r="A1504" s="55"/>
      <c r="B1504" s="11"/>
      <c r="C1504" s="11" t="s">
        <v>461</v>
      </c>
      <c r="D1504" s="11"/>
      <c r="E1504" s="265">
        <v>8098</v>
      </c>
      <c r="F1504" s="11"/>
      <c r="G1504" s="11"/>
      <c r="H1504" s="11"/>
      <c r="I1504" s="11"/>
      <c r="J1504" s="11"/>
      <c r="K1504" s="11"/>
      <c r="M1504" s="358">
        <v>1557</v>
      </c>
      <c r="N1504" s="69"/>
      <c r="P1504" s="216">
        <v>24.195489130434783</v>
      </c>
      <c r="Q1504" s="216"/>
      <c r="R1504" s="216">
        <v>19.065000000000001</v>
      </c>
      <c r="S1504" s="214"/>
      <c r="T1504" s="214">
        <v>18.335226086956524</v>
      </c>
      <c r="U1504" s="214"/>
      <c r="V1504" s="214">
        <v>16.48</v>
      </c>
      <c r="W1504" s="11"/>
      <c r="Y1504" s="216">
        <v>116648.07</v>
      </c>
      <c r="Z1504" s="216">
        <v>103144.68000000005</v>
      </c>
      <c r="AB1504" s="11"/>
      <c r="AC1504" s="11"/>
      <c r="AD1504" s="11"/>
      <c r="AE1504" s="4"/>
      <c r="AF1504" s="4"/>
    </row>
    <row r="1505" spans="1:37" x14ac:dyDescent="0.2">
      <c r="A1505" s="55"/>
      <c r="B1505" s="11"/>
      <c r="C1505" s="11" t="s">
        <v>438</v>
      </c>
      <c r="D1505" s="11"/>
      <c r="E1505" s="265">
        <v>8085</v>
      </c>
      <c r="F1505" s="11"/>
      <c r="G1505" s="11"/>
      <c r="H1505" s="11"/>
      <c r="I1505" s="11"/>
      <c r="J1505" s="11"/>
      <c r="K1505" s="11"/>
      <c r="M1505" s="358">
        <v>23</v>
      </c>
      <c r="N1505" s="69"/>
      <c r="P1505" s="216">
        <v>42.893617021276597</v>
      </c>
      <c r="Q1505" s="216"/>
      <c r="R1505" s="216">
        <v>33.619999999999997</v>
      </c>
      <c r="S1505" s="214"/>
      <c r="T1505" s="214">
        <v>40.679148936170222</v>
      </c>
      <c r="U1505" s="214"/>
      <c r="V1505" s="214">
        <v>30.9</v>
      </c>
      <c r="W1505" s="11"/>
      <c r="Y1505" s="216">
        <v>2016</v>
      </c>
      <c r="Z1505" s="216">
        <v>1964.83</v>
      </c>
      <c r="AB1505" s="11"/>
      <c r="AC1505" s="11"/>
      <c r="AD1505" s="11"/>
      <c r="AE1505" s="4"/>
      <c r="AF1505" s="4"/>
    </row>
    <row r="1506" spans="1:37" x14ac:dyDescent="0.2">
      <c r="A1506" s="55"/>
      <c r="B1506" s="11"/>
      <c r="C1506" s="11" t="s">
        <v>439</v>
      </c>
      <c r="D1506" s="11"/>
      <c r="E1506" s="265">
        <v>8085</v>
      </c>
      <c r="F1506" s="11"/>
      <c r="G1506" s="11"/>
      <c r="H1506" s="11"/>
      <c r="I1506" s="11"/>
      <c r="J1506" s="11"/>
      <c r="K1506" s="11"/>
      <c r="M1506" s="358">
        <v>815</v>
      </c>
      <c r="N1506" s="69"/>
      <c r="P1506" s="216">
        <v>48.169975903614457</v>
      </c>
      <c r="Q1506" s="216"/>
      <c r="R1506" s="216">
        <v>41.5</v>
      </c>
      <c r="S1506" s="214"/>
      <c r="T1506" s="214">
        <v>38.475181927710857</v>
      </c>
      <c r="U1506" s="214"/>
      <c r="V1506" s="214">
        <v>37.08</v>
      </c>
      <c r="W1506" s="11"/>
      <c r="Y1506" s="216">
        <v>79962.16</v>
      </c>
      <c r="Z1506" s="216">
        <v>66219.790000000023</v>
      </c>
      <c r="AB1506" s="11"/>
      <c r="AC1506" s="11"/>
      <c r="AD1506" s="11"/>
      <c r="AE1506" s="4"/>
      <c r="AF1506" s="4"/>
    </row>
    <row r="1507" spans="1:37" x14ac:dyDescent="0.2">
      <c r="A1507" s="55"/>
      <c r="B1507" s="11"/>
      <c r="C1507" s="11" t="s">
        <v>440</v>
      </c>
      <c r="D1507" s="11"/>
      <c r="E1507" s="265">
        <v>8085</v>
      </c>
      <c r="F1507" s="11"/>
      <c r="G1507" s="11"/>
      <c r="H1507" s="11"/>
      <c r="I1507" s="11"/>
      <c r="J1507" s="11"/>
      <c r="K1507" s="11"/>
      <c r="M1507" s="358">
        <v>275</v>
      </c>
      <c r="N1507" s="69"/>
      <c r="P1507" s="216">
        <v>27.255266903914588</v>
      </c>
      <c r="Q1507" s="216"/>
      <c r="R1507" s="216">
        <v>22.479999999999997</v>
      </c>
      <c r="S1507" s="214"/>
      <c r="T1507" s="214">
        <v>23.99065480427047</v>
      </c>
      <c r="U1507" s="214"/>
      <c r="V1507" s="214">
        <v>21.63</v>
      </c>
      <c r="W1507" s="11"/>
      <c r="Y1507" s="216">
        <v>15317.46</v>
      </c>
      <c r="Z1507" s="216">
        <v>15001.060000000001</v>
      </c>
      <c r="AB1507" s="11"/>
      <c r="AC1507" s="11"/>
      <c r="AD1507" s="11"/>
      <c r="AE1507" s="4"/>
      <c r="AF1507" s="4"/>
    </row>
    <row r="1508" spans="1:37" x14ac:dyDescent="0.2">
      <c r="A1508" s="55"/>
      <c r="B1508" s="11"/>
      <c r="C1508" s="11" t="s">
        <v>441</v>
      </c>
      <c r="D1508" s="11"/>
      <c r="E1508" s="265">
        <v>8085</v>
      </c>
      <c r="F1508" s="11"/>
      <c r="G1508" s="11"/>
      <c r="H1508" s="11"/>
      <c r="I1508" s="11"/>
      <c r="J1508" s="11"/>
      <c r="K1508" s="11"/>
      <c r="M1508" s="358">
        <v>18</v>
      </c>
      <c r="N1508" s="69"/>
      <c r="P1508" s="216">
        <v>30.125555555555554</v>
      </c>
      <c r="Q1508" s="216"/>
      <c r="R1508" s="216">
        <v>27.380000000000003</v>
      </c>
      <c r="S1508" s="214"/>
      <c r="T1508" s="214">
        <v>27.924444444444447</v>
      </c>
      <c r="U1508" s="214"/>
      <c r="V1508" s="214">
        <v>26.265000000000001</v>
      </c>
      <c r="W1508" s="11"/>
      <c r="Y1508" s="216">
        <v>1084.52</v>
      </c>
      <c r="Z1508" s="216">
        <v>1084.52</v>
      </c>
      <c r="AB1508" s="11"/>
      <c r="AC1508" s="11"/>
      <c r="AD1508" s="11"/>
      <c r="AE1508" s="4"/>
      <c r="AF1508" s="4"/>
    </row>
    <row r="1509" spans="1:37" ht="13.5" thickBot="1" x14ac:dyDescent="0.25">
      <c r="A1509" s="55"/>
      <c r="B1509" s="11"/>
      <c r="C1509" s="11" t="s">
        <v>923</v>
      </c>
      <c r="D1509" s="11"/>
      <c r="E1509" s="265">
        <v>8230</v>
      </c>
      <c r="F1509" s="11"/>
      <c r="G1509" s="11"/>
      <c r="H1509" s="11"/>
      <c r="I1509" s="11"/>
      <c r="J1509" s="11"/>
      <c r="K1509" s="11"/>
      <c r="M1509" s="358">
        <v>1</v>
      </c>
      <c r="N1509" s="69"/>
      <c r="P1509" s="216">
        <v>31</v>
      </c>
      <c r="Q1509" s="216"/>
      <c r="R1509" s="216">
        <v>31</v>
      </c>
      <c r="S1509" s="214"/>
      <c r="T1509" s="214">
        <v>12.36</v>
      </c>
      <c r="U1509" s="214"/>
      <c r="V1509" s="214">
        <v>12.36</v>
      </c>
      <c r="W1509" s="11"/>
      <c r="Y1509" s="216">
        <v>62</v>
      </c>
      <c r="Z1509" s="216">
        <v>33.229999999999997</v>
      </c>
      <c r="AB1509" s="11"/>
      <c r="AC1509" s="11"/>
      <c r="AD1509" s="11"/>
      <c r="AE1509" s="4"/>
      <c r="AF1509" s="4"/>
    </row>
    <row r="1510" spans="1:37" ht="15.75" thickBot="1" x14ac:dyDescent="0.3">
      <c r="A1510" s="55"/>
      <c r="B1510" s="91" t="s">
        <v>443</v>
      </c>
      <c r="C1510" s="91"/>
      <c r="D1510" s="91"/>
      <c r="E1510" s="91"/>
      <c r="F1510" s="487">
        <v>866244.93999999983</v>
      </c>
      <c r="G1510" s="487"/>
      <c r="H1510" s="487">
        <f>F1510-533844.32</f>
        <v>332400.61999999988</v>
      </c>
      <c r="I1510" s="487"/>
      <c r="J1510" s="492">
        <v>18866661</v>
      </c>
      <c r="K1510" s="360" t="s">
        <v>993</v>
      </c>
      <c r="M1510" s="231">
        <f>SUM(M742:M1509)</f>
        <v>417037</v>
      </c>
      <c r="N1510" s="94"/>
      <c r="P1510" s="218">
        <v>38.916518152572401</v>
      </c>
      <c r="Q1510" s="192"/>
      <c r="R1510" s="250">
        <v>28.45</v>
      </c>
      <c r="S1510" s="97"/>
      <c r="T1510" s="217">
        <v>35.75167239170456</v>
      </c>
      <c r="U1510" s="97"/>
      <c r="V1510" s="217">
        <v>29.87</v>
      </c>
      <c r="W1510" s="100"/>
      <c r="Y1510" s="216">
        <f>SUM(Y740:Y1509)</f>
        <v>55384760.790000074</v>
      </c>
      <c r="Z1510" s="216">
        <f>SUM(Z740:Z1509)</f>
        <v>50097323.30999998</v>
      </c>
      <c r="AB1510" s="489">
        <f>J1510</f>
        <v>18866661</v>
      </c>
      <c r="AC1510" s="489">
        <f>J1510</f>
        <v>18866661</v>
      </c>
      <c r="AD1510" s="490">
        <f>J1510</f>
        <v>18866661</v>
      </c>
      <c r="AE1510" s="4"/>
      <c r="AF1510" s="4"/>
    </row>
    <row r="1511" spans="1:37" s="4" customFormat="1" x14ac:dyDescent="0.2">
      <c r="A1511" s="55"/>
      <c r="M1511" s="50"/>
      <c r="P1511" s="50"/>
      <c r="Y1511" s="50"/>
      <c r="AB1511" s="50"/>
      <c r="AH1511" s="74"/>
      <c r="AI1511" s="74"/>
      <c r="AJ1511" s="74"/>
      <c r="AK1511" s="74"/>
    </row>
    <row r="1512" spans="1:37" ht="64.5" thickBot="1" x14ac:dyDescent="0.25">
      <c r="A1512" s="174">
        <v>43586</v>
      </c>
      <c r="B1512" s="77" t="s">
        <v>35</v>
      </c>
      <c r="C1512" s="290" t="s">
        <v>36</v>
      </c>
      <c r="D1512" s="77" t="s">
        <v>37</v>
      </c>
      <c r="E1512" s="77" t="s">
        <v>38</v>
      </c>
      <c r="F1512" s="160" t="s">
        <v>39</v>
      </c>
      <c r="G1512" s="160" t="s">
        <v>39</v>
      </c>
      <c r="H1512" s="160" t="s">
        <v>40</v>
      </c>
      <c r="I1512" s="160" t="s">
        <v>40</v>
      </c>
      <c r="J1512" s="160" t="s">
        <v>41</v>
      </c>
      <c r="K1512" s="160" t="s">
        <v>42</v>
      </c>
      <c r="L1512" s="60"/>
      <c r="M1512" s="49" t="s">
        <v>43</v>
      </c>
      <c r="N1512" s="48" t="s">
        <v>43</v>
      </c>
      <c r="O1512" s="70"/>
      <c r="P1512" s="67" t="s">
        <v>44</v>
      </c>
      <c r="Q1512" s="67" t="s">
        <v>44</v>
      </c>
      <c r="R1512" s="67" t="s">
        <v>45</v>
      </c>
      <c r="S1512" s="67" t="s">
        <v>45</v>
      </c>
      <c r="T1512" s="67" t="s">
        <v>46</v>
      </c>
      <c r="U1512" s="67" t="s">
        <v>46</v>
      </c>
      <c r="V1512" s="67" t="s">
        <v>47</v>
      </c>
      <c r="W1512" s="67" t="s">
        <v>47</v>
      </c>
      <c r="X1512" s="70"/>
      <c r="Y1512" s="49" t="s">
        <v>48</v>
      </c>
      <c r="Z1512" s="49" t="s">
        <v>49</v>
      </c>
      <c r="AB1512" s="161" t="s">
        <v>50</v>
      </c>
      <c r="AC1512" s="161" t="s">
        <v>51</v>
      </c>
      <c r="AD1512" s="161" t="s">
        <v>52</v>
      </c>
      <c r="AE1512" s="4"/>
      <c r="AF1512" s="4"/>
    </row>
    <row r="1513" spans="1:37" ht="15.75" thickBot="1" x14ac:dyDescent="0.3">
      <c r="A1513" s="55"/>
      <c r="B1513" s="11"/>
      <c r="C1513" s="11"/>
      <c r="D1513" s="11"/>
      <c r="E1513" s="11"/>
      <c r="F1513" s="355"/>
      <c r="G1513" s="355"/>
      <c r="H1513" s="356"/>
      <c r="I1513" s="356"/>
      <c r="J1513" s="361"/>
      <c r="K1513" s="361"/>
      <c r="M1513" s="11"/>
      <c r="N1513" s="69"/>
      <c r="P1513" s="216"/>
      <c r="Q1513" s="216"/>
      <c r="R1513" s="216"/>
      <c r="S1513" s="11"/>
      <c r="T1513" s="11"/>
      <c r="U1513" s="11"/>
      <c r="V1513" s="11"/>
      <c r="W1513" s="11"/>
      <c r="Y1513" s="11"/>
      <c r="Z1513" s="11"/>
      <c r="AB1513" s="359"/>
      <c r="AC1513" s="359"/>
      <c r="AD1513" s="359"/>
      <c r="AE1513" s="4"/>
      <c r="AF1513" s="4"/>
    </row>
    <row r="1514" spans="1:37" ht="13.5" thickBot="1" x14ac:dyDescent="0.25">
      <c r="A1514" s="55"/>
      <c r="B1514" s="11"/>
      <c r="C1514" s="90"/>
      <c r="D1514" s="90"/>
      <c r="E1514" s="90"/>
      <c r="F1514" s="11"/>
      <c r="G1514" s="11"/>
      <c r="H1514" s="11"/>
      <c r="I1514" s="11"/>
      <c r="J1514" s="11"/>
      <c r="K1514" s="11"/>
      <c r="M1514" s="11"/>
      <c r="N1514" s="69"/>
      <c r="P1514" s="216"/>
      <c r="Q1514" s="216"/>
      <c r="R1514" s="216"/>
      <c r="S1514" s="11"/>
      <c r="T1514" s="11"/>
      <c r="U1514" s="11"/>
      <c r="V1514" s="11"/>
      <c r="W1514" s="11"/>
      <c r="Y1514" s="11"/>
      <c r="Z1514" s="11"/>
      <c r="AB1514" s="11"/>
      <c r="AC1514" s="11"/>
      <c r="AD1514" s="11"/>
      <c r="AE1514" s="4"/>
      <c r="AF1514" s="4"/>
    </row>
    <row r="1515" spans="1:37" ht="15.75" thickBot="1" x14ac:dyDescent="0.3">
      <c r="A1515" s="55"/>
      <c r="B1515" s="91" t="s">
        <v>443</v>
      </c>
      <c r="C1515" s="91"/>
      <c r="D1515" s="91"/>
      <c r="E1515" s="91"/>
      <c r="F1515" s="487">
        <v>723368</v>
      </c>
      <c r="G1515" s="487"/>
      <c r="H1515" s="487">
        <f>F1515-449457.4</f>
        <v>273910.59999999998</v>
      </c>
      <c r="I1515" s="487"/>
      <c r="J1515" s="500">
        <v>-7541796.2999999998</v>
      </c>
      <c r="K1515" s="360" t="s">
        <v>993</v>
      </c>
      <c r="M1515" s="231">
        <v>351019</v>
      </c>
      <c r="N1515" s="94"/>
      <c r="P1515" s="362"/>
      <c r="Q1515" s="192"/>
      <c r="R1515" s="192"/>
      <c r="S1515" s="97"/>
      <c r="T1515" s="97"/>
      <c r="U1515" s="97"/>
      <c r="V1515" s="97"/>
      <c r="W1515" s="100"/>
      <c r="Y1515" s="95"/>
      <c r="Z1515" s="94"/>
      <c r="AB1515" s="501">
        <f>J1515</f>
        <v>-7541796.2999999998</v>
      </c>
      <c r="AC1515" s="501">
        <f>J1515</f>
        <v>-7541796.2999999998</v>
      </c>
      <c r="AD1515" s="501">
        <f>J1515</f>
        <v>-7541796.2999999998</v>
      </c>
      <c r="AE1515" s="4"/>
      <c r="AF1515" s="4"/>
    </row>
    <row r="1516" spans="1:37" s="4" customFormat="1" x14ac:dyDescent="0.2">
      <c r="A1516" s="55"/>
      <c r="M1516" s="50"/>
      <c r="P1516" s="50"/>
      <c r="Y1516" s="50"/>
      <c r="AB1516" s="50"/>
      <c r="AH1516" s="74"/>
      <c r="AI1516" s="74"/>
      <c r="AJ1516" s="74"/>
      <c r="AK1516" s="74"/>
    </row>
    <row r="1517" spans="1:37" ht="63.75" x14ac:dyDescent="0.2">
      <c r="A1517" s="174">
        <f>A19</f>
        <v>45413</v>
      </c>
      <c r="B1517" s="56" t="s">
        <v>462</v>
      </c>
      <c r="C1517" s="56" t="s">
        <v>36</v>
      </c>
      <c r="D1517" s="56" t="s">
        <v>37</v>
      </c>
      <c r="E1517" s="56" t="s">
        <v>38</v>
      </c>
      <c r="F1517" s="162" t="s">
        <v>39</v>
      </c>
      <c r="G1517" s="162" t="s">
        <v>39</v>
      </c>
      <c r="H1517" s="162" t="s">
        <v>40</v>
      </c>
      <c r="I1517" s="162" t="s">
        <v>40</v>
      </c>
      <c r="J1517" s="162" t="s">
        <v>41</v>
      </c>
      <c r="K1517" s="162" t="s">
        <v>42</v>
      </c>
      <c r="L1517" s="88"/>
      <c r="M1517" s="57" t="s">
        <v>43</v>
      </c>
      <c r="N1517" s="71" t="s">
        <v>43</v>
      </c>
      <c r="O1517" s="72"/>
      <c r="P1517" s="57" t="s">
        <v>44</v>
      </c>
      <c r="Q1517" s="57" t="s">
        <v>44</v>
      </c>
      <c r="R1517" s="57" t="s">
        <v>45</v>
      </c>
      <c r="S1517" s="57" t="s">
        <v>45</v>
      </c>
      <c r="T1517" s="57" t="s">
        <v>46</v>
      </c>
      <c r="U1517" s="57" t="s">
        <v>46</v>
      </c>
      <c r="V1517" s="57" t="s">
        <v>47</v>
      </c>
      <c r="W1517" s="57" t="s">
        <v>47</v>
      </c>
      <c r="X1517" s="72"/>
      <c r="Y1517" s="57" t="s">
        <v>48</v>
      </c>
      <c r="Z1517" s="57" t="s">
        <v>49</v>
      </c>
      <c r="AB1517" s="162" t="s">
        <v>50</v>
      </c>
      <c r="AC1517" s="162" t="s">
        <v>51</v>
      </c>
      <c r="AD1517" s="162" t="s">
        <v>52</v>
      </c>
      <c r="AE1517" s="4"/>
      <c r="AF1517" s="4"/>
    </row>
    <row r="1518" spans="1:37" x14ac:dyDescent="0.2">
      <c r="A1518" s="55"/>
      <c r="B1518" s="11"/>
      <c r="C1518" s="11" t="s">
        <v>53</v>
      </c>
      <c r="D1518" s="11"/>
      <c r="E1518" s="265">
        <v>8201</v>
      </c>
      <c r="F1518" s="11"/>
      <c r="G1518" s="11"/>
      <c r="H1518" s="11"/>
      <c r="I1518" s="11"/>
      <c r="J1518" s="11"/>
      <c r="K1518" s="11"/>
      <c r="M1518" s="266">
        <v>1</v>
      </c>
      <c r="N1518" s="11"/>
      <c r="P1518" s="216">
        <v>859.55</v>
      </c>
      <c r="Q1518" s="216"/>
      <c r="R1518" s="216">
        <v>859.55</v>
      </c>
      <c r="S1518" s="11"/>
      <c r="T1518" s="214">
        <v>743.76</v>
      </c>
      <c r="U1518" s="214"/>
      <c r="V1518" s="214">
        <v>743.76</v>
      </c>
      <c r="W1518" s="11"/>
      <c r="Y1518" s="216">
        <v>859.55</v>
      </c>
      <c r="Z1518" s="216">
        <v>859.55</v>
      </c>
      <c r="AB1518" s="11"/>
      <c r="AC1518" s="11"/>
      <c r="AD1518" s="11"/>
      <c r="AE1518" s="4"/>
      <c r="AF1518" s="4"/>
    </row>
    <row r="1519" spans="1:37" x14ac:dyDescent="0.2">
      <c r="A1519" s="55"/>
      <c r="B1519" s="11"/>
      <c r="C1519" s="11" t="s">
        <v>531</v>
      </c>
      <c r="D1519" s="11"/>
      <c r="E1519" s="265">
        <v>8201</v>
      </c>
      <c r="F1519" s="11"/>
      <c r="G1519" s="11"/>
      <c r="H1519" s="11"/>
      <c r="I1519" s="11"/>
      <c r="J1519" s="11"/>
      <c r="K1519" s="11"/>
      <c r="M1519" s="266">
        <v>227</v>
      </c>
      <c r="N1519" s="11"/>
      <c r="P1519" s="216">
        <v>105.97582872928176</v>
      </c>
      <c r="Q1519" s="216"/>
      <c r="R1519" s="216">
        <v>51.482500000000002</v>
      </c>
      <c r="S1519" s="11"/>
      <c r="T1519" s="214">
        <v>64.466294198895042</v>
      </c>
      <c r="U1519" s="214"/>
      <c r="V1519" s="214">
        <v>13.429</v>
      </c>
      <c r="W1519" s="11"/>
      <c r="Y1519" s="216">
        <v>57690.97</v>
      </c>
      <c r="Z1519" s="216">
        <v>57384.36</v>
      </c>
      <c r="AB1519" s="11"/>
      <c r="AC1519" s="11"/>
      <c r="AD1519" s="11"/>
      <c r="AE1519" s="4"/>
      <c r="AF1519" s="4"/>
    </row>
    <row r="1520" spans="1:37" x14ac:dyDescent="0.2">
      <c r="A1520" s="55"/>
      <c r="B1520" s="11"/>
      <c r="C1520" s="11" t="s">
        <v>57</v>
      </c>
      <c r="D1520" s="11"/>
      <c r="E1520" s="265">
        <v>8401</v>
      </c>
      <c r="F1520" s="11"/>
      <c r="G1520" s="11"/>
      <c r="H1520" s="11"/>
      <c r="I1520" s="11"/>
      <c r="J1520" s="11"/>
      <c r="K1520" s="11"/>
      <c r="M1520" s="266">
        <v>1</v>
      </c>
      <c r="N1520" s="11"/>
      <c r="P1520" s="216">
        <v>1226.3399999999999</v>
      </c>
      <c r="Q1520" s="216"/>
      <c r="R1520" s="216">
        <v>1226.3399999999999</v>
      </c>
      <c r="S1520" s="11"/>
      <c r="T1520" s="214">
        <v>1084.6500000000001</v>
      </c>
      <c r="U1520" s="214"/>
      <c r="V1520" s="214">
        <v>1084.6500000000001</v>
      </c>
      <c r="W1520" s="11"/>
      <c r="Y1520" s="216">
        <v>1226.3399999999999</v>
      </c>
      <c r="Z1520" s="216">
        <v>1226.3399999999999</v>
      </c>
      <c r="AB1520" s="11"/>
      <c r="AC1520" s="11"/>
      <c r="AD1520" s="11"/>
      <c r="AE1520" s="4"/>
      <c r="AF1520" s="4"/>
    </row>
    <row r="1521" spans="1:32" x14ac:dyDescent="0.2">
      <c r="A1521" s="55"/>
      <c r="B1521" s="11"/>
      <c r="C1521" s="11" t="s">
        <v>58</v>
      </c>
      <c r="D1521" s="11"/>
      <c r="E1521" s="265">
        <v>8004</v>
      </c>
      <c r="F1521" s="11"/>
      <c r="G1521" s="11"/>
      <c r="H1521" s="11"/>
      <c r="I1521" s="11"/>
      <c r="J1521" s="11"/>
      <c r="K1521" s="11"/>
      <c r="M1521" s="266">
        <v>147</v>
      </c>
      <c r="N1521" s="11"/>
      <c r="P1521" s="216">
        <v>110.73787356321839</v>
      </c>
      <c r="Q1521" s="216"/>
      <c r="R1521" s="216">
        <v>70.262499999999989</v>
      </c>
      <c r="S1521" s="11"/>
      <c r="T1521" s="214">
        <v>62.823356321839093</v>
      </c>
      <c r="U1521" s="214"/>
      <c r="V1521" s="214">
        <v>25.825000000000003</v>
      </c>
      <c r="W1521" s="11"/>
      <c r="Y1521" s="216">
        <v>25736.510000000006</v>
      </c>
      <c r="Z1521" s="216">
        <v>25587.51</v>
      </c>
      <c r="AB1521" s="11"/>
      <c r="AC1521" s="11"/>
      <c r="AD1521" s="11"/>
      <c r="AE1521" s="4"/>
      <c r="AF1521" s="4"/>
    </row>
    <row r="1522" spans="1:32" x14ac:dyDescent="0.2">
      <c r="A1522" s="55"/>
      <c r="B1522" s="11"/>
      <c r="C1522" s="11" t="s">
        <v>60</v>
      </c>
      <c r="D1522" s="11"/>
      <c r="E1522" s="265">
        <v>8401</v>
      </c>
      <c r="F1522" s="11"/>
      <c r="G1522" s="11"/>
      <c r="H1522" s="11"/>
      <c r="I1522" s="11"/>
      <c r="J1522" s="11"/>
      <c r="K1522" s="11"/>
      <c r="M1522" s="266">
        <v>932</v>
      </c>
      <c r="N1522" s="11"/>
      <c r="P1522" s="216">
        <v>4882.5545573622412</v>
      </c>
      <c r="Q1522" s="216"/>
      <c r="R1522" s="216">
        <v>753.88666666666666</v>
      </c>
      <c r="S1522" s="11"/>
      <c r="T1522" s="214">
        <v>29396.708796462703</v>
      </c>
      <c r="U1522" s="214"/>
      <c r="V1522" s="214">
        <v>658.3653333333333</v>
      </c>
      <c r="W1522" s="11"/>
      <c r="Y1522" s="216">
        <v>1258115.1500000004</v>
      </c>
      <c r="Z1522" s="216">
        <v>1257377.98</v>
      </c>
      <c r="AB1522" s="11"/>
      <c r="AC1522" s="11"/>
      <c r="AD1522" s="11"/>
      <c r="AE1522" s="4"/>
      <c r="AF1522" s="4"/>
    </row>
    <row r="1523" spans="1:32" x14ac:dyDescent="0.2">
      <c r="A1523" s="55"/>
      <c r="B1523" s="11"/>
      <c r="C1523" s="11" t="s">
        <v>64</v>
      </c>
      <c r="D1523" s="11"/>
      <c r="E1523" s="265">
        <v>8202</v>
      </c>
      <c r="F1523" s="11"/>
      <c r="G1523" s="11"/>
      <c r="H1523" s="11"/>
      <c r="I1523" s="11"/>
      <c r="J1523" s="11"/>
      <c r="K1523" s="11"/>
      <c r="M1523" s="266">
        <v>122</v>
      </c>
      <c r="N1523" s="11"/>
      <c r="P1523" s="216">
        <v>145.46276018099547</v>
      </c>
      <c r="Q1523" s="216"/>
      <c r="R1523" s="216">
        <v>52.52</v>
      </c>
      <c r="S1523" s="11"/>
      <c r="T1523" s="214">
        <v>104.52039819004528</v>
      </c>
      <c r="U1523" s="214"/>
      <c r="V1523" s="214">
        <v>23.759</v>
      </c>
      <c r="W1523" s="11"/>
      <c r="Y1523" s="216">
        <v>32147.269999999997</v>
      </c>
      <c r="Z1523" s="216">
        <v>32027.05</v>
      </c>
      <c r="AB1523" s="11"/>
      <c r="AC1523" s="11"/>
      <c r="AD1523" s="11"/>
      <c r="AE1523" s="4"/>
      <c r="AF1523" s="4"/>
    </row>
    <row r="1524" spans="1:32" x14ac:dyDescent="0.2">
      <c r="A1524" s="55"/>
      <c r="B1524" s="11"/>
      <c r="C1524" s="11" t="s">
        <v>65</v>
      </c>
      <c r="D1524" s="11"/>
      <c r="E1524" s="265">
        <v>8007</v>
      </c>
      <c r="F1524" s="11"/>
      <c r="G1524" s="11"/>
      <c r="H1524" s="11"/>
      <c r="I1524" s="11"/>
      <c r="J1524" s="11"/>
      <c r="K1524" s="11"/>
      <c r="M1524" s="266">
        <v>11</v>
      </c>
      <c r="N1524" s="11"/>
      <c r="P1524" s="216">
        <v>527.96384615384613</v>
      </c>
      <c r="Q1524" s="216"/>
      <c r="R1524" s="216">
        <v>162.94999999999999</v>
      </c>
      <c r="S1524" s="11"/>
      <c r="T1524" s="214">
        <v>443.33615384615382</v>
      </c>
      <c r="U1524" s="214"/>
      <c r="V1524" s="214">
        <v>110.53100000000001</v>
      </c>
      <c r="W1524" s="11"/>
      <c r="Y1524" s="216">
        <v>6863.53</v>
      </c>
      <c r="Z1524" s="216">
        <v>6863.53</v>
      </c>
      <c r="AB1524" s="11"/>
      <c r="AC1524" s="11"/>
      <c r="AD1524" s="11"/>
      <c r="AE1524" s="4"/>
      <c r="AF1524" s="4"/>
    </row>
    <row r="1525" spans="1:32" x14ac:dyDescent="0.2">
      <c r="A1525" s="55"/>
      <c r="B1525" s="11"/>
      <c r="C1525" s="11" t="s">
        <v>67</v>
      </c>
      <c r="D1525" s="11"/>
      <c r="E1525" s="265">
        <v>8091</v>
      </c>
      <c r="F1525" s="11"/>
      <c r="G1525" s="11"/>
      <c r="H1525" s="11"/>
      <c r="I1525" s="11"/>
      <c r="J1525" s="11"/>
      <c r="K1525" s="11"/>
      <c r="M1525" s="266">
        <v>2</v>
      </c>
      <c r="N1525" s="11"/>
      <c r="P1525" s="216">
        <v>130.43333333333334</v>
      </c>
      <c r="Q1525" s="216"/>
      <c r="R1525" s="216">
        <v>76.95</v>
      </c>
      <c r="S1525" s="11"/>
      <c r="T1525" s="214">
        <v>80.431666666666658</v>
      </c>
      <c r="U1525" s="214"/>
      <c r="V1525" s="214">
        <v>32.023000000000003</v>
      </c>
      <c r="W1525" s="11"/>
      <c r="Y1525" s="216">
        <v>391.3</v>
      </c>
      <c r="Z1525" s="216">
        <v>391.3</v>
      </c>
      <c r="AB1525" s="11"/>
      <c r="AC1525" s="11"/>
      <c r="AD1525" s="11"/>
      <c r="AE1525" s="4"/>
      <c r="AF1525" s="4"/>
    </row>
    <row r="1526" spans="1:32" x14ac:dyDescent="0.2">
      <c r="A1526" s="55"/>
      <c r="B1526" s="11"/>
      <c r="C1526" s="11" t="s">
        <v>68</v>
      </c>
      <c r="D1526" s="11"/>
      <c r="E1526" s="265">
        <v>8091</v>
      </c>
      <c r="F1526" s="11"/>
      <c r="G1526" s="11"/>
      <c r="H1526" s="11"/>
      <c r="I1526" s="11"/>
      <c r="J1526" s="11"/>
      <c r="K1526" s="11"/>
      <c r="M1526" s="266">
        <v>12</v>
      </c>
      <c r="N1526" s="11"/>
      <c r="P1526" s="216">
        <v>339.83125000000001</v>
      </c>
      <c r="Q1526" s="216"/>
      <c r="R1526" s="216">
        <v>62.460000000000008</v>
      </c>
      <c r="S1526" s="11"/>
      <c r="T1526" s="214">
        <v>577.83437500000002</v>
      </c>
      <c r="U1526" s="214"/>
      <c r="V1526" s="214">
        <v>20.66</v>
      </c>
      <c r="W1526" s="11"/>
      <c r="Y1526" s="216">
        <v>5437.3</v>
      </c>
      <c r="Z1526" s="216">
        <v>5386.23</v>
      </c>
      <c r="AB1526" s="11"/>
      <c r="AC1526" s="11"/>
      <c r="AD1526" s="11"/>
      <c r="AE1526" s="4"/>
      <c r="AF1526" s="4"/>
    </row>
    <row r="1527" spans="1:32" x14ac:dyDescent="0.2">
      <c r="A1527" s="55"/>
      <c r="B1527" s="11"/>
      <c r="C1527" s="11" t="s">
        <v>69</v>
      </c>
      <c r="D1527" s="11"/>
      <c r="E1527" s="265">
        <v>8009</v>
      </c>
      <c r="F1527" s="11"/>
      <c r="G1527" s="11"/>
      <c r="H1527" s="11"/>
      <c r="I1527" s="11"/>
      <c r="J1527" s="11"/>
      <c r="K1527" s="11"/>
      <c r="M1527" s="266">
        <v>461</v>
      </c>
      <c r="N1527" s="11"/>
      <c r="P1527" s="216">
        <v>1392.987050925926</v>
      </c>
      <c r="Q1527" s="216"/>
      <c r="R1527" s="216">
        <v>101.24499999999999</v>
      </c>
      <c r="S1527" s="11"/>
      <c r="T1527" s="214">
        <v>3476.0915059523804</v>
      </c>
      <c r="U1527" s="214"/>
      <c r="V1527" s="214">
        <v>63.013000000000005</v>
      </c>
      <c r="W1527" s="11"/>
      <c r="Y1527" s="216">
        <v>181448.95</v>
      </c>
      <c r="Z1527" s="216">
        <v>180376.46</v>
      </c>
      <c r="AB1527" s="11"/>
      <c r="AC1527" s="11"/>
      <c r="AD1527" s="11"/>
      <c r="AE1527" s="4"/>
      <c r="AF1527" s="4"/>
    </row>
    <row r="1528" spans="1:32" x14ac:dyDescent="0.2">
      <c r="A1528" s="55"/>
      <c r="B1528" s="11"/>
      <c r="C1528" s="11" t="s">
        <v>444</v>
      </c>
      <c r="D1528" s="11"/>
      <c r="E1528" s="265">
        <v>8021</v>
      </c>
      <c r="F1528" s="11"/>
      <c r="G1528" s="11"/>
      <c r="H1528" s="11"/>
      <c r="I1528" s="11"/>
      <c r="J1528" s="11"/>
      <c r="K1528" s="11"/>
      <c r="M1528" s="266">
        <v>1</v>
      </c>
      <c r="N1528" s="11"/>
      <c r="P1528" s="216">
        <v>397.08</v>
      </c>
      <c r="Q1528" s="216"/>
      <c r="R1528" s="216">
        <v>397.08</v>
      </c>
      <c r="S1528" s="11"/>
      <c r="T1528" s="214">
        <v>325.39499999999998</v>
      </c>
      <c r="U1528" s="214"/>
      <c r="V1528" s="214">
        <v>325.39499999999998</v>
      </c>
      <c r="W1528" s="11"/>
      <c r="Y1528" s="216">
        <v>397.08</v>
      </c>
      <c r="Z1528" s="216">
        <v>397.08</v>
      </c>
      <c r="AB1528" s="11"/>
      <c r="AC1528" s="11"/>
      <c r="AD1528" s="11"/>
      <c r="AE1528" s="4"/>
      <c r="AF1528" s="4"/>
    </row>
    <row r="1529" spans="1:32" x14ac:dyDescent="0.2">
      <c r="A1529" s="55"/>
      <c r="B1529" s="11"/>
      <c r="C1529" s="11" t="s">
        <v>444</v>
      </c>
      <c r="D1529" s="11"/>
      <c r="E1529" s="265">
        <v>8089</v>
      </c>
      <c r="F1529" s="11"/>
      <c r="G1529" s="11"/>
      <c r="H1529" s="11"/>
      <c r="I1529" s="11"/>
      <c r="J1529" s="11"/>
      <c r="K1529" s="11"/>
      <c r="M1529" s="266">
        <v>1</v>
      </c>
      <c r="N1529" s="11"/>
      <c r="P1529" s="216">
        <v>58.83</v>
      </c>
      <c r="Q1529" s="216"/>
      <c r="R1529" s="216">
        <v>58.83</v>
      </c>
      <c r="S1529" s="11"/>
      <c r="T1529" s="214">
        <v>15.494999999999999</v>
      </c>
      <c r="U1529" s="214"/>
      <c r="V1529" s="214">
        <v>15.494999999999999</v>
      </c>
      <c r="W1529" s="11"/>
      <c r="Y1529" s="216">
        <v>58.83</v>
      </c>
      <c r="Z1529" s="216">
        <v>58.83</v>
      </c>
      <c r="AB1529" s="11"/>
      <c r="AC1529" s="11"/>
      <c r="AD1529" s="11"/>
      <c r="AE1529" s="4"/>
      <c r="AF1529" s="4"/>
    </row>
    <row r="1530" spans="1:32" x14ac:dyDescent="0.2">
      <c r="A1530" s="55"/>
      <c r="B1530" s="11"/>
      <c r="C1530" s="11" t="s">
        <v>69</v>
      </c>
      <c r="D1530" s="11"/>
      <c r="E1530" s="265">
        <v>8091</v>
      </c>
      <c r="F1530" s="11"/>
      <c r="G1530" s="11"/>
      <c r="H1530" s="11"/>
      <c r="I1530" s="11"/>
      <c r="J1530" s="11"/>
      <c r="K1530" s="11"/>
      <c r="M1530" s="266">
        <v>1</v>
      </c>
      <c r="N1530" s="11"/>
      <c r="P1530" s="216">
        <v>40.5</v>
      </c>
      <c r="Q1530" s="216"/>
      <c r="R1530" s="216">
        <v>40.5</v>
      </c>
      <c r="S1530" s="11"/>
      <c r="T1530" s="214">
        <v>0</v>
      </c>
      <c r="U1530" s="214"/>
      <c r="V1530" s="214">
        <v>0</v>
      </c>
      <c r="W1530" s="11"/>
      <c r="Y1530" s="216">
        <v>40.5</v>
      </c>
      <c r="Z1530" s="216">
        <v>40.5</v>
      </c>
      <c r="AB1530" s="11"/>
      <c r="AC1530" s="11"/>
      <c r="AD1530" s="11"/>
      <c r="AE1530" s="4"/>
      <c r="AF1530" s="4"/>
    </row>
    <row r="1531" spans="1:32" x14ac:dyDescent="0.2">
      <c r="A1531" s="55"/>
      <c r="B1531" s="11"/>
      <c r="C1531" s="11" t="s">
        <v>70</v>
      </c>
      <c r="D1531" s="11"/>
      <c r="E1531" s="265">
        <v>8012</v>
      </c>
      <c r="F1531" s="11"/>
      <c r="G1531" s="11"/>
      <c r="H1531" s="11"/>
      <c r="I1531" s="11"/>
      <c r="J1531" s="11"/>
      <c r="K1531" s="11"/>
      <c r="M1531" s="266">
        <v>740</v>
      </c>
      <c r="N1531" s="11"/>
      <c r="P1531" s="216">
        <v>346.35973404255316</v>
      </c>
      <c r="Q1531" s="216"/>
      <c r="R1531" s="216">
        <v>225.08125000000001</v>
      </c>
      <c r="S1531" s="11"/>
      <c r="T1531" s="214">
        <v>296.51092109929084</v>
      </c>
      <c r="U1531" s="214"/>
      <c r="V1531" s="214">
        <v>168.00924999999998</v>
      </c>
      <c r="W1531" s="11"/>
      <c r="Y1531" s="216">
        <v>426261.70999999996</v>
      </c>
      <c r="Z1531" s="216">
        <v>425212.27</v>
      </c>
      <c r="AB1531" s="11"/>
      <c r="AC1531" s="11"/>
      <c r="AD1531" s="11"/>
      <c r="AE1531" s="4"/>
      <c r="AF1531" s="4"/>
    </row>
    <row r="1532" spans="1:32" x14ac:dyDescent="0.2">
      <c r="A1532" s="55"/>
      <c r="B1532" s="11"/>
      <c r="C1532" s="11" t="s">
        <v>70</v>
      </c>
      <c r="D1532" s="11"/>
      <c r="E1532" s="265">
        <v>8080</v>
      </c>
      <c r="F1532" s="11"/>
      <c r="G1532" s="11"/>
      <c r="H1532" s="11"/>
      <c r="I1532" s="11"/>
      <c r="J1532" s="11"/>
      <c r="K1532" s="11"/>
      <c r="M1532" s="266">
        <v>1</v>
      </c>
      <c r="N1532" s="11"/>
      <c r="P1532" s="216">
        <v>393.45500000000004</v>
      </c>
      <c r="Q1532" s="216"/>
      <c r="R1532" s="216">
        <v>393.45499999999998</v>
      </c>
      <c r="S1532" s="11"/>
      <c r="T1532" s="214">
        <v>323.32900000000001</v>
      </c>
      <c r="U1532" s="214"/>
      <c r="V1532" s="214">
        <v>323.32900000000001</v>
      </c>
      <c r="W1532" s="11"/>
      <c r="Y1532" s="216">
        <v>786.91000000000008</v>
      </c>
      <c r="Z1532" s="216">
        <v>786.91</v>
      </c>
      <c r="AB1532" s="11"/>
      <c r="AC1532" s="11"/>
      <c r="AD1532" s="11"/>
      <c r="AE1532" s="4"/>
      <c r="AF1532" s="4"/>
    </row>
    <row r="1533" spans="1:32" ht="16.5" customHeight="1" x14ac:dyDescent="0.2">
      <c r="A1533" s="55"/>
      <c r="B1533" s="11"/>
      <c r="C1533" s="11" t="s">
        <v>70</v>
      </c>
      <c r="D1533" s="11"/>
      <c r="E1533" s="265">
        <v>8096</v>
      </c>
      <c r="F1533" s="11"/>
      <c r="G1533" s="11"/>
      <c r="H1533" s="11"/>
      <c r="I1533" s="11"/>
      <c r="J1533" s="11"/>
      <c r="K1533" s="11"/>
      <c r="M1533" s="266">
        <v>1</v>
      </c>
      <c r="N1533" s="11"/>
      <c r="P1533" s="216">
        <v>139.88</v>
      </c>
      <c r="Q1533" s="216"/>
      <c r="R1533" s="216">
        <v>139.88</v>
      </c>
      <c r="S1533" s="11"/>
      <c r="T1533" s="214">
        <v>91.936999999999998</v>
      </c>
      <c r="U1533" s="214"/>
      <c r="V1533" s="214">
        <v>91.936999999999998</v>
      </c>
      <c r="W1533" s="11"/>
      <c r="Y1533" s="216">
        <v>139.88</v>
      </c>
      <c r="Z1533" s="216">
        <v>139.88</v>
      </c>
      <c r="AB1533" s="11"/>
      <c r="AC1533" s="11"/>
      <c r="AD1533" s="11"/>
      <c r="AE1533" s="4"/>
      <c r="AF1533" s="4"/>
    </row>
    <row r="1534" spans="1:32" x14ac:dyDescent="0.2">
      <c r="A1534" s="55"/>
      <c r="B1534" s="11"/>
      <c r="C1534" s="11" t="s">
        <v>445</v>
      </c>
      <c r="D1534" s="11"/>
      <c r="E1534" s="265">
        <v>8037</v>
      </c>
      <c r="F1534" s="11"/>
      <c r="G1534" s="11"/>
      <c r="H1534" s="11"/>
      <c r="I1534" s="11"/>
      <c r="J1534" s="11"/>
      <c r="K1534" s="11"/>
      <c r="M1534" s="266">
        <v>1</v>
      </c>
      <c r="N1534" s="11"/>
      <c r="P1534" s="216">
        <v>0</v>
      </c>
      <c r="Q1534" s="216"/>
      <c r="R1534" s="216">
        <v>0</v>
      </c>
      <c r="S1534" s="11"/>
      <c r="T1534" s="214">
        <v>0</v>
      </c>
      <c r="U1534" s="214"/>
      <c r="V1534" s="214">
        <v>0</v>
      </c>
      <c r="W1534" s="11"/>
      <c r="Y1534" s="216">
        <v>0</v>
      </c>
      <c r="Z1534" s="216">
        <v>0</v>
      </c>
      <c r="AB1534" s="11"/>
      <c r="AC1534" s="11"/>
      <c r="AD1534" s="11"/>
      <c r="AE1534" s="4"/>
      <c r="AF1534" s="4"/>
    </row>
    <row r="1535" spans="1:32" x14ac:dyDescent="0.2">
      <c r="A1535" s="55"/>
      <c r="B1535" s="11"/>
      <c r="C1535" s="11" t="s">
        <v>74</v>
      </c>
      <c r="D1535" s="11"/>
      <c r="E1535" s="265">
        <v>8014</v>
      </c>
      <c r="F1535" s="11"/>
      <c r="G1535" s="11"/>
      <c r="H1535" s="11"/>
      <c r="I1535" s="11"/>
      <c r="J1535" s="11"/>
      <c r="K1535" s="11"/>
      <c r="M1535" s="266">
        <v>120</v>
      </c>
      <c r="N1535" s="11"/>
      <c r="P1535" s="216">
        <v>3326.5159931506846</v>
      </c>
      <c r="Q1535" s="216"/>
      <c r="R1535" s="216">
        <v>589.41499999999996</v>
      </c>
      <c r="S1535" s="11"/>
      <c r="T1535" s="214">
        <v>7094.9036561643843</v>
      </c>
      <c r="U1535" s="214"/>
      <c r="V1535" s="214">
        <v>497.53899999999999</v>
      </c>
      <c r="W1535" s="11"/>
      <c r="Y1535" s="216">
        <v>231153.83</v>
      </c>
      <c r="Z1535" s="216">
        <v>231778.01</v>
      </c>
      <c r="AB1535" s="11"/>
      <c r="AC1535" s="11"/>
      <c r="AD1535" s="11"/>
      <c r="AE1535" s="4"/>
      <c r="AF1535" s="4"/>
    </row>
    <row r="1536" spans="1:32" x14ac:dyDescent="0.2">
      <c r="A1536" s="55"/>
      <c r="B1536" s="11"/>
      <c r="C1536" s="11" t="s">
        <v>77</v>
      </c>
      <c r="D1536" s="11"/>
      <c r="E1536" s="265">
        <v>8302</v>
      </c>
      <c r="F1536" s="11"/>
      <c r="G1536" s="11"/>
      <c r="H1536" s="11"/>
      <c r="I1536" s="11"/>
      <c r="J1536" s="11"/>
      <c r="K1536" s="11"/>
      <c r="M1536" s="266">
        <v>591</v>
      </c>
      <c r="N1536" s="11"/>
      <c r="P1536" s="216">
        <v>13905.506792168677</v>
      </c>
      <c r="Q1536" s="216"/>
      <c r="R1536" s="216">
        <v>1881.3675000000001</v>
      </c>
      <c r="S1536" s="11"/>
      <c r="T1536" s="214">
        <v>42935.973886847387</v>
      </c>
      <c r="U1536" s="214"/>
      <c r="V1536" s="214">
        <v>2199.5152499999999</v>
      </c>
      <c r="W1536" s="11"/>
      <c r="Y1536" s="216">
        <v>599791.64000000013</v>
      </c>
      <c r="Z1536" s="216">
        <v>599758.66</v>
      </c>
      <c r="AB1536" s="11"/>
      <c r="AC1536" s="11"/>
      <c r="AD1536" s="11"/>
      <c r="AE1536" s="4"/>
      <c r="AF1536" s="4"/>
    </row>
    <row r="1537" spans="1:32" x14ac:dyDescent="0.2">
      <c r="A1537" s="55"/>
      <c r="B1537" s="11"/>
      <c r="C1537" s="11" t="s">
        <v>77</v>
      </c>
      <c r="D1537" s="11"/>
      <c r="E1537" s="265">
        <v>8320</v>
      </c>
      <c r="F1537" s="11"/>
      <c r="G1537" s="11"/>
      <c r="H1537" s="11"/>
      <c r="I1537" s="11"/>
      <c r="J1537" s="11"/>
      <c r="K1537" s="11"/>
      <c r="M1537" s="266">
        <v>1</v>
      </c>
      <c r="N1537" s="11"/>
      <c r="P1537" s="216">
        <v>470.15</v>
      </c>
      <c r="Q1537" s="216"/>
      <c r="R1537" s="216">
        <v>470.15</v>
      </c>
      <c r="S1537" s="11"/>
      <c r="T1537" s="214">
        <v>388.40800000000002</v>
      </c>
      <c r="U1537" s="214"/>
      <c r="V1537" s="214">
        <v>388.40800000000002</v>
      </c>
      <c r="W1537" s="11"/>
      <c r="Y1537" s="216">
        <v>470.15</v>
      </c>
      <c r="Z1537" s="216">
        <v>470.15</v>
      </c>
      <c r="AB1537" s="11"/>
      <c r="AC1537" s="11"/>
      <c r="AD1537" s="11"/>
      <c r="AE1537" s="4"/>
      <c r="AF1537" s="4"/>
    </row>
    <row r="1538" spans="1:32" x14ac:dyDescent="0.2">
      <c r="A1538" s="55"/>
      <c r="B1538" s="11"/>
      <c r="C1538" s="11" t="s">
        <v>77</v>
      </c>
      <c r="D1538" s="11"/>
      <c r="E1538" s="265">
        <v>8332</v>
      </c>
      <c r="F1538" s="11"/>
      <c r="G1538" s="11"/>
      <c r="H1538" s="11"/>
      <c r="I1538" s="11"/>
      <c r="J1538" s="11"/>
      <c r="K1538" s="11"/>
      <c r="M1538" s="266">
        <v>1</v>
      </c>
      <c r="N1538" s="11"/>
      <c r="P1538" s="216">
        <v>52.49</v>
      </c>
      <c r="Q1538" s="216"/>
      <c r="R1538" s="216">
        <v>52.49</v>
      </c>
      <c r="S1538" s="11"/>
      <c r="T1538" s="214">
        <v>7.2309999999999999</v>
      </c>
      <c r="U1538" s="214"/>
      <c r="V1538" s="214">
        <v>7.2309999999999999</v>
      </c>
      <c r="W1538" s="11"/>
      <c r="Y1538" s="216">
        <v>52.49</v>
      </c>
      <c r="Z1538" s="216">
        <v>52.49</v>
      </c>
      <c r="AB1538" s="11"/>
      <c r="AC1538" s="11"/>
      <c r="AD1538" s="11"/>
      <c r="AE1538" s="4"/>
      <c r="AF1538" s="4"/>
    </row>
    <row r="1539" spans="1:32" x14ac:dyDescent="0.2">
      <c r="A1539" s="55"/>
      <c r="B1539" s="11"/>
      <c r="C1539" s="11" t="s">
        <v>77</v>
      </c>
      <c r="D1539" s="11"/>
      <c r="E1539" s="265">
        <v>8352</v>
      </c>
      <c r="F1539" s="11"/>
      <c r="G1539" s="11"/>
      <c r="H1539" s="11"/>
      <c r="I1539" s="11"/>
      <c r="J1539" s="11"/>
      <c r="K1539" s="11"/>
      <c r="M1539" s="266">
        <v>1</v>
      </c>
      <c r="N1539" s="11"/>
      <c r="P1539" s="216">
        <v>95.73</v>
      </c>
      <c r="Q1539" s="216"/>
      <c r="R1539" s="216">
        <v>95.73</v>
      </c>
      <c r="S1539" s="11"/>
      <c r="T1539" s="214">
        <v>51.65</v>
      </c>
      <c r="U1539" s="214"/>
      <c r="V1539" s="214">
        <v>51.65</v>
      </c>
      <c r="W1539" s="11"/>
      <c r="Y1539" s="216">
        <v>95.73</v>
      </c>
      <c r="Z1539" s="216">
        <v>95.73</v>
      </c>
      <c r="AB1539" s="11"/>
      <c r="AC1539" s="11"/>
      <c r="AD1539" s="11"/>
      <c r="AE1539" s="4"/>
      <c r="AF1539" s="4"/>
    </row>
    <row r="1540" spans="1:32" x14ac:dyDescent="0.2">
      <c r="A1540" s="55"/>
      <c r="B1540" s="11"/>
      <c r="C1540" s="11" t="s">
        <v>80</v>
      </c>
      <c r="D1540" s="11"/>
      <c r="E1540" s="265">
        <v>8203</v>
      </c>
      <c r="F1540" s="11"/>
      <c r="G1540" s="11"/>
      <c r="H1540" s="11"/>
      <c r="I1540" s="11"/>
      <c r="J1540" s="11"/>
      <c r="K1540" s="11"/>
      <c r="M1540" s="266">
        <v>150</v>
      </c>
      <c r="N1540" s="11"/>
      <c r="P1540" s="216">
        <v>158.28465838509317</v>
      </c>
      <c r="Q1540" s="216"/>
      <c r="R1540" s="216">
        <v>44.784999999999997</v>
      </c>
      <c r="S1540" s="11"/>
      <c r="T1540" s="214">
        <v>111.65700621118012</v>
      </c>
      <c r="U1540" s="214"/>
      <c r="V1540" s="214">
        <v>9.2970000000000006</v>
      </c>
      <c r="W1540" s="11"/>
      <c r="Y1540" s="216">
        <v>50967.66</v>
      </c>
      <c r="Z1540" s="216">
        <v>50915.67</v>
      </c>
      <c r="AB1540" s="11"/>
      <c r="AC1540" s="11"/>
      <c r="AD1540" s="11"/>
      <c r="AE1540" s="4"/>
      <c r="AF1540" s="4"/>
    </row>
    <row r="1541" spans="1:32" x14ac:dyDescent="0.2">
      <c r="A1541" s="55"/>
      <c r="B1541" s="11"/>
      <c r="C1541" s="11" t="s">
        <v>83</v>
      </c>
      <c r="D1541" s="11"/>
      <c r="E1541" s="265">
        <v>8350</v>
      </c>
      <c r="F1541" s="11"/>
      <c r="G1541" s="11"/>
      <c r="H1541" s="11"/>
      <c r="I1541" s="11"/>
      <c r="J1541" s="11"/>
      <c r="K1541" s="11"/>
      <c r="M1541" s="266">
        <v>1</v>
      </c>
      <c r="N1541" s="11"/>
      <c r="P1541" s="216">
        <v>0</v>
      </c>
      <c r="Q1541" s="216"/>
      <c r="R1541" s="216">
        <v>0</v>
      </c>
      <c r="S1541" s="11"/>
      <c r="T1541" s="214">
        <v>0</v>
      </c>
      <c r="U1541" s="214"/>
      <c r="V1541" s="214">
        <v>0</v>
      </c>
      <c r="W1541" s="11"/>
      <c r="Y1541" s="216">
        <v>0</v>
      </c>
      <c r="Z1541" s="216">
        <v>0</v>
      </c>
      <c r="AB1541" s="11"/>
      <c r="AC1541" s="11"/>
      <c r="AD1541" s="11"/>
      <c r="AE1541" s="4"/>
      <c r="AF1541" s="4"/>
    </row>
    <row r="1542" spans="1:32" x14ac:dyDescent="0.2">
      <c r="A1542" s="55"/>
      <c r="B1542" s="11"/>
      <c r="C1542" s="11" t="s">
        <v>86</v>
      </c>
      <c r="D1542" s="11"/>
      <c r="E1542" s="265">
        <v>8310</v>
      </c>
      <c r="F1542" s="11"/>
      <c r="G1542" s="11"/>
      <c r="H1542" s="11"/>
      <c r="I1542" s="11"/>
      <c r="J1542" s="11"/>
      <c r="K1542" s="11"/>
      <c r="M1542" s="266">
        <v>47</v>
      </c>
      <c r="N1542" s="11"/>
      <c r="P1542" s="216">
        <v>533.32118279569886</v>
      </c>
      <c r="Q1542" s="216"/>
      <c r="R1542" s="216">
        <v>453.89499999999998</v>
      </c>
      <c r="S1542" s="11"/>
      <c r="T1542" s="214">
        <v>443.24262903225809</v>
      </c>
      <c r="U1542" s="214"/>
      <c r="V1542" s="214">
        <v>378.85275000000001</v>
      </c>
      <c r="W1542" s="11"/>
      <c r="Y1542" s="216">
        <v>17458.989999999998</v>
      </c>
      <c r="Z1542" s="216">
        <v>16289.32</v>
      </c>
      <c r="AB1542" s="11"/>
      <c r="AC1542" s="11"/>
      <c r="AD1542" s="11"/>
      <c r="AE1542" s="4"/>
      <c r="AF1542" s="4"/>
    </row>
    <row r="1543" spans="1:32" x14ac:dyDescent="0.2">
      <c r="A1543" s="55"/>
      <c r="B1543" s="11"/>
      <c r="C1543" s="11" t="s">
        <v>86</v>
      </c>
      <c r="D1543" s="11"/>
      <c r="E1543" s="265">
        <v>8326</v>
      </c>
      <c r="F1543" s="11"/>
      <c r="G1543" s="11"/>
      <c r="H1543" s="11"/>
      <c r="I1543" s="11"/>
      <c r="J1543" s="11"/>
      <c r="K1543" s="11"/>
      <c r="M1543" s="266">
        <v>4</v>
      </c>
      <c r="N1543" s="11"/>
      <c r="P1543" s="216">
        <v>93.769999999999982</v>
      </c>
      <c r="Q1543" s="216"/>
      <c r="R1543" s="216">
        <v>69.47</v>
      </c>
      <c r="S1543" s="11"/>
      <c r="T1543" s="214">
        <v>46.140666666666668</v>
      </c>
      <c r="U1543" s="214"/>
      <c r="V1543" s="214">
        <v>22.725999999999999</v>
      </c>
      <c r="W1543" s="11"/>
      <c r="Y1543" s="216">
        <v>281.30999999999995</v>
      </c>
      <c r="Z1543" s="216">
        <v>281.31</v>
      </c>
      <c r="AB1543" s="11"/>
      <c r="AC1543" s="11"/>
      <c r="AD1543" s="11"/>
      <c r="AE1543" s="4"/>
      <c r="AF1543" s="4"/>
    </row>
    <row r="1544" spans="1:32" x14ac:dyDescent="0.2">
      <c r="A1544" s="55"/>
      <c r="B1544" s="11"/>
      <c r="C1544" s="11" t="s">
        <v>89</v>
      </c>
      <c r="D1544" s="11"/>
      <c r="E1544" s="265">
        <v>8210</v>
      </c>
      <c r="F1544" s="11"/>
      <c r="G1544" s="11"/>
      <c r="H1544" s="11"/>
      <c r="I1544" s="11"/>
      <c r="J1544" s="11"/>
      <c r="K1544" s="11"/>
      <c r="M1544" s="266">
        <v>437</v>
      </c>
      <c r="N1544" s="11"/>
      <c r="P1544" s="216">
        <v>130.74137719298247</v>
      </c>
      <c r="Q1544" s="216"/>
      <c r="R1544" s="216">
        <v>65.955000000000013</v>
      </c>
      <c r="S1544" s="11"/>
      <c r="T1544" s="214">
        <v>109.5734938596491</v>
      </c>
      <c r="U1544" s="214"/>
      <c r="V1544" s="214">
        <v>22.984249999999999</v>
      </c>
      <c r="W1544" s="11"/>
      <c r="Y1544" s="216">
        <v>106552.25</v>
      </c>
      <c r="Z1544" s="216">
        <v>106317.3</v>
      </c>
      <c r="AB1544" s="11"/>
      <c r="AC1544" s="11"/>
      <c r="AD1544" s="11"/>
      <c r="AE1544" s="4"/>
      <c r="AF1544" s="4"/>
    </row>
    <row r="1545" spans="1:32" x14ac:dyDescent="0.2">
      <c r="A1545" s="55"/>
      <c r="B1545" s="11"/>
      <c r="C1545" s="11" t="s">
        <v>91</v>
      </c>
      <c r="D1545" s="11"/>
      <c r="E1545" s="265">
        <v>8210</v>
      </c>
      <c r="F1545" s="11"/>
      <c r="G1545" s="11"/>
      <c r="H1545" s="11"/>
      <c r="I1545" s="11"/>
      <c r="J1545" s="11"/>
      <c r="K1545" s="11"/>
      <c r="M1545" s="266">
        <v>1</v>
      </c>
      <c r="N1545" s="11"/>
      <c r="P1545" s="216">
        <v>47.3</v>
      </c>
      <c r="Q1545" s="216"/>
      <c r="R1545" s="216">
        <v>47.3</v>
      </c>
      <c r="S1545" s="11"/>
      <c r="T1545" s="214">
        <v>6.1980000000000004</v>
      </c>
      <c r="U1545" s="214"/>
      <c r="V1545" s="214">
        <v>6.1980000000000004</v>
      </c>
      <c r="W1545" s="11"/>
      <c r="Y1545" s="216">
        <v>47.3</v>
      </c>
      <c r="Z1545" s="216">
        <v>47.3</v>
      </c>
      <c r="AB1545" s="11"/>
      <c r="AC1545" s="11"/>
      <c r="AD1545" s="11"/>
      <c r="AE1545" s="4"/>
      <c r="AF1545" s="4"/>
    </row>
    <row r="1546" spans="1:32" x14ac:dyDescent="0.2">
      <c r="A1546" s="55"/>
      <c r="B1546" s="11"/>
      <c r="C1546" s="11" t="s">
        <v>94</v>
      </c>
      <c r="D1546" s="11"/>
      <c r="E1546" s="265">
        <v>8212</v>
      </c>
      <c r="F1546" s="11"/>
      <c r="G1546" s="11"/>
      <c r="H1546" s="11"/>
      <c r="I1546" s="11"/>
      <c r="J1546" s="11"/>
      <c r="K1546" s="11"/>
      <c r="M1546" s="266">
        <v>5</v>
      </c>
      <c r="N1546" s="11"/>
      <c r="P1546" s="216">
        <v>97.075714285714298</v>
      </c>
      <c r="Q1546" s="216"/>
      <c r="R1546" s="216">
        <v>51.39</v>
      </c>
      <c r="S1546" s="11"/>
      <c r="T1546" s="214">
        <v>60.799428571428571</v>
      </c>
      <c r="U1546" s="214"/>
      <c r="V1546" s="214">
        <v>12.396000000000001</v>
      </c>
      <c r="W1546" s="11"/>
      <c r="Y1546" s="216">
        <v>679.53000000000009</v>
      </c>
      <c r="Z1546" s="216">
        <v>679.53</v>
      </c>
      <c r="AB1546" s="11"/>
      <c r="AC1546" s="11"/>
      <c r="AD1546" s="11"/>
      <c r="AE1546" s="4"/>
      <c r="AF1546" s="4"/>
    </row>
    <row r="1547" spans="1:32" x14ac:dyDescent="0.2">
      <c r="A1547" s="55"/>
      <c r="B1547" s="11"/>
      <c r="C1547" s="11" t="s">
        <v>95</v>
      </c>
      <c r="D1547" s="11"/>
      <c r="E1547" s="265">
        <v>8204</v>
      </c>
      <c r="F1547" s="11"/>
      <c r="G1547" s="11"/>
      <c r="H1547" s="11"/>
      <c r="I1547" s="11"/>
      <c r="J1547" s="11"/>
      <c r="K1547" s="11"/>
      <c r="M1547" s="266">
        <v>394</v>
      </c>
      <c r="N1547" s="11"/>
      <c r="P1547" s="216">
        <v>113.35836647727274</v>
      </c>
      <c r="Q1547" s="216"/>
      <c r="R1547" s="216">
        <v>61.518749999999997</v>
      </c>
      <c r="S1547" s="11"/>
      <c r="T1547" s="214">
        <v>67.949800189393954</v>
      </c>
      <c r="U1547" s="214"/>
      <c r="V1547" s="214">
        <v>18.594000000000001</v>
      </c>
      <c r="W1547" s="11"/>
      <c r="Y1547" s="216">
        <v>149153.61000000002</v>
      </c>
      <c r="Z1547" s="216">
        <v>148645.99</v>
      </c>
      <c r="AB1547" s="11"/>
      <c r="AC1547" s="11"/>
      <c r="AD1547" s="11"/>
      <c r="AE1547" s="4"/>
      <c r="AF1547" s="4"/>
    </row>
    <row r="1548" spans="1:32" x14ac:dyDescent="0.2">
      <c r="A1548" s="55"/>
      <c r="B1548" s="11"/>
      <c r="C1548" s="11" t="s">
        <v>95</v>
      </c>
      <c r="D1548" s="11"/>
      <c r="E1548" s="265">
        <v>8210</v>
      </c>
      <c r="F1548" s="11"/>
      <c r="G1548" s="11"/>
      <c r="H1548" s="11"/>
      <c r="I1548" s="11"/>
      <c r="J1548" s="11"/>
      <c r="K1548" s="11"/>
      <c r="M1548" s="266">
        <v>1</v>
      </c>
      <c r="N1548" s="11"/>
      <c r="P1548" s="216">
        <v>0</v>
      </c>
      <c r="Q1548" s="216"/>
      <c r="R1548" s="216">
        <v>0</v>
      </c>
      <c r="S1548" s="11"/>
      <c r="T1548" s="214">
        <v>0</v>
      </c>
      <c r="U1548" s="214"/>
      <c r="V1548" s="214">
        <v>0</v>
      </c>
      <c r="W1548" s="11"/>
      <c r="Y1548" s="216">
        <v>0</v>
      </c>
      <c r="Z1548" s="216">
        <v>0</v>
      </c>
      <c r="AB1548" s="11"/>
      <c r="AC1548" s="11"/>
      <c r="AD1548" s="11"/>
      <c r="AE1548" s="4"/>
      <c r="AF1548" s="4"/>
    </row>
    <row r="1549" spans="1:32" x14ac:dyDescent="0.2">
      <c r="A1549" s="55"/>
      <c r="B1549" s="11"/>
      <c r="C1549" s="11" t="s">
        <v>95</v>
      </c>
      <c r="D1549" s="11"/>
      <c r="E1549" s="265">
        <v>8212</v>
      </c>
      <c r="F1549" s="11"/>
      <c r="G1549" s="11"/>
      <c r="H1549" s="11"/>
      <c r="I1549" s="11"/>
      <c r="J1549" s="11"/>
      <c r="K1549" s="11"/>
      <c r="M1549" s="266">
        <v>1</v>
      </c>
      <c r="N1549" s="11"/>
      <c r="P1549" s="216">
        <v>52.52</v>
      </c>
      <c r="Q1549" s="216"/>
      <c r="R1549" s="216">
        <v>52.52</v>
      </c>
      <c r="S1549" s="11"/>
      <c r="T1549" s="214">
        <v>13.429</v>
      </c>
      <c r="U1549" s="214"/>
      <c r="V1549" s="214">
        <v>13.429</v>
      </c>
      <c r="W1549" s="11"/>
      <c r="Y1549" s="216">
        <v>52.52</v>
      </c>
      <c r="Z1549" s="216">
        <v>52.52</v>
      </c>
      <c r="AB1549" s="11"/>
      <c r="AC1549" s="11"/>
      <c r="AD1549" s="11"/>
      <c r="AE1549" s="4"/>
      <c r="AF1549" s="4"/>
    </row>
    <row r="1550" spans="1:32" x14ac:dyDescent="0.2">
      <c r="A1550" s="55"/>
      <c r="B1550" s="11"/>
      <c r="C1550" s="11" t="s">
        <v>97</v>
      </c>
      <c r="D1550" s="11"/>
      <c r="E1550" s="265">
        <v>8069</v>
      </c>
      <c r="F1550" s="11"/>
      <c r="G1550" s="11"/>
      <c r="H1550" s="11"/>
      <c r="I1550" s="11"/>
      <c r="J1550" s="11"/>
      <c r="K1550" s="11"/>
      <c r="M1550" s="266">
        <v>1</v>
      </c>
      <c r="N1550" s="11"/>
      <c r="P1550" s="216">
        <v>4353.32</v>
      </c>
      <c r="Q1550" s="216"/>
      <c r="R1550" s="216">
        <v>4353.32</v>
      </c>
      <c r="S1550" s="11"/>
      <c r="T1550" s="214">
        <v>3935.73</v>
      </c>
      <c r="U1550" s="214"/>
      <c r="V1550" s="214">
        <v>3935.73</v>
      </c>
      <c r="W1550" s="11"/>
      <c r="Y1550" s="216">
        <v>4353.32</v>
      </c>
      <c r="Z1550" s="216">
        <v>4353.32</v>
      </c>
      <c r="AB1550" s="11"/>
      <c r="AC1550" s="11"/>
      <c r="AD1550" s="11"/>
      <c r="AE1550" s="4"/>
      <c r="AF1550" s="4"/>
    </row>
    <row r="1551" spans="1:32" x14ac:dyDescent="0.2">
      <c r="A1551" s="55"/>
      <c r="B1551" s="11"/>
      <c r="C1551" s="11" t="s">
        <v>98</v>
      </c>
      <c r="D1551" s="11"/>
      <c r="E1551" s="265">
        <v>8069</v>
      </c>
      <c r="F1551" s="11"/>
      <c r="G1551" s="11"/>
      <c r="H1551" s="11"/>
      <c r="I1551" s="11"/>
      <c r="J1551" s="11"/>
      <c r="K1551" s="11"/>
      <c r="M1551" s="266">
        <v>67</v>
      </c>
      <c r="N1551" s="11"/>
      <c r="P1551" s="216">
        <v>229.99593749999997</v>
      </c>
      <c r="Q1551" s="216"/>
      <c r="R1551" s="216">
        <v>46.625</v>
      </c>
      <c r="S1551" s="11"/>
      <c r="T1551" s="214">
        <v>183.87782031250003</v>
      </c>
      <c r="U1551" s="214"/>
      <c r="V1551" s="214">
        <v>11.363</v>
      </c>
      <c r="W1551" s="11"/>
      <c r="Y1551" s="216">
        <v>29439.479999999996</v>
      </c>
      <c r="Z1551" s="216">
        <v>29415.78</v>
      </c>
      <c r="AB1551" s="11"/>
      <c r="AC1551" s="11"/>
      <c r="AD1551" s="11"/>
      <c r="AE1551" s="4"/>
      <c r="AF1551" s="4"/>
    </row>
    <row r="1552" spans="1:32" x14ac:dyDescent="0.2">
      <c r="A1552" s="55"/>
      <c r="B1552" s="11"/>
      <c r="C1552" s="11" t="s">
        <v>463</v>
      </c>
      <c r="D1552" s="11"/>
      <c r="E1552" s="265">
        <v>8009</v>
      </c>
      <c r="F1552" s="11"/>
      <c r="G1552" s="11"/>
      <c r="H1552" s="11"/>
      <c r="I1552" s="11"/>
      <c r="J1552" s="11"/>
      <c r="K1552" s="11"/>
      <c r="M1552" s="266">
        <v>2</v>
      </c>
      <c r="N1552" s="11"/>
      <c r="P1552" s="216">
        <v>43.335000000000001</v>
      </c>
      <c r="Q1552" s="216"/>
      <c r="R1552" s="216">
        <v>43.335000000000001</v>
      </c>
      <c r="S1552" s="11"/>
      <c r="T1552" s="214">
        <v>2.5825</v>
      </c>
      <c r="U1552" s="214"/>
      <c r="V1552" s="214">
        <v>2.5825</v>
      </c>
      <c r="W1552" s="11"/>
      <c r="Y1552" s="216">
        <v>86.67</v>
      </c>
      <c r="Z1552" s="216">
        <v>86.67</v>
      </c>
      <c r="AB1552" s="11"/>
      <c r="AC1552" s="11"/>
      <c r="AD1552" s="11"/>
      <c r="AE1552" s="4"/>
      <c r="AF1552" s="4"/>
    </row>
    <row r="1553" spans="1:32" x14ac:dyDescent="0.2">
      <c r="A1553" s="55"/>
      <c r="B1553" s="11"/>
      <c r="C1553" s="11" t="s">
        <v>100</v>
      </c>
      <c r="D1553" s="11"/>
      <c r="E1553" s="265">
        <v>8018</v>
      </c>
      <c r="F1553" s="11"/>
      <c r="G1553" s="11"/>
      <c r="H1553" s="11"/>
      <c r="I1553" s="11"/>
      <c r="J1553" s="11"/>
      <c r="K1553" s="11"/>
      <c r="M1553" s="266">
        <v>13</v>
      </c>
      <c r="N1553" s="11"/>
      <c r="P1553" s="216">
        <v>109.48708333333333</v>
      </c>
      <c r="Q1553" s="216"/>
      <c r="R1553" s="216">
        <v>49.730000000000004</v>
      </c>
      <c r="S1553" s="11"/>
      <c r="T1553" s="214">
        <v>64.089041666666674</v>
      </c>
      <c r="U1553" s="214"/>
      <c r="V1553" s="214">
        <v>9.2970000000000006</v>
      </c>
      <c r="W1553" s="11"/>
      <c r="Y1553" s="216">
        <v>2185.29</v>
      </c>
      <c r="Z1553" s="216">
        <v>2185.29</v>
      </c>
      <c r="AB1553" s="11"/>
      <c r="AC1553" s="11"/>
      <c r="AD1553" s="11"/>
      <c r="AE1553" s="4"/>
      <c r="AF1553" s="4"/>
    </row>
    <row r="1554" spans="1:32" x14ac:dyDescent="0.2">
      <c r="A1554" s="55"/>
      <c r="B1554" s="11"/>
      <c r="C1554" s="11" t="s">
        <v>103</v>
      </c>
      <c r="D1554" s="11"/>
      <c r="E1554" s="265">
        <v>8311</v>
      </c>
      <c r="F1554" s="11"/>
      <c r="G1554" s="11"/>
      <c r="H1554" s="11"/>
      <c r="I1554" s="11"/>
      <c r="J1554" s="11"/>
      <c r="K1554" s="11"/>
      <c r="M1554" s="266">
        <v>44</v>
      </c>
      <c r="N1554" s="11"/>
      <c r="P1554" s="216">
        <v>112.61636363636362</v>
      </c>
      <c r="Q1554" s="216"/>
      <c r="R1554" s="216">
        <v>52.71</v>
      </c>
      <c r="S1554" s="11"/>
      <c r="T1554" s="214">
        <v>61.820636363636368</v>
      </c>
      <c r="U1554" s="214"/>
      <c r="V1554" s="214">
        <v>9.8135000000000012</v>
      </c>
      <c r="W1554" s="11"/>
      <c r="Y1554" s="216">
        <v>4955.119999999999</v>
      </c>
      <c r="Z1554" s="216">
        <v>4805.0200000000004</v>
      </c>
      <c r="AB1554" s="11"/>
      <c r="AC1554" s="11"/>
      <c r="AD1554" s="11"/>
      <c r="AE1554" s="4"/>
      <c r="AF1554" s="4"/>
    </row>
    <row r="1555" spans="1:32" x14ac:dyDescent="0.2">
      <c r="A1555" s="55"/>
      <c r="B1555" s="11"/>
      <c r="C1555" s="11" t="s">
        <v>103</v>
      </c>
      <c r="D1555" s="11"/>
      <c r="E1555" s="265">
        <v>8316</v>
      </c>
      <c r="F1555" s="11"/>
      <c r="G1555" s="11"/>
      <c r="H1555" s="11"/>
      <c r="I1555" s="11"/>
      <c r="J1555" s="11"/>
      <c r="K1555" s="11"/>
      <c r="M1555" s="266">
        <v>1</v>
      </c>
      <c r="N1555" s="11"/>
      <c r="P1555" s="216">
        <v>124.95</v>
      </c>
      <c r="Q1555" s="216"/>
      <c r="R1555" s="216">
        <v>124.95</v>
      </c>
      <c r="S1555" s="11"/>
      <c r="T1555" s="214">
        <v>79.540999999999997</v>
      </c>
      <c r="U1555" s="214"/>
      <c r="V1555" s="214">
        <v>79.540999999999997</v>
      </c>
      <c r="W1555" s="11"/>
      <c r="Y1555" s="216">
        <v>124.95</v>
      </c>
      <c r="Z1555" s="216">
        <v>124.95</v>
      </c>
      <c r="AB1555" s="11"/>
      <c r="AC1555" s="11"/>
      <c r="AD1555" s="11"/>
      <c r="AE1555" s="4"/>
      <c r="AF1555" s="4"/>
    </row>
    <row r="1556" spans="1:32" x14ac:dyDescent="0.2">
      <c r="A1556" s="55"/>
      <c r="B1556" s="11"/>
      <c r="C1556" s="11" t="s">
        <v>105</v>
      </c>
      <c r="D1556" s="11"/>
      <c r="E1556" s="265">
        <v>8003</v>
      </c>
      <c r="F1556" s="11"/>
      <c r="G1556" s="11"/>
      <c r="H1556" s="11"/>
      <c r="I1556" s="11"/>
      <c r="J1556" s="11"/>
      <c r="K1556" s="11"/>
      <c r="M1556" s="266">
        <v>55</v>
      </c>
      <c r="N1556" s="11"/>
      <c r="P1556" s="216">
        <v>297.65979166666665</v>
      </c>
      <c r="Q1556" s="216"/>
      <c r="R1556" s="216">
        <v>64.62</v>
      </c>
      <c r="S1556" s="11"/>
      <c r="T1556" s="214">
        <v>241.63472916666669</v>
      </c>
      <c r="U1556" s="214"/>
      <c r="V1556" s="214">
        <v>28.966000000000001</v>
      </c>
      <c r="W1556" s="11"/>
      <c r="Y1556" s="216">
        <v>28575.339999999997</v>
      </c>
      <c r="Z1556" s="216">
        <v>28561.34</v>
      </c>
      <c r="AB1556" s="11"/>
      <c r="AC1556" s="11"/>
      <c r="AD1556" s="11"/>
      <c r="AE1556" s="4"/>
      <c r="AF1556" s="4"/>
    </row>
    <row r="1557" spans="1:32" x14ac:dyDescent="0.2">
      <c r="A1557" s="55"/>
      <c r="B1557" s="11"/>
      <c r="C1557" s="11" t="s">
        <v>105</v>
      </c>
      <c r="D1557" s="11"/>
      <c r="E1557" s="265">
        <v>8034</v>
      </c>
      <c r="F1557" s="11"/>
      <c r="G1557" s="11"/>
      <c r="H1557" s="11"/>
      <c r="I1557" s="11"/>
      <c r="J1557" s="11"/>
      <c r="K1557" s="11"/>
      <c r="M1557" s="266">
        <v>3</v>
      </c>
      <c r="N1557" s="11"/>
      <c r="P1557" s="216">
        <v>1061.3599999999999</v>
      </c>
      <c r="Q1557" s="216"/>
      <c r="R1557" s="216">
        <v>90.08</v>
      </c>
      <c r="S1557" s="11"/>
      <c r="T1557" s="214">
        <v>1059.4448</v>
      </c>
      <c r="U1557" s="214"/>
      <c r="V1557" s="214">
        <v>46.484999999999999</v>
      </c>
      <c r="W1557" s="11"/>
      <c r="Y1557" s="216">
        <v>5306.7999999999993</v>
      </c>
      <c r="Z1557" s="216">
        <v>5306.8</v>
      </c>
      <c r="AB1557" s="11"/>
      <c r="AC1557" s="11"/>
      <c r="AD1557" s="11"/>
      <c r="AE1557" s="4"/>
      <c r="AF1557" s="4"/>
    </row>
    <row r="1558" spans="1:32" x14ac:dyDescent="0.2">
      <c r="A1558" s="55"/>
      <c r="B1558" s="11"/>
      <c r="C1558" s="11" t="s">
        <v>106</v>
      </c>
      <c r="D1558" s="11"/>
      <c r="E1558" s="265">
        <v>8089</v>
      </c>
      <c r="F1558" s="11"/>
      <c r="G1558" s="11"/>
      <c r="H1558" s="11"/>
      <c r="I1558" s="11"/>
      <c r="J1558" s="11"/>
      <c r="K1558" s="11"/>
      <c r="M1558" s="266">
        <v>12</v>
      </c>
      <c r="N1558" s="11"/>
      <c r="P1558" s="216">
        <v>397.09999999999991</v>
      </c>
      <c r="Q1558" s="216"/>
      <c r="R1558" s="216">
        <v>51.6</v>
      </c>
      <c r="S1558" s="11"/>
      <c r="T1558" s="214">
        <v>330.73517647058827</v>
      </c>
      <c r="U1558" s="214"/>
      <c r="V1558" s="214">
        <v>11.363</v>
      </c>
      <c r="W1558" s="11"/>
      <c r="Y1558" s="216">
        <v>6750.6999999999989</v>
      </c>
      <c r="Z1558" s="216">
        <v>6750.7</v>
      </c>
      <c r="AB1558" s="11"/>
      <c r="AC1558" s="11"/>
      <c r="AD1558" s="11"/>
      <c r="AE1558" s="4"/>
      <c r="AF1558" s="4"/>
    </row>
    <row r="1559" spans="1:32" x14ac:dyDescent="0.2">
      <c r="A1559" s="55"/>
      <c r="B1559" s="11"/>
      <c r="C1559" s="11" t="s">
        <v>108</v>
      </c>
      <c r="D1559" s="11"/>
      <c r="E1559" s="265">
        <v>8020</v>
      </c>
      <c r="F1559" s="11"/>
      <c r="G1559" s="11"/>
      <c r="H1559" s="11"/>
      <c r="I1559" s="11"/>
      <c r="J1559" s="11"/>
      <c r="K1559" s="11"/>
      <c r="M1559" s="266">
        <v>50</v>
      </c>
      <c r="N1559" s="11"/>
      <c r="P1559" s="216">
        <v>217.34065573770491</v>
      </c>
      <c r="Q1559" s="216"/>
      <c r="R1559" s="216">
        <v>84.65</v>
      </c>
      <c r="S1559" s="11"/>
      <c r="T1559" s="214">
        <v>161.95619672131144</v>
      </c>
      <c r="U1559" s="214"/>
      <c r="V1559" s="214">
        <v>40.286999999999999</v>
      </c>
      <c r="W1559" s="11"/>
      <c r="Y1559" s="216">
        <v>13257.779999999999</v>
      </c>
      <c r="Z1559" s="216">
        <v>13257.78</v>
      </c>
      <c r="AB1559" s="11"/>
      <c r="AC1559" s="11"/>
      <c r="AD1559" s="11"/>
      <c r="AE1559" s="4"/>
      <c r="AF1559" s="4"/>
    </row>
    <row r="1560" spans="1:32" x14ac:dyDescent="0.2">
      <c r="A1560" s="55"/>
      <c r="B1560" s="11"/>
      <c r="C1560" s="11" t="s">
        <v>108</v>
      </c>
      <c r="D1560" s="11"/>
      <c r="E1560" s="265">
        <v>8061</v>
      </c>
      <c r="F1560" s="11"/>
      <c r="G1560" s="11"/>
      <c r="H1560" s="11"/>
      <c r="I1560" s="11"/>
      <c r="J1560" s="11"/>
      <c r="K1560" s="11"/>
      <c r="M1560" s="266">
        <v>8</v>
      </c>
      <c r="N1560" s="11"/>
      <c r="P1560" s="216">
        <v>324.05500000000001</v>
      </c>
      <c r="Q1560" s="216"/>
      <c r="R1560" s="216">
        <v>128.24</v>
      </c>
      <c r="S1560" s="11"/>
      <c r="T1560" s="214">
        <v>258.76650000000001</v>
      </c>
      <c r="U1560" s="214"/>
      <c r="V1560" s="214">
        <v>80.057500000000005</v>
      </c>
      <c r="W1560" s="11"/>
      <c r="Y1560" s="216">
        <v>3240.55</v>
      </c>
      <c r="Z1560" s="216">
        <v>3240.55</v>
      </c>
      <c r="AB1560" s="11"/>
      <c r="AC1560" s="11"/>
      <c r="AD1560" s="11"/>
      <c r="AE1560" s="4"/>
      <c r="AF1560" s="4"/>
    </row>
    <row r="1561" spans="1:32" x14ac:dyDescent="0.2">
      <c r="A1561" s="55"/>
      <c r="B1561" s="11"/>
      <c r="C1561" s="11" t="s">
        <v>111</v>
      </c>
      <c r="D1561" s="11"/>
      <c r="E1561" s="265">
        <v>8312</v>
      </c>
      <c r="F1561" s="11"/>
      <c r="G1561" s="11"/>
      <c r="H1561" s="11"/>
      <c r="I1561" s="11"/>
      <c r="J1561" s="11"/>
      <c r="K1561" s="11"/>
      <c r="M1561" s="266">
        <v>83</v>
      </c>
      <c r="N1561" s="11"/>
      <c r="P1561" s="216">
        <v>762.05189236111119</v>
      </c>
      <c r="Q1561" s="216"/>
      <c r="R1561" s="216">
        <v>141.84375</v>
      </c>
      <c r="S1561" s="11"/>
      <c r="T1561" s="214">
        <v>201.88530208333333</v>
      </c>
      <c r="U1561" s="214"/>
      <c r="V1561" s="214">
        <v>94.390374999999992</v>
      </c>
      <c r="W1561" s="11"/>
      <c r="Y1561" s="216">
        <v>54053.799999999996</v>
      </c>
      <c r="Z1561" s="216">
        <v>53779.03</v>
      </c>
      <c r="AB1561" s="11"/>
      <c r="AC1561" s="11"/>
      <c r="AD1561" s="11"/>
      <c r="AE1561" s="4"/>
      <c r="AF1561" s="4"/>
    </row>
    <row r="1562" spans="1:32" x14ac:dyDescent="0.2">
      <c r="A1562" s="55"/>
      <c r="B1562" s="11"/>
      <c r="C1562" s="11" t="s">
        <v>112</v>
      </c>
      <c r="D1562" s="11"/>
      <c r="E1562" s="265">
        <v>8012</v>
      </c>
      <c r="F1562" s="11"/>
      <c r="G1562" s="11"/>
      <c r="H1562" s="11"/>
      <c r="I1562" s="11"/>
      <c r="J1562" s="11"/>
      <c r="K1562" s="11"/>
      <c r="M1562" s="266">
        <v>2</v>
      </c>
      <c r="N1562" s="11"/>
      <c r="P1562" s="216">
        <v>153.81</v>
      </c>
      <c r="Q1562" s="216"/>
      <c r="R1562" s="216">
        <v>153.81</v>
      </c>
      <c r="S1562" s="11"/>
      <c r="T1562" s="214">
        <v>102.7835</v>
      </c>
      <c r="U1562" s="214"/>
      <c r="V1562" s="214">
        <v>102.7835</v>
      </c>
      <c r="W1562" s="11"/>
      <c r="Y1562" s="216">
        <v>307.62</v>
      </c>
      <c r="Z1562" s="216">
        <v>307.62</v>
      </c>
      <c r="AB1562" s="11"/>
      <c r="AC1562" s="11"/>
      <c r="AD1562" s="11"/>
      <c r="AE1562" s="4"/>
      <c r="AF1562" s="4"/>
    </row>
    <row r="1563" spans="1:32" x14ac:dyDescent="0.2">
      <c r="A1563" s="55"/>
      <c r="B1563" s="11"/>
      <c r="C1563" s="11" t="s">
        <v>112</v>
      </c>
      <c r="D1563" s="11"/>
      <c r="E1563" s="265">
        <v>8021</v>
      </c>
      <c r="F1563" s="11"/>
      <c r="G1563" s="11"/>
      <c r="H1563" s="11"/>
      <c r="I1563" s="11"/>
      <c r="J1563" s="11"/>
      <c r="K1563" s="11"/>
      <c r="M1563" s="266">
        <v>203</v>
      </c>
      <c r="N1563" s="11"/>
      <c r="P1563" s="216">
        <v>189.2515120274914</v>
      </c>
      <c r="Q1563" s="216"/>
      <c r="R1563" s="216">
        <v>60.44</v>
      </c>
      <c r="S1563" s="11"/>
      <c r="T1563" s="214">
        <v>137.67760137457046</v>
      </c>
      <c r="U1563" s="214"/>
      <c r="V1563" s="214">
        <v>21.693000000000001</v>
      </c>
      <c r="W1563" s="11"/>
      <c r="Y1563" s="216">
        <v>55072.189999999995</v>
      </c>
      <c r="Z1563" s="216">
        <v>55031.41</v>
      </c>
      <c r="AB1563" s="11"/>
      <c r="AC1563" s="11"/>
      <c r="AD1563" s="11"/>
      <c r="AE1563" s="4"/>
      <c r="AF1563" s="4"/>
    </row>
    <row r="1564" spans="1:32" x14ac:dyDescent="0.2">
      <c r="A1564" s="55"/>
      <c r="B1564" s="11"/>
      <c r="C1564" s="11" t="s">
        <v>464</v>
      </c>
      <c r="D1564" s="11"/>
      <c r="E1564" s="265">
        <v>8210</v>
      </c>
      <c r="F1564" s="11"/>
      <c r="G1564" s="11"/>
      <c r="H1564" s="11"/>
      <c r="I1564" s="11"/>
      <c r="J1564" s="11"/>
      <c r="K1564" s="11"/>
      <c r="M1564" s="266">
        <v>1</v>
      </c>
      <c r="N1564" s="11"/>
      <c r="P1564" s="216">
        <v>53.86</v>
      </c>
      <c r="Q1564" s="216"/>
      <c r="R1564" s="216">
        <v>53.86</v>
      </c>
      <c r="S1564" s="11"/>
      <c r="T1564" s="214">
        <v>13.429</v>
      </c>
      <c r="U1564" s="214"/>
      <c r="V1564" s="214">
        <v>13.429</v>
      </c>
      <c r="W1564" s="11"/>
      <c r="Y1564" s="216">
        <v>53.86</v>
      </c>
      <c r="Z1564" s="216">
        <v>53.86</v>
      </c>
      <c r="AB1564" s="11"/>
      <c r="AC1564" s="11"/>
      <c r="AD1564" s="11"/>
      <c r="AE1564" s="4"/>
      <c r="AF1564" s="4"/>
    </row>
    <row r="1565" spans="1:32" x14ac:dyDescent="0.2">
      <c r="A1565" s="55"/>
      <c r="B1565" s="11"/>
      <c r="C1565" s="11" t="s">
        <v>115</v>
      </c>
      <c r="D1565" s="11"/>
      <c r="E1565" s="265">
        <v>8213</v>
      </c>
      <c r="F1565" s="11"/>
      <c r="G1565" s="11"/>
      <c r="H1565" s="11"/>
      <c r="I1565" s="11"/>
      <c r="J1565" s="11"/>
      <c r="K1565" s="11"/>
      <c r="M1565" s="266">
        <v>18</v>
      </c>
      <c r="N1565" s="11"/>
      <c r="P1565" s="216">
        <v>159.36199999999999</v>
      </c>
      <c r="Q1565" s="216"/>
      <c r="R1565" s="216">
        <v>96.59</v>
      </c>
      <c r="S1565" s="11"/>
      <c r="T1565" s="214">
        <v>110.8409</v>
      </c>
      <c r="U1565" s="214"/>
      <c r="V1565" s="214">
        <v>53.1995</v>
      </c>
      <c r="W1565" s="11"/>
      <c r="Y1565" s="216">
        <v>4448.0700000000006</v>
      </c>
      <c r="Z1565" s="216">
        <v>4448.07</v>
      </c>
      <c r="AB1565" s="11"/>
      <c r="AC1565" s="11"/>
      <c r="AD1565" s="11"/>
      <c r="AE1565" s="4"/>
      <c r="AF1565" s="4"/>
    </row>
    <row r="1566" spans="1:32" x14ac:dyDescent="0.2">
      <c r="A1566" s="55"/>
      <c r="B1566" s="11"/>
      <c r="C1566" s="11" t="s">
        <v>117</v>
      </c>
      <c r="D1566" s="11"/>
      <c r="E1566" s="265">
        <v>8349</v>
      </c>
      <c r="F1566" s="11"/>
      <c r="G1566" s="11"/>
      <c r="H1566" s="11"/>
      <c r="I1566" s="11"/>
      <c r="J1566" s="11"/>
      <c r="K1566" s="11"/>
      <c r="M1566" s="266">
        <v>1</v>
      </c>
      <c r="N1566" s="11"/>
      <c r="P1566" s="216">
        <v>61.35</v>
      </c>
      <c r="Q1566" s="216"/>
      <c r="R1566" s="216">
        <v>61.35</v>
      </c>
      <c r="S1566" s="11"/>
      <c r="T1566" s="214">
        <v>16.576000000000001</v>
      </c>
      <c r="U1566" s="214"/>
      <c r="V1566" s="214">
        <v>16.576000000000001</v>
      </c>
      <c r="W1566" s="11"/>
      <c r="Y1566" s="216">
        <v>61.35</v>
      </c>
      <c r="Z1566" s="216">
        <v>61.35</v>
      </c>
      <c r="AB1566" s="11"/>
      <c r="AC1566" s="11"/>
      <c r="AD1566" s="11"/>
      <c r="AE1566" s="4"/>
      <c r="AF1566" s="4"/>
    </row>
    <row r="1567" spans="1:32" x14ac:dyDescent="0.2">
      <c r="A1567" s="55"/>
      <c r="B1567" s="11"/>
      <c r="C1567" s="11" t="s">
        <v>118</v>
      </c>
      <c r="D1567" s="11"/>
      <c r="E1567" s="265">
        <v>8270</v>
      </c>
      <c r="F1567" s="11"/>
      <c r="G1567" s="11"/>
      <c r="H1567" s="11"/>
      <c r="I1567" s="11"/>
      <c r="J1567" s="11"/>
      <c r="K1567" s="11"/>
      <c r="M1567" s="266">
        <v>3</v>
      </c>
      <c r="N1567" s="11"/>
      <c r="P1567" s="216">
        <v>38.935000000000002</v>
      </c>
      <c r="Q1567" s="216"/>
      <c r="R1567" s="216">
        <v>38.935000000000002</v>
      </c>
      <c r="S1567" s="11"/>
      <c r="T1567" s="214">
        <v>1.0329999999999999</v>
      </c>
      <c r="U1567" s="214"/>
      <c r="V1567" s="214">
        <v>1.0329999999999999</v>
      </c>
      <c r="W1567" s="11"/>
      <c r="Y1567" s="216">
        <v>77.87</v>
      </c>
      <c r="Z1567" s="216">
        <v>77.87</v>
      </c>
      <c r="AB1567" s="11"/>
      <c r="AC1567" s="11"/>
      <c r="AD1567" s="11"/>
      <c r="AE1567" s="4"/>
      <c r="AF1567" s="4"/>
    </row>
    <row r="1568" spans="1:32" x14ac:dyDescent="0.2">
      <c r="A1568" s="55"/>
      <c r="B1568" s="11"/>
      <c r="C1568" s="11" t="s">
        <v>120</v>
      </c>
      <c r="D1568" s="11"/>
      <c r="E1568" s="265">
        <v>8023</v>
      </c>
      <c r="F1568" s="11"/>
      <c r="G1568" s="11"/>
      <c r="H1568" s="11"/>
      <c r="I1568" s="11"/>
      <c r="J1568" s="11"/>
      <c r="K1568" s="11"/>
      <c r="M1568" s="266">
        <v>6</v>
      </c>
      <c r="N1568" s="11"/>
      <c r="P1568" s="216">
        <v>236.23333333333335</v>
      </c>
      <c r="Q1568" s="216"/>
      <c r="R1568" s="216">
        <v>144.78500000000003</v>
      </c>
      <c r="S1568" s="11"/>
      <c r="T1568" s="214">
        <v>178.0143333333333</v>
      </c>
      <c r="U1568" s="214"/>
      <c r="V1568" s="214">
        <v>92.721999999999994</v>
      </c>
      <c r="W1568" s="11"/>
      <c r="Y1568" s="216">
        <v>1417.4</v>
      </c>
      <c r="Z1568" s="216">
        <v>1417.4</v>
      </c>
      <c r="AB1568" s="11"/>
      <c r="AC1568" s="11"/>
      <c r="AD1568" s="11"/>
      <c r="AE1568" s="4"/>
      <c r="AF1568" s="4"/>
    </row>
    <row r="1569" spans="1:32" x14ac:dyDescent="0.2">
      <c r="A1569" s="55"/>
      <c r="B1569" s="11"/>
      <c r="C1569" s="11" t="s">
        <v>120</v>
      </c>
      <c r="D1569" s="11"/>
      <c r="E1569" s="265">
        <v>8079</v>
      </c>
      <c r="F1569" s="11"/>
      <c r="G1569" s="11"/>
      <c r="H1569" s="11"/>
      <c r="I1569" s="11"/>
      <c r="J1569" s="11"/>
      <c r="K1569" s="11"/>
      <c r="M1569" s="266">
        <v>4</v>
      </c>
      <c r="N1569" s="11"/>
      <c r="P1569" s="216">
        <v>814.53</v>
      </c>
      <c r="Q1569" s="216"/>
      <c r="R1569" s="216">
        <v>426.28</v>
      </c>
      <c r="S1569" s="11"/>
      <c r="T1569" s="214">
        <v>707.58799999999997</v>
      </c>
      <c r="U1569" s="214"/>
      <c r="V1569" s="214">
        <v>353.27600000000001</v>
      </c>
      <c r="W1569" s="11"/>
      <c r="Y1569" s="216">
        <v>4072.6499999999996</v>
      </c>
      <c r="Z1569" s="216">
        <v>4072.65</v>
      </c>
      <c r="AB1569" s="11"/>
      <c r="AC1569" s="11"/>
      <c r="AD1569" s="11"/>
      <c r="AE1569" s="4"/>
      <c r="AF1569" s="4"/>
    </row>
    <row r="1570" spans="1:32" x14ac:dyDescent="0.2">
      <c r="A1570" s="55"/>
      <c r="B1570" s="11"/>
      <c r="C1570" s="11" t="s">
        <v>122</v>
      </c>
      <c r="D1570" s="11"/>
      <c r="E1570" s="265">
        <v>8302</v>
      </c>
      <c r="F1570" s="11"/>
      <c r="G1570" s="11"/>
      <c r="H1570" s="11"/>
      <c r="I1570" s="11"/>
      <c r="J1570" s="11"/>
      <c r="K1570" s="11"/>
      <c r="M1570" s="266">
        <v>1</v>
      </c>
      <c r="N1570" s="11"/>
      <c r="P1570" s="216">
        <v>39.14</v>
      </c>
      <c r="Q1570" s="216"/>
      <c r="R1570" s="216">
        <v>39.14</v>
      </c>
      <c r="S1570" s="11"/>
      <c r="T1570" s="214">
        <v>0</v>
      </c>
      <c r="U1570" s="214"/>
      <c r="V1570" s="214">
        <v>0</v>
      </c>
      <c r="W1570" s="11"/>
      <c r="Y1570" s="216">
        <v>39.14</v>
      </c>
      <c r="Z1570" s="216">
        <v>39.14</v>
      </c>
      <c r="AB1570" s="11"/>
      <c r="AC1570" s="11"/>
      <c r="AD1570" s="11"/>
      <c r="AE1570" s="4"/>
      <c r="AF1570" s="4"/>
    </row>
    <row r="1571" spans="1:32" x14ac:dyDescent="0.2">
      <c r="A1571" s="55"/>
      <c r="B1571" s="11"/>
      <c r="C1571" s="11" t="s">
        <v>123</v>
      </c>
      <c r="D1571" s="11"/>
      <c r="E1571" s="265">
        <v>8332</v>
      </c>
      <c r="F1571" s="11"/>
      <c r="G1571" s="11"/>
      <c r="H1571" s="11"/>
      <c r="I1571" s="11"/>
      <c r="J1571" s="11"/>
      <c r="K1571" s="11"/>
      <c r="M1571" s="266">
        <v>1</v>
      </c>
      <c r="N1571" s="11"/>
      <c r="P1571" s="216">
        <v>153.69999999999999</v>
      </c>
      <c r="Q1571" s="216"/>
      <c r="R1571" s="216">
        <v>153.69999999999999</v>
      </c>
      <c r="S1571" s="11"/>
      <c r="T1571" s="214">
        <v>103.3</v>
      </c>
      <c r="U1571" s="214"/>
      <c r="V1571" s="214">
        <v>103.3</v>
      </c>
      <c r="W1571" s="11"/>
      <c r="Y1571" s="216">
        <v>153.69999999999999</v>
      </c>
      <c r="Z1571" s="216">
        <v>153.69999999999999</v>
      </c>
      <c r="AB1571" s="11"/>
      <c r="AC1571" s="11"/>
      <c r="AD1571" s="11"/>
      <c r="AE1571" s="4"/>
      <c r="AF1571" s="4"/>
    </row>
    <row r="1572" spans="1:32" x14ac:dyDescent="0.2">
      <c r="A1572" s="55"/>
      <c r="B1572" s="11"/>
      <c r="C1572" s="11" t="s">
        <v>124</v>
      </c>
      <c r="D1572" s="11"/>
      <c r="E1572" s="265">
        <v>8251</v>
      </c>
      <c r="F1572" s="11"/>
      <c r="G1572" s="11"/>
      <c r="H1572" s="11"/>
      <c r="I1572" s="11"/>
      <c r="J1572" s="11"/>
      <c r="K1572" s="11"/>
      <c r="M1572" s="266">
        <v>4</v>
      </c>
      <c r="N1572" s="11"/>
      <c r="P1572" s="216">
        <v>33.584285714285713</v>
      </c>
      <c r="Q1572" s="216"/>
      <c r="R1572" s="216">
        <v>37.799999999999997</v>
      </c>
      <c r="S1572" s="11"/>
      <c r="T1572" s="214">
        <v>6.0504285714285713</v>
      </c>
      <c r="U1572" s="214"/>
      <c r="V1572" s="214">
        <v>3.0990000000000002</v>
      </c>
      <c r="W1572" s="11"/>
      <c r="Y1572" s="216">
        <v>235.09</v>
      </c>
      <c r="Z1572" s="216">
        <v>235.09</v>
      </c>
      <c r="AB1572" s="11"/>
      <c r="AC1572" s="11"/>
      <c r="AD1572" s="11"/>
      <c r="AE1572" s="4"/>
      <c r="AF1572" s="4"/>
    </row>
    <row r="1573" spans="1:32" x14ac:dyDescent="0.2">
      <c r="A1573" s="55"/>
      <c r="B1573" s="11"/>
      <c r="C1573" s="11" t="s">
        <v>127</v>
      </c>
      <c r="D1573" s="11"/>
      <c r="E1573" s="265">
        <v>8210</v>
      </c>
      <c r="F1573" s="11"/>
      <c r="G1573" s="11"/>
      <c r="H1573" s="11"/>
      <c r="I1573" s="11"/>
      <c r="J1573" s="11"/>
      <c r="K1573" s="11"/>
      <c r="M1573" s="266">
        <v>1</v>
      </c>
      <c r="N1573" s="11"/>
      <c r="P1573" s="216">
        <v>67.459999999999994</v>
      </c>
      <c r="Q1573" s="216"/>
      <c r="R1573" s="216">
        <v>67.459999999999994</v>
      </c>
      <c r="S1573" s="11"/>
      <c r="T1573" s="214">
        <v>25.824999999999999</v>
      </c>
      <c r="U1573" s="214"/>
      <c r="V1573" s="214">
        <v>25.824999999999999</v>
      </c>
      <c r="W1573" s="11"/>
      <c r="Y1573" s="216">
        <v>67.459999999999994</v>
      </c>
      <c r="Z1573" s="216">
        <v>67.459999999999994</v>
      </c>
      <c r="AB1573" s="11"/>
      <c r="AC1573" s="11"/>
      <c r="AD1573" s="11"/>
      <c r="AE1573" s="4"/>
      <c r="AF1573" s="4"/>
    </row>
    <row r="1574" spans="1:32" x14ac:dyDescent="0.2">
      <c r="A1574" s="55"/>
      <c r="B1574" s="11"/>
      <c r="C1574" s="11" t="s">
        <v>127</v>
      </c>
      <c r="D1574" s="11"/>
      <c r="E1574" s="265">
        <v>8230</v>
      </c>
      <c r="F1574" s="11"/>
      <c r="G1574" s="11"/>
      <c r="H1574" s="11"/>
      <c r="I1574" s="11"/>
      <c r="J1574" s="11"/>
      <c r="K1574" s="11"/>
      <c r="M1574" s="266">
        <v>4</v>
      </c>
      <c r="N1574" s="11"/>
      <c r="P1574" s="216">
        <v>131.24</v>
      </c>
      <c r="Q1574" s="216"/>
      <c r="R1574" s="216">
        <v>72.984999999999999</v>
      </c>
      <c r="S1574" s="11"/>
      <c r="T1574" s="214">
        <v>84.964250000000007</v>
      </c>
      <c r="U1574" s="214"/>
      <c r="V1574" s="214">
        <v>31.506499999999999</v>
      </c>
      <c r="W1574" s="11"/>
      <c r="Y1574" s="216">
        <v>524.96</v>
      </c>
      <c r="Z1574" s="216">
        <v>524.96</v>
      </c>
      <c r="AB1574" s="11"/>
      <c r="AC1574" s="11"/>
      <c r="AD1574" s="11"/>
      <c r="AE1574" s="4"/>
      <c r="AF1574" s="4"/>
    </row>
    <row r="1575" spans="1:32" x14ac:dyDescent="0.2">
      <c r="A1575" s="55"/>
      <c r="B1575" s="11"/>
      <c r="C1575" s="11" t="s">
        <v>130</v>
      </c>
      <c r="D1575" s="11"/>
      <c r="E1575" s="265">
        <v>8096</v>
      </c>
      <c r="F1575" s="11"/>
      <c r="G1575" s="11"/>
      <c r="H1575" s="11"/>
      <c r="I1575" s="11"/>
      <c r="J1575" s="11"/>
      <c r="K1575" s="11"/>
      <c r="M1575" s="266">
        <v>5</v>
      </c>
      <c r="N1575" s="11"/>
      <c r="P1575" s="216">
        <v>2096.6014285714286</v>
      </c>
      <c r="Q1575" s="216"/>
      <c r="R1575" s="216">
        <v>62.94</v>
      </c>
      <c r="S1575" s="11"/>
      <c r="T1575" s="214">
        <v>4949.6932857142847</v>
      </c>
      <c r="U1575" s="214"/>
      <c r="V1575" s="214">
        <v>21.693000000000001</v>
      </c>
      <c r="W1575" s="11"/>
      <c r="Y1575" s="216">
        <v>14676.210000000001</v>
      </c>
      <c r="Z1575" s="216">
        <v>14676.21</v>
      </c>
      <c r="AB1575" s="11"/>
      <c r="AC1575" s="11"/>
      <c r="AD1575" s="11"/>
      <c r="AE1575" s="4"/>
      <c r="AF1575" s="4"/>
    </row>
    <row r="1576" spans="1:32" x14ac:dyDescent="0.2">
      <c r="A1576" s="55"/>
      <c r="B1576" s="11"/>
      <c r="C1576" s="11" t="s">
        <v>132</v>
      </c>
      <c r="D1576" s="11"/>
      <c r="E1576" s="265">
        <v>8080</v>
      </c>
      <c r="F1576" s="11"/>
      <c r="G1576" s="11"/>
      <c r="H1576" s="11"/>
      <c r="I1576" s="11"/>
      <c r="J1576" s="11"/>
      <c r="K1576" s="11"/>
      <c r="M1576" s="266">
        <v>6</v>
      </c>
      <c r="N1576" s="11"/>
      <c r="P1576" s="216">
        <v>641.92250000000001</v>
      </c>
      <c r="Q1576" s="216"/>
      <c r="R1576" s="216">
        <v>86.984999999999999</v>
      </c>
      <c r="S1576" s="11"/>
      <c r="T1576" s="214">
        <v>546.84437500000001</v>
      </c>
      <c r="U1576" s="214"/>
      <c r="V1576" s="214">
        <v>38.737499999999997</v>
      </c>
      <c r="W1576" s="11"/>
      <c r="Y1576" s="216">
        <v>5135.38</v>
      </c>
      <c r="Z1576" s="216">
        <v>5135.38</v>
      </c>
      <c r="AB1576" s="11"/>
      <c r="AC1576" s="11"/>
      <c r="AD1576" s="11"/>
      <c r="AE1576" s="4"/>
      <c r="AF1576" s="4"/>
    </row>
    <row r="1577" spans="1:32" x14ac:dyDescent="0.2">
      <c r="A1577" s="55"/>
      <c r="B1577" s="11"/>
      <c r="C1577" s="11" t="s">
        <v>132</v>
      </c>
      <c r="D1577" s="11"/>
      <c r="E1577" s="265">
        <v>8090</v>
      </c>
      <c r="F1577" s="11"/>
      <c r="G1577" s="11"/>
      <c r="H1577" s="11"/>
      <c r="I1577" s="11"/>
      <c r="J1577" s="11"/>
      <c r="K1577" s="11"/>
      <c r="M1577" s="266">
        <v>1</v>
      </c>
      <c r="N1577" s="11"/>
      <c r="P1577" s="216">
        <v>45.89</v>
      </c>
      <c r="Q1577" s="216"/>
      <c r="R1577" s="216">
        <v>45.89</v>
      </c>
      <c r="S1577" s="11"/>
      <c r="T1577" s="214">
        <v>0</v>
      </c>
      <c r="U1577" s="214"/>
      <c r="V1577" s="214">
        <v>0</v>
      </c>
      <c r="W1577" s="11"/>
      <c r="Y1577" s="216">
        <v>45.89</v>
      </c>
      <c r="Z1577" s="216">
        <v>45.89</v>
      </c>
      <c r="AB1577" s="11"/>
      <c r="AC1577" s="11"/>
      <c r="AD1577" s="11"/>
      <c r="AE1577" s="4"/>
      <c r="AF1577" s="4"/>
    </row>
    <row r="1578" spans="1:32" x14ac:dyDescent="0.2">
      <c r="A1578" s="55"/>
      <c r="B1578" s="11"/>
      <c r="C1578" s="11" t="s">
        <v>132</v>
      </c>
      <c r="D1578" s="11"/>
      <c r="E1578" s="265">
        <v>8096</v>
      </c>
      <c r="F1578" s="11"/>
      <c r="G1578" s="11"/>
      <c r="H1578" s="11"/>
      <c r="I1578" s="11"/>
      <c r="J1578" s="11"/>
      <c r="K1578" s="11"/>
      <c r="M1578" s="266">
        <v>231</v>
      </c>
      <c r="N1578" s="11"/>
      <c r="P1578" s="216">
        <v>205.2908385093167</v>
      </c>
      <c r="Q1578" s="216"/>
      <c r="R1578" s="216">
        <v>86.91</v>
      </c>
      <c r="S1578" s="11"/>
      <c r="T1578" s="214">
        <v>152.8518804347826</v>
      </c>
      <c r="U1578" s="214"/>
      <c r="V1578" s="214">
        <v>44.418999999999997</v>
      </c>
      <c r="W1578" s="11"/>
      <c r="Y1578" s="216">
        <v>101823.29999999996</v>
      </c>
      <c r="Z1578" s="216">
        <v>101775.2</v>
      </c>
      <c r="AB1578" s="11"/>
      <c r="AC1578" s="11"/>
      <c r="AD1578" s="11"/>
      <c r="AE1578" s="4"/>
      <c r="AF1578" s="4"/>
    </row>
    <row r="1579" spans="1:32" x14ac:dyDescent="0.2">
      <c r="A1579" s="55"/>
      <c r="B1579" s="11"/>
      <c r="C1579" s="11" t="s">
        <v>133</v>
      </c>
      <c r="D1579" s="11"/>
      <c r="E1579" s="265">
        <v>8315</v>
      </c>
      <c r="F1579" s="11"/>
      <c r="G1579" s="11"/>
      <c r="H1579" s="11"/>
      <c r="I1579" s="11"/>
      <c r="J1579" s="11"/>
      <c r="K1579" s="11"/>
      <c r="M1579" s="266">
        <v>3</v>
      </c>
      <c r="N1579" s="11"/>
      <c r="P1579" s="216">
        <v>172.31666666666663</v>
      </c>
      <c r="Q1579" s="216"/>
      <c r="R1579" s="216">
        <v>83.15</v>
      </c>
      <c r="S1579" s="11"/>
      <c r="T1579" s="214">
        <v>117.40833333333335</v>
      </c>
      <c r="U1579" s="214"/>
      <c r="V1579" s="214">
        <v>35.223999999999997</v>
      </c>
      <c r="W1579" s="11"/>
      <c r="Y1579" s="216">
        <v>516.94999999999993</v>
      </c>
      <c r="Z1579" s="216">
        <v>516.95000000000005</v>
      </c>
      <c r="AB1579" s="11"/>
      <c r="AC1579" s="11"/>
      <c r="AD1579" s="11"/>
      <c r="AE1579" s="4"/>
      <c r="AF1579" s="4"/>
    </row>
    <row r="1580" spans="1:32" x14ac:dyDescent="0.2">
      <c r="A1580" s="55"/>
      <c r="B1580" s="11"/>
      <c r="C1580" s="11" t="s">
        <v>134</v>
      </c>
      <c r="D1580" s="11"/>
      <c r="E1580" s="265">
        <v>8316</v>
      </c>
      <c r="F1580" s="11"/>
      <c r="G1580" s="11"/>
      <c r="H1580" s="11"/>
      <c r="I1580" s="11"/>
      <c r="J1580" s="11"/>
      <c r="K1580" s="11"/>
      <c r="M1580" s="266">
        <v>4</v>
      </c>
      <c r="N1580" s="11"/>
      <c r="P1580" s="216">
        <v>71.518333333333331</v>
      </c>
      <c r="Q1580" s="216"/>
      <c r="R1580" s="216">
        <v>77.007499999999993</v>
      </c>
      <c r="S1580" s="11"/>
      <c r="T1580" s="214">
        <v>39.515000000000001</v>
      </c>
      <c r="U1580" s="214"/>
      <c r="V1580" s="214">
        <v>37.194749999999999</v>
      </c>
      <c r="W1580" s="11"/>
      <c r="Y1580" s="216">
        <v>318.32</v>
      </c>
      <c r="Z1580" s="216">
        <v>318.32</v>
      </c>
      <c r="AB1580" s="11"/>
      <c r="AC1580" s="11"/>
      <c r="AD1580" s="11"/>
      <c r="AE1580" s="4"/>
      <c r="AF1580" s="4"/>
    </row>
    <row r="1581" spans="1:32" x14ac:dyDescent="0.2">
      <c r="A1581" s="55"/>
      <c r="B1581" s="11"/>
      <c r="C1581" s="11" t="s">
        <v>136</v>
      </c>
      <c r="D1581" s="11"/>
      <c r="E1581" s="265">
        <v>8315</v>
      </c>
      <c r="F1581" s="11"/>
      <c r="G1581" s="11"/>
      <c r="H1581" s="11"/>
      <c r="I1581" s="11"/>
      <c r="J1581" s="11"/>
      <c r="K1581" s="11"/>
      <c r="M1581" s="266">
        <v>1</v>
      </c>
      <c r="N1581" s="11"/>
      <c r="P1581" s="216">
        <v>528.19000000000005</v>
      </c>
      <c r="Q1581" s="216"/>
      <c r="R1581" s="216">
        <v>528.19000000000005</v>
      </c>
      <c r="S1581" s="11"/>
      <c r="T1581" s="214">
        <v>441.33600000000001</v>
      </c>
      <c r="U1581" s="214"/>
      <c r="V1581" s="214">
        <v>441.33600000000001</v>
      </c>
      <c r="W1581" s="11"/>
      <c r="Y1581" s="216">
        <v>528.19000000000005</v>
      </c>
      <c r="Z1581" s="216">
        <v>528.19000000000005</v>
      </c>
      <c r="AB1581" s="11"/>
      <c r="AC1581" s="11"/>
      <c r="AD1581" s="11"/>
      <c r="AE1581" s="4"/>
      <c r="AF1581" s="4"/>
    </row>
    <row r="1582" spans="1:32" x14ac:dyDescent="0.2">
      <c r="A1582" s="55"/>
      <c r="B1582" s="11"/>
      <c r="C1582" s="11" t="s">
        <v>137</v>
      </c>
      <c r="D1582" s="11"/>
      <c r="E1582" s="265">
        <v>8020</v>
      </c>
      <c r="F1582" s="11"/>
      <c r="G1582" s="11"/>
      <c r="H1582" s="11"/>
      <c r="I1582" s="11"/>
      <c r="J1582" s="11"/>
      <c r="K1582" s="11"/>
      <c r="M1582" s="266">
        <v>4</v>
      </c>
      <c r="N1582" s="11"/>
      <c r="P1582" s="216">
        <v>125.10166666666667</v>
      </c>
      <c r="Q1582" s="216"/>
      <c r="R1582" s="216">
        <v>117.83</v>
      </c>
      <c r="S1582" s="11"/>
      <c r="T1582" s="214">
        <v>77.819333333333333</v>
      </c>
      <c r="U1582" s="214"/>
      <c r="V1582" s="214">
        <v>71.793499999999995</v>
      </c>
      <c r="W1582" s="11"/>
      <c r="Y1582" s="216">
        <v>750.61</v>
      </c>
      <c r="Z1582" s="216">
        <v>750.61</v>
      </c>
      <c r="AB1582" s="11"/>
      <c r="AC1582" s="11"/>
      <c r="AD1582" s="11"/>
      <c r="AE1582" s="4"/>
      <c r="AF1582" s="4"/>
    </row>
    <row r="1583" spans="1:32" x14ac:dyDescent="0.2">
      <c r="A1583" s="55"/>
      <c r="B1583" s="11"/>
      <c r="C1583" s="11" t="s">
        <v>137</v>
      </c>
      <c r="D1583" s="11"/>
      <c r="E1583" s="265">
        <v>8056</v>
      </c>
      <c r="F1583" s="11"/>
      <c r="G1583" s="11"/>
      <c r="H1583" s="11"/>
      <c r="I1583" s="11"/>
      <c r="J1583" s="11"/>
      <c r="K1583" s="11"/>
      <c r="M1583" s="266">
        <v>5</v>
      </c>
      <c r="N1583" s="11"/>
      <c r="P1583" s="216">
        <v>95.4</v>
      </c>
      <c r="Q1583" s="216"/>
      <c r="R1583" s="216">
        <v>95.4</v>
      </c>
      <c r="S1583" s="11"/>
      <c r="T1583" s="214">
        <v>50.100499999999997</v>
      </c>
      <c r="U1583" s="214"/>
      <c r="V1583" s="214">
        <v>50.100499999999997</v>
      </c>
      <c r="W1583" s="11"/>
      <c r="Y1583" s="216">
        <v>190.8</v>
      </c>
      <c r="Z1583" s="216">
        <v>190.8</v>
      </c>
      <c r="AB1583" s="11"/>
      <c r="AC1583" s="11"/>
      <c r="AD1583" s="11"/>
      <c r="AE1583" s="4"/>
      <c r="AF1583" s="4"/>
    </row>
    <row r="1584" spans="1:32" x14ac:dyDescent="0.2">
      <c r="A1584" s="55"/>
      <c r="B1584" s="11"/>
      <c r="C1584" s="11" t="s">
        <v>142</v>
      </c>
      <c r="D1584" s="11"/>
      <c r="E1584" s="265">
        <v>8213</v>
      </c>
      <c r="F1584" s="11"/>
      <c r="G1584" s="11"/>
      <c r="H1584" s="11"/>
      <c r="I1584" s="11"/>
      <c r="J1584" s="11"/>
      <c r="K1584" s="11"/>
      <c r="M1584" s="266">
        <v>1</v>
      </c>
      <c r="N1584" s="11"/>
      <c r="P1584" s="216">
        <v>196.7</v>
      </c>
      <c r="Q1584" s="216"/>
      <c r="R1584" s="216">
        <v>196.7</v>
      </c>
      <c r="S1584" s="11"/>
      <c r="T1584" s="214">
        <v>142.554</v>
      </c>
      <c r="U1584" s="214"/>
      <c r="V1584" s="214">
        <v>142.554</v>
      </c>
      <c r="W1584" s="11"/>
      <c r="Y1584" s="216">
        <v>196.7</v>
      </c>
      <c r="Z1584" s="216">
        <v>196.7</v>
      </c>
      <c r="AB1584" s="11"/>
      <c r="AC1584" s="11"/>
      <c r="AD1584" s="11"/>
      <c r="AE1584" s="4"/>
      <c r="AF1584" s="4"/>
    </row>
    <row r="1585" spans="1:32" x14ac:dyDescent="0.2">
      <c r="A1585" s="55"/>
      <c r="B1585" s="11"/>
      <c r="C1585" s="11" t="s">
        <v>142</v>
      </c>
      <c r="D1585" s="11"/>
      <c r="E1585" s="265">
        <v>8215</v>
      </c>
      <c r="F1585" s="11"/>
      <c r="G1585" s="11"/>
      <c r="H1585" s="11"/>
      <c r="I1585" s="11"/>
      <c r="J1585" s="11"/>
      <c r="K1585" s="11"/>
      <c r="M1585" s="266">
        <v>204</v>
      </c>
      <c r="N1585" s="11"/>
      <c r="P1585" s="216">
        <v>177.47767326732671</v>
      </c>
      <c r="Q1585" s="216"/>
      <c r="R1585" s="216">
        <v>86.22999999999999</v>
      </c>
      <c r="S1585" s="11"/>
      <c r="T1585" s="214">
        <v>172.90466501650164</v>
      </c>
      <c r="U1585" s="214"/>
      <c r="V1585" s="214">
        <v>43.902499999999996</v>
      </c>
      <c r="W1585" s="11"/>
      <c r="Y1585" s="216">
        <v>74850.829999999987</v>
      </c>
      <c r="Z1585" s="216">
        <v>74693.119999999995</v>
      </c>
      <c r="AB1585" s="11"/>
      <c r="AC1585" s="11"/>
      <c r="AD1585" s="11"/>
      <c r="AE1585" s="4"/>
      <c r="AF1585" s="4"/>
    </row>
    <row r="1586" spans="1:32" x14ac:dyDescent="0.2">
      <c r="A1586" s="55"/>
      <c r="B1586" s="11"/>
      <c r="C1586" s="11" t="s">
        <v>142</v>
      </c>
      <c r="D1586" s="11"/>
      <c r="E1586" s="265">
        <v>8217</v>
      </c>
      <c r="F1586" s="11"/>
      <c r="G1586" s="11"/>
      <c r="H1586" s="11"/>
      <c r="I1586" s="11"/>
      <c r="J1586" s="11"/>
      <c r="K1586" s="11"/>
      <c r="M1586" s="266">
        <v>1</v>
      </c>
      <c r="N1586" s="11"/>
      <c r="P1586" s="216">
        <v>120.23</v>
      </c>
      <c r="Q1586" s="216"/>
      <c r="R1586" s="216">
        <v>120.23</v>
      </c>
      <c r="S1586" s="11"/>
      <c r="T1586" s="214">
        <v>76.441999999999993</v>
      </c>
      <c r="U1586" s="214"/>
      <c r="V1586" s="214">
        <v>76.441999999999993</v>
      </c>
      <c r="W1586" s="11"/>
      <c r="Y1586" s="216">
        <v>120.23</v>
      </c>
      <c r="Z1586" s="216">
        <v>120.23</v>
      </c>
      <c r="AB1586" s="11"/>
      <c r="AC1586" s="11"/>
      <c r="AD1586" s="11"/>
      <c r="AE1586" s="4"/>
      <c r="AF1586" s="4"/>
    </row>
    <row r="1587" spans="1:32" x14ac:dyDescent="0.2">
      <c r="A1587" s="55"/>
      <c r="B1587" s="11"/>
      <c r="C1587" s="11" t="s">
        <v>144</v>
      </c>
      <c r="D1587" s="11"/>
      <c r="E1587" s="265">
        <v>8201</v>
      </c>
      <c r="F1587" s="11"/>
      <c r="G1587" s="11"/>
      <c r="H1587" s="11"/>
      <c r="I1587" s="11"/>
      <c r="J1587" s="11"/>
      <c r="K1587" s="11"/>
      <c r="M1587" s="266">
        <v>1</v>
      </c>
      <c r="N1587" s="11"/>
      <c r="P1587" s="216">
        <v>152.08000000000001</v>
      </c>
      <c r="Q1587" s="216"/>
      <c r="R1587" s="216">
        <v>152.08000000000001</v>
      </c>
      <c r="S1587" s="11"/>
      <c r="T1587" s="214">
        <v>98.135000000000005</v>
      </c>
      <c r="U1587" s="214"/>
      <c r="V1587" s="214">
        <v>98.135000000000005</v>
      </c>
      <c r="W1587" s="11"/>
      <c r="Y1587" s="216">
        <v>152.08000000000001</v>
      </c>
      <c r="Z1587" s="216">
        <v>152.08000000000001</v>
      </c>
      <c r="AB1587" s="11"/>
      <c r="AC1587" s="11"/>
      <c r="AD1587" s="11"/>
      <c r="AE1587" s="4"/>
      <c r="AF1587" s="4"/>
    </row>
    <row r="1588" spans="1:32" x14ac:dyDescent="0.2">
      <c r="A1588" s="55"/>
      <c r="B1588" s="11"/>
      <c r="C1588" s="11" t="s">
        <v>144</v>
      </c>
      <c r="D1588" s="11"/>
      <c r="E1588" s="265">
        <v>8234</v>
      </c>
      <c r="F1588" s="11"/>
      <c r="G1588" s="11"/>
      <c r="H1588" s="11"/>
      <c r="I1588" s="11"/>
      <c r="J1588" s="11"/>
      <c r="K1588" s="11"/>
      <c r="M1588" s="266">
        <v>754</v>
      </c>
      <c r="N1588" s="11"/>
      <c r="P1588" s="216">
        <v>1274.6015690550362</v>
      </c>
      <c r="Q1588" s="216"/>
      <c r="R1588" s="216">
        <v>235.34099999999998</v>
      </c>
      <c r="S1588" s="11"/>
      <c r="T1588" s="214">
        <v>3576.906678504673</v>
      </c>
      <c r="U1588" s="214"/>
      <c r="V1588" s="214">
        <v>190.89920000000001</v>
      </c>
      <c r="W1588" s="11"/>
      <c r="Y1588" s="216">
        <v>297002.60000000009</v>
      </c>
      <c r="Z1588" s="216">
        <v>296750.03000000003</v>
      </c>
      <c r="AB1588" s="11"/>
      <c r="AC1588" s="11"/>
      <c r="AD1588" s="11"/>
      <c r="AE1588" s="4"/>
      <c r="AF1588" s="4"/>
    </row>
    <row r="1589" spans="1:32" x14ac:dyDescent="0.2">
      <c r="A1589" s="55"/>
      <c r="B1589" s="11"/>
      <c r="C1589" s="11" t="s">
        <v>146</v>
      </c>
      <c r="D1589" s="11"/>
      <c r="E1589" s="265">
        <v>8234</v>
      </c>
      <c r="F1589" s="11"/>
      <c r="G1589" s="11"/>
      <c r="H1589" s="11"/>
      <c r="I1589" s="11"/>
      <c r="J1589" s="11"/>
      <c r="K1589" s="11"/>
      <c r="M1589" s="266">
        <v>33</v>
      </c>
      <c r="N1589" s="11"/>
      <c r="P1589" s="216">
        <v>313.72555555555562</v>
      </c>
      <c r="Q1589" s="216"/>
      <c r="R1589" s="216">
        <v>78.760000000000005</v>
      </c>
      <c r="S1589" s="11"/>
      <c r="T1589" s="214">
        <v>250.42475555555558</v>
      </c>
      <c r="U1589" s="214"/>
      <c r="V1589" s="214">
        <v>36.155000000000001</v>
      </c>
      <c r="W1589" s="11"/>
      <c r="Y1589" s="216">
        <v>14117.650000000001</v>
      </c>
      <c r="Z1589" s="216">
        <v>14117.65</v>
      </c>
      <c r="AB1589" s="11"/>
      <c r="AC1589" s="11"/>
      <c r="AD1589" s="11"/>
      <c r="AE1589" s="4"/>
      <c r="AF1589" s="4"/>
    </row>
    <row r="1590" spans="1:32" x14ac:dyDescent="0.2">
      <c r="A1590" s="55"/>
      <c r="B1590" s="11"/>
      <c r="C1590" s="11" t="s">
        <v>147</v>
      </c>
      <c r="D1590" s="11"/>
      <c r="E1590" s="265">
        <v>8234</v>
      </c>
      <c r="F1590" s="11"/>
      <c r="G1590" s="11"/>
      <c r="H1590" s="11"/>
      <c r="I1590" s="11"/>
      <c r="J1590" s="11"/>
      <c r="K1590" s="11"/>
      <c r="M1590" s="266">
        <v>1</v>
      </c>
      <c r="N1590" s="11"/>
      <c r="P1590" s="216">
        <v>115.22</v>
      </c>
      <c r="Q1590" s="216"/>
      <c r="R1590" s="216">
        <v>115.22</v>
      </c>
      <c r="S1590" s="11"/>
      <c r="T1590" s="214">
        <v>68.177999999999997</v>
      </c>
      <c r="U1590" s="214"/>
      <c r="V1590" s="214">
        <v>68.177999999999997</v>
      </c>
      <c r="W1590" s="11"/>
      <c r="Y1590" s="216">
        <v>115.22</v>
      </c>
      <c r="Z1590" s="216">
        <v>115.22</v>
      </c>
      <c r="AB1590" s="11"/>
      <c r="AC1590" s="11"/>
      <c r="AD1590" s="11"/>
      <c r="AE1590" s="4"/>
      <c r="AF1590" s="4"/>
    </row>
    <row r="1591" spans="1:32" x14ac:dyDescent="0.2">
      <c r="A1591" s="55"/>
      <c r="B1591" s="11"/>
      <c r="C1591" s="11" t="s">
        <v>927</v>
      </c>
      <c r="D1591" s="11"/>
      <c r="E1591" s="265">
        <v>8215</v>
      </c>
      <c r="F1591" s="11"/>
      <c r="G1591" s="11"/>
      <c r="H1591" s="11"/>
      <c r="I1591" s="11"/>
      <c r="J1591" s="11"/>
      <c r="K1591" s="11"/>
      <c r="M1591" s="266">
        <v>1</v>
      </c>
      <c r="N1591" s="11"/>
      <c r="P1591" s="216">
        <v>49.56</v>
      </c>
      <c r="Q1591" s="216"/>
      <c r="R1591" s="216">
        <v>49.56</v>
      </c>
      <c r="S1591" s="11"/>
      <c r="T1591" s="214">
        <v>8.2639999999999993</v>
      </c>
      <c r="U1591" s="214"/>
      <c r="V1591" s="214">
        <v>8.2639999999999993</v>
      </c>
      <c r="W1591" s="11"/>
      <c r="Y1591" s="216">
        <v>49.56</v>
      </c>
      <c r="Z1591" s="216">
        <v>49.56</v>
      </c>
      <c r="AB1591" s="11"/>
      <c r="AC1591" s="11"/>
      <c r="AD1591" s="11"/>
      <c r="AE1591" s="4"/>
      <c r="AF1591" s="4"/>
    </row>
    <row r="1592" spans="1:32" x14ac:dyDescent="0.2">
      <c r="A1592" s="55"/>
      <c r="B1592" s="11"/>
      <c r="C1592" s="11" t="s">
        <v>153</v>
      </c>
      <c r="D1592" s="11"/>
      <c r="E1592" s="265">
        <v>8318</v>
      </c>
      <c r="F1592" s="11"/>
      <c r="G1592" s="11"/>
      <c r="H1592" s="11"/>
      <c r="I1592" s="11"/>
      <c r="J1592" s="11"/>
      <c r="K1592" s="11"/>
      <c r="M1592" s="266">
        <v>133</v>
      </c>
      <c r="N1592" s="11"/>
      <c r="P1592" s="216">
        <v>2839.6436144578311</v>
      </c>
      <c r="Q1592" s="216"/>
      <c r="R1592" s="216">
        <v>2784.5316666666663</v>
      </c>
      <c r="S1592" s="11"/>
      <c r="T1592" s="214">
        <v>3703.6529558232937</v>
      </c>
      <c r="U1592" s="214"/>
      <c r="V1592" s="214">
        <v>3645.9735000000005</v>
      </c>
      <c r="W1592" s="11"/>
      <c r="Y1592" s="216">
        <v>55779.92</v>
      </c>
      <c r="Z1592" s="216">
        <v>55615.55</v>
      </c>
      <c r="AB1592" s="11"/>
      <c r="AC1592" s="11"/>
      <c r="AD1592" s="11"/>
      <c r="AE1592" s="4"/>
      <c r="AF1592" s="4"/>
    </row>
    <row r="1593" spans="1:32" x14ac:dyDescent="0.2">
      <c r="A1593" s="55"/>
      <c r="B1593" s="11"/>
      <c r="C1593" s="11" t="s">
        <v>153</v>
      </c>
      <c r="D1593" s="11"/>
      <c r="E1593" s="265">
        <v>8344</v>
      </c>
      <c r="F1593" s="11"/>
      <c r="G1593" s="11"/>
      <c r="H1593" s="11"/>
      <c r="I1593" s="11"/>
      <c r="J1593" s="11"/>
      <c r="K1593" s="11"/>
      <c r="M1593" s="266">
        <v>1</v>
      </c>
      <c r="N1593" s="11"/>
      <c r="P1593" s="216">
        <v>41.85</v>
      </c>
      <c r="Q1593" s="216"/>
      <c r="R1593" s="216">
        <v>41.85</v>
      </c>
      <c r="S1593" s="11"/>
      <c r="T1593" s="214">
        <v>0</v>
      </c>
      <c r="U1593" s="214"/>
      <c r="V1593" s="214">
        <v>0</v>
      </c>
      <c r="W1593" s="11"/>
      <c r="Y1593" s="216">
        <v>41.85</v>
      </c>
      <c r="Z1593" s="216">
        <v>41.85</v>
      </c>
      <c r="AB1593" s="11"/>
      <c r="AC1593" s="11"/>
      <c r="AD1593" s="11"/>
      <c r="AE1593" s="4"/>
      <c r="AF1593" s="4"/>
    </row>
    <row r="1594" spans="1:32" x14ac:dyDescent="0.2">
      <c r="A1594" s="55"/>
      <c r="B1594" s="11"/>
      <c r="C1594" s="11" t="s">
        <v>155</v>
      </c>
      <c r="D1594" s="11"/>
      <c r="E1594" s="265">
        <v>8217</v>
      </c>
      <c r="F1594" s="11"/>
      <c r="G1594" s="11"/>
      <c r="H1594" s="11"/>
      <c r="I1594" s="11"/>
      <c r="J1594" s="11"/>
      <c r="K1594" s="11"/>
      <c r="M1594" s="266">
        <v>11</v>
      </c>
      <c r="N1594" s="11"/>
      <c r="P1594" s="216">
        <v>188.51000000000002</v>
      </c>
      <c r="Q1594" s="216"/>
      <c r="R1594" s="216">
        <v>75.710000000000008</v>
      </c>
      <c r="S1594" s="11"/>
      <c r="T1594" s="214">
        <v>136.61425</v>
      </c>
      <c r="U1594" s="214"/>
      <c r="V1594" s="214">
        <v>34.605499999999999</v>
      </c>
      <c r="W1594" s="11"/>
      <c r="Y1594" s="216">
        <v>1508.0800000000002</v>
      </c>
      <c r="Z1594" s="216">
        <v>1508.08</v>
      </c>
      <c r="AB1594" s="11"/>
      <c r="AC1594" s="11"/>
      <c r="AD1594" s="11"/>
      <c r="AE1594" s="4"/>
      <c r="AF1594" s="4"/>
    </row>
    <row r="1595" spans="1:32" x14ac:dyDescent="0.2">
      <c r="A1595" s="55"/>
      <c r="B1595" s="11"/>
      <c r="C1595" s="11" t="s">
        <v>161</v>
      </c>
      <c r="D1595" s="11"/>
      <c r="E1595" s="265">
        <v>8053</v>
      </c>
      <c r="F1595" s="11"/>
      <c r="G1595" s="11"/>
      <c r="H1595" s="11"/>
      <c r="I1595" s="11"/>
      <c r="J1595" s="11"/>
      <c r="K1595" s="11"/>
      <c r="M1595" s="266">
        <v>10</v>
      </c>
      <c r="N1595" s="11"/>
      <c r="P1595" s="216">
        <v>70.25454545454545</v>
      </c>
      <c r="Q1595" s="216"/>
      <c r="R1595" s="216">
        <v>57.48</v>
      </c>
      <c r="S1595" s="11"/>
      <c r="T1595" s="214">
        <v>25.918909090909093</v>
      </c>
      <c r="U1595" s="214"/>
      <c r="V1595" s="214">
        <v>15.494999999999999</v>
      </c>
      <c r="W1595" s="11"/>
      <c r="Y1595" s="216">
        <v>772.8</v>
      </c>
      <c r="Z1595" s="216">
        <v>772.8</v>
      </c>
      <c r="AB1595" s="11"/>
      <c r="AC1595" s="11"/>
      <c r="AD1595" s="11"/>
      <c r="AE1595" s="4"/>
      <c r="AF1595" s="4"/>
    </row>
    <row r="1596" spans="1:32" x14ac:dyDescent="0.2">
      <c r="A1596" s="55"/>
      <c r="B1596" s="11"/>
      <c r="C1596" s="11" t="s">
        <v>164</v>
      </c>
      <c r="D1596" s="11"/>
      <c r="E1596" s="265">
        <v>8320</v>
      </c>
      <c r="F1596" s="11"/>
      <c r="G1596" s="11"/>
      <c r="H1596" s="11"/>
      <c r="I1596" s="11"/>
      <c r="J1596" s="11"/>
      <c r="K1596" s="11"/>
      <c r="M1596" s="266">
        <v>3</v>
      </c>
      <c r="N1596" s="11"/>
      <c r="P1596" s="216">
        <v>154.73250000000002</v>
      </c>
      <c r="Q1596" s="216"/>
      <c r="R1596" s="216">
        <v>27.73</v>
      </c>
      <c r="S1596" s="11"/>
      <c r="T1596" s="214">
        <v>129.64150000000001</v>
      </c>
      <c r="U1596" s="214"/>
      <c r="V1596" s="214">
        <v>12.9125</v>
      </c>
      <c r="W1596" s="11"/>
      <c r="Y1596" s="216">
        <v>1856.7900000000002</v>
      </c>
      <c r="Z1596" s="216">
        <v>1856.79</v>
      </c>
      <c r="AB1596" s="11"/>
      <c r="AC1596" s="11"/>
      <c r="AD1596" s="11"/>
      <c r="AE1596" s="4"/>
      <c r="AF1596" s="4"/>
    </row>
    <row r="1597" spans="1:32" x14ac:dyDescent="0.2">
      <c r="A1597" s="55"/>
      <c r="B1597" s="11"/>
      <c r="C1597" s="11" t="s">
        <v>165</v>
      </c>
      <c r="D1597" s="11"/>
      <c r="E1597" s="265">
        <v>8037</v>
      </c>
      <c r="F1597" s="11"/>
      <c r="G1597" s="11"/>
      <c r="H1597" s="11"/>
      <c r="I1597" s="11"/>
      <c r="J1597" s="11"/>
      <c r="K1597" s="11"/>
      <c r="M1597" s="266">
        <v>3</v>
      </c>
      <c r="N1597" s="11"/>
      <c r="P1597" s="216">
        <v>61.169999999999995</v>
      </c>
      <c r="Q1597" s="216"/>
      <c r="R1597" s="216">
        <v>57.25</v>
      </c>
      <c r="S1597" s="11"/>
      <c r="T1597" s="214">
        <v>25.136333333333329</v>
      </c>
      <c r="U1597" s="214"/>
      <c r="V1597" s="214">
        <v>16.527999999999999</v>
      </c>
      <c r="W1597" s="11"/>
      <c r="Y1597" s="216">
        <v>183.51</v>
      </c>
      <c r="Z1597" s="216">
        <v>183.51</v>
      </c>
      <c r="AB1597" s="11"/>
      <c r="AC1597" s="11"/>
      <c r="AD1597" s="11"/>
      <c r="AE1597" s="4"/>
      <c r="AF1597" s="4"/>
    </row>
    <row r="1598" spans="1:32" x14ac:dyDescent="0.2">
      <c r="A1598" s="55"/>
      <c r="B1598" s="11"/>
      <c r="C1598" s="11" t="s">
        <v>167</v>
      </c>
      <c r="D1598" s="11"/>
      <c r="E1598" s="265">
        <v>8321</v>
      </c>
      <c r="F1598" s="11"/>
      <c r="G1598" s="11"/>
      <c r="H1598" s="11"/>
      <c r="I1598" s="11"/>
      <c r="J1598" s="11"/>
      <c r="K1598" s="11"/>
      <c r="M1598" s="266">
        <v>1</v>
      </c>
      <c r="N1598" s="11"/>
      <c r="P1598" s="216">
        <v>40.5</v>
      </c>
      <c r="Q1598" s="216"/>
      <c r="R1598" s="216">
        <v>40.5</v>
      </c>
      <c r="S1598" s="11"/>
      <c r="T1598" s="214">
        <v>0</v>
      </c>
      <c r="U1598" s="214"/>
      <c r="V1598" s="214">
        <v>0</v>
      </c>
      <c r="W1598" s="11"/>
      <c r="Y1598" s="216">
        <v>40.5</v>
      </c>
      <c r="Z1598" s="216">
        <v>40.5</v>
      </c>
      <c r="AB1598" s="11"/>
      <c r="AC1598" s="11"/>
      <c r="AD1598" s="11"/>
      <c r="AE1598" s="4"/>
      <c r="AF1598" s="4"/>
    </row>
    <row r="1599" spans="1:32" x14ac:dyDescent="0.2">
      <c r="A1599" s="55"/>
      <c r="B1599" s="11"/>
      <c r="C1599" s="11" t="s">
        <v>167</v>
      </c>
      <c r="D1599" s="11"/>
      <c r="E1599" s="265">
        <v>8345</v>
      </c>
      <c r="F1599" s="11"/>
      <c r="G1599" s="11"/>
      <c r="H1599" s="11"/>
      <c r="I1599" s="11"/>
      <c r="J1599" s="11"/>
      <c r="K1599" s="11"/>
      <c r="M1599" s="266">
        <v>2</v>
      </c>
      <c r="N1599" s="11"/>
      <c r="P1599" s="216">
        <v>45.89</v>
      </c>
      <c r="Q1599" s="216"/>
      <c r="R1599" s="216">
        <v>45.89</v>
      </c>
      <c r="S1599" s="11"/>
      <c r="T1599" s="214">
        <v>0</v>
      </c>
      <c r="U1599" s="214"/>
      <c r="V1599" s="214">
        <v>0</v>
      </c>
      <c r="W1599" s="11"/>
      <c r="Y1599" s="216">
        <v>91.78</v>
      </c>
      <c r="Z1599" s="216">
        <v>91.78</v>
      </c>
      <c r="AB1599" s="11"/>
      <c r="AC1599" s="11"/>
      <c r="AD1599" s="11"/>
      <c r="AE1599" s="4"/>
      <c r="AF1599" s="4"/>
    </row>
    <row r="1600" spans="1:32" x14ac:dyDescent="0.2">
      <c r="A1600" s="55"/>
      <c r="B1600" s="11"/>
      <c r="C1600" s="11" t="s">
        <v>170</v>
      </c>
      <c r="D1600" s="11"/>
      <c r="E1600" s="265">
        <v>8322</v>
      </c>
      <c r="F1600" s="11"/>
      <c r="G1600" s="11"/>
      <c r="H1600" s="11"/>
      <c r="I1600" s="11"/>
      <c r="J1600" s="11"/>
      <c r="K1600" s="11"/>
      <c r="M1600" s="266">
        <v>5</v>
      </c>
      <c r="N1600" s="11"/>
      <c r="P1600" s="216">
        <v>87.838571428571413</v>
      </c>
      <c r="Q1600" s="216"/>
      <c r="R1600" s="216">
        <v>51.39</v>
      </c>
      <c r="S1600" s="11"/>
      <c r="T1600" s="214">
        <v>45.894714285714279</v>
      </c>
      <c r="U1600" s="214"/>
      <c r="V1600" s="214">
        <v>12.396000000000001</v>
      </c>
      <c r="W1600" s="11"/>
      <c r="Y1600" s="216">
        <v>614.86999999999989</v>
      </c>
      <c r="Z1600" s="216">
        <v>610.47</v>
      </c>
      <c r="AB1600" s="11"/>
      <c r="AC1600" s="11"/>
      <c r="AD1600" s="11"/>
      <c r="AE1600" s="4"/>
      <c r="AF1600" s="4"/>
    </row>
    <row r="1601" spans="1:32" x14ac:dyDescent="0.2">
      <c r="A1601" s="55"/>
      <c r="B1601" s="11"/>
      <c r="C1601" s="11" t="s">
        <v>170</v>
      </c>
      <c r="D1601" s="11"/>
      <c r="E1601" s="265">
        <v>8328</v>
      </c>
      <c r="F1601" s="11"/>
      <c r="G1601" s="11"/>
      <c r="H1601" s="11"/>
      <c r="I1601" s="11"/>
      <c r="J1601" s="11"/>
      <c r="K1601" s="11"/>
      <c r="M1601" s="266">
        <v>2</v>
      </c>
      <c r="N1601" s="11"/>
      <c r="P1601" s="216">
        <v>195.97</v>
      </c>
      <c r="Q1601" s="216"/>
      <c r="R1601" s="216">
        <v>64.53</v>
      </c>
      <c r="S1601" s="11"/>
      <c r="T1601" s="214">
        <v>143.58700000000002</v>
      </c>
      <c r="U1601" s="214"/>
      <c r="V1601" s="214">
        <v>25.824999999999999</v>
      </c>
      <c r="W1601" s="11"/>
      <c r="Y1601" s="216">
        <v>587.91</v>
      </c>
      <c r="Z1601" s="216">
        <v>587.91</v>
      </c>
      <c r="AB1601" s="11"/>
      <c r="AC1601" s="11"/>
      <c r="AD1601" s="11"/>
      <c r="AE1601" s="4"/>
      <c r="AF1601" s="4"/>
    </row>
    <row r="1602" spans="1:32" x14ac:dyDescent="0.2">
      <c r="A1602" s="55"/>
      <c r="B1602" s="11"/>
      <c r="C1602" s="11" t="s">
        <v>170</v>
      </c>
      <c r="D1602" s="11"/>
      <c r="E1602" s="265">
        <v>8344</v>
      </c>
      <c r="F1602" s="11"/>
      <c r="G1602" s="11"/>
      <c r="H1602" s="11"/>
      <c r="I1602" s="11"/>
      <c r="J1602" s="11"/>
      <c r="K1602" s="11"/>
      <c r="M1602" s="266">
        <v>2</v>
      </c>
      <c r="N1602" s="11"/>
      <c r="P1602" s="216">
        <v>66.745000000000005</v>
      </c>
      <c r="Q1602" s="216"/>
      <c r="R1602" s="216">
        <v>66.745000000000005</v>
      </c>
      <c r="S1602" s="11"/>
      <c r="T1602" s="214">
        <v>22.725999999999999</v>
      </c>
      <c r="U1602" s="214"/>
      <c r="V1602" s="214">
        <v>22.725999999999999</v>
      </c>
      <c r="W1602" s="11"/>
      <c r="Y1602" s="216">
        <v>133.49</v>
      </c>
      <c r="Z1602" s="216">
        <v>133.49</v>
      </c>
      <c r="AB1602" s="11"/>
      <c r="AC1602" s="11"/>
      <c r="AD1602" s="11"/>
      <c r="AE1602" s="4"/>
      <c r="AF1602" s="4"/>
    </row>
    <row r="1603" spans="1:32" x14ac:dyDescent="0.2">
      <c r="A1603" s="55"/>
      <c r="B1603" s="11"/>
      <c r="C1603" s="11" t="s">
        <v>171</v>
      </c>
      <c r="D1603" s="11"/>
      <c r="E1603" s="265">
        <v>8322</v>
      </c>
      <c r="F1603" s="11"/>
      <c r="G1603" s="11"/>
      <c r="H1603" s="11"/>
      <c r="I1603" s="11"/>
      <c r="J1603" s="11"/>
      <c r="K1603" s="11"/>
      <c r="M1603" s="266">
        <v>85</v>
      </c>
      <c r="N1603" s="11"/>
      <c r="P1603" s="216">
        <v>268.49297297297301</v>
      </c>
      <c r="Q1603" s="216"/>
      <c r="R1603" s="216">
        <v>54.98</v>
      </c>
      <c r="S1603" s="11"/>
      <c r="T1603" s="214">
        <v>235.84551351351351</v>
      </c>
      <c r="U1603" s="214"/>
      <c r="V1603" s="214">
        <v>15.494999999999999</v>
      </c>
      <c r="W1603" s="11"/>
      <c r="Y1603" s="216">
        <v>29802.720000000001</v>
      </c>
      <c r="Z1603" s="216">
        <v>29575.95</v>
      </c>
      <c r="AB1603" s="11"/>
      <c r="AC1603" s="11"/>
      <c r="AD1603" s="11"/>
      <c r="AE1603" s="4"/>
      <c r="AF1603" s="4"/>
    </row>
    <row r="1604" spans="1:32" x14ac:dyDescent="0.2">
      <c r="A1604" s="55"/>
      <c r="B1604" s="11"/>
      <c r="C1604" s="11" t="s">
        <v>171</v>
      </c>
      <c r="D1604" s="11"/>
      <c r="E1604" s="265">
        <v>8344</v>
      </c>
      <c r="F1604" s="11"/>
      <c r="G1604" s="11"/>
      <c r="H1604" s="11"/>
      <c r="I1604" s="11"/>
      <c r="J1604" s="11"/>
      <c r="K1604" s="11"/>
      <c r="M1604" s="266">
        <v>1</v>
      </c>
      <c r="N1604" s="11"/>
      <c r="P1604" s="216">
        <v>98.44</v>
      </c>
      <c r="Q1604" s="216"/>
      <c r="R1604" s="216">
        <v>98.44</v>
      </c>
      <c r="S1604" s="11"/>
      <c r="T1604" s="214">
        <v>51.65</v>
      </c>
      <c r="U1604" s="214"/>
      <c r="V1604" s="214">
        <v>51.65</v>
      </c>
      <c r="W1604" s="11"/>
      <c r="Y1604" s="216">
        <v>98.44</v>
      </c>
      <c r="Z1604" s="216">
        <v>98.44</v>
      </c>
      <c r="AB1604" s="11"/>
      <c r="AC1604" s="11"/>
      <c r="AD1604" s="11"/>
      <c r="AE1604" s="4"/>
      <c r="AF1604" s="4"/>
    </row>
    <row r="1605" spans="1:32" x14ac:dyDescent="0.2">
      <c r="A1605" s="55"/>
      <c r="B1605" s="11"/>
      <c r="C1605" s="11" t="s">
        <v>173</v>
      </c>
      <c r="D1605" s="11"/>
      <c r="E1605" s="265">
        <v>8201</v>
      </c>
      <c r="F1605" s="11"/>
      <c r="G1605" s="11"/>
      <c r="H1605" s="11"/>
      <c r="I1605" s="11"/>
      <c r="J1605" s="11"/>
      <c r="K1605" s="11"/>
      <c r="M1605" s="266">
        <v>1</v>
      </c>
      <c r="N1605" s="11"/>
      <c r="P1605" s="216">
        <v>39.14</v>
      </c>
      <c r="Q1605" s="216"/>
      <c r="R1605" s="216">
        <v>39.14</v>
      </c>
      <c r="S1605" s="11"/>
      <c r="T1605" s="214">
        <v>0</v>
      </c>
      <c r="U1605" s="214"/>
      <c r="V1605" s="214">
        <v>0</v>
      </c>
      <c r="W1605" s="11"/>
      <c r="Y1605" s="216">
        <v>39.14</v>
      </c>
      <c r="Z1605" s="216">
        <v>39.14</v>
      </c>
      <c r="AB1605" s="11"/>
      <c r="AC1605" s="11"/>
      <c r="AD1605" s="11"/>
      <c r="AE1605" s="4"/>
      <c r="AF1605" s="4"/>
    </row>
    <row r="1606" spans="1:32" x14ac:dyDescent="0.2">
      <c r="A1606" s="55"/>
      <c r="B1606" s="11"/>
      <c r="C1606" s="11" t="s">
        <v>173</v>
      </c>
      <c r="D1606" s="11"/>
      <c r="E1606" s="265">
        <v>8205</v>
      </c>
      <c r="F1606" s="11"/>
      <c r="G1606" s="11"/>
      <c r="H1606" s="11"/>
      <c r="I1606" s="11"/>
      <c r="J1606" s="11"/>
      <c r="K1606" s="11"/>
      <c r="M1606" s="266">
        <v>23</v>
      </c>
      <c r="N1606" s="11"/>
      <c r="P1606" s="216">
        <v>303.87454545454545</v>
      </c>
      <c r="Q1606" s="216"/>
      <c r="R1606" s="216">
        <v>53.29</v>
      </c>
      <c r="S1606" s="11"/>
      <c r="T1606" s="214">
        <v>240.97072727272726</v>
      </c>
      <c r="U1606" s="214"/>
      <c r="V1606" s="214">
        <v>12.9125</v>
      </c>
      <c r="W1606" s="11"/>
      <c r="Y1606" s="216">
        <v>6685.24</v>
      </c>
      <c r="Z1606" s="216">
        <v>6685.24</v>
      </c>
      <c r="AB1606" s="11"/>
      <c r="AC1606" s="11"/>
      <c r="AD1606" s="11"/>
      <c r="AE1606" s="4"/>
      <c r="AF1606" s="4"/>
    </row>
    <row r="1607" spans="1:32" x14ac:dyDescent="0.2">
      <c r="A1607" s="55"/>
      <c r="B1607" s="11"/>
      <c r="C1607" s="11" t="s">
        <v>173</v>
      </c>
      <c r="D1607" s="11"/>
      <c r="E1607" s="265">
        <v>8215</v>
      </c>
      <c r="F1607" s="11"/>
      <c r="G1607" s="11"/>
      <c r="H1607" s="11"/>
      <c r="I1607" s="11"/>
      <c r="J1607" s="11"/>
      <c r="K1607" s="11"/>
      <c r="M1607" s="266">
        <v>5</v>
      </c>
      <c r="N1607" s="11"/>
      <c r="P1607" s="216">
        <v>66.533999999999992</v>
      </c>
      <c r="Q1607" s="216"/>
      <c r="R1607" s="216">
        <v>40.5</v>
      </c>
      <c r="S1607" s="11"/>
      <c r="T1607" s="214">
        <v>23.759</v>
      </c>
      <c r="U1607" s="214"/>
      <c r="V1607" s="214">
        <v>0</v>
      </c>
      <c r="W1607" s="11"/>
      <c r="Y1607" s="216">
        <v>332.66999999999996</v>
      </c>
      <c r="Z1607" s="216">
        <v>332.67</v>
      </c>
      <c r="AB1607" s="11"/>
      <c r="AC1607" s="11"/>
      <c r="AD1607" s="11"/>
      <c r="AE1607" s="4"/>
      <c r="AF1607" s="4"/>
    </row>
    <row r="1608" spans="1:32" x14ac:dyDescent="0.2">
      <c r="A1608" s="55"/>
      <c r="B1608" s="11"/>
      <c r="C1608" s="11" t="s">
        <v>175</v>
      </c>
      <c r="D1608" s="11"/>
      <c r="E1608" s="265">
        <v>8205</v>
      </c>
      <c r="F1608" s="11"/>
      <c r="G1608" s="11"/>
      <c r="H1608" s="11"/>
      <c r="I1608" s="11"/>
      <c r="J1608" s="11"/>
      <c r="K1608" s="11"/>
      <c r="M1608" s="266">
        <v>448</v>
      </c>
      <c r="N1608" s="11"/>
      <c r="P1608" s="216">
        <v>76.056273191094633</v>
      </c>
      <c r="Q1608" s="216"/>
      <c r="R1608" s="216">
        <v>47.227142857142859</v>
      </c>
      <c r="S1608" s="11"/>
      <c r="T1608" s="214">
        <v>61.431307050092755</v>
      </c>
      <c r="U1608" s="214"/>
      <c r="V1608" s="214">
        <v>24.718214285714282</v>
      </c>
      <c r="W1608" s="11"/>
      <c r="Y1608" s="216">
        <v>160783.79</v>
      </c>
      <c r="Z1608" s="216">
        <v>160210.99</v>
      </c>
      <c r="AB1608" s="11"/>
      <c r="AC1608" s="11"/>
      <c r="AD1608" s="11"/>
      <c r="AE1608" s="4"/>
      <c r="AF1608" s="4"/>
    </row>
    <row r="1609" spans="1:32" x14ac:dyDescent="0.2">
      <c r="A1609" s="55"/>
      <c r="B1609" s="11"/>
      <c r="C1609" s="11" t="s">
        <v>175</v>
      </c>
      <c r="D1609" s="11"/>
      <c r="E1609" s="265">
        <v>8213</v>
      </c>
      <c r="F1609" s="11"/>
      <c r="G1609" s="11"/>
      <c r="H1609" s="11"/>
      <c r="I1609" s="11"/>
      <c r="J1609" s="11"/>
      <c r="K1609" s="11"/>
      <c r="M1609" s="266">
        <v>1</v>
      </c>
      <c r="N1609" s="11"/>
      <c r="P1609" s="216">
        <v>1227</v>
      </c>
      <c r="Q1609" s="216"/>
      <c r="R1609" s="216">
        <v>1227</v>
      </c>
      <c r="S1609" s="11"/>
      <c r="T1609" s="214">
        <v>451.42099999999999</v>
      </c>
      <c r="U1609" s="214"/>
      <c r="V1609" s="214">
        <v>451.42099999999999</v>
      </c>
      <c r="W1609" s="11"/>
      <c r="Y1609" s="216">
        <v>1227</v>
      </c>
      <c r="Z1609" s="216">
        <v>533.80999999999995</v>
      </c>
      <c r="AB1609" s="11"/>
      <c r="AC1609" s="11"/>
      <c r="AD1609" s="11"/>
      <c r="AE1609" s="4"/>
      <c r="AF1609" s="4"/>
    </row>
    <row r="1610" spans="1:32" x14ac:dyDescent="0.2">
      <c r="A1610" s="55"/>
      <c r="B1610" s="11"/>
      <c r="C1610" s="11" t="s">
        <v>175</v>
      </c>
      <c r="D1610" s="11"/>
      <c r="E1610" s="265">
        <v>8215</v>
      </c>
      <c r="F1610" s="11"/>
      <c r="G1610" s="11"/>
      <c r="H1610" s="11"/>
      <c r="I1610" s="11"/>
      <c r="J1610" s="11"/>
      <c r="K1610" s="11"/>
      <c r="M1610" s="266">
        <v>1</v>
      </c>
      <c r="N1610" s="11"/>
      <c r="P1610" s="216">
        <v>207.77</v>
      </c>
      <c r="Q1610" s="216"/>
      <c r="R1610" s="216">
        <v>207.77</v>
      </c>
      <c r="S1610" s="11"/>
      <c r="T1610" s="214">
        <v>153.917</v>
      </c>
      <c r="U1610" s="214"/>
      <c r="V1610" s="214">
        <v>153.917</v>
      </c>
      <c r="W1610" s="11"/>
      <c r="Y1610" s="216">
        <v>207.77</v>
      </c>
      <c r="Z1610" s="216">
        <v>207.77</v>
      </c>
      <c r="AB1610" s="11"/>
      <c r="AC1610" s="11"/>
      <c r="AD1610" s="11"/>
      <c r="AE1610" s="4"/>
      <c r="AF1610" s="4"/>
    </row>
    <row r="1611" spans="1:32" x14ac:dyDescent="0.2">
      <c r="A1611" s="55"/>
      <c r="B1611" s="11"/>
      <c r="C1611" s="11" t="s">
        <v>176</v>
      </c>
      <c r="D1611" s="11"/>
      <c r="E1611" s="265">
        <v>8230</v>
      </c>
      <c r="F1611" s="11"/>
      <c r="G1611" s="11"/>
      <c r="H1611" s="11"/>
      <c r="I1611" s="11"/>
      <c r="J1611" s="11"/>
      <c r="K1611" s="11"/>
      <c r="M1611" s="266">
        <v>1</v>
      </c>
      <c r="N1611" s="11"/>
      <c r="P1611" s="216">
        <v>39.14</v>
      </c>
      <c r="Q1611" s="216"/>
      <c r="R1611" s="216">
        <v>39.14</v>
      </c>
      <c r="S1611" s="11"/>
      <c r="T1611" s="214">
        <v>0</v>
      </c>
      <c r="U1611" s="214"/>
      <c r="V1611" s="214">
        <v>0</v>
      </c>
      <c r="W1611" s="11"/>
      <c r="Y1611" s="216">
        <v>39.14</v>
      </c>
      <c r="Z1611" s="216">
        <v>39.14</v>
      </c>
      <c r="AB1611" s="11"/>
      <c r="AC1611" s="11"/>
      <c r="AD1611" s="11"/>
      <c r="AE1611" s="4"/>
      <c r="AF1611" s="4"/>
    </row>
    <row r="1612" spans="1:32" x14ac:dyDescent="0.2">
      <c r="A1612" s="55"/>
      <c r="B1612" s="11"/>
      <c r="C1612" s="11" t="s">
        <v>175</v>
      </c>
      <c r="D1612" s="11"/>
      <c r="E1612" s="265">
        <v>8240</v>
      </c>
      <c r="F1612" s="11"/>
      <c r="G1612" s="11"/>
      <c r="H1612" s="11"/>
      <c r="I1612" s="11"/>
      <c r="J1612" s="11"/>
      <c r="K1612" s="11"/>
      <c r="M1612" s="266">
        <v>5</v>
      </c>
      <c r="N1612" s="11"/>
      <c r="P1612" s="216">
        <v>283.81800000000004</v>
      </c>
      <c r="Q1612" s="216"/>
      <c r="R1612" s="216">
        <v>58.61</v>
      </c>
      <c r="S1612" s="11"/>
      <c r="T1612" s="214">
        <v>224.161</v>
      </c>
      <c r="U1612" s="214"/>
      <c r="V1612" s="214">
        <v>21.693000000000001</v>
      </c>
      <c r="W1612" s="11"/>
      <c r="Y1612" s="216">
        <v>1419.0900000000001</v>
      </c>
      <c r="Z1612" s="216">
        <v>1419.09</v>
      </c>
      <c r="AB1612" s="11"/>
      <c r="AC1612" s="11"/>
      <c r="AD1612" s="11"/>
      <c r="AE1612" s="4"/>
      <c r="AF1612" s="4"/>
    </row>
    <row r="1613" spans="1:32" x14ac:dyDescent="0.2">
      <c r="A1613" s="55"/>
      <c r="B1613" s="11"/>
      <c r="C1613" s="11" t="s">
        <v>918</v>
      </c>
      <c r="D1613" s="11"/>
      <c r="E1613" s="265">
        <v>8205</v>
      </c>
      <c r="F1613" s="11"/>
      <c r="G1613" s="11"/>
      <c r="H1613" s="11"/>
      <c r="I1613" s="11"/>
      <c r="J1613" s="11"/>
      <c r="K1613" s="11"/>
      <c r="M1613" s="266">
        <v>1</v>
      </c>
      <c r="N1613" s="11"/>
      <c r="P1613" s="216">
        <v>63.14</v>
      </c>
      <c r="Q1613" s="216"/>
      <c r="R1613" s="216">
        <v>63.14</v>
      </c>
      <c r="S1613" s="11"/>
      <c r="T1613" s="214">
        <v>20.66</v>
      </c>
      <c r="U1613" s="214"/>
      <c r="V1613" s="214">
        <v>20.66</v>
      </c>
      <c r="W1613" s="11"/>
      <c r="Y1613" s="216">
        <v>63.14</v>
      </c>
      <c r="Z1613" s="216">
        <v>63.14</v>
      </c>
      <c r="AB1613" s="11"/>
      <c r="AC1613" s="11"/>
      <c r="AD1613" s="11"/>
      <c r="AE1613" s="4"/>
      <c r="AF1613" s="4"/>
    </row>
    <row r="1614" spans="1:32" x14ac:dyDescent="0.2">
      <c r="A1614" s="55"/>
      <c r="B1614" s="11"/>
      <c r="C1614" s="11" t="s">
        <v>177</v>
      </c>
      <c r="D1614" s="11"/>
      <c r="E1614" s="265">
        <v>8026</v>
      </c>
      <c r="F1614" s="11"/>
      <c r="G1614" s="11"/>
      <c r="H1614" s="11"/>
      <c r="I1614" s="11"/>
      <c r="J1614" s="11"/>
      <c r="K1614" s="11"/>
      <c r="M1614" s="266">
        <v>88</v>
      </c>
      <c r="N1614" s="11"/>
      <c r="P1614" s="216">
        <v>134.58903846153845</v>
      </c>
      <c r="Q1614" s="216"/>
      <c r="R1614" s="216">
        <v>70.075000000000003</v>
      </c>
      <c r="S1614" s="11"/>
      <c r="T1614" s="214">
        <v>83.103211538461537</v>
      </c>
      <c r="U1614" s="214"/>
      <c r="V1614" s="214">
        <v>24.792000000000002</v>
      </c>
      <c r="W1614" s="11"/>
      <c r="Y1614" s="216">
        <v>23313.739999999998</v>
      </c>
      <c r="Z1614" s="216">
        <v>23390.66</v>
      </c>
      <c r="AB1614" s="11"/>
      <c r="AC1614" s="11"/>
      <c r="AD1614" s="11"/>
      <c r="AE1614" s="4"/>
      <c r="AF1614" s="4"/>
    </row>
    <row r="1615" spans="1:32" x14ac:dyDescent="0.2">
      <c r="A1615" s="55"/>
      <c r="B1615" s="11"/>
      <c r="C1615" s="11" t="s">
        <v>178</v>
      </c>
      <c r="D1615" s="11"/>
      <c r="E1615" s="265">
        <v>8027</v>
      </c>
      <c r="F1615" s="11"/>
      <c r="G1615" s="11"/>
      <c r="H1615" s="11"/>
      <c r="I1615" s="11"/>
      <c r="J1615" s="11"/>
      <c r="K1615" s="11"/>
      <c r="M1615" s="266">
        <v>70</v>
      </c>
      <c r="N1615" s="11"/>
      <c r="P1615" s="216">
        <v>685.15993902439016</v>
      </c>
      <c r="Q1615" s="216"/>
      <c r="R1615" s="216">
        <v>601.26</v>
      </c>
      <c r="S1615" s="11"/>
      <c r="T1615" s="214">
        <v>593.53508536585366</v>
      </c>
      <c r="U1615" s="214"/>
      <c r="V1615" s="214">
        <v>511.32875000000007</v>
      </c>
      <c r="W1615" s="11"/>
      <c r="Y1615" s="216">
        <v>21748.23</v>
      </c>
      <c r="Z1615" s="216">
        <v>21651.599999999999</v>
      </c>
      <c r="AB1615" s="11"/>
      <c r="AC1615" s="11"/>
      <c r="AD1615" s="11"/>
      <c r="AE1615" s="4"/>
      <c r="AF1615" s="4"/>
    </row>
    <row r="1616" spans="1:32" x14ac:dyDescent="0.2">
      <c r="A1616" s="55"/>
      <c r="B1616" s="11"/>
      <c r="C1616" s="11" t="s">
        <v>181</v>
      </c>
      <c r="D1616" s="11"/>
      <c r="E1616" s="265">
        <v>8027</v>
      </c>
      <c r="F1616" s="11"/>
      <c r="G1616" s="11"/>
      <c r="H1616" s="11"/>
      <c r="I1616" s="11"/>
      <c r="J1616" s="11"/>
      <c r="K1616" s="11"/>
      <c r="M1616" s="266">
        <v>1</v>
      </c>
      <c r="N1616" s="11"/>
      <c r="P1616" s="216">
        <v>49.56</v>
      </c>
      <c r="Q1616" s="216"/>
      <c r="R1616" s="216">
        <v>49.56</v>
      </c>
      <c r="S1616" s="11"/>
      <c r="T1616" s="214">
        <v>8.2639999999999993</v>
      </c>
      <c r="U1616" s="214"/>
      <c r="V1616" s="214">
        <v>8.2639999999999993</v>
      </c>
      <c r="W1616" s="11"/>
      <c r="Y1616" s="216">
        <v>49.56</v>
      </c>
      <c r="Z1616" s="216">
        <v>49.56</v>
      </c>
      <c r="AB1616" s="11"/>
      <c r="AC1616" s="11"/>
      <c r="AD1616" s="11"/>
      <c r="AE1616" s="4"/>
      <c r="AF1616" s="4"/>
    </row>
    <row r="1617" spans="1:32" x14ac:dyDescent="0.2">
      <c r="A1617" s="55"/>
      <c r="B1617" s="11"/>
      <c r="C1617" s="11" t="s">
        <v>181</v>
      </c>
      <c r="D1617" s="11"/>
      <c r="E1617" s="265">
        <v>8028</v>
      </c>
      <c r="F1617" s="11"/>
      <c r="G1617" s="11"/>
      <c r="H1617" s="11"/>
      <c r="I1617" s="11"/>
      <c r="J1617" s="11"/>
      <c r="K1617" s="11"/>
      <c r="M1617" s="266">
        <v>395</v>
      </c>
      <c r="N1617" s="11"/>
      <c r="P1617" s="216">
        <v>4107.4831313932982</v>
      </c>
      <c r="Q1617" s="216"/>
      <c r="R1617" s="216">
        <v>64.273333333333326</v>
      </c>
      <c r="S1617" s="11"/>
      <c r="T1617" s="214">
        <v>11757.690479805997</v>
      </c>
      <c r="U1617" s="214"/>
      <c r="V1617" s="214">
        <v>22.381666666666664</v>
      </c>
      <c r="W1617" s="11"/>
      <c r="Y1617" s="216">
        <v>338501.07999999996</v>
      </c>
      <c r="Z1617" s="216">
        <v>334741.78999999998</v>
      </c>
      <c r="AB1617" s="11"/>
      <c r="AC1617" s="11"/>
      <c r="AD1617" s="11"/>
      <c r="AE1617" s="4"/>
      <c r="AF1617" s="4"/>
    </row>
    <row r="1618" spans="1:32" x14ac:dyDescent="0.2">
      <c r="A1618" s="55"/>
      <c r="B1618" s="11"/>
      <c r="C1618" s="11" t="s">
        <v>181</v>
      </c>
      <c r="D1618" s="11"/>
      <c r="E1618" s="265">
        <v>8343</v>
      </c>
      <c r="F1618" s="11"/>
      <c r="G1618" s="11"/>
      <c r="H1618" s="11"/>
      <c r="I1618" s="11"/>
      <c r="J1618" s="11"/>
      <c r="K1618" s="11"/>
      <c r="M1618" s="266">
        <v>2</v>
      </c>
      <c r="N1618" s="11"/>
      <c r="P1618" s="216">
        <v>77.844999999999999</v>
      </c>
      <c r="Q1618" s="216"/>
      <c r="R1618" s="216">
        <v>77.844999999999999</v>
      </c>
      <c r="S1618" s="11"/>
      <c r="T1618" s="214">
        <v>34.088999999999999</v>
      </c>
      <c r="U1618" s="214"/>
      <c r="V1618" s="214">
        <v>34.088999999999999</v>
      </c>
      <c r="W1618" s="11"/>
      <c r="Y1618" s="216">
        <v>155.69</v>
      </c>
      <c r="Z1618" s="216">
        <v>155.69</v>
      </c>
      <c r="AB1618" s="11"/>
      <c r="AC1618" s="11"/>
      <c r="AD1618" s="11"/>
      <c r="AE1618" s="4"/>
      <c r="AF1618" s="4"/>
    </row>
    <row r="1619" spans="1:32" x14ac:dyDescent="0.2">
      <c r="A1619" s="55"/>
      <c r="B1619" s="11"/>
      <c r="C1619" s="11" t="s">
        <v>183</v>
      </c>
      <c r="D1619" s="11"/>
      <c r="E1619" s="265">
        <v>8029</v>
      </c>
      <c r="F1619" s="11"/>
      <c r="G1619" s="11"/>
      <c r="H1619" s="11"/>
      <c r="I1619" s="11"/>
      <c r="J1619" s="11"/>
      <c r="K1619" s="11"/>
      <c r="M1619" s="266">
        <v>49</v>
      </c>
      <c r="N1619" s="11"/>
      <c r="P1619" s="216">
        <v>198.70196969696966</v>
      </c>
      <c r="Q1619" s="216"/>
      <c r="R1619" s="216">
        <v>62.94</v>
      </c>
      <c r="S1619" s="11"/>
      <c r="T1619" s="214">
        <v>155.54475757575756</v>
      </c>
      <c r="U1619" s="214"/>
      <c r="V1619" s="214">
        <v>21.176500000000001</v>
      </c>
      <c r="W1619" s="11"/>
      <c r="Y1619" s="216">
        <v>13114.329999999998</v>
      </c>
      <c r="Z1619" s="216">
        <v>13114.33</v>
      </c>
      <c r="AB1619" s="11"/>
      <c r="AC1619" s="11"/>
      <c r="AD1619" s="11"/>
      <c r="AE1619" s="4"/>
      <c r="AF1619" s="4"/>
    </row>
    <row r="1620" spans="1:32" x14ac:dyDescent="0.2">
      <c r="A1620" s="55"/>
      <c r="B1620" s="11"/>
      <c r="C1620" s="11" t="s">
        <v>185</v>
      </c>
      <c r="D1620" s="11"/>
      <c r="E1620" s="265">
        <v>8012</v>
      </c>
      <c r="F1620" s="11"/>
      <c r="G1620" s="11"/>
      <c r="H1620" s="11"/>
      <c r="I1620" s="11"/>
      <c r="J1620" s="11"/>
      <c r="K1620" s="11"/>
      <c r="M1620" s="266">
        <v>13</v>
      </c>
      <c r="N1620" s="11"/>
      <c r="P1620" s="216">
        <v>102.27733333333332</v>
      </c>
      <c r="Q1620" s="216"/>
      <c r="R1620" s="216">
        <v>50.91</v>
      </c>
      <c r="S1620" s="11"/>
      <c r="T1620" s="214">
        <v>56.539533333333331</v>
      </c>
      <c r="U1620" s="214"/>
      <c r="V1620" s="214">
        <v>8.2639999999999993</v>
      </c>
      <c r="W1620" s="11"/>
      <c r="Y1620" s="216">
        <v>1534.1599999999999</v>
      </c>
      <c r="Z1620" s="216">
        <v>1534.16</v>
      </c>
      <c r="AB1620" s="11"/>
      <c r="AC1620" s="11"/>
      <c r="AD1620" s="11"/>
      <c r="AE1620" s="4"/>
      <c r="AF1620" s="4"/>
    </row>
    <row r="1621" spans="1:32" x14ac:dyDescent="0.2">
      <c r="A1621" s="55"/>
      <c r="B1621" s="11"/>
      <c r="C1621" s="11" t="s">
        <v>185</v>
      </c>
      <c r="D1621" s="11"/>
      <c r="E1621" s="265">
        <v>8021</v>
      </c>
      <c r="F1621" s="11"/>
      <c r="G1621" s="11"/>
      <c r="H1621" s="11"/>
      <c r="I1621" s="11"/>
      <c r="J1621" s="11"/>
      <c r="K1621" s="11"/>
      <c r="M1621" s="266">
        <v>4</v>
      </c>
      <c r="N1621" s="11"/>
      <c r="P1621" s="216">
        <v>548.35500000000002</v>
      </c>
      <c r="Q1621" s="216"/>
      <c r="R1621" s="216">
        <v>273.91500000000002</v>
      </c>
      <c r="S1621" s="11"/>
      <c r="T1621" s="214">
        <v>462.52575000000002</v>
      </c>
      <c r="U1621" s="214"/>
      <c r="V1621" s="214">
        <v>211.76500000000001</v>
      </c>
      <c r="W1621" s="11"/>
      <c r="Y1621" s="216">
        <v>2193.42</v>
      </c>
      <c r="Z1621" s="216">
        <v>2193.42</v>
      </c>
      <c r="AB1621" s="11"/>
      <c r="AC1621" s="11"/>
      <c r="AD1621" s="11"/>
      <c r="AE1621" s="4"/>
      <c r="AF1621" s="4"/>
    </row>
    <row r="1622" spans="1:32" x14ac:dyDescent="0.2">
      <c r="A1622" s="55"/>
      <c r="B1622" s="11"/>
      <c r="C1622" s="11" t="s">
        <v>185</v>
      </c>
      <c r="D1622" s="11"/>
      <c r="E1622" s="265">
        <v>8081</v>
      </c>
      <c r="F1622" s="11"/>
      <c r="G1622" s="11"/>
      <c r="H1622" s="11"/>
      <c r="I1622" s="11"/>
      <c r="J1622" s="11"/>
      <c r="K1622" s="11"/>
      <c r="M1622" s="266">
        <v>10</v>
      </c>
      <c r="N1622" s="11"/>
      <c r="P1622" s="216">
        <v>174.72333333333327</v>
      </c>
      <c r="Q1622" s="216"/>
      <c r="R1622" s="216">
        <v>53.015000000000001</v>
      </c>
      <c r="S1622" s="11"/>
      <c r="T1622" s="214">
        <v>120.17608333333334</v>
      </c>
      <c r="U1622" s="214"/>
      <c r="V1622" s="214">
        <v>10.846499999999999</v>
      </c>
      <c r="W1622" s="11"/>
      <c r="Y1622" s="216">
        <v>2096.6799999999994</v>
      </c>
      <c r="Z1622" s="216">
        <v>2096.6799999999998</v>
      </c>
      <c r="AB1622" s="11"/>
      <c r="AC1622" s="11"/>
      <c r="AD1622" s="11"/>
      <c r="AE1622" s="4"/>
      <c r="AF1622" s="4"/>
    </row>
    <row r="1623" spans="1:32" x14ac:dyDescent="0.2">
      <c r="A1623" s="55"/>
      <c r="B1623" s="11"/>
      <c r="C1623" s="11" t="s">
        <v>186</v>
      </c>
      <c r="D1623" s="11"/>
      <c r="E1623" s="265">
        <v>8219</v>
      </c>
      <c r="F1623" s="11"/>
      <c r="G1623" s="11"/>
      <c r="H1623" s="11"/>
      <c r="I1623" s="11"/>
      <c r="J1623" s="11"/>
      <c r="K1623" s="11"/>
      <c r="M1623" s="266">
        <v>1</v>
      </c>
      <c r="N1623" s="11"/>
      <c r="P1623" s="216">
        <v>69.930000000000007</v>
      </c>
      <c r="Q1623" s="216"/>
      <c r="R1623" s="216">
        <v>69.930000000000007</v>
      </c>
      <c r="S1623" s="11"/>
      <c r="T1623" s="214">
        <v>26.858000000000001</v>
      </c>
      <c r="U1623" s="214"/>
      <c r="V1623" s="214">
        <v>26.858000000000001</v>
      </c>
      <c r="W1623" s="11"/>
      <c r="Y1623" s="216">
        <v>69.930000000000007</v>
      </c>
      <c r="Z1623" s="216">
        <v>69.930000000000007</v>
      </c>
      <c r="AB1623" s="11"/>
      <c r="AC1623" s="11"/>
      <c r="AD1623" s="11"/>
      <c r="AE1623" s="4"/>
      <c r="AF1623" s="4"/>
    </row>
    <row r="1624" spans="1:32" x14ac:dyDescent="0.2">
      <c r="A1624" s="55"/>
      <c r="B1624" s="11"/>
      <c r="C1624" s="11" t="s">
        <v>187</v>
      </c>
      <c r="D1624" s="11"/>
      <c r="E1624" s="265">
        <v>8027</v>
      </c>
      <c r="F1624" s="11"/>
      <c r="G1624" s="11"/>
      <c r="H1624" s="11"/>
      <c r="I1624" s="11"/>
      <c r="J1624" s="11"/>
      <c r="K1624" s="11"/>
      <c r="M1624" s="266">
        <v>2</v>
      </c>
      <c r="N1624" s="11"/>
      <c r="P1624" s="216">
        <v>130.48500000000001</v>
      </c>
      <c r="Q1624" s="216"/>
      <c r="R1624" s="216">
        <v>130.48500000000001</v>
      </c>
      <c r="S1624" s="11"/>
      <c r="T1624" s="214">
        <v>82.123499999999993</v>
      </c>
      <c r="U1624" s="214"/>
      <c r="V1624" s="214">
        <v>82.123499999999993</v>
      </c>
      <c r="W1624" s="11"/>
      <c r="Y1624" s="216">
        <v>260.97000000000003</v>
      </c>
      <c r="Z1624" s="216">
        <v>260.97000000000003</v>
      </c>
      <c r="AB1624" s="11"/>
      <c r="AC1624" s="11"/>
      <c r="AD1624" s="11"/>
      <c r="AE1624" s="4"/>
      <c r="AF1624" s="4"/>
    </row>
    <row r="1625" spans="1:32" x14ac:dyDescent="0.2">
      <c r="A1625" s="55"/>
      <c r="B1625" s="11"/>
      <c r="C1625" s="11" t="s">
        <v>188</v>
      </c>
      <c r="D1625" s="11"/>
      <c r="E1625" s="265">
        <v>8032</v>
      </c>
      <c r="F1625" s="11"/>
      <c r="G1625" s="11"/>
      <c r="H1625" s="11"/>
      <c r="I1625" s="11"/>
      <c r="J1625" s="11"/>
      <c r="K1625" s="11"/>
      <c r="M1625" s="266">
        <v>3</v>
      </c>
      <c r="N1625" s="11"/>
      <c r="P1625" s="216">
        <v>372.11</v>
      </c>
      <c r="Q1625" s="216"/>
      <c r="R1625" s="216">
        <v>357.16499999999996</v>
      </c>
      <c r="S1625" s="11"/>
      <c r="T1625" s="214">
        <v>306.97316666666666</v>
      </c>
      <c r="U1625" s="214"/>
      <c r="V1625" s="214">
        <v>299.57</v>
      </c>
      <c r="W1625" s="11"/>
      <c r="Y1625" s="216">
        <v>929.59999999999991</v>
      </c>
      <c r="Z1625" s="216">
        <v>929.6</v>
      </c>
      <c r="AB1625" s="11"/>
      <c r="AC1625" s="11"/>
      <c r="AD1625" s="11"/>
      <c r="AE1625" s="4"/>
      <c r="AF1625" s="4"/>
    </row>
    <row r="1626" spans="1:32" x14ac:dyDescent="0.2">
      <c r="A1626" s="55"/>
      <c r="B1626" s="11"/>
      <c r="C1626" s="11" t="s">
        <v>189</v>
      </c>
      <c r="D1626" s="11"/>
      <c r="E1626" s="265">
        <v>8330</v>
      </c>
      <c r="F1626" s="11"/>
      <c r="G1626" s="11"/>
      <c r="H1626" s="11"/>
      <c r="I1626" s="11"/>
      <c r="J1626" s="11"/>
      <c r="K1626" s="11"/>
      <c r="M1626" s="266">
        <v>21</v>
      </c>
      <c r="N1626" s="11"/>
      <c r="P1626" s="216">
        <v>86.374827586206891</v>
      </c>
      <c r="Q1626" s="216"/>
      <c r="R1626" s="216">
        <v>45.370000000000005</v>
      </c>
      <c r="S1626" s="11"/>
      <c r="T1626" s="214">
        <v>40.965431034482755</v>
      </c>
      <c r="U1626" s="214"/>
      <c r="V1626" s="214">
        <v>5.6814999999999998</v>
      </c>
      <c r="W1626" s="11"/>
      <c r="Y1626" s="216">
        <v>3913.82</v>
      </c>
      <c r="Z1626" s="216">
        <v>3790.11</v>
      </c>
      <c r="AB1626" s="11"/>
      <c r="AC1626" s="11"/>
      <c r="AD1626" s="11"/>
      <c r="AE1626" s="4"/>
      <c r="AF1626" s="4"/>
    </row>
    <row r="1627" spans="1:32" x14ac:dyDescent="0.2">
      <c r="A1627" s="55"/>
      <c r="B1627" s="11"/>
      <c r="C1627" s="11" t="s">
        <v>465</v>
      </c>
      <c r="D1627" s="11"/>
      <c r="E1627" s="265">
        <v>8037</v>
      </c>
      <c r="F1627" s="11"/>
      <c r="G1627" s="11"/>
      <c r="H1627" s="11"/>
      <c r="I1627" s="11"/>
      <c r="J1627" s="11"/>
      <c r="K1627" s="11"/>
      <c r="M1627" s="266">
        <v>1</v>
      </c>
      <c r="N1627" s="11"/>
      <c r="P1627" s="216">
        <v>51.82</v>
      </c>
      <c r="Q1627" s="216"/>
      <c r="R1627" s="216">
        <v>51.82</v>
      </c>
      <c r="S1627" s="11"/>
      <c r="T1627" s="214">
        <v>10.33</v>
      </c>
      <c r="U1627" s="214"/>
      <c r="V1627" s="214">
        <v>10.33</v>
      </c>
      <c r="W1627" s="11"/>
      <c r="Y1627" s="216">
        <v>51.82</v>
      </c>
      <c r="Z1627" s="216">
        <v>51.82</v>
      </c>
      <c r="AB1627" s="11"/>
      <c r="AC1627" s="11"/>
      <c r="AD1627" s="11"/>
      <c r="AE1627" s="4"/>
      <c r="AF1627" s="4"/>
    </row>
    <row r="1628" spans="1:32" x14ac:dyDescent="0.2">
      <c r="A1628" s="55"/>
      <c r="B1628" s="11"/>
      <c r="C1628" s="11" t="s">
        <v>466</v>
      </c>
      <c r="D1628" s="11"/>
      <c r="E1628" s="265">
        <v>8037</v>
      </c>
      <c r="F1628" s="11"/>
      <c r="G1628" s="11"/>
      <c r="H1628" s="11"/>
      <c r="I1628" s="11"/>
      <c r="J1628" s="11"/>
      <c r="K1628" s="11"/>
      <c r="M1628" s="266">
        <v>1</v>
      </c>
      <c r="N1628" s="11"/>
      <c r="P1628" s="216">
        <v>37.799999999999997</v>
      </c>
      <c r="Q1628" s="216"/>
      <c r="R1628" s="216">
        <v>37.799999999999997</v>
      </c>
      <c r="S1628" s="11"/>
      <c r="T1628" s="214">
        <v>0</v>
      </c>
      <c r="U1628" s="214"/>
      <c r="V1628" s="214">
        <v>0</v>
      </c>
      <c r="W1628" s="11"/>
      <c r="Y1628" s="216">
        <v>37.799999999999997</v>
      </c>
      <c r="Z1628" s="216">
        <v>37.799999999999997</v>
      </c>
      <c r="AB1628" s="11"/>
      <c r="AC1628" s="11"/>
      <c r="AD1628" s="11"/>
      <c r="AE1628" s="4"/>
      <c r="AF1628" s="4"/>
    </row>
    <row r="1629" spans="1:32" x14ac:dyDescent="0.2">
      <c r="A1629" s="55"/>
      <c r="B1629" s="11"/>
      <c r="C1629" s="11" t="s">
        <v>190</v>
      </c>
      <c r="D1629" s="11"/>
      <c r="E1629" s="265">
        <v>8037</v>
      </c>
      <c r="F1629" s="11"/>
      <c r="G1629" s="11"/>
      <c r="H1629" s="11"/>
      <c r="I1629" s="11"/>
      <c r="J1629" s="11"/>
      <c r="K1629" s="11"/>
      <c r="M1629" s="266">
        <v>644</v>
      </c>
      <c r="N1629" s="11"/>
      <c r="P1629" s="216">
        <v>842.55395790650027</v>
      </c>
      <c r="Q1629" s="216"/>
      <c r="R1629" s="216">
        <v>503.79250000000002</v>
      </c>
      <c r="S1629" s="11"/>
      <c r="T1629" s="214">
        <v>742.47460947103752</v>
      </c>
      <c r="U1629" s="214"/>
      <c r="V1629" s="214">
        <v>421.98050000000001</v>
      </c>
      <c r="W1629" s="11"/>
      <c r="Y1629" s="216">
        <v>254056.88000000012</v>
      </c>
      <c r="Z1629" s="216">
        <v>253644.96</v>
      </c>
      <c r="AB1629" s="11"/>
      <c r="AC1629" s="11"/>
      <c r="AD1629" s="11"/>
      <c r="AE1629" s="4"/>
      <c r="AF1629" s="4"/>
    </row>
    <row r="1630" spans="1:32" x14ac:dyDescent="0.2">
      <c r="A1630" s="55"/>
      <c r="B1630" s="11"/>
      <c r="C1630" s="11" t="s">
        <v>192</v>
      </c>
      <c r="D1630" s="11"/>
      <c r="E1630" s="265">
        <v>8037</v>
      </c>
      <c r="F1630" s="11"/>
      <c r="G1630" s="11"/>
      <c r="H1630" s="11"/>
      <c r="I1630" s="11"/>
      <c r="J1630" s="11"/>
      <c r="K1630" s="11"/>
      <c r="M1630" s="266">
        <v>1</v>
      </c>
      <c r="N1630" s="11"/>
      <c r="P1630" s="216">
        <v>40.28</v>
      </c>
      <c r="Q1630" s="216"/>
      <c r="R1630" s="216">
        <v>40.28</v>
      </c>
      <c r="S1630" s="11"/>
      <c r="T1630" s="214">
        <v>1.0329999999999999</v>
      </c>
      <c r="U1630" s="214"/>
      <c r="V1630" s="214">
        <v>1.0329999999999999</v>
      </c>
      <c r="W1630" s="11"/>
      <c r="Y1630" s="216">
        <v>40.28</v>
      </c>
      <c r="Z1630" s="216">
        <v>40.28</v>
      </c>
      <c r="AB1630" s="11"/>
      <c r="AC1630" s="11"/>
      <c r="AD1630" s="11"/>
      <c r="AE1630" s="4"/>
      <c r="AF1630" s="4"/>
    </row>
    <row r="1631" spans="1:32" x14ac:dyDescent="0.2">
      <c r="A1631" s="55"/>
      <c r="B1631" s="11"/>
      <c r="C1631" s="11" t="s">
        <v>193</v>
      </c>
      <c r="D1631" s="11"/>
      <c r="E1631" s="265">
        <v>8062</v>
      </c>
      <c r="F1631" s="11"/>
      <c r="G1631" s="11"/>
      <c r="H1631" s="11"/>
      <c r="I1631" s="11"/>
      <c r="J1631" s="11"/>
      <c r="K1631" s="11"/>
      <c r="M1631" s="266">
        <v>2</v>
      </c>
      <c r="N1631" s="11"/>
      <c r="P1631" s="216">
        <v>304.16999999999996</v>
      </c>
      <c r="Q1631" s="216"/>
      <c r="R1631" s="216">
        <v>149.82</v>
      </c>
      <c r="S1631" s="11"/>
      <c r="T1631" s="214">
        <v>241.0333333333333</v>
      </c>
      <c r="U1631" s="214"/>
      <c r="V1631" s="214">
        <v>96.069000000000003</v>
      </c>
      <c r="W1631" s="11"/>
      <c r="Y1631" s="216">
        <v>912.50999999999988</v>
      </c>
      <c r="Z1631" s="216">
        <v>912.51</v>
      </c>
      <c r="AB1631" s="11"/>
      <c r="AC1631" s="11"/>
      <c r="AD1631" s="11"/>
      <c r="AE1631" s="4"/>
      <c r="AF1631" s="4"/>
    </row>
    <row r="1632" spans="1:32" x14ac:dyDescent="0.2">
      <c r="A1632" s="55"/>
      <c r="B1632" s="11"/>
      <c r="C1632" s="11" t="s">
        <v>193</v>
      </c>
      <c r="D1632" s="11"/>
      <c r="E1632" s="265">
        <v>8074</v>
      </c>
      <c r="F1632" s="11"/>
      <c r="G1632" s="11"/>
      <c r="H1632" s="11"/>
      <c r="I1632" s="11"/>
      <c r="J1632" s="11"/>
      <c r="K1632" s="11"/>
      <c r="M1632" s="266">
        <v>1</v>
      </c>
      <c r="N1632" s="11"/>
      <c r="P1632" s="216">
        <v>76.709999999999994</v>
      </c>
      <c r="Q1632" s="216"/>
      <c r="R1632" s="216">
        <v>76.709999999999994</v>
      </c>
      <c r="S1632" s="11"/>
      <c r="T1632" s="214">
        <v>33.055999999999997</v>
      </c>
      <c r="U1632" s="214"/>
      <c r="V1632" s="214">
        <v>33.055999999999997</v>
      </c>
      <c r="W1632" s="11"/>
      <c r="Y1632" s="216">
        <v>76.709999999999994</v>
      </c>
      <c r="Z1632" s="216">
        <v>76.709999999999994</v>
      </c>
      <c r="AB1632" s="11"/>
      <c r="AC1632" s="11"/>
      <c r="AD1632" s="11"/>
      <c r="AE1632" s="4"/>
      <c r="AF1632" s="4"/>
    </row>
    <row r="1633" spans="1:32" x14ac:dyDescent="0.2">
      <c r="A1633" s="55"/>
      <c r="B1633" s="11"/>
      <c r="C1633" s="11" t="s">
        <v>194</v>
      </c>
      <c r="D1633" s="11"/>
      <c r="E1633" s="265">
        <v>8096</v>
      </c>
      <c r="F1633" s="11"/>
      <c r="G1633" s="11"/>
      <c r="H1633" s="11"/>
      <c r="I1633" s="11"/>
      <c r="J1633" s="11"/>
      <c r="K1633" s="11"/>
      <c r="M1633" s="266">
        <v>1</v>
      </c>
      <c r="N1633" s="11"/>
      <c r="P1633" s="216">
        <v>205.72</v>
      </c>
      <c r="Q1633" s="216"/>
      <c r="R1633" s="216">
        <v>205.72</v>
      </c>
      <c r="S1633" s="11"/>
      <c r="T1633" s="214">
        <v>144.62</v>
      </c>
      <c r="U1633" s="214"/>
      <c r="V1633" s="214">
        <v>144.62</v>
      </c>
      <c r="W1633" s="11"/>
      <c r="Y1633" s="216">
        <v>205.72</v>
      </c>
      <c r="Z1633" s="216">
        <v>205.72</v>
      </c>
      <c r="AB1633" s="11"/>
      <c r="AC1633" s="11"/>
      <c r="AD1633" s="11"/>
      <c r="AE1633" s="4"/>
      <c r="AF1633" s="4"/>
    </row>
    <row r="1634" spans="1:32" x14ac:dyDescent="0.2">
      <c r="A1634" s="55"/>
      <c r="B1634" s="11"/>
      <c r="C1634" s="11" t="s">
        <v>195</v>
      </c>
      <c r="D1634" s="11"/>
      <c r="E1634" s="265">
        <v>8039</v>
      </c>
      <c r="F1634" s="11"/>
      <c r="G1634" s="11"/>
      <c r="H1634" s="11"/>
      <c r="I1634" s="11"/>
      <c r="J1634" s="11"/>
      <c r="K1634" s="11"/>
      <c r="M1634" s="266">
        <v>4</v>
      </c>
      <c r="N1634" s="11"/>
      <c r="P1634" s="216">
        <v>80.4375</v>
      </c>
      <c r="Q1634" s="216"/>
      <c r="R1634" s="216">
        <v>71.365000000000009</v>
      </c>
      <c r="S1634" s="11"/>
      <c r="T1634" s="214">
        <v>36.452249999999999</v>
      </c>
      <c r="U1634" s="214"/>
      <c r="V1634" s="214">
        <v>26.936</v>
      </c>
      <c r="W1634" s="11"/>
      <c r="Y1634" s="216">
        <v>321.75</v>
      </c>
      <c r="Z1634" s="216">
        <v>321.75</v>
      </c>
      <c r="AB1634" s="11"/>
      <c r="AC1634" s="11"/>
      <c r="AD1634" s="11"/>
      <c r="AE1634" s="4"/>
      <c r="AF1634" s="4"/>
    </row>
    <row r="1635" spans="1:32" x14ac:dyDescent="0.2">
      <c r="A1635" s="55"/>
      <c r="B1635" s="11"/>
      <c r="C1635" s="11" t="s">
        <v>196</v>
      </c>
      <c r="D1635" s="11"/>
      <c r="E1635" s="265">
        <v>8083</v>
      </c>
      <c r="F1635" s="11"/>
      <c r="G1635" s="11"/>
      <c r="H1635" s="11"/>
      <c r="I1635" s="11"/>
      <c r="J1635" s="11"/>
      <c r="K1635" s="11"/>
      <c r="M1635" s="266">
        <v>6</v>
      </c>
      <c r="N1635" s="11"/>
      <c r="P1635" s="216">
        <v>250.363</v>
      </c>
      <c r="Q1635" s="216"/>
      <c r="R1635" s="216">
        <v>52.730000000000004</v>
      </c>
      <c r="S1635" s="11"/>
      <c r="T1635" s="214">
        <v>195.4436</v>
      </c>
      <c r="U1635" s="214"/>
      <c r="V1635" s="214">
        <v>12.396000000000001</v>
      </c>
      <c r="W1635" s="11"/>
      <c r="Y1635" s="216">
        <v>2503.63</v>
      </c>
      <c r="Z1635" s="216">
        <v>2503.63</v>
      </c>
      <c r="AB1635" s="11"/>
      <c r="AC1635" s="11"/>
      <c r="AD1635" s="11"/>
      <c r="AE1635" s="4"/>
      <c r="AF1635" s="4"/>
    </row>
    <row r="1636" spans="1:32" x14ac:dyDescent="0.2">
      <c r="A1636" s="55"/>
      <c r="B1636" s="11"/>
      <c r="C1636" s="11" t="s">
        <v>198</v>
      </c>
      <c r="D1636" s="11"/>
      <c r="E1636" s="265">
        <v>8302</v>
      </c>
      <c r="F1636" s="11"/>
      <c r="G1636" s="11"/>
      <c r="H1636" s="11"/>
      <c r="I1636" s="11"/>
      <c r="J1636" s="11"/>
      <c r="K1636" s="11"/>
      <c r="M1636" s="266">
        <v>1</v>
      </c>
      <c r="N1636" s="11"/>
      <c r="P1636" s="216">
        <v>1922.05</v>
      </c>
      <c r="Q1636" s="216"/>
      <c r="R1636" s="216">
        <v>1922.05</v>
      </c>
      <c r="S1636" s="11"/>
      <c r="T1636" s="214">
        <v>1715.8130000000001</v>
      </c>
      <c r="U1636" s="214"/>
      <c r="V1636" s="214">
        <v>1715.8129999999999</v>
      </c>
      <c r="W1636" s="11"/>
      <c r="Y1636" s="216">
        <v>3844.1</v>
      </c>
      <c r="Z1636" s="216">
        <v>3844.1</v>
      </c>
      <c r="AB1636" s="11"/>
      <c r="AC1636" s="11"/>
      <c r="AD1636" s="11"/>
      <c r="AE1636" s="4"/>
      <c r="AF1636" s="4"/>
    </row>
    <row r="1637" spans="1:32" x14ac:dyDescent="0.2">
      <c r="A1637" s="55"/>
      <c r="B1637" s="11"/>
      <c r="C1637" s="11" t="s">
        <v>200</v>
      </c>
      <c r="D1637" s="11"/>
      <c r="E1637" s="265">
        <v>8326</v>
      </c>
      <c r="F1637" s="11"/>
      <c r="G1637" s="11"/>
      <c r="H1637" s="11"/>
      <c r="I1637" s="11"/>
      <c r="J1637" s="11"/>
      <c r="K1637" s="11"/>
      <c r="M1637" s="266">
        <v>40</v>
      </c>
      <c r="N1637" s="11"/>
      <c r="P1637" s="216">
        <v>136.24833333333336</v>
      </c>
      <c r="Q1637" s="216"/>
      <c r="R1637" s="216">
        <v>63.465000000000003</v>
      </c>
      <c r="S1637" s="11"/>
      <c r="T1637" s="214">
        <v>84.879541666666654</v>
      </c>
      <c r="U1637" s="214"/>
      <c r="V1637" s="214">
        <v>18.622500000000002</v>
      </c>
      <c r="W1637" s="11"/>
      <c r="Y1637" s="216">
        <v>6539.920000000001</v>
      </c>
      <c r="Z1637" s="216">
        <v>6415.36</v>
      </c>
      <c r="AB1637" s="11"/>
      <c r="AC1637" s="11"/>
      <c r="AD1637" s="11"/>
      <c r="AE1637" s="4"/>
      <c r="AF1637" s="4"/>
    </row>
    <row r="1638" spans="1:32" x14ac:dyDescent="0.2">
      <c r="A1638" s="55"/>
      <c r="B1638" s="11"/>
      <c r="C1638" s="11" t="s">
        <v>205</v>
      </c>
      <c r="D1638" s="11"/>
      <c r="E1638" s="265">
        <v>8021</v>
      </c>
      <c r="F1638" s="11"/>
      <c r="G1638" s="11"/>
      <c r="H1638" s="11"/>
      <c r="I1638" s="11"/>
      <c r="J1638" s="11"/>
      <c r="K1638" s="11"/>
      <c r="M1638" s="266">
        <v>50</v>
      </c>
      <c r="N1638" s="11"/>
      <c r="P1638" s="216">
        <v>215.11838235294115</v>
      </c>
      <c r="Q1638" s="216"/>
      <c r="R1638" s="216">
        <v>102.27500000000001</v>
      </c>
      <c r="S1638" s="11"/>
      <c r="T1638" s="214">
        <v>159.02098529411765</v>
      </c>
      <c r="U1638" s="214"/>
      <c r="V1638" s="214">
        <v>52.683</v>
      </c>
      <c r="W1638" s="11"/>
      <c r="Y1638" s="216">
        <v>14628.05</v>
      </c>
      <c r="Z1638" s="216">
        <v>14589.56</v>
      </c>
      <c r="AB1638" s="11"/>
      <c r="AC1638" s="11"/>
      <c r="AD1638" s="11"/>
      <c r="AE1638" s="4"/>
      <c r="AF1638" s="4"/>
    </row>
    <row r="1639" spans="1:32" x14ac:dyDescent="0.2">
      <c r="A1639" s="55"/>
      <c r="B1639" s="11"/>
      <c r="C1639" s="11" t="s">
        <v>206</v>
      </c>
      <c r="D1639" s="11"/>
      <c r="E1639" s="265">
        <v>8045</v>
      </c>
      <c r="F1639" s="11"/>
      <c r="G1639" s="11"/>
      <c r="H1639" s="11"/>
      <c r="I1639" s="11"/>
      <c r="J1639" s="11"/>
      <c r="K1639" s="11"/>
      <c r="M1639" s="266">
        <v>17</v>
      </c>
      <c r="N1639" s="11"/>
      <c r="P1639" s="216">
        <v>660.18826086956517</v>
      </c>
      <c r="Q1639" s="216"/>
      <c r="R1639" s="216">
        <v>99.57</v>
      </c>
      <c r="S1639" s="11"/>
      <c r="T1639" s="214">
        <v>603.58769565217392</v>
      </c>
      <c r="U1639" s="214"/>
      <c r="V1639" s="214">
        <v>52.683</v>
      </c>
      <c r="W1639" s="11"/>
      <c r="Y1639" s="216">
        <v>15184.33</v>
      </c>
      <c r="Z1639" s="216">
        <v>15104.19</v>
      </c>
      <c r="AB1639" s="11"/>
      <c r="AC1639" s="11"/>
      <c r="AD1639" s="11"/>
      <c r="AE1639" s="4"/>
      <c r="AF1639" s="4"/>
    </row>
    <row r="1640" spans="1:32" x14ac:dyDescent="0.2">
      <c r="A1640" s="55"/>
      <c r="B1640" s="11"/>
      <c r="C1640" s="11" t="s">
        <v>207</v>
      </c>
      <c r="D1640" s="11"/>
      <c r="E1640" s="265">
        <v>8311</v>
      </c>
      <c r="F1640" s="11"/>
      <c r="G1640" s="11"/>
      <c r="H1640" s="11"/>
      <c r="I1640" s="11"/>
      <c r="J1640" s="11"/>
      <c r="K1640" s="11"/>
      <c r="M1640" s="266">
        <v>2</v>
      </c>
      <c r="N1640" s="11"/>
      <c r="P1640" s="216">
        <v>66.86</v>
      </c>
      <c r="Q1640" s="216"/>
      <c r="R1640" s="216">
        <v>66.86</v>
      </c>
      <c r="S1640" s="11"/>
      <c r="T1640" s="214">
        <v>22.209499999999998</v>
      </c>
      <c r="U1640" s="214"/>
      <c r="V1640" s="214">
        <v>22.209499999999998</v>
      </c>
      <c r="W1640" s="11"/>
      <c r="Y1640" s="216">
        <v>133.72</v>
      </c>
      <c r="Z1640" s="216">
        <v>133.72</v>
      </c>
      <c r="AB1640" s="11"/>
      <c r="AC1640" s="11"/>
      <c r="AD1640" s="11"/>
      <c r="AE1640" s="4"/>
      <c r="AF1640" s="4"/>
    </row>
    <row r="1641" spans="1:32" x14ac:dyDescent="0.2">
      <c r="A1641" s="55"/>
      <c r="B1641" s="11"/>
      <c r="C1641" s="11" t="s">
        <v>209</v>
      </c>
      <c r="D1641" s="11"/>
      <c r="E1641" s="265">
        <v>8327</v>
      </c>
      <c r="F1641" s="11"/>
      <c r="G1641" s="11"/>
      <c r="H1641" s="11"/>
      <c r="I1641" s="11"/>
      <c r="J1641" s="11"/>
      <c r="K1641" s="11"/>
      <c r="M1641" s="266">
        <v>5</v>
      </c>
      <c r="N1641" s="11"/>
      <c r="P1641" s="216">
        <v>167.46</v>
      </c>
      <c r="Q1641" s="216"/>
      <c r="R1641" s="216">
        <v>91.334999999999994</v>
      </c>
      <c r="S1641" s="11"/>
      <c r="T1641" s="214">
        <v>119.56975</v>
      </c>
      <c r="U1641" s="214"/>
      <c r="V1641" s="214">
        <v>50.100500000000004</v>
      </c>
      <c r="W1641" s="11"/>
      <c r="Y1641" s="216">
        <v>669.84</v>
      </c>
      <c r="Z1641" s="216">
        <v>669.84</v>
      </c>
      <c r="AB1641" s="11"/>
      <c r="AC1641" s="11"/>
      <c r="AD1641" s="11"/>
      <c r="AE1641" s="4"/>
      <c r="AF1641" s="4"/>
    </row>
    <row r="1642" spans="1:32" x14ac:dyDescent="0.2">
      <c r="A1642" s="55"/>
      <c r="B1642" s="11"/>
      <c r="C1642" s="11" t="s">
        <v>210</v>
      </c>
      <c r="D1642" s="11"/>
      <c r="E1642" s="265">
        <v>8021</v>
      </c>
      <c r="F1642" s="11"/>
      <c r="G1642" s="11"/>
      <c r="H1642" s="11"/>
      <c r="I1642" s="11"/>
      <c r="J1642" s="11"/>
      <c r="K1642" s="11"/>
      <c r="M1642" s="266">
        <v>182</v>
      </c>
      <c r="N1642" s="11"/>
      <c r="P1642" s="216">
        <v>212.29044507575759</v>
      </c>
      <c r="Q1642" s="216"/>
      <c r="R1642" s="216">
        <v>44.55</v>
      </c>
      <c r="S1642" s="11"/>
      <c r="T1642" s="214">
        <v>160.96185037878791</v>
      </c>
      <c r="U1642" s="214"/>
      <c r="V1642" s="214">
        <v>7.7212499999999995</v>
      </c>
      <c r="W1642" s="11"/>
      <c r="Y1642" s="216">
        <v>200745.41</v>
      </c>
      <c r="Z1642" s="216">
        <v>200634.59</v>
      </c>
      <c r="AB1642" s="11"/>
      <c r="AC1642" s="11"/>
      <c r="AD1642" s="11"/>
      <c r="AE1642" s="4"/>
      <c r="AF1642" s="4"/>
    </row>
    <row r="1643" spans="1:32" x14ac:dyDescent="0.2">
      <c r="A1643" s="55"/>
      <c r="B1643" s="11"/>
      <c r="C1643" s="11" t="s">
        <v>211</v>
      </c>
      <c r="D1643" s="11"/>
      <c r="E1643" s="265">
        <v>8221</v>
      </c>
      <c r="F1643" s="11"/>
      <c r="G1643" s="11"/>
      <c r="H1643" s="11"/>
      <c r="I1643" s="11"/>
      <c r="J1643" s="11"/>
      <c r="K1643" s="11"/>
      <c r="M1643" s="266">
        <v>234</v>
      </c>
      <c r="N1643" s="11"/>
      <c r="P1643" s="216">
        <v>142.05493686868689</v>
      </c>
      <c r="Q1643" s="216"/>
      <c r="R1643" s="216">
        <v>98.73</v>
      </c>
      <c r="S1643" s="11"/>
      <c r="T1643" s="214">
        <v>99.084825757575757</v>
      </c>
      <c r="U1643" s="214"/>
      <c r="V1643" s="214">
        <v>58.708833333333338</v>
      </c>
      <c r="W1643" s="11"/>
      <c r="Y1643" s="216">
        <v>53295.69000000001</v>
      </c>
      <c r="Z1643" s="216">
        <v>53496.74</v>
      </c>
      <c r="AB1643" s="11"/>
      <c r="AC1643" s="11"/>
      <c r="AD1643" s="11"/>
      <c r="AE1643" s="4"/>
      <c r="AF1643" s="4"/>
    </row>
    <row r="1644" spans="1:32" x14ac:dyDescent="0.2">
      <c r="A1644" s="55"/>
      <c r="B1644" s="11"/>
      <c r="C1644" s="11" t="s">
        <v>211</v>
      </c>
      <c r="D1644" s="11"/>
      <c r="E1644" s="265">
        <v>8244</v>
      </c>
      <c r="F1644" s="11"/>
      <c r="G1644" s="11"/>
      <c r="H1644" s="11"/>
      <c r="I1644" s="11"/>
      <c r="J1644" s="11"/>
      <c r="K1644" s="11"/>
      <c r="M1644" s="266">
        <v>1</v>
      </c>
      <c r="N1644" s="11"/>
      <c r="P1644" s="216">
        <v>121.99</v>
      </c>
      <c r="Q1644" s="216"/>
      <c r="R1644" s="216">
        <v>121.99</v>
      </c>
      <c r="S1644" s="11"/>
      <c r="T1644" s="214">
        <v>74.376000000000005</v>
      </c>
      <c r="U1644" s="214"/>
      <c r="V1644" s="214">
        <v>74.376000000000005</v>
      </c>
      <c r="W1644" s="11"/>
      <c r="Y1644" s="216">
        <v>121.99</v>
      </c>
      <c r="Z1644" s="216">
        <v>121.99</v>
      </c>
      <c r="AB1644" s="11"/>
      <c r="AC1644" s="11"/>
      <c r="AD1644" s="11"/>
      <c r="AE1644" s="4"/>
      <c r="AF1644" s="4"/>
    </row>
    <row r="1645" spans="1:32" x14ac:dyDescent="0.2">
      <c r="A1645" s="55"/>
      <c r="B1645" s="11"/>
      <c r="C1645" s="11" t="s">
        <v>212</v>
      </c>
      <c r="D1645" s="11"/>
      <c r="E1645" s="265">
        <v>8014</v>
      </c>
      <c r="F1645" s="11"/>
      <c r="G1645" s="11"/>
      <c r="H1645" s="11"/>
      <c r="I1645" s="11"/>
      <c r="J1645" s="11"/>
      <c r="K1645" s="11"/>
      <c r="M1645" s="266">
        <v>1</v>
      </c>
      <c r="N1645" s="11"/>
      <c r="P1645" s="216">
        <v>2405.85</v>
      </c>
      <c r="Q1645" s="216"/>
      <c r="R1645" s="216">
        <v>2405.85</v>
      </c>
      <c r="S1645" s="11"/>
      <c r="T1645" s="214">
        <v>2154.88</v>
      </c>
      <c r="U1645" s="214"/>
      <c r="V1645" s="214">
        <v>2154.88</v>
      </c>
      <c r="W1645" s="11"/>
      <c r="Y1645" s="216">
        <v>2405.85</v>
      </c>
      <c r="Z1645" s="216">
        <v>2405.85</v>
      </c>
      <c r="AB1645" s="11"/>
      <c r="AC1645" s="11"/>
      <c r="AD1645" s="11"/>
      <c r="AE1645" s="4"/>
      <c r="AF1645" s="4"/>
    </row>
    <row r="1646" spans="1:32" x14ac:dyDescent="0.2">
      <c r="A1646" s="55"/>
      <c r="B1646" s="11"/>
      <c r="C1646" s="11" t="s">
        <v>212</v>
      </c>
      <c r="D1646" s="11"/>
      <c r="E1646" s="265">
        <v>8085</v>
      </c>
      <c r="F1646" s="11"/>
      <c r="G1646" s="11"/>
      <c r="H1646" s="11"/>
      <c r="I1646" s="11"/>
      <c r="J1646" s="11"/>
      <c r="K1646" s="11"/>
      <c r="M1646" s="266">
        <v>17</v>
      </c>
      <c r="N1646" s="11"/>
      <c r="P1646" s="216">
        <v>1268.1652380952382</v>
      </c>
      <c r="Q1646" s="216"/>
      <c r="R1646" s="216">
        <v>481.88</v>
      </c>
      <c r="S1646" s="11"/>
      <c r="T1646" s="214">
        <v>1233.9685714285713</v>
      </c>
      <c r="U1646" s="214"/>
      <c r="V1646" s="214">
        <v>232.06399999999999</v>
      </c>
      <c r="W1646" s="11"/>
      <c r="Y1646" s="216">
        <v>26631.47</v>
      </c>
      <c r="Z1646" s="216">
        <v>26631.47</v>
      </c>
      <c r="AB1646" s="11"/>
      <c r="AC1646" s="11"/>
      <c r="AD1646" s="11"/>
      <c r="AE1646" s="4"/>
      <c r="AF1646" s="4"/>
    </row>
    <row r="1647" spans="1:32" x14ac:dyDescent="0.2">
      <c r="A1647" s="55"/>
      <c r="B1647" s="11"/>
      <c r="C1647" s="11" t="s">
        <v>213</v>
      </c>
      <c r="D1647" s="11"/>
      <c r="E1647" s="265">
        <v>8014</v>
      </c>
      <c r="F1647" s="11"/>
      <c r="G1647" s="11"/>
      <c r="H1647" s="11"/>
      <c r="I1647" s="11"/>
      <c r="J1647" s="11"/>
      <c r="K1647" s="11"/>
      <c r="M1647" s="266">
        <v>3</v>
      </c>
      <c r="N1647" s="11"/>
      <c r="P1647" s="216">
        <v>0</v>
      </c>
      <c r="Q1647" s="216"/>
      <c r="R1647" s="216">
        <v>0</v>
      </c>
      <c r="S1647" s="11"/>
      <c r="T1647" s="214">
        <v>0</v>
      </c>
      <c r="U1647" s="214"/>
      <c r="V1647" s="214">
        <v>0</v>
      </c>
      <c r="W1647" s="11"/>
      <c r="Y1647" s="216">
        <v>0</v>
      </c>
      <c r="Z1647" s="216">
        <v>0</v>
      </c>
      <c r="AB1647" s="11"/>
      <c r="AC1647" s="11"/>
      <c r="AD1647" s="11"/>
      <c r="AE1647" s="4"/>
      <c r="AF1647" s="4"/>
    </row>
    <row r="1648" spans="1:32" x14ac:dyDescent="0.2">
      <c r="A1648" s="55"/>
      <c r="B1648" s="11"/>
      <c r="C1648" s="11" t="s">
        <v>213</v>
      </c>
      <c r="D1648" s="11"/>
      <c r="E1648" s="265">
        <v>8085</v>
      </c>
      <c r="F1648" s="11"/>
      <c r="G1648" s="11"/>
      <c r="H1648" s="11"/>
      <c r="I1648" s="11"/>
      <c r="J1648" s="11"/>
      <c r="K1648" s="11"/>
      <c r="M1648" s="266">
        <v>11</v>
      </c>
      <c r="N1648" s="11"/>
      <c r="P1648" s="216">
        <v>641.11636363636364</v>
      </c>
      <c r="Q1648" s="216"/>
      <c r="R1648" s="216">
        <v>100.72</v>
      </c>
      <c r="S1648" s="11"/>
      <c r="T1648" s="214">
        <v>546.97890909090904</v>
      </c>
      <c r="U1648" s="214"/>
      <c r="V1648" s="214">
        <v>53.715999999999994</v>
      </c>
      <c r="W1648" s="11"/>
      <c r="Y1648" s="216">
        <v>12712.46</v>
      </c>
      <c r="Z1648" s="216">
        <v>12712.46</v>
      </c>
      <c r="AB1648" s="11"/>
      <c r="AC1648" s="11"/>
      <c r="AD1648" s="11"/>
      <c r="AE1648" s="4"/>
      <c r="AF1648" s="4"/>
    </row>
    <row r="1649" spans="1:32" x14ac:dyDescent="0.2">
      <c r="A1649" s="55"/>
      <c r="B1649" s="11"/>
      <c r="C1649" s="11" t="s">
        <v>216</v>
      </c>
      <c r="D1649" s="11"/>
      <c r="E1649" s="265">
        <v>8403</v>
      </c>
      <c r="F1649" s="11"/>
      <c r="G1649" s="11"/>
      <c r="H1649" s="11"/>
      <c r="I1649" s="11"/>
      <c r="J1649" s="11"/>
      <c r="K1649" s="11"/>
      <c r="M1649" s="266">
        <v>18</v>
      </c>
      <c r="N1649" s="11"/>
      <c r="P1649" s="216">
        <v>239.78382352941179</v>
      </c>
      <c r="Q1649" s="216"/>
      <c r="R1649" s="216">
        <v>54.164999999999999</v>
      </c>
      <c r="S1649" s="11"/>
      <c r="T1649" s="214">
        <v>190.04179411764704</v>
      </c>
      <c r="U1649" s="214"/>
      <c r="V1649" s="214">
        <v>24.275500000000001</v>
      </c>
      <c r="W1649" s="11"/>
      <c r="Y1649" s="216">
        <v>8152.6500000000005</v>
      </c>
      <c r="Z1649" s="216">
        <v>8152.65</v>
      </c>
      <c r="AB1649" s="11"/>
      <c r="AC1649" s="11"/>
      <c r="AD1649" s="11"/>
      <c r="AE1649" s="4"/>
      <c r="AF1649" s="4"/>
    </row>
    <row r="1650" spans="1:32" x14ac:dyDescent="0.2">
      <c r="A1650" s="55"/>
      <c r="B1650" s="11"/>
      <c r="C1650" s="11" t="s">
        <v>219</v>
      </c>
      <c r="D1650" s="11"/>
      <c r="E1650" s="265">
        <v>8204</v>
      </c>
      <c r="F1650" s="11"/>
      <c r="G1650" s="11"/>
      <c r="H1650" s="11"/>
      <c r="I1650" s="11"/>
      <c r="J1650" s="11"/>
      <c r="K1650" s="11"/>
      <c r="M1650" s="266">
        <v>14</v>
      </c>
      <c r="N1650" s="11"/>
      <c r="P1650" s="216">
        <v>94.42321428571428</v>
      </c>
      <c r="Q1650" s="216"/>
      <c r="R1650" s="216">
        <v>56.8</v>
      </c>
      <c r="S1650" s="11"/>
      <c r="T1650" s="214">
        <v>49.251964285714287</v>
      </c>
      <c r="U1650" s="214"/>
      <c r="V1650" s="214">
        <v>15.494999999999999</v>
      </c>
      <c r="W1650" s="11"/>
      <c r="Y1650" s="216">
        <v>2099.7999999999997</v>
      </c>
      <c r="Z1650" s="216">
        <v>2099.8000000000002</v>
      </c>
      <c r="AB1650" s="11"/>
      <c r="AC1650" s="11"/>
      <c r="AD1650" s="11"/>
      <c r="AE1650" s="4"/>
      <c r="AF1650" s="4"/>
    </row>
    <row r="1651" spans="1:32" x14ac:dyDescent="0.2">
      <c r="A1651" s="55"/>
      <c r="B1651" s="11"/>
      <c r="C1651" s="11" t="s">
        <v>219</v>
      </c>
      <c r="D1651" s="11"/>
      <c r="E1651" s="265">
        <v>8242</v>
      </c>
      <c r="F1651" s="11"/>
      <c r="G1651" s="11"/>
      <c r="H1651" s="11"/>
      <c r="I1651" s="11"/>
      <c r="J1651" s="11"/>
      <c r="K1651" s="11"/>
      <c r="M1651" s="266">
        <v>1</v>
      </c>
      <c r="N1651" s="11"/>
      <c r="P1651" s="216">
        <v>0</v>
      </c>
      <c r="Q1651" s="216"/>
      <c r="R1651" s="216">
        <v>0</v>
      </c>
      <c r="S1651" s="11"/>
      <c r="T1651" s="214">
        <v>0</v>
      </c>
      <c r="U1651" s="214"/>
      <c r="V1651" s="214">
        <v>0</v>
      </c>
      <c r="W1651" s="11"/>
      <c r="Y1651" s="216">
        <v>0</v>
      </c>
      <c r="Z1651" s="216">
        <v>0</v>
      </c>
      <c r="AB1651" s="11"/>
      <c r="AC1651" s="11"/>
      <c r="AD1651" s="11"/>
      <c r="AE1651" s="4"/>
      <c r="AF1651" s="4"/>
    </row>
    <row r="1652" spans="1:32" x14ac:dyDescent="0.2">
      <c r="A1652" s="55"/>
      <c r="B1652" s="11"/>
      <c r="C1652" s="11" t="s">
        <v>219</v>
      </c>
      <c r="D1652" s="11"/>
      <c r="E1652" s="265">
        <v>8251</v>
      </c>
      <c r="F1652" s="11"/>
      <c r="G1652" s="11"/>
      <c r="H1652" s="11"/>
      <c r="I1652" s="11"/>
      <c r="J1652" s="11"/>
      <c r="K1652" s="11"/>
      <c r="M1652" s="266">
        <v>1</v>
      </c>
      <c r="N1652" s="11"/>
      <c r="P1652" s="216">
        <v>404.54</v>
      </c>
      <c r="Q1652" s="216"/>
      <c r="R1652" s="216">
        <v>404.54</v>
      </c>
      <c r="S1652" s="11"/>
      <c r="T1652" s="214">
        <v>334.69200000000001</v>
      </c>
      <c r="U1652" s="214"/>
      <c r="V1652" s="214">
        <v>334.69200000000001</v>
      </c>
      <c r="W1652" s="11"/>
      <c r="Y1652" s="216">
        <v>404.54</v>
      </c>
      <c r="Z1652" s="216">
        <v>404.54</v>
      </c>
      <c r="AB1652" s="11"/>
      <c r="AC1652" s="11"/>
      <c r="AD1652" s="11"/>
      <c r="AE1652" s="4"/>
      <c r="AF1652" s="4"/>
    </row>
    <row r="1653" spans="1:32" x14ac:dyDescent="0.2">
      <c r="A1653" s="55"/>
      <c r="B1653" s="11"/>
      <c r="C1653" s="11" t="s">
        <v>219</v>
      </c>
      <c r="D1653" s="11"/>
      <c r="E1653" s="265">
        <v>8260</v>
      </c>
      <c r="F1653" s="11"/>
      <c r="G1653" s="11"/>
      <c r="H1653" s="11"/>
      <c r="I1653" s="11"/>
      <c r="J1653" s="11"/>
      <c r="K1653" s="11"/>
      <c r="M1653" s="266">
        <v>1</v>
      </c>
      <c r="N1653" s="11"/>
      <c r="P1653" s="216">
        <v>37.799999999999997</v>
      </c>
      <c r="Q1653" s="216"/>
      <c r="R1653" s="216">
        <v>37.799999999999997</v>
      </c>
      <c r="S1653" s="11"/>
      <c r="T1653" s="214">
        <v>0</v>
      </c>
      <c r="U1653" s="214"/>
      <c r="V1653" s="214">
        <v>0</v>
      </c>
      <c r="W1653" s="11"/>
      <c r="Y1653" s="216">
        <v>37.799999999999997</v>
      </c>
      <c r="Z1653" s="216">
        <v>37.799999999999997</v>
      </c>
      <c r="AB1653" s="11"/>
      <c r="AC1653" s="11"/>
      <c r="AD1653" s="11"/>
      <c r="AE1653" s="4"/>
      <c r="AF1653" s="4"/>
    </row>
    <row r="1654" spans="1:32" x14ac:dyDescent="0.2">
      <c r="A1654" s="55"/>
      <c r="B1654" s="11"/>
      <c r="C1654" s="11" t="s">
        <v>220</v>
      </c>
      <c r="D1654" s="11"/>
      <c r="E1654" s="265">
        <v>8049</v>
      </c>
      <c r="F1654" s="11"/>
      <c r="G1654" s="11"/>
      <c r="H1654" s="11"/>
      <c r="I1654" s="11"/>
      <c r="J1654" s="11"/>
      <c r="K1654" s="11"/>
      <c r="M1654" s="266">
        <v>70</v>
      </c>
      <c r="N1654" s="11"/>
      <c r="P1654" s="216">
        <v>149.33096938775509</v>
      </c>
      <c r="Q1654" s="216"/>
      <c r="R1654" s="216">
        <v>65.81</v>
      </c>
      <c r="S1654" s="11"/>
      <c r="T1654" s="214">
        <v>102.04603571428569</v>
      </c>
      <c r="U1654" s="214"/>
      <c r="V1654" s="214">
        <v>24.792000000000002</v>
      </c>
      <c r="W1654" s="11"/>
      <c r="Y1654" s="216">
        <v>23076.39</v>
      </c>
      <c r="Z1654" s="216">
        <v>22960.84</v>
      </c>
      <c r="AB1654" s="11"/>
      <c r="AC1654" s="11"/>
      <c r="AD1654" s="11"/>
      <c r="AE1654" s="4"/>
      <c r="AF1654" s="4"/>
    </row>
    <row r="1655" spans="1:32" x14ac:dyDescent="0.2">
      <c r="A1655" s="55"/>
      <c r="B1655" s="11"/>
      <c r="C1655" s="11" t="s">
        <v>221</v>
      </c>
      <c r="D1655" s="11"/>
      <c r="E1655" s="265">
        <v>8328</v>
      </c>
      <c r="F1655" s="11"/>
      <c r="G1655" s="11"/>
      <c r="H1655" s="11"/>
      <c r="I1655" s="11"/>
      <c r="J1655" s="11"/>
      <c r="K1655" s="11"/>
      <c r="M1655" s="266">
        <v>40</v>
      </c>
      <c r="N1655" s="11"/>
      <c r="P1655" s="216">
        <v>193.47971428571427</v>
      </c>
      <c r="Q1655" s="216"/>
      <c r="R1655" s="216">
        <v>77.734999999999999</v>
      </c>
      <c r="S1655" s="11"/>
      <c r="T1655" s="214">
        <v>141.37178571428572</v>
      </c>
      <c r="U1655" s="214"/>
      <c r="V1655" s="214">
        <v>37.188000000000002</v>
      </c>
      <c r="W1655" s="11"/>
      <c r="Y1655" s="216">
        <v>13543.579999999998</v>
      </c>
      <c r="Z1655" s="216">
        <v>13546.49</v>
      </c>
      <c r="AB1655" s="11"/>
      <c r="AC1655" s="11"/>
      <c r="AD1655" s="11"/>
      <c r="AE1655" s="4"/>
      <c r="AF1655" s="4"/>
    </row>
    <row r="1656" spans="1:32" x14ac:dyDescent="0.2">
      <c r="A1656" s="55"/>
      <c r="B1656" s="11"/>
      <c r="C1656" s="11" t="s">
        <v>221</v>
      </c>
      <c r="D1656" s="11"/>
      <c r="E1656" s="265">
        <v>8362</v>
      </c>
      <c r="F1656" s="11"/>
      <c r="G1656" s="11"/>
      <c r="H1656" s="11"/>
      <c r="I1656" s="11"/>
      <c r="J1656" s="11"/>
      <c r="K1656" s="11"/>
      <c r="M1656" s="266">
        <v>1</v>
      </c>
      <c r="N1656" s="11"/>
      <c r="P1656" s="216">
        <v>50.46</v>
      </c>
      <c r="Q1656" s="216"/>
      <c r="R1656" s="216">
        <v>50.46</v>
      </c>
      <c r="S1656" s="11"/>
      <c r="T1656" s="214">
        <v>10.33</v>
      </c>
      <c r="U1656" s="214"/>
      <c r="V1656" s="214">
        <v>10.33</v>
      </c>
      <c r="W1656" s="11"/>
      <c r="Y1656" s="216">
        <v>50.46</v>
      </c>
      <c r="Z1656" s="216">
        <v>50.46</v>
      </c>
      <c r="AB1656" s="11"/>
      <c r="AC1656" s="11"/>
      <c r="AD1656" s="11"/>
      <c r="AE1656" s="4"/>
      <c r="AF1656" s="4"/>
    </row>
    <row r="1657" spans="1:32" x14ac:dyDescent="0.2">
      <c r="A1657" s="55"/>
      <c r="B1657" s="11"/>
      <c r="C1657" s="11" t="s">
        <v>222</v>
      </c>
      <c r="D1657" s="11"/>
      <c r="E1657" s="265">
        <v>8079</v>
      </c>
      <c r="F1657" s="11"/>
      <c r="G1657" s="11"/>
      <c r="H1657" s="11"/>
      <c r="I1657" s="11"/>
      <c r="J1657" s="11"/>
      <c r="K1657" s="11"/>
      <c r="M1657" s="266">
        <v>4</v>
      </c>
      <c r="N1657" s="11"/>
      <c r="P1657" s="216">
        <v>3203.15</v>
      </c>
      <c r="Q1657" s="216"/>
      <c r="R1657" s="216">
        <v>70.819999999999993</v>
      </c>
      <c r="S1657" s="11"/>
      <c r="T1657" s="214">
        <v>4091.7129999999997</v>
      </c>
      <c r="U1657" s="214"/>
      <c r="V1657" s="214">
        <v>28.923999999999999</v>
      </c>
      <c r="W1657" s="11"/>
      <c r="Y1657" s="216">
        <v>16015.75</v>
      </c>
      <c r="Z1657" s="216">
        <v>16015.75</v>
      </c>
      <c r="AB1657" s="11"/>
      <c r="AC1657" s="11"/>
      <c r="AD1657" s="11"/>
      <c r="AE1657" s="4"/>
      <c r="AF1657" s="4"/>
    </row>
    <row r="1658" spans="1:32" x14ac:dyDescent="0.2">
      <c r="A1658" s="55"/>
      <c r="B1658" s="11"/>
      <c r="C1658" s="11" t="s">
        <v>225</v>
      </c>
      <c r="D1658" s="11"/>
      <c r="E1658" s="265">
        <v>8051</v>
      </c>
      <c r="F1658" s="11"/>
      <c r="G1658" s="11"/>
      <c r="H1658" s="11"/>
      <c r="I1658" s="11"/>
      <c r="J1658" s="11"/>
      <c r="K1658" s="11"/>
      <c r="M1658" s="266">
        <v>106</v>
      </c>
      <c r="N1658" s="11"/>
      <c r="P1658" s="216">
        <v>281.07428571428574</v>
      </c>
      <c r="Q1658" s="216"/>
      <c r="R1658" s="216">
        <v>77.474999999999994</v>
      </c>
      <c r="S1658" s="11"/>
      <c r="T1658" s="214">
        <v>230.4472214285714</v>
      </c>
      <c r="U1658" s="214"/>
      <c r="V1658" s="214">
        <v>33.103999999999999</v>
      </c>
      <c r="W1658" s="11"/>
      <c r="Y1658" s="216">
        <v>39350.400000000001</v>
      </c>
      <c r="Z1658" s="216">
        <v>39103.040000000001</v>
      </c>
      <c r="AB1658" s="11"/>
      <c r="AC1658" s="11"/>
      <c r="AD1658" s="11"/>
      <c r="AE1658" s="4"/>
      <c r="AF1658" s="4"/>
    </row>
    <row r="1659" spans="1:32" x14ac:dyDescent="0.2">
      <c r="A1659" s="55"/>
      <c r="B1659" s="11"/>
      <c r="C1659" s="11" t="s">
        <v>225</v>
      </c>
      <c r="D1659" s="11"/>
      <c r="E1659" s="265">
        <v>8080</v>
      </c>
      <c r="F1659" s="11"/>
      <c r="G1659" s="11"/>
      <c r="H1659" s="11"/>
      <c r="I1659" s="11"/>
      <c r="J1659" s="11"/>
      <c r="K1659" s="11"/>
      <c r="M1659" s="266">
        <v>8</v>
      </c>
      <c r="N1659" s="11"/>
      <c r="P1659" s="216">
        <v>269.5216666666667</v>
      </c>
      <c r="Q1659" s="216"/>
      <c r="R1659" s="216">
        <v>84.514999999999986</v>
      </c>
      <c r="S1659" s="11"/>
      <c r="T1659" s="214">
        <v>204.79225</v>
      </c>
      <c r="U1659" s="214"/>
      <c r="V1659" s="214">
        <v>37.704500000000003</v>
      </c>
      <c r="W1659" s="11"/>
      <c r="Y1659" s="216">
        <v>3234.26</v>
      </c>
      <c r="Z1659" s="216">
        <v>3209.96</v>
      </c>
      <c r="AB1659" s="11"/>
      <c r="AC1659" s="11"/>
      <c r="AD1659" s="11"/>
      <c r="AE1659" s="4"/>
      <c r="AF1659" s="4"/>
    </row>
    <row r="1660" spans="1:32" x14ac:dyDescent="0.2">
      <c r="A1660" s="55"/>
      <c r="B1660" s="11"/>
      <c r="C1660" s="11" t="s">
        <v>225</v>
      </c>
      <c r="D1660" s="11"/>
      <c r="E1660" s="265">
        <v>8090</v>
      </c>
      <c r="F1660" s="11"/>
      <c r="G1660" s="11"/>
      <c r="H1660" s="11"/>
      <c r="I1660" s="11"/>
      <c r="J1660" s="11"/>
      <c r="K1660" s="11"/>
      <c r="M1660" s="266">
        <v>1</v>
      </c>
      <c r="N1660" s="11"/>
      <c r="P1660" s="216">
        <v>165.65</v>
      </c>
      <c r="Q1660" s="216"/>
      <c r="R1660" s="216">
        <v>165.65</v>
      </c>
      <c r="S1660" s="11"/>
      <c r="T1660" s="214">
        <v>110.53100000000001</v>
      </c>
      <c r="U1660" s="214"/>
      <c r="V1660" s="214">
        <v>110.53100000000001</v>
      </c>
      <c r="W1660" s="11"/>
      <c r="Y1660" s="216">
        <v>165.65</v>
      </c>
      <c r="Z1660" s="216">
        <v>165.65</v>
      </c>
      <c r="AB1660" s="11"/>
      <c r="AC1660" s="11"/>
      <c r="AD1660" s="11"/>
      <c r="AE1660" s="4"/>
      <c r="AF1660" s="4"/>
    </row>
    <row r="1661" spans="1:32" x14ac:dyDescent="0.2">
      <c r="A1661" s="55"/>
      <c r="B1661" s="11"/>
      <c r="C1661" s="11" t="s">
        <v>229</v>
      </c>
      <c r="D1661" s="11"/>
      <c r="E1661" s="265">
        <v>8402</v>
      </c>
      <c r="F1661" s="11"/>
      <c r="G1661" s="11"/>
      <c r="H1661" s="11"/>
      <c r="I1661" s="11"/>
      <c r="J1661" s="11"/>
      <c r="K1661" s="11"/>
      <c r="M1661" s="266">
        <v>152</v>
      </c>
      <c r="N1661" s="11"/>
      <c r="P1661" s="216">
        <v>233.10516279069768</v>
      </c>
      <c r="Q1661" s="216"/>
      <c r="R1661" s="216">
        <v>68.569999999999993</v>
      </c>
      <c r="S1661" s="11"/>
      <c r="T1661" s="214">
        <v>179.62685581395348</v>
      </c>
      <c r="U1661" s="214"/>
      <c r="V1661" s="214">
        <v>30.99</v>
      </c>
      <c r="W1661" s="11"/>
      <c r="Y1661" s="216">
        <v>50117.61</v>
      </c>
      <c r="Z1661" s="216">
        <v>50121.94</v>
      </c>
      <c r="AB1661" s="11"/>
      <c r="AC1661" s="11"/>
      <c r="AD1661" s="11"/>
      <c r="AE1661" s="4"/>
      <c r="AF1661" s="4"/>
    </row>
    <row r="1662" spans="1:32" x14ac:dyDescent="0.2">
      <c r="A1662" s="55"/>
      <c r="B1662" s="11"/>
      <c r="C1662" s="11" t="s">
        <v>230</v>
      </c>
      <c r="D1662" s="11"/>
      <c r="E1662" s="265">
        <v>8402</v>
      </c>
      <c r="F1662" s="11"/>
      <c r="G1662" s="11"/>
      <c r="H1662" s="11"/>
      <c r="I1662" s="11"/>
      <c r="J1662" s="11"/>
      <c r="K1662" s="11"/>
      <c r="M1662" s="266">
        <v>3</v>
      </c>
      <c r="N1662" s="11"/>
      <c r="P1662" s="216">
        <v>138.68666666666664</v>
      </c>
      <c r="Q1662" s="216"/>
      <c r="R1662" s="216">
        <v>67.459999999999994</v>
      </c>
      <c r="S1662" s="11"/>
      <c r="T1662" s="214">
        <v>91.248333333333335</v>
      </c>
      <c r="U1662" s="214"/>
      <c r="V1662" s="214">
        <v>25.824999999999999</v>
      </c>
      <c r="W1662" s="11"/>
      <c r="Y1662" s="216">
        <v>416.05999999999995</v>
      </c>
      <c r="Z1662" s="216">
        <v>416.06</v>
      </c>
      <c r="AB1662" s="11"/>
      <c r="AC1662" s="11"/>
      <c r="AD1662" s="11"/>
      <c r="AE1662" s="4"/>
      <c r="AF1662" s="4"/>
    </row>
    <row r="1663" spans="1:32" x14ac:dyDescent="0.2">
      <c r="A1663" s="55"/>
      <c r="B1663" s="11"/>
      <c r="C1663" s="11" t="s">
        <v>231</v>
      </c>
      <c r="D1663" s="11"/>
      <c r="E1663" s="265">
        <v>8053</v>
      </c>
      <c r="F1663" s="11"/>
      <c r="G1663" s="11"/>
      <c r="H1663" s="11"/>
      <c r="I1663" s="11"/>
      <c r="J1663" s="11"/>
      <c r="K1663" s="11"/>
      <c r="M1663" s="266">
        <v>290</v>
      </c>
      <c r="N1663" s="11"/>
      <c r="P1663" s="216">
        <v>139.07861398963726</v>
      </c>
      <c r="Q1663" s="216"/>
      <c r="R1663" s="216">
        <v>45.647500000000001</v>
      </c>
      <c r="S1663" s="11"/>
      <c r="T1663" s="214">
        <v>100.70760492227977</v>
      </c>
      <c r="U1663" s="214"/>
      <c r="V1663" s="214">
        <v>7.2309999999999999</v>
      </c>
      <c r="W1663" s="11"/>
      <c r="Y1663" s="216">
        <v>92299.789999999964</v>
      </c>
      <c r="Z1663" s="216">
        <v>92203.929999999906</v>
      </c>
      <c r="AB1663" s="11"/>
      <c r="AC1663" s="11"/>
      <c r="AD1663" s="11"/>
      <c r="AE1663" s="4"/>
      <c r="AF1663" s="4"/>
    </row>
    <row r="1664" spans="1:32" x14ac:dyDescent="0.2">
      <c r="A1664" s="55"/>
      <c r="B1664" s="11"/>
      <c r="C1664" s="11" t="s">
        <v>232</v>
      </c>
      <c r="D1664" s="11"/>
      <c r="E1664" s="265">
        <v>8223</v>
      </c>
      <c r="F1664" s="11"/>
      <c r="G1664" s="11"/>
      <c r="H1664" s="11"/>
      <c r="I1664" s="11"/>
      <c r="J1664" s="11"/>
      <c r="K1664" s="11"/>
      <c r="M1664" s="266">
        <v>181</v>
      </c>
      <c r="N1664" s="11"/>
      <c r="P1664" s="216">
        <v>162.63464114832533</v>
      </c>
      <c r="Q1664" s="216"/>
      <c r="R1664" s="216">
        <v>55.22</v>
      </c>
      <c r="S1664" s="11"/>
      <c r="T1664" s="214">
        <v>127.76225837320577</v>
      </c>
      <c r="U1664" s="214"/>
      <c r="V1664" s="214">
        <v>13.429</v>
      </c>
      <c r="W1664" s="11"/>
      <c r="Y1664" s="216">
        <v>33990.639999999992</v>
      </c>
      <c r="Z1664" s="216">
        <v>33880.980000000003</v>
      </c>
      <c r="AB1664" s="11"/>
      <c r="AC1664" s="11"/>
      <c r="AD1664" s="11"/>
      <c r="AE1664" s="4"/>
      <c r="AF1664" s="4"/>
    </row>
    <row r="1665" spans="1:32" x14ac:dyDescent="0.2">
      <c r="A1665" s="55"/>
      <c r="B1665" s="11"/>
      <c r="C1665" s="11" t="s">
        <v>467</v>
      </c>
      <c r="D1665" s="11"/>
      <c r="E1665" s="265">
        <v>8332</v>
      </c>
      <c r="F1665" s="11"/>
      <c r="G1665" s="11"/>
      <c r="H1665" s="11"/>
      <c r="I1665" s="11"/>
      <c r="J1665" s="11"/>
      <c r="K1665" s="11"/>
      <c r="M1665" s="266">
        <v>1</v>
      </c>
      <c r="N1665" s="11"/>
      <c r="P1665" s="216">
        <v>497.51</v>
      </c>
      <c r="Q1665" s="216"/>
      <c r="R1665" s="216">
        <v>497.51</v>
      </c>
      <c r="S1665" s="11"/>
      <c r="T1665" s="214">
        <v>413.36399999999998</v>
      </c>
      <c r="U1665" s="214"/>
      <c r="V1665" s="214">
        <v>413.36399999999998</v>
      </c>
      <c r="W1665" s="11"/>
      <c r="Y1665" s="216">
        <v>497.51</v>
      </c>
      <c r="Z1665" s="216">
        <v>497.51</v>
      </c>
      <c r="AB1665" s="11"/>
      <c r="AC1665" s="11"/>
      <c r="AD1665" s="11"/>
      <c r="AE1665" s="4"/>
      <c r="AF1665" s="4"/>
    </row>
    <row r="1666" spans="1:32" x14ac:dyDescent="0.2">
      <c r="A1666" s="55"/>
      <c r="B1666" s="11"/>
      <c r="C1666" s="11" t="s">
        <v>235</v>
      </c>
      <c r="D1666" s="11"/>
      <c r="E1666" s="265">
        <v>8329</v>
      </c>
      <c r="F1666" s="11"/>
      <c r="G1666" s="11"/>
      <c r="H1666" s="11"/>
      <c r="I1666" s="11"/>
      <c r="J1666" s="11"/>
      <c r="K1666" s="11"/>
      <c r="M1666" s="266">
        <v>6</v>
      </c>
      <c r="N1666" s="11"/>
      <c r="P1666" s="216">
        <v>10931.813333333334</v>
      </c>
      <c r="Q1666" s="216"/>
      <c r="R1666" s="216">
        <v>10925.157500000001</v>
      </c>
      <c r="S1666" s="11"/>
      <c r="T1666" s="214">
        <v>34255.822666666667</v>
      </c>
      <c r="U1666" s="214"/>
      <c r="V1666" s="214">
        <v>34249.952000000005</v>
      </c>
      <c r="W1666" s="11"/>
      <c r="Y1666" s="216">
        <v>22385.11</v>
      </c>
      <c r="Z1666" s="216">
        <v>22385.11</v>
      </c>
      <c r="AB1666" s="11"/>
      <c r="AC1666" s="11"/>
      <c r="AD1666" s="11"/>
      <c r="AE1666" s="4"/>
      <c r="AF1666" s="4"/>
    </row>
    <row r="1667" spans="1:32" x14ac:dyDescent="0.2">
      <c r="A1667" s="55"/>
      <c r="B1667" s="11"/>
      <c r="C1667" s="11" t="s">
        <v>509</v>
      </c>
      <c r="D1667" s="11"/>
      <c r="E1667" s="265">
        <v>8330</v>
      </c>
      <c r="F1667" s="11"/>
      <c r="G1667" s="11"/>
      <c r="H1667" s="11"/>
      <c r="I1667" s="11"/>
      <c r="J1667" s="11"/>
      <c r="K1667" s="11"/>
      <c r="M1667" s="266">
        <v>361</v>
      </c>
      <c r="N1667" s="11"/>
      <c r="P1667" s="216">
        <v>65.443597382684359</v>
      </c>
      <c r="Q1667" s="216"/>
      <c r="R1667" s="216">
        <v>52.664166666666667</v>
      </c>
      <c r="S1667" s="11"/>
      <c r="T1667" s="214">
        <v>46.105308916345741</v>
      </c>
      <c r="U1667" s="214"/>
      <c r="V1667" s="214">
        <v>28.253791666666672</v>
      </c>
      <c r="W1667" s="11"/>
      <c r="Y1667" s="216">
        <v>164613.33999999997</v>
      </c>
      <c r="Z1667" s="216">
        <v>164369.84</v>
      </c>
      <c r="AB1667" s="11"/>
      <c r="AC1667" s="11"/>
      <c r="AD1667" s="11"/>
      <c r="AE1667" s="4"/>
      <c r="AF1667" s="4"/>
    </row>
    <row r="1668" spans="1:32" x14ac:dyDescent="0.2">
      <c r="A1668" s="55"/>
      <c r="B1668" s="11"/>
      <c r="C1668" s="11" t="s">
        <v>240</v>
      </c>
      <c r="D1668" s="11"/>
      <c r="E1668" s="265">
        <v>8055</v>
      </c>
      <c r="F1668" s="11"/>
      <c r="G1668" s="11"/>
      <c r="H1668" s="11"/>
      <c r="I1668" s="11"/>
      <c r="J1668" s="11"/>
      <c r="K1668" s="11"/>
      <c r="M1668" s="266">
        <v>3</v>
      </c>
      <c r="N1668" s="11"/>
      <c r="P1668" s="216">
        <v>325.41249999999997</v>
      </c>
      <c r="Q1668" s="216"/>
      <c r="R1668" s="216">
        <v>47.07</v>
      </c>
      <c r="S1668" s="11"/>
      <c r="T1668" s="214">
        <v>260.31599999999997</v>
      </c>
      <c r="U1668" s="214"/>
      <c r="V1668" s="214">
        <v>7.2309999999999999</v>
      </c>
      <c r="W1668" s="11"/>
      <c r="Y1668" s="216">
        <v>1301.6499999999999</v>
      </c>
      <c r="Z1668" s="216">
        <v>1301.6500000000001</v>
      </c>
      <c r="AB1668" s="11"/>
      <c r="AC1668" s="11"/>
      <c r="AD1668" s="11"/>
      <c r="AE1668" s="4"/>
      <c r="AF1668" s="4"/>
    </row>
    <row r="1669" spans="1:32" x14ac:dyDescent="0.2">
      <c r="A1669" s="55"/>
      <c r="B1669" s="11"/>
      <c r="C1669" s="11" t="s">
        <v>241</v>
      </c>
      <c r="D1669" s="11"/>
      <c r="E1669" s="265">
        <v>8055</v>
      </c>
      <c r="F1669" s="11"/>
      <c r="G1669" s="11"/>
      <c r="H1669" s="11"/>
      <c r="I1669" s="11"/>
      <c r="J1669" s="11"/>
      <c r="K1669" s="11"/>
      <c r="M1669" s="266">
        <v>477</v>
      </c>
      <c r="N1669" s="11"/>
      <c r="P1669" s="216">
        <v>114.89041964285717</v>
      </c>
      <c r="Q1669" s="216"/>
      <c r="R1669" s="216">
        <v>73.822500000000005</v>
      </c>
      <c r="S1669" s="11"/>
      <c r="T1669" s="214">
        <v>74.295045982142881</v>
      </c>
      <c r="U1669" s="214"/>
      <c r="V1669" s="214">
        <v>35.767625000000002</v>
      </c>
      <c r="W1669" s="11"/>
      <c r="Y1669" s="216">
        <v>137074.51000000007</v>
      </c>
      <c r="Z1669" s="216">
        <v>137119.07</v>
      </c>
      <c r="AB1669" s="11"/>
      <c r="AC1669" s="11"/>
      <c r="AD1669" s="11"/>
      <c r="AE1669" s="4"/>
      <c r="AF1669" s="4"/>
    </row>
    <row r="1670" spans="1:32" x14ac:dyDescent="0.2">
      <c r="A1670" s="55"/>
      <c r="B1670" s="11"/>
      <c r="C1670" s="11" t="s">
        <v>244</v>
      </c>
      <c r="D1670" s="11"/>
      <c r="E1670" s="265">
        <v>8056</v>
      </c>
      <c r="F1670" s="11"/>
      <c r="G1670" s="11"/>
      <c r="H1670" s="11"/>
      <c r="I1670" s="11"/>
      <c r="J1670" s="11"/>
      <c r="K1670" s="11"/>
      <c r="M1670" s="266">
        <v>41</v>
      </c>
      <c r="N1670" s="11"/>
      <c r="P1670" s="216">
        <v>691.41693877551006</v>
      </c>
      <c r="Q1670" s="216"/>
      <c r="R1670" s="216">
        <v>123.13</v>
      </c>
      <c r="S1670" s="11"/>
      <c r="T1670" s="214">
        <v>593.51822448979601</v>
      </c>
      <c r="U1670" s="214"/>
      <c r="V1670" s="214">
        <v>75.409000000000006</v>
      </c>
      <c r="W1670" s="11"/>
      <c r="Y1670" s="216">
        <v>33879.429999999993</v>
      </c>
      <c r="Z1670" s="216">
        <v>33863.25</v>
      </c>
      <c r="AB1670" s="11"/>
      <c r="AC1670" s="11"/>
      <c r="AD1670" s="11"/>
      <c r="AE1670" s="4"/>
      <c r="AF1670" s="4"/>
    </row>
    <row r="1671" spans="1:32" x14ac:dyDescent="0.2">
      <c r="A1671" s="55"/>
      <c r="B1671" s="11"/>
      <c r="C1671" s="11" t="s">
        <v>246</v>
      </c>
      <c r="D1671" s="11"/>
      <c r="E1671" s="265">
        <v>8210</v>
      </c>
      <c r="F1671" s="11"/>
      <c r="G1671" s="11"/>
      <c r="H1671" s="11"/>
      <c r="I1671" s="11"/>
      <c r="J1671" s="11"/>
      <c r="K1671" s="11"/>
      <c r="M1671" s="266">
        <v>28</v>
      </c>
      <c r="N1671" s="11"/>
      <c r="P1671" s="216">
        <v>91.30756756756756</v>
      </c>
      <c r="Q1671" s="216"/>
      <c r="R1671" s="216">
        <v>62.02</v>
      </c>
      <c r="S1671" s="11"/>
      <c r="T1671" s="214">
        <v>47.936783783783781</v>
      </c>
      <c r="U1671" s="214"/>
      <c r="V1671" s="214">
        <v>18.594000000000001</v>
      </c>
      <c r="W1671" s="11"/>
      <c r="Y1671" s="216">
        <v>3378.3799999999997</v>
      </c>
      <c r="Z1671" s="216">
        <v>3342.16</v>
      </c>
      <c r="AB1671" s="11"/>
      <c r="AC1671" s="11"/>
      <c r="AD1671" s="11"/>
      <c r="AE1671" s="4"/>
      <c r="AF1671" s="4"/>
    </row>
    <row r="1672" spans="1:32" x14ac:dyDescent="0.2">
      <c r="A1672" s="55"/>
      <c r="B1672" s="11"/>
      <c r="C1672" s="11" t="s">
        <v>246</v>
      </c>
      <c r="D1672" s="11"/>
      <c r="E1672" s="265">
        <v>8242</v>
      </c>
      <c r="F1672" s="11"/>
      <c r="G1672" s="11"/>
      <c r="H1672" s="11"/>
      <c r="I1672" s="11"/>
      <c r="J1672" s="11"/>
      <c r="K1672" s="11"/>
      <c r="M1672" s="266">
        <v>8</v>
      </c>
      <c r="N1672" s="11"/>
      <c r="P1672" s="216">
        <v>111.79374999999999</v>
      </c>
      <c r="Q1672" s="216"/>
      <c r="R1672" s="216">
        <v>61.45</v>
      </c>
      <c r="S1672" s="11"/>
      <c r="T1672" s="214">
        <v>65.984375</v>
      </c>
      <c r="U1672" s="214"/>
      <c r="V1672" s="214">
        <v>19.110499999999998</v>
      </c>
      <c r="W1672" s="11"/>
      <c r="Y1672" s="216">
        <v>894.34999999999991</v>
      </c>
      <c r="Z1672" s="216">
        <v>894.35</v>
      </c>
      <c r="AB1672" s="11"/>
      <c r="AC1672" s="11"/>
      <c r="AD1672" s="11"/>
      <c r="AE1672" s="4"/>
      <c r="AF1672" s="4"/>
    </row>
    <row r="1673" spans="1:32" x14ac:dyDescent="0.2">
      <c r="A1673" s="55"/>
      <c r="B1673" s="11"/>
      <c r="C1673" s="11" t="s">
        <v>246</v>
      </c>
      <c r="D1673" s="11"/>
      <c r="E1673" s="265">
        <v>8251</v>
      </c>
      <c r="F1673" s="11"/>
      <c r="G1673" s="11"/>
      <c r="H1673" s="11"/>
      <c r="I1673" s="11"/>
      <c r="J1673" s="11"/>
      <c r="K1673" s="11"/>
      <c r="M1673" s="266">
        <v>2</v>
      </c>
      <c r="N1673" s="11"/>
      <c r="P1673" s="216">
        <v>134.22</v>
      </c>
      <c r="Q1673" s="216"/>
      <c r="R1673" s="216">
        <v>134.22</v>
      </c>
      <c r="S1673" s="11"/>
      <c r="T1673" s="214">
        <v>86.772000000000006</v>
      </c>
      <c r="U1673" s="214"/>
      <c r="V1673" s="214">
        <v>86.772000000000006</v>
      </c>
      <c r="W1673" s="11"/>
      <c r="Y1673" s="216">
        <v>134.22</v>
      </c>
      <c r="Z1673" s="216">
        <v>134.22</v>
      </c>
      <c r="AB1673" s="11"/>
      <c r="AC1673" s="11"/>
      <c r="AD1673" s="11"/>
      <c r="AE1673" s="4"/>
      <c r="AF1673" s="4"/>
    </row>
    <row r="1674" spans="1:32" x14ac:dyDescent="0.2">
      <c r="A1674" s="55"/>
      <c r="B1674" s="11"/>
      <c r="C1674" s="11" t="s">
        <v>246</v>
      </c>
      <c r="D1674" s="11"/>
      <c r="E1674" s="265">
        <v>8252</v>
      </c>
      <c r="F1674" s="11"/>
      <c r="G1674" s="11"/>
      <c r="H1674" s="11"/>
      <c r="I1674" s="11"/>
      <c r="J1674" s="11"/>
      <c r="K1674" s="11"/>
      <c r="M1674" s="266">
        <v>1</v>
      </c>
      <c r="N1674" s="11"/>
      <c r="P1674" s="216">
        <v>126.09</v>
      </c>
      <c r="Q1674" s="216"/>
      <c r="R1674" s="216">
        <v>126.09</v>
      </c>
      <c r="S1674" s="11"/>
      <c r="T1674" s="214">
        <v>80.573999999999998</v>
      </c>
      <c r="U1674" s="214"/>
      <c r="V1674" s="214">
        <v>80.573999999999998</v>
      </c>
      <c r="W1674" s="11"/>
      <c r="Y1674" s="216">
        <v>126.09</v>
      </c>
      <c r="Z1674" s="216">
        <v>126.09</v>
      </c>
      <c r="AB1674" s="11"/>
      <c r="AC1674" s="11"/>
      <c r="AD1674" s="11"/>
      <c r="AE1674" s="4"/>
      <c r="AF1674" s="4"/>
    </row>
    <row r="1675" spans="1:32" x14ac:dyDescent="0.2">
      <c r="A1675" s="55"/>
      <c r="B1675" s="11"/>
      <c r="C1675" s="11" t="s">
        <v>247</v>
      </c>
      <c r="D1675" s="11"/>
      <c r="E1675" s="265">
        <v>8332</v>
      </c>
      <c r="F1675" s="11"/>
      <c r="G1675" s="11"/>
      <c r="H1675" s="11"/>
      <c r="I1675" s="11"/>
      <c r="J1675" s="11"/>
      <c r="K1675" s="11"/>
      <c r="M1675" s="266">
        <v>3</v>
      </c>
      <c r="N1675" s="11"/>
      <c r="P1675" s="216">
        <v>53.616666666666667</v>
      </c>
      <c r="Q1675" s="216"/>
      <c r="R1675" s="216">
        <v>43.19</v>
      </c>
      <c r="S1675" s="11"/>
      <c r="T1675" s="214">
        <v>21.004333333333332</v>
      </c>
      <c r="U1675" s="214"/>
      <c r="V1675" s="214">
        <v>0</v>
      </c>
      <c r="W1675" s="11"/>
      <c r="Y1675" s="216">
        <v>160.85</v>
      </c>
      <c r="Z1675" s="216">
        <v>160.85</v>
      </c>
      <c r="AB1675" s="11"/>
      <c r="AC1675" s="11"/>
      <c r="AD1675" s="11"/>
      <c r="AE1675" s="4"/>
      <c r="AF1675" s="4"/>
    </row>
    <row r="1676" spans="1:32" x14ac:dyDescent="0.2">
      <c r="A1676" s="55"/>
      <c r="B1676" s="11"/>
      <c r="C1676" s="11" t="s">
        <v>249</v>
      </c>
      <c r="D1676" s="11"/>
      <c r="E1676" s="265">
        <v>8221</v>
      </c>
      <c r="F1676" s="11"/>
      <c r="G1676" s="11"/>
      <c r="H1676" s="11"/>
      <c r="I1676" s="11"/>
      <c r="J1676" s="11"/>
      <c r="K1676" s="11"/>
      <c r="M1676" s="266">
        <v>1</v>
      </c>
      <c r="N1676" s="11"/>
      <c r="P1676" s="216">
        <v>43.19</v>
      </c>
      <c r="Q1676" s="216"/>
      <c r="R1676" s="216">
        <v>43.19</v>
      </c>
      <c r="S1676" s="11"/>
      <c r="T1676" s="214">
        <v>0</v>
      </c>
      <c r="U1676" s="214"/>
      <c r="V1676" s="214">
        <v>0</v>
      </c>
      <c r="W1676" s="11"/>
      <c r="Y1676" s="216">
        <v>43.19</v>
      </c>
      <c r="Z1676" s="216">
        <v>43.19</v>
      </c>
      <c r="AB1676" s="11"/>
      <c r="AC1676" s="11"/>
      <c r="AD1676" s="11"/>
      <c r="AE1676" s="4"/>
      <c r="AF1676" s="4"/>
    </row>
    <row r="1677" spans="1:32" x14ac:dyDescent="0.2">
      <c r="A1677" s="55"/>
      <c r="B1677" s="11"/>
      <c r="C1677" s="11" t="s">
        <v>248</v>
      </c>
      <c r="D1677" s="11"/>
      <c r="E1677" s="265">
        <v>8322</v>
      </c>
      <c r="F1677" s="11"/>
      <c r="G1677" s="11"/>
      <c r="H1677" s="11"/>
      <c r="I1677" s="11"/>
      <c r="J1677" s="11"/>
      <c r="K1677" s="11"/>
      <c r="M1677" s="266">
        <v>2</v>
      </c>
      <c r="N1677" s="11"/>
      <c r="P1677" s="216">
        <v>337.64</v>
      </c>
      <c r="Q1677" s="216"/>
      <c r="R1677" s="216">
        <v>337.64</v>
      </c>
      <c r="S1677" s="11"/>
      <c r="T1677" s="214">
        <v>271.16249999999997</v>
      </c>
      <c r="U1677" s="214"/>
      <c r="V1677" s="214">
        <v>271.16249999999997</v>
      </c>
      <c r="W1677" s="11"/>
      <c r="Y1677" s="216">
        <v>675.28</v>
      </c>
      <c r="Z1677" s="216">
        <v>675.28</v>
      </c>
      <c r="AB1677" s="11"/>
      <c r="AC1677" s="11"/>
      <c r="AD1677" s="11"/>
      <c r="AE1677" s="4"/>
      <c r="AF1677" s="4"/>
    </row>
    <row r="1678" spans="1:32" x14ac:dyDescent="0.2">
      <c r="A1678" s="55"/>
      <c r="B1678" s="11"/>
      <c r="C1678" s="11" t="s">
        <v>248</v>
      </c>
      <c r="D1678" s="11"/>
      <c r="E1678" s="265">
        <v>8332</v>
      </c>
      <c r="F1678" s="11"/>
      <c r="G1678" s="11"/>
      <c r="H1678" s="11"/>
      <c r="I1678" s="11"/>
      <c r="J1678" s="11"/>
      <c r="K1678" s="11"/>
      <c r="M1678" s="266">
        <v>560</v>
      </c>
      <c r="N1678" s="11"/>
      <c r="P1678" s="216">
        <v>4571.2748640429345</v>
      </c>
      <c r="Q1678" s="216"/>
      <c r="R1678" s="216">
        <v>123.40599999999999</v>
      </c>
      <c r="S1678" s="11"/>
      <c r="T1678" s="214">
        <v>16167.800113734844</v>
      </c>
      <c r="U1678" s="214"/>
      <c r="V1678" s="214">
        <v>88.011600000000016</v>
      </c>
      <c r="W1678" s="11"/>
      <c r="Y1678" s="216">
        <v>825454.65000000014</v>
      </c>
      <c r="Z1678" s="216">
        <v>824864.27</v>
      </c>
      <c r="AB1678" s="11"/>
      <c r="AC1678" s="11"/>
      <c r="AD1678" s="11"/>
      <c r="AE1678" s="4"/>
      <c r="AF1678" s="4"/>
    </row>
    <row r="1679" spans="1:32" x14ac:dyDescent="0.2">
      <c r="A1679" s="55"/>
      <c r="B1679" s="11"/>
      <c r="C1679" s="11" t="s">
        <v>248</v>
      </c>
      <c r="D1679" s="11"/>
      <c r="E1679" s="265">
        <v>8352</v>
      </c>
      <c r="F1679" s="11"/>
      <c r="G1679" s="11"/>
      <c r="H1679" s="11"/>
      <c r="I1679" s="11"/>
      <c r="J1679" s="11"/>
      <c r="K1679" s="11"/>
      <c r="M1679" s="266">
        <v>2</v>
      </c>
      <c r="N1679" s="11"/>
      <c r="P1679" s="216">
        <v>41.723333333333336</v>
      </c>
      <c r="Q1679" s="216"/>
      <c r="R1679" s="216">
        <v>41.22</v>
      </c>
      <c r="S1679" s="11"/>
      <c r="T1679" s="214">
        <v>9.6413333333333338</v>
      </c>
      <c r="U1679" s="214"/>
      <c r="V1679" s="214">
        <v>5.165</v>
      </c>
      <c r="W1679" s="11"/>
      <c r="Y1679" s="216">
        <v>125.17</v>
      </c>
      <c r="Z1679" s="216">
        <v>125.17</v>
      </c>
      <c r="AB1679" s="11"/>
      <c r="AC1679" s="11"/>
      <c r="AD1679" s="11"/>
      <c r="AE1679" s="4"/>
      <c r="AF1679" s="4"/>
    </row>
    <row r="1680" spans="1:32" x14ac:dyDescent="0.2">
      <c r="A1680" s="55"/>
      <c r="B1680" s="11"/>
      <c r="C1680" s="11" t="s">
        <v>250</v>
      </c>
      <c r="D1680" s="11"/>
      <c r="E1680" s="265">
        <v>8340</v>
      </c>
      <c r="F1680" s="11"/>
      <c r="G1680" s="11"/>
      <c r="H1680" s="11"/>
      <c r="I1680" s="11"/>
      <c r="J1680" s="11"/>
      <c r="K1680" s="11"/>
      <c r="M1680" s="266">
        <v>9</v>
      </c>
      <c r="N1680" s="11"/>
      <c r="P1680" s="216">
        <v>264.91624999999999</v>
      </c>
      <c r="Q1680" s="216"/>
      <c r="R1680" s="216">
        <v>142.38</v>
      </c>
      <c r="S1680" s="11"/>
      <c r="T1680" s="214">
        <v>204.79225000000002</v>
      </c>
      <c r="U1680" s="214"/>
      <c r="V1680" s="214">
        <v>92.97</v>
      </c>
      <c r="W1680" s="11"/>
      <c r="Y1680" s="216">
        <v>2119.33</v>
      </c>
      <c r="Z1680" s="216">
        <v>2119.33</v>
      </c>
      <c r="AB1680" s="11"/>
      <c r="AC1680" s="11"/>
      <c r="AD1680" s="11"/>
      <c r="AE1680" s="4"/>
      <c r="AF1680" s="4"/>
    </row>
    <row r="1681" spans="1:32" x14ac:dyDescent="0.2">
      <c r="A1681" s="55"/>
      <c r="B1681" s="11"/>
      <c r="C1681" s="11" t="s">
        <v>252</v>
      </c>
      <c r="D1681" s="11"/>
      <c r="E1681" s="265">
        <v>8341</v>
      </c>
      <c r="F1681" s="11"/>
      <c r="G1681" s="11"/>
      <c r="H1681" s="11"/>
      <c r="I1681" s="11"/>
      <c r="J1681" s="11"/>
      <c r="K1681" s="11"/>
      <c r="M1681" s="266">
        <v>23</v>
      </c>
      <c r="N1681" s="11"/>
      <c r="P1681" s="216">
        <v>111.31714285714287</v>
      </c>
      <c r="Q1681" s="216"/>
      <c r="R1681" s="216">
        <v>59.805000000000007</v>
      </c>
      <c r="S1681" s="11"/>
      <c r="T1681" s="214">
        <v>67.239035714285706</v>
      </c>
      <c r="U1681" s="214"/>
      <c r="V1681" s="214">
        <v>20.66</v>
      </c>
      <c r="W1681" s="11"/>
      <c r="Y1681" s="216">
        <v>4657.5000000000009</v>
      </c>
      <c r="Z1681" s="216">
        <v>4657.5</v>
      </c>
      <c r="AB1681" s="11"/>
      <c r="AC1681" s="11"/>
      <c r="AD1681" s="11"/>
      <c r="AE1681" s="4"/>
      <c r="AF1681" s="4"/>
    </row>
    <row r="1682" spans="1:32" x14ac:dyDescent="0.2">
      <c r="A1682" s="55"/>
      <c r="B1682" s="11"/>
      <c r="C1682" s="11" t="s">
        <v>253</v>
      </c>
      <c r="D1682" s="11"/>
      <c r="E1682" s="265">
        <v>8342</v>
      </c>
      <c r="F1682" s="11"/>
      <c r="G1682" s="11"/>
      <c r="H1682" s="11"/>
      <c r="I1682" s="11"/>
      <c r="J1682" s="11"/>
      <c r="K1682" s="11"/>
      <c r="M1682" s="266">
        <v>1</v>
      </c>
      <c r="N1682" s="11"/>
      <c r="P1682" s="216">
        <v>69.88666666666667</v>
      </c>
      <c r="Q1682" s="216"/>
      <c r="R1682" s="216">
        <v>100.15</v>
      </c>
      <c r="S1682" s="11"/>
      <c r="T1682" s="214">
        <v>42.009666666666668</v>
      </c>
      <c r="U1682" s="214"/>
      <c r="V1682" s="214">
        <v>55.781999999999996</v>
      </c>
      <c r="W1682" s="11"/>
      <c r="Y1682" s="216">
        <v>209.66000000000003</v>
      </c>
      <c r="Z1682" s="216">
        <v>209.66</v>
      </c>
      <c r="AB1682" s="11"/>
      <c r="AC1682" s="11"/>
      <c r="AD1682" s="11"/>
      <c r="AE1682" s="4"/>
      <c r="AF1682" s="4"/>
    </row>
    <row r="1683" spans="1:32" x14ac:dyDescent="0.2">
      <c r="A1683" s="55"/>
      <c r="B1683" s="11"/>
      <c r="C1683" s="11" t="s">
        <v>254</v>
      </c>
      <c r="D1683" s="11"/>
      <c r="E1683" s="265">
        <v>8009</v>
      </c>
      <c r="F1683" s="11"/>
      <c r="G1683" s="11"/>
      <c r="H1683" s="11"/>
      <c r="I1683" s="11"/>
      <c r="J1683" s="11"/>
      <c r="K1683" s="11"/>
      <c r="M1683" s="266">
        <v>1</v>
      </c>
      <c r="N1683" s="11"/>
      <c r="P1683" s="216">
        <v>73.33</v>
      </c>
      <c r="Q1683" s="216"/>
      <c r="R1683" s="216">
        <v>73.33</v>
      </c>
      <c r="S1683" s="11"/>
      <c r="T1683" s="214">
        <v>29.957000000000001</v>
      </c>
      <c r="U1683" s="214"/>
      <c r="V1683" s="214">
        <v>29.957000000000001</v>
      </c>
      <c r="W1683" s="11"/>
      <c r="Y1683" s="216">
        <v>73.33</v>
      </c>
      <c r="Z1683" s="216">
        <v>73.33</v>
      </c>
      <c r="AB1683" s="11"/>
      <c r="AC1683" s="11"/>
      <c r="AD1683" s="11"/>
      <c r="AE1683" s="4"/>
      <c r="AF1683" s="4"/>
    </row>
    <row r="1684" spans="1:32" x14ac:dyDescent="0.2">
      <c r="A1684" s="55"/>
      <c r="B1684" s="11"/>
      <c r="C1684" s="11" t="s">
        <v>254</v>
      </c>
      <c r="D1684" s="11"/>
      <c r="E1684" s="265">
        <v>8094</v>
      </c>
      <c r="F1684" s="11"/>
      <c r="G1684" s="11"/>
      <c r="H1684" s="11"/>
      <c r="I1684" s="11"/>
      <c r="J1684" s="11"/>
      <c r="K1684" s="11"/>
      <c r="M1684" s="266">
        <v>16</v>
      </c>
      <c r="N1684" s="11"/>
      <c r="P1684" s="216">
        <v>575.11736842105256</v>
      </c>
      <c r="Q1684" s="216"/>
      <c r="R1684" s="216">
        <v>92.98</v>
      </c>
      <c r="S1684" s="11"/>
      <c r="T1684" s="214">
        <v>488.66336842105267</v>
      </c>
      <c r="U1684" s="214"/>
      <c r="V1684" s="214">
        <v>45.451999999999998</v>
      </c>
      <c r="W1684" s="11"/>
      <c r="Y1684" s="216">
        <v>10927.23</v>
      </c>
      <c r="Z1684" s="216">
        <v>10927.23</v>
      </c>
      <c r="AB1684" s="11"/>
      <c r="AC1684" s="11"/>
      <c r="AD1684" s="11"/>
      <c r="AE1684" s="4"/>
      <c r="AF1684" s="4"/>
    </row>
    <row r="1685" spans="1:32" x14ac:dyDescent="0.2">
      <c r="A1685" s="55"/>
      <c r="B1685" s="11"/>
      <c r="C1685" s="11" t="s">
        <v>255</v>
      </c>
      <c r="D1685" s="11"/>
      <c r="E1685" s="265">
        <v>8343</v>
      </c>
      <c r="F1685" s="11"/>
      <c r="G1685" s="11"/>
      <c r="H1685" s="11"/>
      <c r="I1685" s="11"/>
      <c r="J1685" s="11"/>
      <c r="K1685" s="11"/>
      <c r="M1685" s="266">
        <v>41</v>
      </c>
      <c r="N1685" s="11"/>
      <c r="P1685" s="216">
        <v>699.10695652173922</v>
      </c>
      <c r="Q1685" s="216"/>
      <c r="R1685" s="216">
        <v>54.765000000000001</v>
      </c>
      <c r="S1685" s="11"/>
      <c r="T1685" s="214">
        <v>677.69291304347837</v>
      </c>
      <c r="U1685" s="214"/>
      <c r="V1685" s="214">
        <v>12.912500000000001</v>
      </c>
      <c r="W1685" s="11"/>
      <c r="Y1685" s="216">
        <v>32158.920000000002</v>
      </c>
      <c r="Z1685" s="216">
        <v>32099.84</v>
      </c>
      <c r="AB1685" s="11"/>
      <c r="AC1685" s="11"/>
      <c r="AD1685" s="11"/>
      <c r="AE1685" s="4"/>
      <c r="AF1685" s="4"/>
    </row>
    <row r="1686" spans="1:32" x14ac:dyDescent="0.2">
      <c r="A1686" s="55"/>
      <c r="B1686" s="11"/>
      <c r="C1686" s="11" t="s">
        <v>256</v>
      </c>
      <c r="D1686" s="11"/>
      <c r="E1686" s="265">
        <v>8061</v>
      </c>
      <c r="F1686" s="11"/>
      <c r="G1686" s="11"/>
      <c r="H1686" s="11"/>
      <c r="I1686" s="11"/>
      <c r="J1686" s="11"/>
      <c r="K1686" s="11"/>
      <c r="M1686" s="266">
        <v>10</v>
      </c>
      <c r="N1686" s="11"/>
      <c r="P1686" s="216">
        <v>5637.9347368421049</v>
      </c>
      <c r="Q1686" s="216"/>
      <c r="R1686" s="216">
        <v>5603.6850000000004</v>
      </c>
      <c r="S1686" s="11"/>
      <c r="T1686" s="214">
        <v>6844.1143157894739</v>
      </c>
      <c r="U1686" s="214"/>
      <c r="V1686" s="214">
        <v>6813.1514999999999</v>
      </c>
      <c r="W1686" s="11"/>
      <c r="Y1686" s="216">
        <v>13451.52</v>
      </c>
      <c r="Z1686" s="216">
        <v>13451.52</v>
      </c>
      <c r="AB1686" s="11"/>
      <c r="AC1686" s="11"/>
      <c r="AD1686" s="11"/>
      <c r="AE1686" s="4"/>
      <c r="AF1686" s="4"/>
    </row>
    <row r="1687" spans="1:32" x14ac:dyDescent="0.2">
      <c r="A1687" s="55"/>
      <c r="B1687" s="11"/>
      <c r="C1687" s="11" t="s">
        <v>259</v>
      </c>
      <c r="D1687" s="11"/>
      <c r="E1687" s="265">
        <v>8062</v>
      </c>
      <c r="F1687" s="11"/>
      <c r="G1687" s="11"/>
      <c r="H1687" s="11"/>
      <c r="I1687" s="11"/>
      <c r="J1687" s="11"/>
      <c r="K1687" s="11"/>
      <c r="M1687" s="266">
        <v>189</v>
      </c>
      <c r="N1687" s="11"/>
      <c r="P1687" s="216">
        <v>2447.380814814815</v>
      </c>
      <c r="Q1687" s="216"/>
      <c r="R1687" s="216">
        <v>2383.174</v>
      </c>
      <c r="S1687" s="11"/>
      <c r="T1687" s="214">
        <v>4795.0642138888888</v>
      </c>
      <c r="U1687" s="214"/>
      <c r="V1687" s="214">
        <v>4717.2978000000003</v>
      </c>
      <c r="W1687" s="11"/>
      <c r="Y1687" s="216">
        <v>97459.48</v>
      </c>
      <c r="Z1687" s="216">
        <v>97296.24</v>
      </c>
      <c r="AB1687" s="11"/>
      <c r="AC1687" s="11"/>
      <c r="AD1687" s="11"/>
      <c r="AE1687" s="4"/>
      <c r="AF1687" s="4"/>
    </row>
    <row r="1688" spans="1:32" x14ac:dyDescent="0.2">
      <c r="A1688" s="55"/>
      <c r="B1688" s="11"/>
      <c r="C1688" s="11" t="s">
        <v>261</v>
      </c>
      <c r="D1688" s="11"/>
      <c r="E1688" s="265">
        <v>8215</v>
      </c>
      <c r="F1688" s="11"/>
      <c r="G1688" s="11"/>
      <c r="H1688" s="11"/>
      <c r="I1688" s="11"/>
      <c r="J1688" s="11"/>
      <c r="K1688" s="11"/>
      <c r="M1688" s="266">
        <v>1</v>
      </c>
      <c r="N1688" s="11"/>
      <c r="P1688" s="216">
        <v>55.91</v>
      </c>
      <c r="Q1688" s="216"/>
      <c r="R1688" s="216">
        <v>55.91</v>
      </c>
      <c r="S1688" s="11"/>
      <c r="T1688" s="214">
        <v>16.527999999999999</v>
      </c>
      <c r="U1688" s="214"/>
      <c r="V1688" s="214">
        <v>16.527999999999999</v>
      </c>
      <c r="W1688" s="11"/>
      <c r="Y1688" s="216">
        <v>55.91</v>
      </c>
      <c r="Z1688" s="216">
        <v>55.91</v>
      </c>
      <c r="AB1688" s="11"/>
      <c r="AC1688" s="11"/>
      <c r="AD1688" s="11"/>
      <c r="AE1688" s="4"/>
      <c r="AF1688" s="4"/>
    </row>
    <row r="1689" spans="1:32" x14ac:dyDescent="0.2">
      <c r="A1689" s="55"/>
      <c r="B1689" s="11"/>
      <c r="C1689" s="11" t="s">
        <v>468</v>
      </c>
      <c r="D1689" s="11"/>
      <c r="E1689" s="265">
        <v>8244</v>
      </c>
      <c r="F1689" s="11"/>
      <c r="G1689" s="11"/>
      <c r="H1689" s="11"/>
      <c r="I1689" s="11"/>
      <c r="J1689" s="11"/>
      <c r="K1689" s="11"/>
      <c r="M1689" s="266">
        <v>1</v>
      </c>
      <c r="N1689" s="11"/>
      <c r="P1689" s="216">
        <v>48.2</v>
      </c>
      <c r="Q1689" s="216"/>
      <c r="R1689" s="216">
        <v>48.2</v>
      </c>
      <c r="S1689" s="11"/>
      <c r="T1689" s="214">
        <v>8.2639999999999993</v>
      </c>
      <c r="U1689" s="214"/>
      <c r="V1689" s="214">
        <v>8.2639999999999993</v>
      </c>
      <c r="W1689" s="11"/>
      <c r="Y1689" s="216">
        <v>48.2</v>
      </c>
      <c r="Z1689" s="216">
        <v>48.2</v>
      </c>
      <c r="AB1689" s="11"/>
      <c r="AC1689" s="11"/>
      <c r="AD1689" s="11"/>
      <c r="AE1689" s="4"/>
      <c r="AF1689" s="4"/>
    </row>
    <row r="1690" spans="1:32" x14ac:dyDescent="0.2">
      <c r="A1690" s="55"/>
      <c r="B1690" s="11"/>
      <c r="C1690" s="11" t="s">
        <v>264</v>
      </c>
      <c r="D1690" s="11"/>
      <c r="E1690" s="265">
        <v>8344</v>
      </c>
      <c r="F1690" s="11"/>
      <c r="G1690" s="11"/>
      <c r="H1690" s="11"/>
      <c r="I1690" s="11"/>
      <c r="J1690" s="11"/>
      <c r="K1690" s="11"/>
      <c r="M1690" s="266">
        <v>101</v>
      </c>
      <c r="N1690" s="11"/>
      <c r="P1690" s="216">
        <v>152.78187969924812</v>
      </c>
      <c r="Q1690" s="216"/>
      <c r="R1690" s="216">
        <v>62.94</v>
      </c>
      <c r="S1690" s="11"/>
      <c r="T1690" s="214">
        <v>107.71606015037594</v>
      </c>
      <c r="U1690" s="214"/>
      <c r="V1690" s="214">
        <v>23.667000000000002</v>
      </c>
      <c r="W1690" s="11"/>
      <c r="Y1690" s="216">
        <v>20319.990000000002</v>
      </c>
      <c r="Z1690" s="216">
        <v>19944.13</v>
      </c>
      <c r="AB1690" s="11"/>
      <c r="AC1690" s="11"/>
      <c r="AD1690" s="11"/>
      <c r="AE1690" s="4"/>
      <c r="AF1690" s="4"/>
    </row>
    <row r="1691" spans="1:32" x14ac:dyDescent="0.2">
      <c r="A1691" s="55"/>
      <c r="B1691" s="11"/>
      <c r="C1691" s="11" t="s">
        <v>265</v>
      </c>
      <c r="D1691" s="11"/>
      <c r="E1691" s="265">
        <v>8345</v>
      </c>
      <c r="F1691" s="11"/>
      <c r="G1691" s="11"/>
      <c r="H1691" s="11"/>
      <c r="I1691" s="11"/>
      <c r="J1691" s="11"/>
      <c r="K1691" s="11"/>
      <c r="M1691" s="266">
        <v>8</v>
      </c>
      <c r="N1691" s="11"/>
      <c r="P1691" s="216">
        <v>73.523333333333341</v>
      </c>
      <c r="Q1691" s="216"/>
      <c r="R1691" s="216">
        <v>69.69</v>
      </c>
      <c r="S1691" s="11"/>
      <c r="T1691" s="214">
        <v>22.163444444444444</v>
      </c>
      <c r="U1691" s="214"/>
      <c r="V1691" s="214">
        <v>21.693000000000001</v>
      </c>
      <c r="W1691" s="11"/>
      <c r="Y1691" s="216">
        <v>661.71</v>
      </c>
      <c r="Z1691" s="216">
        <v>587.30999999999995</v>
      </c>
      <c r="AB1691" s="11"/>
      <c r="AC1691" s="11"/>
      <c r="AD1691" s="11"/>
      <c r="AE1691" s="4"/>
      <c r="AF1691" s="4"/>
    </row>
    <row r="1692" spans="1:32" x14ac:dyDescent="0.2">
      <c r="A1692" s="55"/>
      <c r="B1692" s="11"/>
      <c r="C1692" s="11" t="s">
        <v>266</v>
      </c>
      <c r="D1692" s="11"/>
      <c r="E1692" s="265">
        <v>8346</v>
      </c>
      <c r="F1692" s="11"/>
      <c r="G1692" s="11"/>
      <c r="H1692" s="11"/>
      <c r="I1692" s="11"/>
      <c r="J1692" s="11"/>
      <c r="K1692" s="11"/>
      <c r="M1692" s="266">
        <v>8</v>
      </c>
      <c r="N1692" s="11"/>
      <c r="P1692" s="216">
        <v>182.28187500000004</v>
      </c>
      <c r="Q1692" s="216"/>
      <c r="R1692" s="216">
        <v>53.405000000000001</v>
      </c>
      <c r="S1692" s="11"/>
      <c r="T1692" s="214">
        <v>133.77350000000001</v>
      </c>
      <c r="U1692" s="214"/>
      <c r="V1692" s="214">
        <v>13.687250000000001</v>
      </c>
      <c r="W1692" s="11"/>
      <c r="Y1692" s="216">
        <v>2618.7300000000005</v>
      </c>
      <c r="Z1692" s="216">
        <v>2618.73</v>
      </c>
      <c r="AB1692" s="11"/>
      <c r="AC1692" s="11"/>
      <c r="AD1692" s="11"/>
      <c r="AE1692" s="4"/>
      <c r="AF1692" s="4"/>
    </row>
    <row r="1693" spans="1:32" x14ac:dyDescent="0.2">
      <c r="A1693" s="55"/>
      <c r="B1693" s="11"/>
      <c r="C1693" s="11" t="s">
        <v>268</v>
      </c>
      <c r="D1693" s="11"/>
      <c r="E1693" s="265">
        <v>8347</v>
      </c>
      <c r="F1693" s="11"/>
      <c r="G1693" s="11"/>
      <c r="H1693" s="11"/>
      <c r="I1693" s="11"/>
      <c r="J1693" s="11"/>
      <c r="K1693" s="11"/>
      <c r="M1693" s="266">
        <v>4</v>
      </c>
      <c r="N1693" s="11"/>
      <c r="P1693" s="216">
        <v>73.577500000000001</v>
      </c>
      <c r="Q1693" s="216"/>
      <c r="R1693" s="216">
        <v>72.534999999999997</v>
      </c>
      <c r="S1693" s="11"/>
      <c r="T1693" s="214">
        <v>36.413249999999998</v>
      </c>
      <c r="U1693" s="214"/>
      <c r="V1693" s="214">
        <v>39.254000000000005</v>
      </c>
      <c r="W1693" s="11"/>
      <c r="Y1693" s="216">
        <v>294.31</v>
      </c>
      <c r="Z1693" s="216">
        <v>294.31</v>
      </c>
      <c r="AB1693" s="11"/>
      <c r="AC1693" s="11"/>
      <c r="AD1693" s="11"/>
      <c r="AE1693" s="4"/>
      <c r="AF1693" s="4"/>
    </row>
    <row r="1694" spans="1:32" x14ac:dyDescent="0.2">
      <c r="A1694" s="55"/>
      <c r="B1694" s="11"/>
      <c r="C1694" s="11" t="s">
        <v>269</v>
      </c>
      <c r="D1694" s="11"/>
      <c r="E1694" s="265">
        <v>8204</v>
      </c>
      <c r="F1694" s="11"/>
      <c r="G1694" s="11"/>
      <c r="H1694" s="11"/>
      <c r="I1694" s="11"/>
      <c r="J1694" s="11"/>
      <c r="K1694" s="11"/>
      <c r="M1694" s="266">
        <v>87</v>
      </c>
      <c r="N1694" s="11"/>
      <c r="P1694" s="216">
        <v>322.36772727272717</v>
      </c>
      <c r="Q1694" s="216"/>
      <c r="R1694" s="216">
        <v>63.51</v>
      </c>
      <c r="S1694" s="11"/>
      <c r="T1694" s="214">
        <v>259.59393636363637</v>
      </c>
      <c r="U1694" s="214"/>
      <c r="V1694" s="214">
        <v>24.792000000000002</v>
      </c>
      <c r="W1694" s="11"/>
      <c r="Y1694" s="216">
        <v>35460.44999999999</v>
      </c>
      <c r="Z1694" s="216">
        <v>35255.629999999997</v>
      </c>
      <c r="AB1694" s="11"/>
      <c r="AC1694" s="11"/>
      <c r="AD1694" s="11"/>
      <c r="AE1694" s="4"/>
      <c r="AF1694" s="4"/>
    </row>
    <row r="1695" spans="1:32" x14ac:dyDescent="0.2">
      <c r="A1695" s="55"/>
      <c r="B1695" s="11"/>
      <c r="C1695" s="11" t="s">
        <v>271</v>
      </c>
      <c r="D1695" s="11"/>
      <c r="E1695" s="265">
        <v>8260</v>
      </c>
      <c r="F1695" s="11"/>
      <c r="G1695" s="11"/>
      <c r="H1695" s="11"/>
      <c r="I1695" s="11"/>
      <c r="J1695" s="11"/>
      <c r="K1695" s="11"/>
      <c r="M1695" s="266">
        <v>37</v>
      </c>
      <c r="N1695" s="11"/>
      <c r="P1695" s="216">
        <v>173.97673913043482</v>
      </c>
      <c r="Q1695" s="216"/>
      <c r="R1695" s="216">
        <v>57.864999999999995</v>
      </c>
      <c r="S1695" s="11"/>
      <c r="T1695" s="214">
        <v>124.66939130434781</v>
      </c>
      <c r="U1695" s="214"/>
      <c r="V1695" s="214">
        <v>17.094000000000001</v>
      </c>
      <c r="W1695" s="11"/>
      <c r="Y1695" s="216">
        <v>8002.9300000000021</v>
      </c>
      <c r="Z1695" s="216">
        <v>8043.24</v>
      </c>
      <c r="AB1695" s="11"/>
      <c r="AC1695" s="11"/>
      <c r="AD1695" s="11"/>
      <c r="AE1695" s="4"/>
      <c r="AF1695" s="4"/>
    </row>
    <row r="1696" spans="1:32" x14ac:dyDescent="0.2">
      <c r="A1696" s="55"/>
      <c r="B1696" s="11"/>
      <c r="C1696" s="11" t="s">
        <v>273</v>
      </c>
      <c r="D1696" s="11"/>
      <c r="E1696" s="265">
        <v>8225</v>
      </c>
      <c r="F1696" s="11"/>
      <c r="G1696" s="11"/>
      <c r="H1696" s="11"/>
      <c r="I1696" s="11"/>
      <c r="J1696" s="11"/>
      <c r="K1696" s="11"/>
      <c r="M1696" s="266">
        <v>378</v>
      </c>
      <c r="N1696" s="11"/>
      <c r="P1696" s="216">
        <v>190.33820175438589</v>
      </c>
      <c r="Q1696" s="216"/>
      <c r="R1696" s="216">
        <v>82.254999999999995</v>
      </c>
      <c r="S1696" s="11"/>
      <c r="T1696" s="214">
        <v>138.64532894736845</v>
      </c>
      <c r="U1696" s="214"/>
      <c r="V1696" s="214">
        <v>39.253999999999998</v>
      </c>
      <c r="W1696" s="11"/>
      <c r="Y1696" s="216">
        <v>86794.219999999972</v>
      </c>
      <c r="Z1696" s="216">
        <v>86848.95</v>
      </c>
      <c r="AB1696" s="11"/>
      <c r="AC1696" s="11"/>
      <c r="AD1696" s="11"/>
      <c r="AE1696" s="4"/>
      <c r="AF1696" s="4"/>
    </row>
    <row r="1697" spans="1:32" x14ac:dyDescent="0.2">
      <c r="A1697" s="55"/>
      <c r="B1697" s="11"/>
      <c r="C1697" s="11" t="s">
        <v>276</v>
      </c>
      <c r="D1697" s="11"/>
      <c r="E1697" s="265">
        <v>8226</v>
      </c>
      <c r="F1697" s="11"/>
      <c r="G1697" s="11"/>
      <c r="H1697" s="11"/>
      <c r="I1697" s="11"/>
      <c r="J1697" s="11"/>
      <c r="K1697" s="11"/>
      <c r="M1697" s="266">
        <v>532</v>
      </c>
      <c r="N1697" s="11"/>
      <c r="P1697" s="216">
        <v>635.94545157068069</v>
      </c>
      <c r="Q1697" s="216"/>
      <c r="R1697" s="216">
        <v>586.88499999999999</v>
      </c>
      <c r="S1697" s="11"/>
      <c r="T1697" s="214">
        <v>544.15023429319376</v>
      </c>
      <c r="U1697" s="214"/>
      <c r="V1697" s="214">
        <v>498.93900000000002</v>
      </c>
      <c r="W1697" s="11"/>
      <c r="Y1697" s="216">
        <v>118087.88000000002</v>
      </c>
      <c r="Z1697" s="216">
        <v>117496.84</v>
      </c>
      <c r="AB1697" s="11"/>
      <c r="AC1697" s="11"/>
      <c r="AD1697" s="11"/>
      <c r="AE1697" s="4"/>
      <c r="AF1697" s="4"/>
    </row>
    <row r="1698" spans="1:32" x14ac:dyDescent="0.2">
      <c r="A1698" s="55"/>
      <c r="B1698" s="11"/>
      <c r="C1698" s="11" t="s">
        <v>278</v>
      </c>
      <c r="D1698" s="11"/>
      <c r="E1698" s="265">
        <v>8203</v>
      </c>
      <c r="F1698" s="11"/>
      <c r="G1698" s="11"/>
      <c r="H1698" s="11"/>
      <c r="I1698" s="11"/>
      <c r="J1698" s="11"/>
      <c r="K1698" s="11"/>
      <c r="M1698" s="266">
        <v>1</v>
      </c>
      <c r="N1698" s="11"/>
      <c r="P1698" s="216">
        <v>37.799999999999997</v>
      </c>
      <c r="Q1698" s="216"/>
      <c r="R1698" s="216">
        <v>37.799999999999997</v>
      </c>
      <c r="S1698" s="11"/>
      <c r="T1698" s="214">
        <v>0</v>
      </c>
      <c r="U1698" s="214"/>
      <c r="V1698" s="214">
        <v>0</v>
      </c>
      <c r="W1698" s="11"/>
      <c r="Y1698" s="216">
        <v>37.799999999999997</v>
      </c>
      <c r="Z1698" s="216">
        <v>37.799999999999997</v>
      </c>
      <c r="AB1698" s="11"/>
      <c r="AC1698" s="11"/>
      <c r="AD1698" s="11"/>
      <c r="AE1698" s="4"/>
      <c r="AF1698" s="4"/>
    </row>
    <row r="1699" spans="1:32" x14ac:dyDescent="0.2">
      <c r="A1699" s="55"/>
      <c r="B1699" s="11"/>
      <c r="C1699" s="11" t="s">
        <v>278</v>
      </c>
      <c r="D1699" s="11"/>
      <c r="E1699" s="265">
        <v>8230</v>
      </c>
      <c r="F1699" s="11"/>
      <c r="G1699" s="11"/>
      <c r="H1699" s="11"/>
      <c r="I1699" s="11"/>
      <c r="J1699" s="11"/>
      <c r="K1699" s="11"/>
      <c r="M1699" s="266">
        <v>183</v>
      </c>
      <c r="N1699" s="11"/>
      <c r="P1699" s="216">
        <v>420.31183789954343</v>
      </c>
      <c r="Q1699" s="216"/>
      <c r="R1699" s="216">
        <v>378.28750000000002</v>
      </c>
      <c r="S1699" s="11"/>
      <c r="T1699" s="214">
        <v>348.50293835616435</v>
      </c>
      <c r="U1699" s="214"/>
      <c r="V1699" s="214">
        <v>310.41649999999998</v>
      </c>
      <c r="W1699" s="11"/>
      <c r="Y1699" s="216">
        <v>33035.289999999994</v>
      </c>
      <c r="Z1699" s="216">
        <v>32562.13</v>
      </c>
      <c r="AB1699" s="11"/>
      <c r="AC1699" s="11"/>
      <c r="AD1699" s="11"/>
      <c r="AE1699" s="4"/>
      <c r="AF1699" s="4"/>
    </row>
    <row r="1700" spans="1:32" x14ac:dyDescent="0.2">
      <c r="A1700" s="55"/>
      <c r="B1700" s="11"/>
      <c r="C1700" s="11" t="s">
        <v>279</v>
      </c>
      <c r="D1700" s="11"/>
      <c r="E1700" s="265">
        <v>8231</v>
      </c>
      <c r="F1700" s="11"/>
      <c r="G1700" s="11"/>
      <c r="H1700" s="11"/>
      <c r="I1700" s="11"/>
      <c r="J1700" s="11"/>
      <c r="K1700" s="11"/>
      <c r="M1700" s="266">
        <v>1</v>
      </c>
      <c r="N1700" s="11"/>
      <c r="P1700" s="216">
        <v>50.46</v>
      </c>
      <c r="Q1700" s="216"/>
      <c r="R1700" s="216">
        <v>50.46</v>
      </c>
      <c r="S1700" s="11"/>
      <c r="T1700" s="214">
        <v>10.33</v>
      </c>
      <c r="U1700" s="214"/>
      <c r="V1700" s="214">
        <v>10.33</v>
      </c>
      <c r="W1700" s="11"/>
      <c r="Y1700" s="216">
        <v>50.46</v>
      </c>
      <c r="Z1700" s="216">
        <v>50.46</v>
      </c>
      <c r="AB1700" s="11"/>
      <c r="AC1700" s="11"/>
      <c r="AD1700" s="11"/>
      <c r="AE1700" s="4"/>
      <c r="AF1700" s="4"/>
    </row>
    <row r="1701" spans="1:32" x14ac:dyDescent="0.2">
      <c r="A1701" s="55"/>
      <c r="B1701" s="11"/>
      <c r="C1701" s="11" t="s">
        <v>280</v>
      </c>
      <c r="D1701" s="11"/>
      <c r="E1701" s="265">
        <v>8067</v>
      </c>
      <c r="F1701" s="11"/>
      <c r="G1701" s="11"/>
      <c r="H1701" s="11"/>
      <c r="I1701" s="11"/>
      <c r="J1701" s="11"/>
      <c r="K1701" s="11"/>
      <c r="M1701" s="266">
        <v>3</v>
      </c>
      <c r="N1701" s="11"/>
      <c r="P1701" s="216">
        <v>2111.77</v>
      </c>
      <c r="Q1701" s="216"/>
      <c r="R1701" s="216">
        <v>2111.77</v>
      </c>
      <c r="S1701" s="11"/>
      <c r="T1701" s="214">
        <v>1891.423</v>
      </c>
      <c r="U1701" s="214"/>
      <c r="V1701" s="214">
        <v>1891.4230000000002</v>
      </c>
      <c r="W1701" s="11"/>
      <c r="Y1701" s="216">
        <v>4223.54</v>
      </c>
      <c r="Z1701" s="216">
        <v>4223.54</v>
      </c>
      <c r="AB1701" s="11"/>
      <c r="AC1701" s="11"/>
      <c r="AD1701" s="11"/>
      <c r="AE1701" s="4"/>
      <c r="AF1701" s="4"/>
    </row>
    <row r="1702" spans="1:32" x14ac:dyDescent="0.2">
      <c r="A1702" s="55"/>
      <c r="B1702" s="11"/>
      <c r="C1702" s="11" t="s">
        <v>282</v>
      </c>
      <c r="D1702" s="11"/>
      <c r="E1702" s="265">
        <v>8066</v>
      </c>
      <c r="F1702" s="11"/>
      <c r="G1702" s="11"/>
      <c r="H1702" s="11"/>
      <c r="I1702" s="11"/>
      <c r="J1702" s="11"/>
      <c r="K1702" s="11"/>
      <c r="M1702" s="266">
        <v>1</v>
      </c>
      <c r="N1702" s="11"/>
      <c r="P1702" s="216">
        <v>83.71</v>
      </c>
      <c r="Q1702" s="216"/>
      <c r="R1702" s="216">
        <v>83.71</v>
      </c>
      <c r="S1702" s="11"/>
      <c r="T1702" s="214">
        <v>38.220999999999997</v>
      </c>
      <c r="U1702" s="214"/>
      <c r="V1702" s="214">
        <v>38.220999999999997</v>
      </c>
      <c r="W1702" s="11"/>
      <c r="Y1702" s="216">
        <v>83.71</v>
      </c>
      <c r="Z1702" s="216">
        <v>83.71</v>
      </c>
      <c r="AB1702" s="11"/>
      <c r="AC1702" s="11"/>
      <c r="AD1702" s="11"/>
      <c r="AE1702" s="4"/>
      <c r="AF1702" s="4"/>
    </row>
    <row r="1703" spans="1:32" x14ac:dyDescent="0.2">
      <c r="A1703" s="55"/>
      <c r="B1703" s="11"/>
      <c r="C1703" s="11" t="s">
        <v>283</v>
      </c>
      <c r="D1703" s="11"/>
      <c r="E1703" s="265">
        <v>8066</v>
      </c>
      <c r="F1703" s="11"/>
      <c r="G1703" s="11"/>
      <c r="H1703" s="11"/>
      <c r="I1703" s="11"/>
      <c r="J1703" s="11"/>
      <c r="K1703" s="11"/>
      <c r="M1703" s="266">
        <v>106</v>
      </c>
      <c r="N1703" s="11"/>
      <c r="P1703" s="216">
        <v>3583.2439481481483</v>
      </c>
      <c r="Q1703" s="216"/>
      <c r="R1703" s="216">
        <v>552.09</v>
      </c>
      <c r="S1703" s="11"/>
      <c r="T1703" s="214">
        <v>9947.5022266666674</v>
      </c>
      <c r="U1703" s="214"/>
      <c r="V1703" s="214">
        <v>126.051</v>
      </c>
      <c r="W1703" s="11"/>
      <c r="Y1703" s="216">
        <v>190833.12</v>
      </c>
      <c r="Z1703" s="216">
        <v>191138.56</v>
      </c>
      <c r="AB1703" s="11"/>
      <c r="AC1703" s="11"/>
      <c r="AD1703" s="11"/>
      <c r="AE1703" s="4"/>
      <c r="AF1703" s="4"/>
    </row>
    <row r="1704" spans="1:32" x14ac:dyDescent="0.2">
      <c r="A1704" s="55"/>
      <c r="B1704" s="11"/>
      <c r="C1704" s="11" t="s">
        <v>283</v>
      </c>
      <c r="D1704" s="11"/>
      <c r="E1704" s="265">
        <v>8096</v>
      </c>
      <c r="F1704" s="11"/>
      <c r="G1704" s="11"/>
      <c r="H1704" s="11"/>
      <c r="I1704" s="11"/>
      <c r="J1704" s="11"/>
      <c r="K1704" s="11"/>
      <c r="M1704" s="266">
        <v>1</v>
      </c>
      <c r="N1704" s="11"/>
      <c r="P1704" s="216">
        <v>84.43</v>
      </c>
      <c r="Q1704" s="216"/>
      <c r="R1704" s="216">
        <v>84.43</v>
      </c>
      <c r="S1704" s="11"/>
      <c r="T1704" s="214">
        <v>41.32</v>
      </c>
      <c r="U1704" s="214"/>
      <c r="V1704" s="214">
        <v>41.32</v>
      </c>
      <c r="W1704" s="11"/>
      <c r="Y1704" s="216">
        <v>84.43</v>
      </c>
      <c r="Z1704" s="216">
        <v>84.43</v>
      </c>
      <c r="AB1704" s="11"/>
      <c r="AC1704" s="11"/>
      <c r="AD1704" s="11"/>
      <c r="AE1704" s="4"/>
      <c r="AF1704" s="4"/>
    </row>
    <row r="1705" spans="1:32" x14ac:dyDescent="0.2">
      <c r="A1705" s="55"/>
      <c r="B1705" s="11"/>
      <c r="C1705" s="11" t="s">
        <v>284</v>
      </c>
      <c r="D1705" s="11"/>
      <c r="E1705" s="265">
        <v>8067</v>
      </c>
      <c r="F1705" s="11"/>
      <c r="G1705" s="11"/>
      <c r="H1705" s="11"/>
      <c r="I1705" s="11"/>
      <c r="J1705" s="11"/>
      <c r="K1705" s="11"/>
      <c r="M1705" s="266">
        <v>35</v>
      </c>
      <c r="N1705" s="11"/>
      <c r="P1705" s="216">
        <v>24756.120555555557</v>
      </c>
      <c r="Q1705" s="216"/>
      <c r="R1705" s="216">
        <v>3083.2400000000002</v>
      </c>
      <c r="S1705" s="11"/>
      <c r="T1705" s="214">
        <v>71542.711874999979</v>
      </c>
      <c r="U1705" s="214"/>
      <c r="V1705" s="214">
        <v>3677.2217500000002</v>
      </c>
      <c r="W1705" s="11"/>
      <c r="Y1705" s="216">
        <v>225181.72000000003</v>
      </c>
      <c r="Z1705" s="216">
        <v>225181.72</v>
      </c>
      <c r="AB1705" s="11"/>
      <c r="AC1705" s="11"/>
      <c r="AD1705" s="11"/>
      <c r="AE1705" s="4"/>
      <c r="AF1705" s="4"/>
    </row>
    <row r="1706" spans="1:32" x14ac:dyDescent="0.2">
      <c r="A1706" s="55"/>
      <c r="B1706" s="11"/>
      <c r="C1706" s="11" t="s">
        <v>286</v>
      </c>
      <c r="D1706" s="11"/>
      <c r="E1706" s="265">
        <v>8069</v>
      </c>
      <c r="F1706" s="11"/>
      <c r="G1706" s="11"/>
      <c r="H1706" s="11"/>
      <c r="I1706" s="11"/>
      <c r="J1706" s="11"/>
      <c r="K1706" s="11"/>
      <c r="M1706" s="266">
        <v>131</v>
      </c>
      <c r="N1706" s="11"/>
      <c r="P1706" s="216">
        <v>25285.971798245613</v>
      </c>
      <c r="Q1706" s="216"/>
      <c r="R1706" s="216">
        <v>23863.558749999997</v>
      </c>
      <c r="S1706" s="11"/>
      <c r="T1706" s="214">
        <v>85299.39850000001</v>
      </c>
      <c r="U1706" s="214"/>
      <c r="V1706" s="214">
        <v>79351.06975000001</v>
      </c>
      <c r="W1706" s="11"/>
      <c r="Y1706" s="216">
        <v>920979.25</v>
      </c>
      <c r="Z1706" s="216">
        <v>920979.25</v>
      </c>
      <c r="AB1706" s="11"/>
      <c r="AC1706" s="11"/>
      <c r="AD1706" s="11"/>
      <c r="AE1706" s="4"/>
      <c r="AF1706" s="4"/>
    </row>
    <row r="1707" spans="1:32" x14ac:dyDescent="0.2">
      <c r="A1707" s="55"/>
      <c r="B1707" s="11"/>
      <c r="C1707" s="11" t="s">
        <v>290</v>
      </c>
      <c r="D1707" s="11"/>
      <c r="E1707" s="265">
        <v>8023</v>
      </c>
      <c r="F1707" s="11"/>
      <c r="G1707" s="11"/>
      <c r="H1707" s="11"/>
      <c r="I1707" s="11"/>
      <c r="J1707" s="11"/>
      <c r="K1707" s="11"/>
      <c r="M1707" s="266">
        <v>2</v>
      </c>
      <c r="N1707" s="11"/>
      <c r="P1707" s="216">
        <v>101.105</v>
      </c>
      <c r="Q1707" s="216"/>
      <c r="R1707" s="216">
        <v>101.105</v>
      </c>
      <c r="S1707" s="11"/>
      <c r="T1707" s="214">
        <v>52.835999999999999</v>
      </c>
      <c r="U1707" s="214"/>
      <c r="V1707" s="214">
        <v>52.835999999999999</v>
      </c>
      <c r="W1707" s="11"/>
      <c r="Y1707" s="216">
        <v>202.21</v>
      </c>
      <c r="Z1707" s="216">
        <v>202.21</v>
      </c>
      <c r="AB1707" s="11"/>
      <c r="AC1707" s="11"/>
      <c r="AD1707" s="11"/>
      <c r="AE1707" s="4"/>
      <c r="AF1707" s="4"/>
    </row>
    <row r="1708" spans="1:32" x14ac:dyDescent="0.2">
      <c r="A1708" s="55"/>
      <c r="B1708" s="11"/>
      <c r="C1708" s="11" t="s">
        <v>290</v>
      </c>
      <c r="D1708" s="11"/>
      <c r="E1708" s="265">
        <v>8070</v>
      </c>
      <c r="F1708" s="11"/>
      <c r="G1708" s="11"/>
      <c r="H1708" s="11"/>
      <c r="I1708" s="11"/>
      <c r="J1708" s="11"/>
      <c r="K1708" s="11"/>
      <c r="M1708" s="266">
        <v>227</v>
      </c>
      <c r="N1708" s="11"/>
      <c r="P1708" s="216">
        <v>16290.346963696369</v>
      </c>
      <c r="Q1708" s="216"/>
      <c r="R1708" s="216">
        <v>16219.61</v>
      </c>
      <c r="S1708" s="11"/>
      <c r="T1708" s="214">
        <v>49661.912559405937</v>
      </c>
      <c r="U1708" s="214"/>
      <c r="V1708" s="214">
        <v>49597.428999999996</v>
      </c>
      <c r="W1708" s="11"/>
      <c r="Y1708" s="216">
        <v>97040.75999999998</v>
      </c>
      <c r="Z1708" s="216">
        <v>96487.91</v>
      </c>
      <c r="AB1708" s="11"/>
      <c r="AC1708" s="11"/>
      <c r="AD1708" s="11"/>
      <c r="AE1708" s="4"/>
      <c r="AF1708" s="4"/>
    </row>
    <row r="1709" spans="1:32" x14ac:dyDescent="0.2">
      <c r="A1709" s="55"/>
      <c r="B1709" s="11"/>
      <c r="C1709" s="11" t="s">
        <v>295</v>
      </c>
      <c r="D1709" s="11"/>
      <c r="E1709" s="265">
        <v>8098</v>
      </c>
      <c r="F1709" s="11"/>
      <c r="G1709" s="11"/>
      <c r="H1709" s="11"/>
      <c r="I1709" s="11"/>
      <c r="J1709" s="11"/>
      <c r="K1709" s="11"/>
      <c r="M1709" s="266">
        <v>13</v>
      </c>
      <c r="N1709" s="11"/>
      <c r="P1709" s="216">
        <v>195.03294117647059</v>
      </c>
      <c r="Q1709" s="216"/>
      <c r="R1709" s="216">
        <v>104.79499999999999</v>
      </c>
      <c r="S1709" s="11"/>
      <c r="T1709" s="214">
        <v>144.13388235294116</v>
      </c>
      <c r="U1709" s="214"/>
      <c r="V1709" s="214">
        <v>59.913999999999994</v>
      </c>
      <c r="W1709" s="11"/>
      <c r="Y1709" s="216">
        <v>4048.88</v>
      </c>
      <c r="Z1709" s="216">
        <v>4048.88</v>
      </c>
      <c r="AB1709" s="11"/>
      <c r="AC1709" s="11"/>
      <c r="AD1709" s="11"/>
      <c r="AE1709" s="4"/>
      <c r="AF1709" s="4"/>
    </row>
    <row r="1710" spans="1:32" x14ac:dyDescent="0.2">
      <c r="A1710" s="55"/>
      <c r="B1710" s="11"/>
      <c r="C1710" s="11" t="s">
        <v>299</v>
      </c>
      <c r="D1710" s="11"/>
      <c r="E1710" s="265">
        <v>8021</v>
      </c>
      <c r="F1710" s="11"/>
      <c r="G1710" s="11"/>
      <c r="H1710" s="11"/>
      <c r="I1710" s="11"/>
      <c r="J1710" s="11"/>
      <c r="K1710" s="11"/>
      <c r="M1710" s="266">
        <v>72</v>
      </c>
      <c r="N1710" s="11"/>
      <c r="P1710" s="216">
        <v>533.97168604651165</v>
      </c>
      <c r="Q1710" s="216"/>
      <c r="R1710" s="216">
        <v>57.48</v>
      </c>
      <c r="S1710" s="11"/>
      <c r="T1710" s="214">
        <v>576.3086046511628</v>
      </c>
      <c r="U1710" s="214"/>
      <c r="V1710" s="214">
        <v>17.044499999999999</v>
      </c>
      <c r="W1710" s="11"/>
      <c r="Y1710" s="216">
        <v>91843.13</v>
      </c>
      <c r="Z1710" s="216">
        <v>91843.13</v>
      </c>
      <c r="AB1710" s="11"/>
      <c r="AC1710" s="11"/>
      <c r="AD1710" s="11"/>
      <c r="AE1710" s="4"/>
      <c r="AF1710" s="4"/>
    </row>
    <row r="1711" spans="1:32" x14ac:dyDescent="0.2">
      <c r="A1711" s="55"/>
      <c r="B1711" s="11"/>
      <c r="C1711" s="11" t="s">
        <v>300</v>
      </c>
      <c r="D1711" s="11"/>
      <c r="E1711" s="265">
        <v>8021</v>
      </c>
      <c r="F1711" s="11"/>
      <c r="G1711" s="11"/>
      <c r="H1711" s="11"/>
      <c r="I1711" s="11"/>
      <c r="J1711" s="11"/>
      <c r="K1711" s="11"/>
      <c r="M1711" s="266">
        <v>1</v>
      </c>
      <c r="N1711" s="11"/>
      <c r="P1711" s="216">
        <v>54.31</v>
      </c>
      <c r="Q1711" s="216"/>
      <c r="R1711" s="216">
        <v>54.31</v>
      </c>
      <c r="S1711" s="11"/>
      <c r="T1711" s="214">
        <v>11.363</v>
      </c>
      <c r="U1711" s="214"/>
      <c r="V1711" s="214">
        <v>11.363</v>
      </c>
      <c r="W1711" s="11"/>
      <c r="Y1711" s="216">
        <v>54.31</v>
      </c>
      <c r="Z1711" s="216">
        <v>54.31</v>
      </c>
      <c r="AB1711" s="11"/>
      <c r="AC1711" s="11"/>
      <c r="AD1711" s="11"/>
      <c r="AE1711" s="4"/>
      <c r="AF1711" s="4"/>
    </row>
    <row r="1712" spans="1:32" x14ac:dyDescent="0.2">
      <c r="A1712" s="55"/>
      <c r="B1712" s="11"/>
      <c r="C1712" s="11" t="s">
        <v>301</v>
      </c>
      <c r="D1712" s="11"/>
      <c r="E1712" s="265">
        <v>8021</v>
      </c>
      <c r="F1712" s="11"/>
      <c r="G1712" s="11"/>
      <c r="H1712" s="11"/>
      <c r="I1712" s="11"/>
      <c r="J1712" s="11"/>
      <c r="K1712" s="11"/>
      <c r="M1712" s="266">
        <v>1</v>
      </c>
      <c r="N1712" s="11"/>
      <c r="P1712" s="216">
        <v>62.515000000000001</v>
      </c>
      <c r="Q1712" s="216"/>
      <c r="R1712" s="216">
        <v>48.644999999999996</v>
      </c>
      <c r="S1712" s="11"/>
      <c r="T1712" s="214">
        <v>18.852249999999998</v>
      </c>
      <c r="U1712" s="214"/>
      <c r="V1712" s="214">
        <v>6.1980000000000004</v>
      </c>
      <c r="W1712" s="11"/>
      <c r="Y1712" s="216">
        <v>250.06</v>
      </c>
      <c r="Z1712" s="216">
        <v>250.06</v>
      </c>
      <c r="AB1712" s="11"/>
      <c r="AC1712" s="11"/>
      <c r="AD1712" s="11"/>
      <c r="AE1712" s="4"/>
      <c r="AF1712" s="4"/>
    </row>
    <row r="1713" spans="1:32" x14ac:dyDescent="0.2">
      <c r="A1713" s="55"/>
      <c r="B1713" s="11"/>
      <c r="C1713" s="11" t="s">
        <v>302</v>
      </c>
      <c r="D1713" s="11"/>
      <c r="E1713" s="265">
        <v>8071</v>
      </c>
      <c r="F1713" s="11"/>
      <c r="G1713" s="11"/>
      <c r="H1713" s="11"/>
      <c r="I1713" s="11"/>
      <c r="J1713" s="11"/>
      <c r="K1713" s="11"/>
      <c r="M1713" s="266">
        <v>154</v>
      </c>
      <c r="N1713" s="11"/>
      <c r="P1713" s="216">
        <v>432.83346014492753</v>
      </c>
      <c r="Q1713" s="216"/>
      <c r="R1713" s="216">
        <v>349.6033333333333</v>
      </c>
      <c r="S1713" s="11"/>
      <c r="T1713" s="214">
        <v>355.82548309178742</v>
      </c>
      <c r="U1713" s="214"/>
      <c r="V1713" s="214">
        <v>278.39350000000002</v>
      </c>
      <c r="W1713" s="11"/>
      <c r="Y1713" s="216">
        <v>39740.360000000008</v>
      </c>
      <c r="Z1713" s="216">
        <v>39456.83</v>
      </c>
      <c r="AB1713" s="11"/>
      <c r="AC1713" s="11"/>
      <c r="AD1713" s="11"/>
      <c r="AE1713" s="4"/>
      <c r="AF1713" s="4"/>
    </row>
    <row r="1714" spans="1:32" x14ac:dyDescent="0.2">
      <c r="A1714" s="55"/>
      <c r="B1714" s="11"/>
      <c r="C1714" s="11" t="s">
        <v>304</v>
      </c>
      <c r="D1714" s="11"/>
      <c r="E1714" s="265">
        <v>8318</v>
      </c>
      <c r="F1714" s="11"/>
      <c r="G1714" s="11"/>
      <c r="H1714" s="11"/>
      <c r="I1714" s="11"/>
      <c r="J1714" s="11"/>
      <c r="K1714" s="11"/>
      <c r="M1714" s="266">
        <v>4</v>
      </c>
      <c r="N1714" s="11"/>
      <c r="P1714" s="216">
        <v>49.1</v>
      </c>
      <c r="Q1714" s="216"/>
      <c r="R1714" s="216">
        <v>49.07</v>
      </c>
      <c r="S1714" s="11"/>
      <c r="T1714" s="214">
        <v>6.1980000000000004</v>
      </c>
      <c r="U1714" s="214"/>
      <c r="V1714" s="214">
        <v>7.2309999999999999</v>
      </c>
      <c r="W1714" s="11"/>
      <c r="Y1714" s="216">
        <v>147.30000000000001</v>
      </c>
      <c r="Z1714" s="216">
        <v>147.30000000000001</v>
      </c>
      <c r="AB1714" s="11"/>
      <c r="AC1714" s="11"/>
      <c r="AD1714" s="11"/>
      <c r="AE1714" s="4"/>
      <c r="AF1714" s="4"/>
    </row>
    <row r="1715" spans="1:32" x14ac:dyDescent="0.2">
      <c r="A1715" s="55"/>
      <c r="B1715" s="11"/>
      <c r="C1715" s="11" t="s">
        <v>305</v>
      </c>
      <c r="D1715" s="11"/>
      <c r="E1715" s="265">
        <v>8318</v>
      </c>
      <c r="F1715" s="11"/>
      <c r="G1715" s="11"/>
      <c r="H1715" s="11"/>
      <c r="I1715" s="11"/>
      <c r="J1715" s="11"/>
      <c r="K1715" s="11"/>
      <c r="M1715" s="266">
        <v>4</v>
      </c>
      <c r="N1715" s="11"/>
      <c r="P1715" s="216">
        <v>527.24250000000006</v>
      </c>
      <c r="Q1715" s="216"/>
      <c r="R1715" s="216">
        <v>83.724999999999994</v>
      </c>
      <c r="S1715" s="11"/>
      <c r="T1715" s="214">
        <v>444.19</v>
      </c>
      <c r="U1715" s="214"/>
      <c r="V1715" s="214">
        <v>38.221000000000004</v>
      </c>
      <c r="W1715" s="11"/>
      <c r="Y1715" s="216">
        <v>2108.9700000000003</v>
      </c>
      <c r="Z1715" s="216">
        <v>2108.9699999999998</v>
      </c>
      <c r="AB1715" s="11"/>
      <c r="AC1715" s="11"/>
      <c r="AD1715" s="11"/>
      <c r="AE1715" s="4"/>
      <c r="AF1715" s="4"/>
    </row>
    <row r="1716" spans="1:32" x14ac:dyDescent="0.2">
      <c r="A1716" s="55"/>
      <c r="B1716" s="11"/>
      <c r="C1716" s="11" t="s">
        <v>306</v>
      </c>
      <c r="D1716" s="11"/>
      <c r="E1716" s="265">
        <v>8318</v>
      </c>
      <c r="F1716" s="11"/>
      <c r="G1716" s="11"/>
      <c r="H1716" s="11"/>
      <c r="I1716" s="11"/>
      <c r="J1716" s="11"/>
      <c r="K1716" s="11"/>
      <c r="M1716" s="266">
        <v>22</v>
      </c>
      <c r="N1716" s="11"/>
      <c r="P1716" s="216">
        <v>329.14266666666663</v>
      </c>
      <c r="Q1716" s="216"/>
      <c r="R1716" s="216">
        <v>70.61</v>
      </c>
      <c r="S1716" s="11"/>
      <c r="T1716" s="214">
        <v>326.15253333333328</v>
      </c>
      <c r="U1716" s="214"/>
      <c r="V1716" s="214">
        <v>26.857999999999997</v>
      </c>
      <c r="W1716" s="11"/>
      <c r="Y1716" s="216">
        <v>9874.2799999999988</v>
      </c>
      <c r="Z1716" s="216">
        <v>9874.2800000000007</v>
      </c>
      <c r="AB1716" s="11"/>
      <c r="AC1716" s="11"/>
      <c r="AD1716" s="11"/>
      <c r="AE1716" s="4"/>
      <c r="AF1716" s="4"/>
    </row>
    <row r="1717" spans="1:32" x14ac:dyDescent="0.2">
      <c r="A1717" s="55"/>
      <c r="B1717" s="11"/>
      <c r="C1717" s="11" t="s">
        <v>450</v>
      </c>
      <c r="D1717" s="11"/>
      <c r="E1717" s="265">
        <v>8232</v>
      </c>
      <c r="F1717" s="11"/>
      <c r="G1717" s="11"/>
      <c r="H1717" s="11"/>
      <c r="I1717" s="11"/>
      <c r="J1717" s="11"/>
      <c r="K1717" s="11"/>
      <c r="M1717" s="266">
        <v>498</v>
      </c>
      <c r="N1717" s="11"/>
      <c r="P1717" s="216">
        <v>107.04795622596862</v>
      </c>
      <c r="Q1717" s="216"/>
      <c r="R1717" s="216">
        <v>67.457142857142856</v>
      </c>
      <c r="S1717" s="11"/>
      <c r="T1717" s="214">
        <v>69.637238612836441</v>
      </c>
      <c r="U1717" s="214"/>
      <c r="V1717" s="214">
        <v>29.440500000000004</v>
      </c>
      <c r="W1717" s="11"/>
      <c r="Y1717" s="216">
        <v>152609.38999999993</v>
      </c>
      <c r="Z1717" s="216">
        <v>152019.63</v>
      </c>
      <c r="AB1717" s="11"/>
      <c r="AC1717" s="11"/>
      <c r="AD1717" s="11"/>
      <c r="AE1717" s="4"/>
      <c r="AF1717" s="4"/>
    </row>
    <row r="1718" spans="1:32" x14ac:dyDescent="0.2">
      <c r="A1718" s="55"/>
      <c r="B1718" s="11"/>
      <c r="C1718" s="11" t="s">
        <v>307</v>
      </c>
      <c r="D1718" s="11"/>
      <c r="E1718" s="265">
        <v>8234</v>
      </c>
      <c r="F1718" s="11"/>
      <c r="G1718" s="11"/>
      <c r="H1718" s="11"/>
      <c r="I1718" s="11"/>
      <c r="J1718" s="11"/>
      <c r="K1718" s="11"/>
      <c r="M1718" s="266">
        <v>1</v>
      </c>
      <c r="N1718" s="11"/>
      <c r="P1718" s="216">
        <v>66.989999999999995</v>
      </c>
      <c r="Q1718" s="216"/>
      <c r="R1718" s="216">
        <v>66.989999999999995</v>
      </c>
      <c r="S1718" s="11"/>
      <c r="T1718" s="214">
        <v>21.693000000000001</v>
      </c>
      <c r="U1718" s="214"/>
      <c r="V1718" s="214">
        <v>21.693000000000001</v>
      </c>
      <c r="W1718" s="11"/>
      <c r="Y1718" s="216">
        <v>66.989999999999995</v>
      </c>
      <c r="Z1718" s="216">
        <v>66.989999999999995</v>
      </c>
      <c r="AB1718" s="11"/>
      <c r="AC1718" s="11"/>
      <c r="AD1718" s="11"/>
      <c r="AE1718" s="4"/>
      <c r="AF1718" s="4"/>
    </row>
    <row r="1719" spans="1:32" x14ac:dyDescent="0.2">
      <c r="A1719" s="55"/>
      <c r="B1719" s="11"/>
      <c r="C1719" s="11" t="s">
        <v>308</v>
      </c>
      <c r="D1719" s="11"/>
      <c r="E1719" s="265">
        <v>8240</v>
      </c>
      <c r="F1719" s="11"/>
      <c r="G1719" s="11"/>
      <c r="H1719" s="11"/>
      <c r="I1719" s="11"/>
      <c r="J1719" s="11"/>
      <c r="K1719" s="11"/>
      <c r="M1719" s="266">
        <v>18</v>
      </c>
      <c r="N1719" s="11"/>
      <c r="P1719" s="216">
        <v>10595.203666666666</v>
      </c>
      <c r="Q1719" s="216"/>
      <c r="R1719" s="216">
        <v>98.805000000000007</v>
      </c>
      <c r="S1719" s="11"/>
      <c r="T1719" s="214">
        <v>14638.872233333332</v>
      </c>
      <c r="U1719" s="214"/>
      <c r="V1719" s="214">
        <v>53.1995</v>
      </c>
      <c r="W1719" s="11"/>
      <c r="Y1719" s="216">
        <v>317856.11</v>
      </c>
      <c r="Z1719" s="216">
        <v>317714.28000000003</v>
      </c>
      <c r="AB1719" s="11"/>
      <c r="AC1719" s="11"/>
      <c r="AD1719" s="11"/>
      <c r="AE1719" s="4"/>
      <c r="AF1719" s="4"/>
    </row>
    <row r="1720" spans="1:32" x14ac:dyDescent="0.2">
      <c r="A1720" s="55"/>
      <c r="B1720" s="11"/>
      <c r="C1720" s="11" t="s">
        <v>310</v>
      </c>
      <c r="D1720" s="11"/>
      <c r="E1720" s="265">
        <v>8348</v>
      </c>
      <c r="F1720" s="11"/>
      <c r="G1720" s="11"/>
      <c r="H1720" s="11"/>
      <c r="I1720" s="11"/>
      <c r="J1720" s="11"/>
      <c r="K1720" s="11"/>
      <c r="M1720" s="266">
        <v>9</v>
      </c>
      <c r="N1720" s="11"/>
      <c r="P1720" s="216">
        <v>282.95416666666665</v>
      </c>
      <c r="Q1720" s="216"/>
      <c r="R1720" s="216">
        <v>89.41</v>
      </c>
      <c r="S1720" s="11"/>
      <c r="T1720" s="214">
        <v>221.179</v>
      </c>
      <c r="U1720" s="214"/>
      <c r="V1720" s="214">
        <v>40.921999999999997</v>
      </c>
      <c r="W1720" s="11"/>
      <c r="Y1720" s="216">
        <v>3395.45</v>
      </c>
      <c r="Z1720" s="216">
        <v>3388.55</v>
      </c>
      <c r="AB1720" s="11"/>
      <c r="AC1720" s="11"/>
      <c r="AD1720" s="11"/>
      <c r="AE1720" s="4"/>
      <c r="AF1720" s="4"/>
    </row>
    <row r="1721" spans="1:32" x14ac:dyDescent="0.2">
      <c r="A1721" s="55"/>
      <c r="B1721" s="11"/>
      <c r="C1721" s="11" t="s">
        <v>311</v>
      </c>
      <c r="D1721" s="11"/>
      <c r="E1721" s="265">
        <v>8349</v>
      </c>
      <c r="F1721" s="11"/>
      <c r="G1721" s="11"/>
      <c r="H1721" s="11"/>
      <c r="I1721" s="11"/>
      <c r="J1721" s="11"/>
      <c r="K1721" s="11"/>
      <c r="M1721" s="266">
        <v>39</v>
      </c>
      <c r="N1721" s="11"/>
      <c r="P1721" s="216">
        <v>9608.2445238095243</v>
      </c>
      <c r="Q1721" s="216"/>
      <c r="R1721" s="216">
        <v>13423.667500000001</v>
      </c>
      <c r="S1721" s="11"/>
      <c r="T1721" s="214">
        <v>17303.338023809527</v>
      </c>
      <c r="U1721" s="214"/>
      <c r="V1721" s="214">
        <v>17564.701000000001</v>
      </c>
      <c r="W1721" s="11"/>
      <c r="Y1721" s="216">
        <v>65158.23</v>
      </c>
      <c r="Z1721" s="216">
        <v>65444.160000000003</v>
      </c>
      <c r="AB1721" s="11"/>
      <c r="AC1721" s="11"/>
      <c r="AD1721" s="11"/>
      <c r="AE1721" s="4"/>
      <c r="AF1721" s="4"/>
    </row>
    <row r="1722" spans="1:32" x14ac:dyDescent="0.2">
      <c r="A1722" s="55"/>
      <c r="B1722" s="11"/>
      <c r="C1722" s="11" t="s">
        <v>314</v>
      </c>
      <c r="D1722" s="11"/>
      <c r="E1722" s="265">
        <v>8350</v>
      </c>
      <c r="F1722" s="11"/>
      <c r="G1722" s="11"/>
      <c r="H1722" s="11"/>
      <c r="I1722" s="11"/>
      <c r="J1722" s="11"/>
      <c r="K1722" s="11"/>
      <c r="M1722" s="266">
        <v>21</v>
      </c>
      <c r="N1722" s="11"/>
      <c r="P1722" s="216">
        <v>138.44136363636366</v>
      </c>
      <c r="Q1722" s="216"/>
      <c r="R1722" s="216">
        <v>68.555000000000007</v>
      </c>
      <c r="S1722" s="11"/>
      <c r="T1722" s="214">
        <v>88.368454545454554</v>
      </c>
      <c r="U1722" s="214"/>
      <c r="V1722" s="214">
        <v>24.792000000000002</v>
      </c>
      <c r="W1722" s="11"/>
      <c r="Y1722" s="216">
        <v>3045.7100000000005</v>
      </c>
      <c r="Z1722" s="216">
        <v>3045.71</v>
      </c>
      <c r="AB1722" s="11"/>
      <c r="AC1722" s="11"/>
      <c r="AD1722" s="11"/>
      <c r="AE1722" s="4"/>
      <c r="AF1722" s="4"/>
    </row>
    <row r="1723" spans="1:32" x14ac:dyDescent="0.2">
      <c r="A1723" s="55"/>
      <c r="B1723" s="11"/>
      <c r="C1723" s="11" t="s">
        <v>315</v>
      </c>
      <c r="D1723" s="11"/>
      <c r="E1723" s="265">
        <v>8074</v>
      </c>
      <c r="F1723" s="11"/>
      <c r="G1723" s="11"/>
      <c r="H1723" s="11"/>
      <c r="I1723" s="11"/>
      <c r="J1723" s="11"/>
      <c r="K1723" s="11"/>
      <c r="M1723" s="266">
        <v>2</v>
      </c>
      <c r="N1723" s="11"/>
      <c r="P1723" s="216">
        <v>125.8925</v>
      </c>
      <c r="Q1723" s="216"/>
      <c r="R1723" s="216">
        <v>101.39500000000001</v>
      </c>
      <c r="S1723" s="11"/>
      <c r="T1723" s="214">
        <v>76.442000000000007</v>
      </c>
      <c r="U1723" s="214"/>
      <c r="V1723" s="214">
        <v>56.814999999999998</v>
      </c>
      <c r="W1723" s="11"/>
      <c r="Y1723" s="216">
        <v>503.57</v>
      </c>
      <c r="Z1723" s="216">
        <v>503.57</v>
      </c>
      <c r="AB1723" s="11"/>
      <c r="AC1723" s="11"/>
      <c r="AD1723" s="11"/>
      <c r="AE1723" s="4"/>
      <c r="AF1723" s="4"/>
    </row>
    <row r="1724" spans="1:32" x14ac:dyDescent="0.2">
      <c r="A1724" s="55"/>
      <c r="B1724" s="11"/>
      <c r="C1724" s="11" t="s">
        <v>470</v>
      </c>
      <c r="D1724" s="11"/>
      <c r="E1724" s="265">
        <v>8042</v>
      </c>
      <c r="F1724" s="11"/>
      <c r="G1724" s="11"/>
      <c r="H1724" s="11"/>
      <c r="I1724" s="11"/>
      <c r="J1724" s="11"/>
      <c r="K1724" s="11"/>
      <c r="M1724" s="266">
        <v>1</v>
      </c>
      <c r="N1724" s="11"/>
      <c r="P1724" s="216">
        <v>89.88</v>
      </c>
      <c r="Q1724" s="216"/>
      <c r="R1724" s="216">
        <v>89.88</v>
      </c>
      <c r="S1724" s="11"/>
      <c r="T1724" s="214">
        <v>47.518000000000001</v>
      </c>
      <c r="U1724" s="214"/>
      <c r="V1724" s="214">
        <v>47.518000000000001</v>
      </c>
      <c r="W1724" s="11"/>
      <c r="Y1724" s="216">
        <v>89.88</v>
      </c>
      <c r="Z1724" s="216">
        <v>89.88</v>
      </c>
      <c r="AB1724" s="11"/>
      <c r="AC1724" s="11"/>
      <c r="AD1724" s="11"/>
      <c r="AE1724" s="4"/>
      <c r="AF1724" s="4"/>
    </row>
    <row r="1725" spans="1:32" x14ac:dyDescent="0.2">
      <c r="A1725" s="55"/>
      <c r="B1725" s="11"/>
      <c r="C1725" s="11" t="s">
        <v>317</v>
      </c>
      <c r="D1725" s="11"/>
      <c r="E1725" s="265">
        <v>8242</v>
      </c>
      <c r="F1725" s="11"/>
      <c r="G1725" s="11"/>
      <c r="H1725" s="11"/>
      <c r="I1725" s="11"/>
      <c r="J1725" s="11"/>
      <c r="K1725" s="11"/>
      <c r="M1725" s="266">
        <v>209</v>
      </c>
      <c r="N1725" s="11"/>
      <c r="P1725" s="216">
        <v>105.24154296875</v>
      </c>
      <c r="Q1725" s="216"/>
      <c r="R1725" s="216">
        <v>47.745000000000005</v>
      </c>
      <c r="S1725" s="11"/>
      <c r="T1725" s="214">
        <v>59.569572265624998</v>
      </c>
      <c r="U1725" s="214"/>
      <c r="V1725" s="214">
        <v>6.1980000000000004</v>
      </c>
      <c r="W1725" s="11"/>
      <c r="Y1725" s="216">
        <v>43211.92</v>
      </c>
      <c r="Z1725" s="216">
        <v>43014.53</v>
      </c>
      <c r="AB1725" s="11"/>
      <c r="AC1725" s="11"/>
      <c r="AD1725" s="11"/>
      <c r="AE1725" s="4"/>
      <c r="AF1725" s="4"/>
    </row>
    <row r="1726" spans="1:32" x14ac:dyDescent="0.2">
      <c r="A1726" s="55"/>
      <c r="B1726" s="11"/>
      <c r="C1726" s="11" t="s">
        <v>319</v>
      </c>
      <c r="D1726" s="11"/>
      <c r="E1726" s="265">
        <v>8352</v>
      </c>
      <c r="F1726" s="11"/>
      <c r="G1726" s="11"/>
      <c r="H1726" s="11"/>
      <c r="I1726" s="11"/>
      <c r="J1726" s="11"/>
      <c r="K1726" s="11"/>
      <c r="M1726" s="266">
        <v>25</v>
      </c>
      <c r="N1726" s="11"/>
      <c r="P1726" s="216">
        <v>1348.8911290322583</v>
      </c>
      <c r="Q1726" s="216"/>
      <c r="R1726" s="216">
        <v>1572.9550000000002</v>
      </c>
      <c r="S1726" s="11"/>
      <c r="T1726" s="214">
        <v>1177.0604247311828</v>
      </c>
      <c r="U1726" s="214"/>
      <c r="V1726" s="214">
        <v>1398.7239999999999</v>
      </c>
      <c r="W1726" s="11"/>
      <c r="Y1726" s="216">
        <v>12092.37</v>
      </c>
      <c r="Z1726" s="216">
        <v>11722.06</v>
      </c>
      <c r="AB1726" s="11"/>
      <c r="AC1726" s="11"/>
      <c r="AD1726" s="11"/>
      <c r="AE1726" s="4"/>
      <c r="AF1726" s="4"/>
    </row>
    <row r="1727" spans="1:32" x14ac:dyDescent="0.2">
      <c r="A1727" s="55"/>
      <c r="B1727" s="11"/>
      <c r="C1727" s="11" t="s">
        <v>320</v>
      </c>
      <c r="D1727" s="11"/>
      <c r="E1727" s="265">
        <v>8078</v>
      </c>
      <c r="F1727" s="11"/>
      <c r="G1727" s="11"/>
      <c r="H1727" s="11"/>
      <c r="I1727" s="11"/>
      <c r="J1727" s="11"/>
      <c r="K1727" s="11"/>
      <c r="M1727" s="266">
        <v>180</v>
      </c>
      <c r="N1727" s="11"/>
      <c r="P1727" s="216">
        <v>1969.5228109452737</v>
      </c>
      <c r="Q1727" s="216"/>
      <c r="R1727" s="216">
        <v>1680.4924999999998</v>
      </c>
      <c r="S1727" s="11"/>
      <c r="T1727" s="214">
        <v>2467.3584185323389</v>
      </c>
      <c r="U1727" s="214"/>
      <c r="V1727" s="214">
        <v>2105.3382500000002</v>
      </c>
      <c r="W1727" s="11"/>
      <c r="Y1727" s="216">
        <v>99009.489999999976</v>
      </c>
      <c r="Z1727" s="216">
        <v>98918.88</v>
      </c>
      <c r="AB1727" s="11"/>
      <c r="AC1727" s="11"/>
      <c r="AD1727" s="11"/>
      <c r="AE1727" s="4"/>
      <c r="AF1727" s="4"/>
    </row>
    <row r="1728" spans="1:32" x14ac:dyDescent="0.2">
      <c r="A1728" s="55"/>
      <c r="B1728" s="11"/>
      <c r="C1728" s="11" t="s">
        <v>323</v>
      </c>
      <c r="D1728" s="11"/>
      <c r="E1728" s="265">
        <v>8079</v>
      </c>
      <c r="F1728" s="11"/>
      <c r="G1728" s="11"/>
      <c r="H1728" s="11"/>
      <c r="I1728" s="11"/>
      <c r="J1728" s="11"/>
      <c r="K1728" s="11"/>
      <c r="M1728" s="266">
        <v>139</v>
      </c>
      <c r="N1728" s="11"/>
      <c r="P1728" s="216">
        <v>23015.709243243244</v>
      </c>
      <c r="Q1728" s="216"/>
      <c r="R1728" s="216">
        <v>22946.880000000001</v>
      </c>
      <c r="S1728" s="11"/>
      <c r="T1728" s="214">
        <v>32357.764086486484</v>
      </c>
      <c r="U1728" s="214"/>
      <c r="V1728" s="214">
        <v>32292.0965</v>
      </c>
      <c r="W1728" s="11"/>
      <c r="Y1728" s="216">
        <v>85554.34</v>
      </c>
      <c r="Z1728" s="216">
        <v>85554.34</v>
      </c>
      <c r="AB1728" s="11"/>
      <c r="AC1728" s="11"/>
      <c r="AD1728" s="11"/>
      <c r="AE1728" s="4"/>
      <c r="AF1728" s="4"/>
    </row>
    <row r="1729" spans="1:32" x14ac:dyDescent="0.2">
      <c r="A1729" s="55"/>
      <c r="B1729" s="11"/>
      <c r="C1729" s="11" t="s">
        <v>326</v>
      </c>
      <c r="D1729" s="11"/>
      <c r="E1729" s="265">
        <v>8243</v>
      </c>
      <c r="F1729" s="11"/>
      <c r="G1729" s="11"/>
      <c r="H1729" s="11"/>
      <c r="I1729" s="11"/>
      <c r="J1729" s="11"/>
      <c r="K1729" s="11"/>
      <c r="M1729" s="266">
        <v>143</v>
      </c>
      <c r="N1729" s="11"/>
      <c r="P1729" s="216">
        <v>135.11801932367155</v>
      </c>
      <c r="Q1729" s="216"/>
      <c r="R1729" s="216">
        <v>55.91</v>
      </c>
      <c r="S1729" s="11"/>
      <c r="T1729" s="214">
        <v>94.409391304347821</v>
      </c>
      <c r="U1729" s="214"/>
      <c r="V1729" s="214">
        <v>22.725999999999999</v>
      </c>
      <c r="W1729" s="11"/>
      <c r="Y1729" s="216">
        <v>27969.430000000008</v>
      </c>
      <c r="Z1729" s="216">
        <v>27997.26</v>
      </c>
      <c r="AB1729" s="11"/>
      <c r="AC1729" s="11"/>
      <c r="AD1729" s="11"/>
      <c r="AE1729" s="4"/>
      <c r="AF1729" s="4"/>
    </row>
    <row r="1730" spans="1:32" x14ac:dyDescent="0.2">
      <c r="A1730" s="55"/>
      <c r="B1730" s="11"/>
      <c r="C1730" s="11" t="s">
        <v>331</v>
      </c>
      <c r="D1730" s="11"/>
      <c r="E1730" s="265">
        <v>8230</v>
      </c>
      <c r="F1730" s="11"/>
      <c r="G1730" s="11"/>
      <c r="H1730" s="11"/>
      <c r="I1730" s="11"/>
      <c r="J1730" s="11"/>
      <c r="K1730" s="11"/>
      <c r="M1730" s="266">
        <v>1</v>
      </c>
      <c r="N1730" s="11"/>
      <c r="P1730" s="216">
        <v>37.799999999999997</v>
      </c>
      <c r="Q1730" s="216"/>
      <c r="R1730" s="216">
        <v>37.799999999999997</v>
      </c>
      <c r="S1730" s="11"/>
      <c r="T1730" s="214">
        <v>0</v>
      </c>
      <c r="U1730" s="214"/>
      <c r="V1730" s="214">
        <v>0</v>
      </c>
      <c r="W1730" s="11"/>
      <c r="Y1730" s="216">
        <v>37.799999999999997</v>
      </c>
      <c r="Z1730" s="216">
        <v>37.799999999999997</v>
      </c>
      <c r="AB1730" s="11"/>
      <c r="AC1730" s="11"/>
      <c r="AD1730" s="11"/>
      <c r="AE1730" s="4"/>
      <c r="AF1730" s="4"/>
    </row>
    <row r="1731" spans="1:32" x14ac:dyDescent="0.2">
      <c r="A1731" s="55"/>
      <c r="B1731" s="11"/>
      <c r="C1731" s="11" t="s">
        <v>333</v>
      </c>
      <c r="D1731" s="11"/>
      <c r="E1731" s="265">
        <v>8012</v>
      </c>
      <c r="F1731" s="11"/>
      <c r="G1731" s="11"/>
      <c r="H1731" s="11"/>
      <c r="I1731" s="11"/>
      <c r="J1731" s="11"/>
      <c r="K1731" s="11"/>
      <c r="M1731" s="266">
        <v>5</v>
      </c>
      <c r="N1731" s="11"/>
      <c r="P1731" s="216">
        <v>230.58500000000001</v>
      </c>
      <c r="Q1731" s="216"/>
      <c r="R1731" s="216">
        <v>181.07999999999998</v>
      </c>
      <c r="S1731" s="11"/>
      <c r="T1731" s="214">
        <v>172.85533333333333</v>
      </c>
      <c r="U1731" s="214"/>
      <c r="V1731" s="214">
        <v>127.05900000000001</v>
      </c>
      <c r="W1731" s="11"/>
      <c r="Y1731" s="216">
        <v>1383.51</v>
      </c>
      <c r="Z1731" s="216">
        <v>1383.51</v>
      </c>
      <c r="AB1731" s="11"/>
      <c r="AC1731" s="11"/>
      <c r="AD1731" s="11"/>
      <c r="AE1731" s="4"/>
      <c r="AF1731" s="4"/>
    </row>
    <row r="1732" spans="1:32" x14ac:dyDescent="0.2">
      <c r="A1732" s="55"/>
      <c r="B1732" s="11"/>
      <c r="C1732" s="11" t="s">
        <v>333</v>
      </c>
      <c r="D1732" s="11"/>
      <c r="E1732" s="265">
        <v>8080</v>
      </c>
      <c r="F1732" s="11"/>
      <c r="G1732" s="11"/>
      <c r="H1732" s="11"/>
      <c r="I1732" s="11"/>
      <c r="J1732" s="11"/>
      <c r="K1732" s="11"/>
      <c r="M1732" s="266">
        <v>612</v>
      </c>
      <c r="N1732" s="11"/>
      <c r="P1732" s="216">
        <v>1328.6203435966088</v>
      </c>
      <c r="Q1732" s="216"/>
      <c r="R1732" s="216">
        <v>69.766666666666666</v>
      </c>
      <c r="S1732" s="11"/>
      <c r="T1732" s="214">
        <v>1501.1002791164658</v>
      </c>
      <c r="U1732" s="214"/>
      <c r="V1732" s="214">
        <v>25.136333333333329</v>
      </c>
      <c r="W1732" s="11"/>
      <c r="Y1732" s="216">
        <v>265340.2099999999</v>
      </c>
      <c r="Z1732" s="216">
        <v>264608.45</v>
      </c>
      <c r="AB1732" s="11"/>
      <c r="AC1732" s="11"/>
      <c r="AD1732" s="11"/>
      <c r="AE1732" s="4"/>
      <c r="AF1732" s="4"/>
    </row>
    <row r="1733" spans="1:32" x14ac:dyDescent="0.2">
      <c r="A1733" s="55"/>
      <c r="B1733" s="11"/>
      <c r="C1733" s="11" t="s">
        <v>335</v>
      </c>
      <c r="D1733" s="11"/>
      <c r="E1733" s="265">
        <v>8088</v>
      </c>
      <c r="F1733" s="11"/>
      <c r="G1733" s="11"/>
      <c r="H1733" s="11"/>
      <c r="I1733" s="11"/>
      <c r="J1733" s="11"/>
      <c r="K1733" s="11"/>
      <c r="M1733" s="266">
        <v>1</v>
      </c>
      <c r="N1733" s="11"/>
      <c r="P1733" s="216">
        <v>180.15</v>
      </c>
      <c r="Q1733" s="216"/>
      <c r="R1733" s="216">
        <v>180.15</v>
      </c>
      <c r="S1733" s="11"/>
      <c r="T1733" s="214">
        <v>124.99299999999999</v>
      </c>
      <c r="U1733" s="214"/>
      <c r="V1733" s="214">
        <v>124.99299999999999</v>
      </c>
      <c r="W1733" s="11"/>
      <c r="Y1733" s="216">
        <v>180.15</v>
      </c>
      <c r="Z1733" s="216">
        <v>180.15</v>
      </c>
      <c r="AB1733" s="11"/>
      <c r="AC1733" s="11"/>
      <c r="AD1733" s="11"/>
      <c r="AE1733" s="4"/>
      <c r="AF1733" s="4"/>
    </row>
    <row r="1734" spans="1:32" x14ac:dyDescent="0.2">
      <c r="A1734" s="55"/>
      <c r="B1734" s="11"/>
      <c r="C1734" s="11" t="s">
        <v>451</v>
      </c>
      <c r="D1734" s="11"/>
      <c r="E1734" s="265">
        <v>8088</v>
      </c>
      <c r="F1734" s="11"/>
      <c r="G1734" s="11"/>
      <c r="H1734" s="11"/>
      <c r="I1734" s="11"/>
      <c r="J1734" s="11"/>
      <c r="K1734" s="11"/>
      <c r="M1734" s="266">
        <v>29</v>
      </c>
      <c r="N1734" s="11"/>
      <c r="P1734" s="216">
        <v>252.15148148148148</v>
      </c>
      <c r="Q1734" s="216"/>
      <c r="R1734" s="216">
        <v>72.400000000000006</v>
      </c>
      <c r="S1734" s="11"/>
      <c r="T1734" s="214">
        <v>192.78840740740742</v>
      </c>
      <c r="U1734" s="214"/>
      <c r="V1734" s="214">
        <v>27.890999999999998</v>
      </c>
      <c r="W1734" s="11"/>
      <c r="Y1734" s="216">
        <v>6808.09</v>
      </c>
      <c r="Z1734" s="216">
        <v>6808.09</v>
      </c>
      <c r="AB1734" s="11"/>
      <c r="AC1734" s="11"/>
      <c r="AD1734" s="11"/>
      <c r="AE1734" s="4"/>
      <c r="AF1734" s="4"/>
    </row>
    <row r="1735" spans="1:32" x14ac:dyDescent="0.2">
      <c r="A1735" s="55"/>
      <c r="B1735" s="11"/>
      <c r="C1735" s="11" t="s">
        <v>337</v>
      </c>
      <c r="D1735" s="11"/>
      <c r="E1735" s="265">
        <v>8353</v>
      </c>
      <c r="F1735" s="11"/>
      <c r="G1735" s="11"/>
      <c r="H1735" s="11"/>
      <c r="I1735" s="11"/>
      <c r="J1735" s="11"/>
      <c r="K1735" s="11"/>
      <c r="M1735" s="266">
        <v>8</v>
      </c>
      <c r="N1735" s="11"/>
      <c r="P1735" s="216">
        <v>102.85374999999999</v>
      </c>
      <c r="Q1735" s="216"/>
      <c r="R1735" s="216">
        <v>62.100000000000009</v>
      </c>
      <c r="S1735" s="11"/>
      <c r="T1735" s="214">
        <v>53.1995</v>
      </c>
      <c r="U1735" s="214"/>
      <c r="V1735" s="214">
        <v>16.011500000000002</v>
      </c>
      <c r="W1735" s="11"/>
      <c r="Y1735" s="216">
        <v>822.82999999999993</v>
      </c>
      <c r="Z1735" s="216">
        <v>822.83</v>
      </c>
      <c r="AB1735" s="11"/>
      <c r="AC1735" s="11"/>
      <c r="AD1735" s="11"/>
      <c r="AE1735" s="4"/>
      <c r="AF1735" s="4"/>
    </row>
    <row r="1736" spans="1:32" x14ac:dyDescent="0.2">
      <c r="A1736" s="55"/>
      <c r="B1736" s="11"/>
      <c r="C1736" s="11" t="s">
        <v>339</v>
      </c>
      <c r="D1736" s="11"/>
      <c r="E1736" s="265">
        <v>8081</v>
      </c>
      <c r="F1736" s="11"/>
      <c r="G1736" s="11"/>
      <c r="H1736" s="11"/>
      <c r="I1736" s="11"/>
      <c r="J1736" s="11"/>
      <c r="K1736" s="11"/>
      <c r="M1736" s="266">
        <v>424</v>
      </c>
      <c r="N1736" s="11"/>
      <c r="P1736" s="216">
        <v>161.61293322014711</v>
      </c>
      <c r="Q1736" s="216"/>
      <c r="R1736" s="216">
        <v>53.071000000000005</v>
      </c>
      <c r="S1736" s="11"/>
      <c r="T1736" s="214">
        <v>109.89804187889078</v>
      </c>
      <c r="U1736" s="214"/>
      <c r="V1736" s="214">
        <v>10.33</v>
      </c>
      <c r="W1736" s="11"/>
      <c r="Y1736" s="216">
        <v>111639.59</v>
      </c>
      <c r="Z1736" s="216">
        <v>111176.03</v>
      </c>
      <c r="AB1736" s="11"/>
      <c r="AC1736" s="11"/>
      <c r="AD1736" s="11"/>
      <c r="AE1736" s="4"/>
      <c r="AF1736" s="4"/>
    </row>
    <row r="1737" spans="1:32" x14ac:dyDescent="0.2">
      <c r="A1737" s="55"/>
      <c r="B1737" s="11"/>
      <c r="C1737" s="11" t="s">
        <v>341</v>
      </c>
      <c r="D1737" s="11"/>
      <c r="E1737" s="265">
        <v>8083</v>
      </c>
      <c r="F1737" s="11"/>
      <c r="G1737" s="11"/>
      <c r="H1737" s="11"/>
      <c r="I1737" s="11"/>
      <c r="J1737" s="11"/>
      <c r="K1737" s="11"/>
      <c r="M1737" s="266">
        <v>168</v>
      </c>
      <c r="N1737" s="11"/>
      <c r="P1737" s="216">
        <v>181.49860248447203</v>
      </c>
      <c r="Q1737" s="216"/>
      <c r="R1737" s="216">
        <v>87.574999999999989</v>
      </c>
      <c r="S1737" s="11"/>
      <c r="T1737" s="214">
        <v>133.8908812974465</v>
      </c>
      <c r="U1737" s="214"/>
      <c r="V1737" s="214">
        <v>43.385999999999996</v>
      </c>
      <c r="W1737" s="11"/>
      <c r="Y1737" s="216">
        <v>55125.85</v>
      </c>
      <c r="Z1737" s="216">
        <v>54859.01</v>
      </c>
      <c r="AB1737" s="11"/>
      <c r="AC1737" s="11"/>
      <c r="AD1737" s="11"/>
      <c r="AE1737" s="4"/>
      <c r="AF1737" s="4"/>
    </row>
    <row r="1738" spans="1:32" x14ac:dyDescent="0.2">
      <c r="A1738" s="55"/>
      <c r="B1738" s="11"/>
      <c r="C1738" s="11" t="s">
        <v>471</v>
      </c>
      <c r="D1738" s="11"/>
      <c r="E1738" s="265">
        <v>8244</v>
      </c>
      <c r="F1738" s="11"/>
      <c r="G1738" s="11"/>
      <c r="H1738" s="11"/>
      <c r="I1738" s="11"/>
      <c r="J1738" s="11"/>
      <c r="K1738" s="11"/>
      <c r="M1738" s="266">
        <v>1</v>
      </c>
      <c r="N1738" s="11"/>
      <c r="P1738" s="216">
        <v>411.79</v>
      </c>
      <c r="Q1738" s="216"/>
      <c r="R1738" s="216">
        <v>411.79</v>
      </c>
      <c r="S1738" s="11"/>
      <c r="T1738" s="214">
        <v>338.82400000000001</v>
      </c>
      <c r="U1738" s="214"/>
      <c r="V1738" s="214">
        <v>338.82400000000001</v>
      </c>
      <c r="W1738" s="11"/>
      <c r="Y1738" s="216">
        <v>411.79</v>
      </c>
      <c r="Z1738" s="216">
        <v>411.79</v>
      </c>
      <c r="AB1738" s="11"/>
      <c r="AC1738" s="11"/>
      <c r="AD1738" s="11"/>
      <c r="AE1738" s="4"/>
      <c r="AF1738" s="4"/>
    </row>
    <row r="1739" spans="1:32" x14ac:dyDescent="0.2">
      <c r="A1739" s="55"/>
      <c r="B1739" s="11"/>
      <c r="C1739" s="11" t="s">
        <v>342</v>
      </c>
      <c r="D1739" s="11"/>
      <c r="E1739" s="265">
        <v>8244</v>
      </c>
      <c r="F1739" s="11"/>
      <c r="G1739" s="11"/>
      <c r="H1739" s="11"/>
      <c r="I1739" s="11"/>
      <c r="J1739" s="11"/>
      <c r="K1739" s="11"/>
      <c r="M1739" s="266">
        <v>333</v>
      </c>
      <c r="N1739" s="11"/>
      <c r="P1739" s="216">
        <v>207.09839054157126</v>
      </c>
      <c r="Q1739" s="216"/>
      <c r="R1739" s="216">
        <v>86.566666666666663</v>
      </c>
      <c r="S1739" s="11"/>
      <c r="T1739" s="214">
        <v>190.00872082379865</v>
      </c>
      <c r="U1739" s="214"/>
      <c r="V1739" s="214">
        <v>45.238666666666667</v>
      </c>
      <c r="W1739" s="11"/>
      <c r="Y1739" s="216">
        <v>201959.62999999995</v>
      </c>
      <c r="Z1739" s="216">
        <v>202252.01</v>
      </c>
      <c r="AB1739" s="11"/>
      <c r="AC1739" s="11"/>
      <c r="AD1739" s="11"/>
      <c r="AE1739" s="4"/>
      <c r="AF1739" s="4"/>
    </row>
    <row r="1740" spans="1:32" x14ac:dyDescent="0.2">
      <c r="A1740" s="55"/>
      <c r="B1740" s="11"/>
      <c r="C1740" s="11" t="s">
        <v>472</v>
      </c>
      <c r="D1740" s="11"/>
      <c r="E1740" s="265">
        <v>8083</v>
      </c>
      <c r="F1740" s="11"/>
      <c r="G1740" s="11"/>
      <c r="H1740" s="11"/>
      <c r="I1740" s="11"/>
      <c r="J1740" s="11"/>
      <c r="K1740" s="11"/>
      <c r="M1740" s="266">
        <v>1</v>
      </c>
      <c r="N1740" s="11"/>
      <c r="P1740" s="216">
        <v>191.96</v>
      </c>
      <c r="Q1740" s="216"/>
      <c r="R1740" s="216">
        <v>191.96</v>
      </c>
      <c r="S1740" s="11"/>
      <c r="T1740" s="214">
        <v>139.45500000000001</v>
      </c>
      <c r="U1740" s="214"/>
      <c r="V1740" s="214">
        <v>139.45500000000001</v>
      </c>
      <c r="W1740" s="11"/>
      <c r="Y1740" s="216">
        <v>191.96</v>
      </c>
      <c r="Z1740" s="216">
        <v>191.96</v>
      </c>
      <c r="AB1740" s="11"/>
      <c r="AC1740" s="11"/>
      <c r="AD1740" s="11"/>
      <c r="AE1740" s="4"/>
      <c r="AF1740" s="4"/>
    </row>
    <row r="1741" spans="1:32" x14ac:dyDescent="0.2">
      <c r="A1741" s="55"/>
      <c r="B1741" s="11"/>
      <c r="C1741" s="11" t="s">
        <v>346</v>
      </c>
      <c r="D1741" s="11"/>
      <c r="E1741" s="265">
        <v>8062</v>
      </c>
      <c r="F1741" s="11"/>
      <c r="G1741" s="11"/>
      <c r="H1741" s="11"/>
      <c r="I1741" s="11"/>
      <c r="J1741" s="11"/>
      <c r="K1741" s="11"/>
      <c r="M1741" s="266">
        <v>3</v>
      </c>
      <c r="N1741" s="11"/>
      <c r="P1741" s="216">
        <v>112.91</v>
      </c>
      <c r="Q1741" s="216"/>
      <c r="R1741" s="216">
        <v>112.91</v>
      </c>
      <c r="S1741" s="11"/>
      <c r="T1741" s="214">
        <v>68.694500000000005</v>
      </c>
      <c r="U1741" s="214"/>
      <c r="V1741" s="214">
        <v>68.694500000000005</v>
      </c>
      <c r="W1741" s="11"/>
      <c r="Y1741" s="216">
        <v>225.82</v>
      </c>
      <c r="Z1741" s="216">
        <v>225.82</v>
      </c>
      <c r="AB1741" s="11"/>
      <c r="AC1741" s="11"/>
      <c r="AD1741" s="11"/>
      <c r="AE1741" s="4"/>
      <c r="AF1741" s="4"/>
    </row>
    <row r="1742" spans="1:32" x14ac:dyDescent="0.2">
      <c r="A1742" s="55"/>
      <c r="B1742" s="11"/>
      <c r="C1742" s="11" t="s">
        <v>349</v>
      </c>
      <c r="D1742" s="11"/>
      <c r="E1742" s="265">
        <v>8246</v>
      </c>
      <c r="F1742" s="11"/>
      <c r="G1742" s="11"/>
      <c r="H1742" s="11"/>
      <c r="I1742" s="11"/>
      <c r="J1742" s="11"/>
      <c r="K1742" s="11"/>
      <c r="M1742" s="266">
        <v>7</v>
      </c>
      <c r="N1742" s="11"/>
      <c r="P1742" s="216">
        <v>53.155714285714289</v>
      </c>
      <c r="Q1742" s="216"/>
      <c r="R1742" s="216">
        <v>53.43</v>
      </c>
      <c r="S1742" s="11"/>
      <c r="T1742" s="214">
        <v>10.920285714285715</v>
      </c>
      <c r="U1742" s="214"/>
      <c r="V1742" s="214">
        <v>12.396000000000001</v>
      </c>
      <c r="W1742" s="11"/>
      <c r="Y1742" s="216">
        <v>372.09000000000003</v>
      </c>
      <c r="Z1742" s="216">
        <v>372.09</v>
      </c>
      <c r="AB1742" s="11"/>
      <c r="AC1742" s="11"/>
      <c r="AD1742" s="11"/>
      <c r="AE1742" s="4"/>
      <c r="AF1742" s="4"/>
    </row>
    <row r="1743" spans="1:32" x14ac:dyDescent="0.2">
      <c r="A1743" s="55"/>
      <c r="B1743" s="11"/>
      <c r="C1743" s="11" t="s">
        <v>352</v>
      </c>
      <c r="D1743" s="11"/>
      <c r="E1743" s="265">
        <v>8088</v>
      </c>
      <c r="F1743" s="11"/>
      <c r="G1743" s="11"/>
      <c r="H1743" s="11"/>
      <c r="I1743" s="11"/>
      <c r="J1743" s="11"/>
      <c r="K1743" s="11"/>
      <c r="M1743" s="266">
        <v>6</v>
      </c>
      <c r="N1743" s="11"/>
      <c r="P1743" s="216">
        <v>82.11</v>
      </c>
      <c r="Q1743" s="216"/>
      <c r="R1743" s="216">
        <v>56.57</v>
      </c>
      <c r="S1743" s="11"/>
      <c r="T1743" s="214">
        <v>36.327166666666663</v>
      </c>
      <c r="U1743" s="214"/>
      <c r="V1743" s="214">
        <v>13.429</v>
      </c>
      <c r="W1743" s="11"/>
      <c r="Y1743" s="216">
        <v>492.65999999999997</v>
      </c>
      <c r="Z1743" s="216">
        <v>492.66</v>
      </c>
      <c r="AB1743" s="11"/>
      <c r="AC1743" s="11"/>
      <c r="AD1743" s="11"/>
      <c r="AE1743" s="4"/>
      <c r="AF1743" s="4"/>
    </row>
    <row r="1744" spans="1:32" x14ac:dyDescent="0.2">
      <c r="A1744" s="55"/>
      <c r="B1744" s="11"/>
      <c r="C1744" s="11" t="s">
        <v>355</v>
      </c>
      <c r="D1744" s="11"/>
      <c r="E1744" s="265">
        <v>8247</v>
      </c>
      <c r="F1744" s="11"/>
      <c r="G1744" s="11"/>
      <c r="H1744" s="11"/>
      <c r="I1744" s="11"/>
      <c r="J1744" s="11"/>
      <c r="K1744" s="11"/>
      <c r="M1744" s="266">
        <v>108</v>
      </c>
      <c r="N1744" s="11"/>
      <c r="P1744" s="216">
        <v>166.2437647058824</v>
      </c>
      <c r="Q1744" s="216"/>
      <c r="R1744" s="216">
        <v>73.67</v>
      </c>
      <c r="S1744" s="11"/>
      <c r="T1744" s="214">
        <v>118.86145882352943</v>
      </c>
      <c r="U1744" s="214"/>
      <c r="V1744" s="214">
        <v>32.634</v>
      </c>
      <c r="W1744" s="11"/>
      <c r="Y1744" s="216">
        <v>28261.440000000006</v>
      </c>
      <c r="Z1744" s="216">
        <v>28174.38</v>
      </c>
      <c r="AB1744" s="11"/>
      <c r="AC1744" s="11"/>
      <c r="AD1744" s="11"/>
      <c r="AE1744" s="4"/>
      <c r="AF1744" s="4"/>
    </row>
    <row r="1745" spans="1:32" x14ac:dyDescent="0.2">
      <c r="A1745" s="55"/>
      <c r="B1745" s="11"/>
      <c r="C1745" s="11" t="s">
        <v>473</v>
      </c>
      <c r="D1745" s="11"/>
      <c r="E1745" s="265">
        <v>8248</v>
      </c>
      <c r="F1745" s="11"/>
      <c r="G1745" s="11"/>
      <c r="H1745" s="11"/>
      <c r="I1745" s="11"/>
      <c r="J1745" s="11"/>
      <c r="K1745" s="11"/>
      <c r="M1745" s="266">
        <v>1</v>
      </c>
      <c r="N1745" s="11"/>
      <c r="P1745" s="216">
        <v>430.59</v>
      </c>
      <c r="Q1745" s="216"/>
      <c r="R1745" s="216">
        <v>430.59</v>
      </c>
      <c r="S1745" s="11"/>
      <c r="T1745" s="214">
        <v>358.45100000000002</v>
      </c>
      <c r="U1745" s="214"/>
      <c r="V1745" s="214">
        <v>358.45100000000002</v>
      </c>
      <c r="W1745" s="11"/>
      <c r="Y1745" s="216">
        <v>430.59</v>
      </c>
      <c r="Z1745" s="216">
        <v>430.59</v>
      </c>
      <c r="AB1745" s="11"/>
      <c r="AC1745" s="11"/>
      <c r="AD1745" s="11"/>
      <c r="AE1745" s="4"/>
      <c r="AF1745" s="4"/>
    </row>
    <row r="1746" spans="1:32" x14ac:dyDescent="0.2">
      <c r="A1746" s="55"/>
      <c r="B1746" s="11"/>
      <c r="C1746" s="11" t="s">
        <v>356</v>
      </c>
      <c r="D1746" s="11"/>
      <c r="E1746" s="265">
        <v>8084</v>
      </c>
      <c r="F1746" s="11"/>
      <c r="G1746" s="11"/>
      <c r="H1746" s="11"/>
      <c r="I1746" s="11"/>
      <c r="J1746" s="11"/>
      <c r="K1746" s="11"/>
      <c r="M1746" s="266">
        <v>1</v>
      </c>
      <c r="N1746" s="11"/>
      <c r="P1746" s="216">
        <v>0</v>
      </c>
      <c r="Q1746" s="216"/>
      <c r="R1746" s="216">
        <v>0</v>
      </c>
      <c r="S1746" s="11"/>
      <c r="T1746" s="214">
        <v>0</v>
      </c>
      <c r="U1746" s="214"/>
      <c r="V1746" s="214">
        <v>0</v>
      </c>
      <c r="W1746" s="11"/>
      <c r="Y1746" s="216">
        <v>0</v>
      </c>
      <c r="Z1746" s="216">
        <v>0</v>
      </c>
      <c r="AB1746" s="11"/>
      <c r="AC1746" s="11"/>
      <c r="AD1746" s="11"/>
      <c r="AE1746" s="4"/>
      <c r="AF1746" s="4"/>
    </row>
    <row r="1747" spans="1:32" x14ac:dyDescent="0.2">
      <c r="A1747" s="55"/>
      <c r="B1747" s="11"/>
      <c r="C1747" s="11" t="s">
        <v>455</v>
      </c>
      <c r="D1747" s="11"/>
      <c r="E1747" s="265">
        <v>8084</v>
      </c>
      <c r="F1747" s="11"/>
      <c r="G1747" s="11"/>
      <c r="H1747" s="11"/>
      <c r="I1747" s="11"/>
      <c r="J1747" s="11"/>
      <c r="K1747" s="11"/>
      <c r="M1747" s="266">
        <v>88</v>
      </c>
      <c r="N1747" s="11"/>
      <c r="P1747" s="216">
        <v>630.94904761904752</v>
      </c>
      <c r="Q1747" s="216"/>
      <c r="R1747" s="216">
        <v>98.305000000000007</v>
      </c>
      <c r="S1747" s="11"/>
      <c r="T1747" s="214">
        <v>669.77319841269843</v>
      </c>
      <c r="U1747" s="214"/>
      <c r="V1747" s="214">
        <v>51.65</v>
      </c>
      <c r="W1747" s="11"/>
      <c r="Y1747" s="216">
        <v>79499.579999999987</v>
      </c>
      <c r="Z1747" s="216">
        <v>79630.679999999993</v>
      </c>
      <c r="AB1747" s="11"/>
      <c r="AC1747" s="11"/>
      <c r="AD1747" s="11"/>
      <c r="AE1747" s="4"/>
      <c r="AF1747" s="4"/>
    </row>
    <row r="1748" spans="1:32" x14ac:dyDescent="0.2">
      <c r="A1748" s="55"/>
      <c r="B1748" s="11"/>
      <c r="C1748" s="11" t="s">
        <v>360</v>
      </c>
      <c r="D1748" s="11"/>
      <c r="E1748" s="265">
        <v>8248</v>
      </c>
      <c r="F1748" s="11"/>
      <c r="G1748" s="11"/>
      <c r="H1748" s="11"/>
      <c r="I1748" s="11"/>
      <c r="J1748" s="11"/>
      <c r="K1748" s="11"/>
      <c r="M1748" s="266">
        <v>5</v>
      </c>
      <c r="N1748" s="11"/>
      <c r="P1748" s="216">
        <v>470.99499999999995</v>
      </c>
      <c r="Q1748" s="216"/>
      <c r="R1748" s="216">
        <v>117.60000000000001</v>
      </c>
      <c r="S1748" s="11"/>
      <c r="T1748" s="214">
        <v>399.08233333333334</v>
      </c>
      <c r="U1748" s="214"/>
      <c r="V1748" s="214">
        <v>80.573999999999998</v>
      </c>
      <c r="W1748" s="11"/>
      <c r="Y1748" s="216">
        <v>2825.97</v>
      </c>
      <c r="Z1748" s="216">
        <v>2825.97</v>
      </c>
      <c r="AB1748" s="11"/>
      <c r="AC1748" s="11"/>
      <c r="AD1748" s="11"/>
      <c r="AE1748" s="4"/>
      <c r="AF1748" s="4"/>
    </row>
    <row r="1749" spans="1:32" x14ac:dyDescent="0.2">
      <c r="A1749" s="55"/>
      <c r="B1749" s="11"/>
      <c r="C1749" s="11" t="s">
        <v>363</v>
      </c>
      <c r="D1749" s="11"/>
      <c r="E1749" s="265">
        <v>8014</v>
      </c>
      <c r="F1749" s="11"/>
      <c r="G1749" s="11"/>
      <c r="H1749" s="11"/>
      <c r="I1749" s="11"/>
      <c r="J1749" s="11"/>
      <c r="K1749" s="11"/>
      <c r="M1749" s="266">
        <v>2</v>
      </c>
      <c r="N1749" s="11"/>
      <c r="P1749" s="216">
        <v>71.855000000000004</v>
      </c>
      <c r="Q1749" s="216"/>
      <c r="R1749" s="216">
        <v>71.855000000000004</v>
      </c>
      <c r="S1749" s="11"/>
      <c r="T1749" s="214">
        <v>27.374499999999998</v>
      </c>
      <c r="U1749" s="214"/>
      <c r="V1749" s="214">
        <v>27.374499999999998</v>
      </c>
      <c r="W1749" s="11"/>
      <c r="Y1749" s="216">
        <v>143.71</v>
      </c>
      <c r="Z1749" s="216">
        <v>143.71</v>
      </c>
      <c r="AB1749" s="11"/>
      <c r="AC1749" s="11"/>
      <c r="AD1749" s="11"/>
      <c r="AE1749" s="4"/>
      <c r="AF1749" s="4"/>
    </row>
    <row r="1750" spans="1:32" x14ac:dyDescent="0.2">
      <c r="A1750" s="55"/>
      <c r="B1750" s="11"/>
      <c r="C1750" s="11" t="s">
        <v>363</v>
      </c>
      <c r="D1750" s="11"/>
      <c r="E1750" s="265">
        <v>8085</v>
      </c>
      <c r="F1750" s="11"/>
      <c r="G1750" s="11"/>
      <c r="H1750" s="11"/>
      <c r="I1750" s="11"/>
      <c r="J1750" s="11"/>
      <c r="K1750" s="11"/>
      <c r="M1750" s="266">
        <v>314</v>
      </c>
      <c r="N1750" s="11"/>
      <c r="P1750" s="216">
        <v>3206.2882218899513</v>
      </c>
      <c r="Q1750" s="216"/>
      <c r="R1750" s="216">
        <v>292.63499999999999</v>
      </c>
      <c r="S1750" s="11"/>
      <c r="T1750" s="214">
        <v>6835.6210242822963</v>
      </c>
      <c r="U1750" s="214"/>
      <c r="V1750" s="214">
        <v>229.58425</v>
      </c>
      <c r="W1750" s="11"/>
      <c r="Y1750" s="216">
        <v>385443.05999999994</v>
      </c>
      <c r="Z1750" s="216">
        <v>384421.76</v>
      </c>
      <c r="AB1750" s="11"/>
      <c r="AC1750" s="11"/>
      <c r="AD1750" s="11"/>
      <c r="AE1750" s="4"/>
      <c r="AF1750" s="4"/>
    </row>
    <row r="1751" spans="1:32" x14ac:dyDescent="0.2">
      <c r="A1751" s="55"/>
      <c r="B1751" s="11"/>
      <c r="C1751" s="11" t="s">
        <v>363</v>
      </c>
      <c r="D1751" s="11"/>
      <c r="E1751" s="265">
        <v>80854</v>
      </c>
      <c r="F1751" s="11"/>
      <c r="G1751" s="11"/>
      <c r="H1751" s="11"/>
      <c r="I1751" s="11"/>
      <c r="J1751" s="11"/>
      <c r="K1751" s="11"/>
      <c r="M1751" s="266">
        <v>1</v>
      </c>
      <c r="N1751" s="11"/>
      <c r="P1751" s="216">
        <v>0</v>
      </c>
      <c r="Q1751" s="216"/>
      <c r="R1751" s="216">
        <v>0</v>
      </c>
      <c r="S1751" s="11"/>
      <c r="T1751" s="214">
        <v>0</v>
      </c>
      <c r="U1751" s="214"/>
      <c r="V1751" s="214">
        <v>0</v>
      </c>
      <c r="W1751" s="11"/>
      <c r="Y1751" s="216">
        <v>0</v>
      </c>
      <c r="Z1751" s="216">
        <v>0</v>
      </c>
      <c r="AB1751" s="11"/>
      <c r="AC1751" s="11"/>
      <c r="AD1751" s="11"/>
      <c r="AE1751" s="4"/>
      <c r="AF1751" s="4"/>
    </row>
    <row r="1752" spans="1:32" x14ac:dyDescent="0.2">
      <c r="A1752" s="55"/>
      <c r="B1752" s="11"/>
      <c r="C1752" s="11" t="s">
        <v>456</v>
      </c>
      <c r="D1752" s="11"/>
      <c r="E1752" s="265">
        <v>8360</v>
      </c>
      <c r="F1752" s="11"/>
      <c r="G1752" s="11"/>
      <c r="H1752" s="11"/>
      <c r="I1752" s="11"/>
      <c r="J1752" s="11"/>
      <c r="K1752" s="11"/>
      <c r="M1752" s="266">
        <v>1</v>
      </c>
      <c r="N1752" s="11"/>
      <c r="P1752" s="216">
        <v>1247.92</v>
      </c>
      <c r="Q1752" s="216"/>
      <c r="R1752" s="216">
        <v>1247.92</v>
      </c>
      <c r="S1752" s="11"/>
      <c r="T1752" s="214">
        <v>1098.1600000000001</v>
      </c>
      <c r="U1752" s="214"/>
      <c r="V1752" s="214">
        <v>1098.1600000000001</v>
      </c>
      <c r="W1752" s="11"/>
      <c r="Y1752" s="216">
        <v>1247.92</v>
      </c>
      <c r="Z1752" s="216">
        <v>1247.92</v>
      </c>
      <c r="AB1752" s="11"/>
      <c r="AC1752" s="11"/>
      <c r="AD1752" s="11"/>
      <c r="AE1752" s="4"/>
      <c r="AF1752" s="4"/>
    </row>
    <row r="1753" spans="1:32" x14ac:dyDescent="0.2">
      <c r="A1753" s="55"/>
      <c r="B1753" s="11"/>
      <c r="C1753" s="11" t="s">
        <v>365</v>
      </c>
      <c r="D1753" s="11"/>
      <c r="E1753" s="265">
        <v>8088</v>
      </c>
      <c r="F1753" s="11"/>
      <c r="G1753" s="11"/>
      <c r="H1753" s="11"/>
      <c r="I1753" s="11"/>
      <c r="J1753" s="11"/>
      <c r="K1753" s="11"/>
      <c r="M1753" s="266">
        <v>2</v>
      </c>
      <c r="N1753" s="11"/>
      <c r="P1753" s="216">
        <v>81.944999999999993</v>
      </c>
      <c r="Q1753" s="216"/>
      <c r="R1753" s="216">
        <v>81.944999999999993</v>
      </c>
      <c r="S1753" s="11"/>
      <c r="T1753" s="214">
        <v>34.1235</v>
      </c>
      <c r="U1753" s="214"/>
      <c r="V1753" s="214">
        <v>34.1235</v>
      </c>
      <c r="W1753" s="11"/>
      <c r="Y1753" s="216">
        <v>163.89</v>
      </c>
      <c r="Z1753" s="216">
        <v>163.89</v>
      </c>
      <c r="AB1753" s="11"/>
      <c r="AC1753" s="11"/>
      <c r="AD1753" s="11"/>
      <c r="AE1753" s="4"/>
      <c r="AF1753" s="4"/>
    </row>
    <row r="1754" spans="1:32" x14ac:dyDescent="0.2">
      <c r="A1754" s="55"/>
      <c r="B1754" s="11"/>
      <c r="C1754" s="11" t="s">
        <v>366</v>
      </c>
      <c r="D1754" s="11"/>
      <c r="E1754" s="265">
        <v>8088</v>
      </c>
      <c r="F1754" s="11"/>
      <c r="G1754" s="11"/>
      <c r="H1754" s="11"/>
      <c r="I1754" s="11"/>
      <c r="J1754" s="11"/>
      <c r="K1754" s="11"/>
      <c r="M1754" s="266">
        <v>36</v>
      </c>
      <c r="N1754" s="11"/>
      <c r="P1754" s="216">
        <v>798.22487804878051</v>
      </c>
      <c r="Q1754" s="216"/>
      <c r="R1754" s="216">
        <v>66.77</v>
      </c>
      <c r="S1754" s="11"/>
      <c r="T1754" s="214">
        <v>924.63221951219521</v>
      </c>
      <c r="U1754" s="214"/>
      <c r="V1754" s="214">
        <v>23.759</v>
      </c>
      <c r="W1754" s="11"/>
      <c r="Y1754" s="216">
        <v>32727.22</v>
      </c>
      <c r="Z1754" s="216">
        <v>32727.22</v>
      </c>
      <c r="AB1754" s="11"/>
      <c r="AC1754" s="11"/>
      <c r="AD1754" s="11"/>
      <c r="AE1754" s="4"/>
      <c r="AF1754" s="4"/>
    </row>
    <row r="1755" spans="1:32" x14ac:dyDescent="0.2">
      <c r="A1755" s="55"/>
      <c r="B1755" s="11"/>
      <c r="C1755" s="11" t="s">
        <v>370</v>
      </c>
      <c r="D1755" s="11"/>
      <c r="E1755" s="265">
        <v>8086</v>
      </c>
      <c r="F1755" s="11"/>
      <c r="G1755" s="11"/>
      <c r="H1755" s="11"/>
      <c r="I1755" s="11"/>
      <c r="J1755" s="11"/>
      <c r="K1755" s="11"/>
      <c r="M1755" s="266">
        <v>1</v>
      </c>
      <c r="N1755" s="11"/>
      <c r="P1755" s="216">
        <v>39.14</v>
      </c>
      <c r="Q1755" s="216"/>
      <c r="R1755" s="216">
        <v>39.14</v>
      </c>
      <c r="S1755" s="11"/>
      <c r="T1755" s="214">
        <v>0</v>
      </c>
      <c r="U1755" s="214"/>
      <c r="V1755" s="214">
        <v>0</v>
      </c>
      <c r="W1755" s="11"/>
      <c r="Y1755" s="216">
        <v>39.14</v>
      </c>
      <c r="Z1755" s="216">
        <v>39.14</v>
      </c>
      <c r="AB1755" s="11"/>
      <c r="AC1755" s="11"/>
      <c r="AD1755" s="11"/>
      <c r="AE1755" s="4"/>
      <c r="AF1755" s="4"/>
    </row>
    <row r="1756" spans="1:32" x14ac:dyDescent="0.2">
      <c r="A1756" s="55"/>
      <c r="B1756" s="11"/>
      <c r="C1756" s="11" t="s">
        <v>372</v>
      </c>
      <c r="D1756" s="11"/>
      <c r="E1756" s="265">
        <v>8250</v>
      </c>
      <c r="F1756" s="11"/>
      <c r="G1756" s="11"/>
      <c r="H1756" s="11"/>
      <c r="I1756" s="11"/>
      <c r="J1756" s="11"/>
      <c r="K1756" s="11"/>
      <c r="M1756" s="266">
        <v>2</v>
      </c>
      <c r="N1756" s="11"/>
      <c r="P1756" s="216">
        <v>50.82</v>
      </c>
      <c r="Q1756" s="216"/>
      <c r="R1756" s="216">
        <v>50.82</v>
      </c>
      <c r="S1756" s="11"/>
      <c r="T1756" s="214">
        <v>11.8795</v>
      </c>
      <c r="U1756" s="214"/>
      <c r="V1756" s="214">
        <v>11.8795</v>
      </c>
      <c r="W1756" s="11"/>
      <c r="Y1756" s="216">
        <v>101.64</v>
      </c>
      <c r="Z1756" s="216">
        <v>101.64</v>
      </c>
      <c r="AB1756" s="11"/>
      <c r="AC1756" s="11"/>
      <c r="AD1756" s="11"/>
      <c r="AE1756" s="4"/>
      <c r="AF1756" s="4"/>
    </row>
    <row r="1757" spans="1:32" x14ac:dyDescent="0.2">
      <c r="A1757" s="55"/>
      <c r="B1757" s="11"/>
      <c r="C1757" s="11" t="s">
        <v>373</v>
      </c>
      <c r="D1757" s="11"/>
      <c r="E1757" s="265">
        <v>8012</v>
      </c>
      <c r="F1757" s="11"/>
      <c r="G1757" s="11"/>
      <c r="H1757" s="11"/>
      <c r="I1757" s="11"/>
      <c r="J1757" s="11"/>
      <c r="K1757" s="11"/>
      <c r="M1757" s="266">
        <v>80</v>
      </c>
      <c r="N1757" s="11"/>
      <c r="P1757" s="216">
        <v>269.54982456140351</v>
      </c>
      <c r="Q1757" s="216"/>
      <c r="R1757" s="216">
        <v>47.62</v>
      </c>
      <c r="S1757" s="11"/>
      <c r="T1757" s="214">
        <v>275.68995614035089</v>
      </c>
      <c r="U1757" s="214"/>
      <c r="V1757" s="214">
        <v>7.7474999999999996</v>
      </c>
      <c r="W1757" s="11"/>
      <c r="Y1757" s="216">
        <v>30728.68</v>
      </c>
      <c r="Z1757" s="216">
        <v>30728.68</v>
      </c>
      <c r="AB1757" s="11"/>
      <c r="AC1757" s="11"/>
      <c r="AD1757" s="11"/>
      <c r="AE1757" s="4"/>
      <c r="AF1757" s="4"/>
    </row>
    <row r="1758" spans="1:32" x14ac:dyDescent="0.2">
      <c r="A1758" s="55"/>
      <c r="B1758" s="11"/>
      <c r="C1758" s="11" t="s">
        <v>377</v>
      </c>
      <c r="D1758" s="11"/>
      <c r="E1758" s="265">
        <v>8302</v>
      </c>
      <c r="F1758" s="11"/>
      <c r="G1758" s="11"/>
      <c r="H1758" s="11"/>
      <c r="I1758" s="11"/>
      <c r="J1758" s="11"/>
      <c r="K1758" s="11"/>
      <c r="M1758" s="266">
        <v>3</v>
      </c>
      <c r="N1758" s="11"/>
      <c r="P1758" s="216">
        <v>100.92999999999999</v>
      </c>
      <c r="Q1758" s="216"/>
      <c r="R1758" s="216">
        <v>53.83</v>
      </c>
      <c r="S1758" s="11"/>
      <c r="T1758" s="214">
        <v>52.683</v>
      </c>
      <c r="U1758" s="214"/>
      <c r="V1758" s="214">
        <v>7.2309999999999999</v>
      </c>
      <c r="W1758" s="11"/>
      <c r="Y1758" s="216">
        <v>302.78999999999996</v>
      </c>
      <c r="Z1758" s="216">
        <v>302.79000000000002</v>
      </c>
      <c r="AB1758" s="11"/>
      <c r="AC1758" s="11"/>
      <c r="AD1758" s="11"/>
      <c r="AE1758" s="4"/>
      <c r="AF1758" s="4"/>
    </row>
    <row r="1759" spans="1:32" x14ac:dyDescent="0.2">
      <c r="A1759" s="55"/>
      <c r="B1759" s="11"/>
      <c r="C1759" s="11" t="s">
        <v>380</v>
      </c>
      <c r="D1759" s="11"/>
      <c r="E1759" s="265">
        <v>8318</v>
      </c>
      <c r="F1759" s="11"/>
      <c r="G1759" s="11"/>
      <c r="H1759" s="11"/>
      <c r="I1759" s="11"/>
      <c r="J1759" s="11"/>
      <c r="K1759" s="11"/>
      <c r="M1759" s="266">
        <v>2</v>
      </c>
      <c r="N1759" s="11"/>
      <c r="P1759" s="216">
        <v>0</v>
      </c>
      <c r="Q1759" s="216"/>
      <c r="R1759" s="216">
        <v>0</v>
      </c>
      <c r="S1759" s="11"/>
      <c r="T1759" s="214">
        <v>0</v>
      </c>
      <c r="U1759" s="214"/>
      <c r="V1759" s="214">
        <v>0</v>
      </c>
      <c r="W1759" s="11"/>
      <c r="Y1759" s="216">
        <v>0</v>
      </c>
      <c r="Z1759" s="216">
        <v>0</v>
      </c>
      <c r="AB1759" s="11"/>
      <c r="AC1759" s="11"/>
      <c r="AD1759" s="11"/>
      <c r="AE1759" s="4"/>
      <c r="AF1759" s="4"/>
    </row>
    <row r="1760" spans="1:32" x14ac:dyDescent="0.2">
      <c r="A1760" s="55"/>
      <c r="B1760" s="11"/>
      <c r="C1760" s="11" t="s">
        <v>383</v>
      </c>
      <c r="D1760" s="11"/>
      <c r="E1760" s="265">
        <v>8270</v>
      </c>
      <c r="F1760" s="11"/>
      <c r="G1760" s="11"/>
      <c r="H1760" s="11"/>
      <c r="I1760" s="11"/>
      <c r="J1760" s="11"/>
      <c r="K1760" s="11"/>
      <c r="M1760" s="266">
        <v>1</v>
      </c>
      <c r="N1760" s="11"/>
      <c r="P1760" s="216">
        <v>40.07</v>
      </c>
      <c r="Q1760" s="216"/>
      <c r="R1760" s="216">
        <v>40.07</v>
      </c>
      <c r="S1760" s="11"/>
      <c r="T1760" s="214">
        <v>2.0659999999999998</v>
      </c>
      <c r="U1760" s="214"/>
      <c r="V1760" s="214">
        <v>2.0659999999999998</v>
      </c>
      <c r="W1760" s="11"/>
      <c r="Y1760" s="216">
        <v>40.07</v>
      </c>
      <c r="Z1760" s="216">
        <v>40.07</v>
      </c>
      <c r="AB1760" s="11"/>
      <c r="AC1760" s="11"/>
      <c r="AD1760" s="11"/>
      <c r="AE1760" s="4"/>
      <c r="AF1760" s="4"/>
    </row>
    <row r="1761" spans="1:32" x14ac:dyDescent="0.2">
      <c r="A1761" s="55"/>
      <c r="B1761" s="11"/>
      <c r="C1761" s="11" t="s">
        <v>384</v>
      </c>
      <c r="D1761" s="11"/>
      <c r="E1761" s="265">
        <v>8223</v>
      </c>
      <c r="F1761" s="11"/>
      <c r="G1761" s="11"/>
      <c r="H1761" s="11"/>
      <c r="I1761" s="11"/>
      <c r="J1761" s="11"/>
      <c r="K1761" s="11"/>
      <c r="M1761" s="266">
        <v>13</v>
      </c>
      <c r="N1761" s="11"/>
      <c r="P1761" s="216">
        <v>58.002857142857145</v>
      </c>
      <c r="Q1761" s="216"/>
      <c r="R1761" s="216">
        <v>48.43</v>
      </c>
      <c r="S1761" s="11"/>
      <c r="T1761" s="214">
        <v>16.675571428571427</v>
      </c>
      <c r="U1761" s="214"/>
      <c r="V1761" s="214">
        <v>7.2309999999999999</v>
      </c>
      <c r="W1761" s="11"/>
      <c r="Y1761" s="216">
        <v>812.04000000000008</v>
      </c>
      <c r="Z1761" s="216">
        <v>812.04</v>
      </c>
      <c r="AB1761" s="11"/>
      <c r="AC1761" s="11"/>
      <c r="AD1761" s="11"/>
      <c r="AE1761" s="4"/>
      <c r="AF1761" s="4"/>
    </row>
    <row r="1762" spans="1:32" x14ac:dyDescent="0.2">
      <c r="A1762" s="55"/>
      <c r="B1762" s="11"/>
      <c r="C1762" s="11" t="s">
        <v>384</v>
      </c>
      <c r="D1762" s="11"/>
      <c r="E1762" s="265">
        <v>8270</v>
      </c>
      <c r="F1762" s="11"/>
      <c r="G1762" s="11"/>
      <c r="H1762" s="11"/>
      <c r="I1762" s="11"/>
      <c r="J1762" s="11"/>
      <c r="K1762" s="11"/>
      <c r="M1762" s="266">
        <v>1</v>
      </c>
      <c r="N1762" s="11"/>
      <c r="P1762" s="216">
        <v>97.78</v>
      </c>
      <c r="Q1762" s="216"/>
      <c r="R1762" s="216">
        <v>97.78</v>
      </c>
      <c r="S1762" s="11"/>
      <c r="T1762" s="214">
        <v>54.749000000000002</v>
      </c>
      <c r="U1762" s="214"/>
      <c r="V1762" s="214">
        <v>54.749000000000002</v>
      </c>
      <c r="W1762" s="11"/>
      <c r="Y1762" s="216">
        <v>97.78</v>
      </c>
      <c r="Z1762" s="216">
        <v>97.78</v>
      </c>
      <c r="AB1762" s="11"/>
      <c r="AC1762" s="11"/>
      <c r="AD1762" s="11"/>
      <c r="AE1762" s="4"/>
      <c r="AF1762" s="4"/>
    </row>
    <row r="1763" spans="1:32" x14ac:dyDescent="0.2">
      <c r="A1763" s="55"/>
      <c r="B1763" s="11"/>
      <c r="C1763" s="11" t="s">
        <v>385</v>
      </c>
      <c r="D1763" s="11"/>
      <c r="E1763" s="265">
        <v>8406</v>
      </c>
      <c r="F1763" s="11"/>
      <c r="G1763" s="11"/>
      <c r="H1763" s="11"/>
      <c r="I1763" s="11"/>
      <c r="J1763" s="11"/>
      <c r="K1763" s="11"/>
      <c r="M1763" s="266">
        <v>205</v>
      </c>
      <c r="N1763" s="11"/>
      <c r="P1763" s="216">
        <v>201.8181405895692</v>
      </c>
      <c r="Q1763" s="216"/>
      <c r="R1763" s="216">
        <v>124.40499999999999</v>
      </c>
      <c r="S1763" s="11"/>
      <c r="T1763" s="214">
        <v>168.58667346938773</v>
      </c>
      <c r="U1763" s="214"/>
      <c r="V1763" s="214">
        <v>86.944166666666661</v>
      </c>
      <c r="W1763" s="11"/>
      <c r="Y1763" s="216">
        <v>95075.810000000027</v>
      </c>
      <c r="Z1763" s="216">
        <v>95010.62</v>
      </c>
      <c r="AB1763" s="11"/>
      <c r="AC1763" s="11"/>
      <c r="AD1763" s="11"/>
      <c r="AE1763" s="4"/>
      <c r="AF1763" s="4"/>
    </row>
    <row r="1764" spans="1:32" x14ac:dyDescent="0.2">
      <c r="A1764" s="55"/>
      <c r="B1764" s="11"/>
      <c r="C1764" s="11" t="s">
        <v>387</v>
      </c>
      <c r="D1764" s="11"/>
      <c r="E1764" s="265">
        <v>8406</v>
      </c>
      <c r="F1764" s="11"/>
      <c r="G1764" s="11"/>
      <c r="H1764" s="11"/>
      <c r="I1764" s="11"/>
      <c r="J1764" s="11"/>
      <c r="K1764" s="11"/>
      <c r="M1764" s="266">
        <v>9</v>
      </c>
      <c r="N1764" s="11"/>
      <c r="P1764" s="216">
        <v>163.02199999999999</v>
      </c>
      <c r="Q1764" s="216"/>
      <c r="R1764" s="216">
        <v>80.675000000000011</v>
      </c>
      <c r="S1764" s="11"/>
      <c r="T1764" s="214">
        <v>111.56400000000001</v>
      </c>
      <c r="U1764" s="214"/>
      <c r="V1764" s="214">
        <v>36.671499999999995</v>
      </c>
      <c r="W1764" s="11"/>
      <c r="Y1764" s="216">
        <v>1630.22</v>
      </c>
      <c r="Z1764" s="216">
        <v>1630.22</v>
      </c>
      <c r="AB1764" s="11"/>
      <c r="AC1764" s="11"/>
      <c r="AD1764" s="11"/>
      <c r="AE1764" s="4"/>
      <c r="AF1764" s="4"/>
    </row>
    <row r="1765" spans="1:32" x14ac:dyDescent="0.2">
      <c r="A1765" s="55"/>
      <c r="B1765" s="11"/>
      <c r="C1765" s="11" t="s">
        <v>391</v>
      </c>
      <c r="D1765" s="11"/>
      <c r="E1765" s="265">
        <v>8251</v>
      </c>
      <c r="F1765" s="11"/>
      <c r="G1765" s="11"/>
      <c r="H1765" s="11"/>
      <c r="I1765" s="11"/>
      <c r="J1765" s="11"/>
      <c r="K1765" s="11"/>
      <c r="M1765" s="266">
        <v>64</v>
      </c>
      <c r="N1765" s="11"/>
      <c r="P1765" s="216">
        <v>98.817023809523818</v>
      </c>
      <c r="Q1765" s="216"/>
      <c r="R1765" s="216">
        <v>61.34</v>
      </c>
      <c r="S1765" s="11"/>
      <c r="T1765" s="214">
        <v>57.399529761904766</v>
      </c>
      <c r="U1765" s="214"/>
      <c r="V1765" s="214">
        <v>21.176500000000001</v>
      </c>
      <c r="W1765" s="11"/>
      <c r="Y1765" s="216">
        <v>12242.1</v>
      </c>
      <c r="Z1765" s="216">
        <v>12242.1</v>
      </c>
      <c r="AB1765" s="11"/>
      <c r="AC1765" s="11"/>
      <c r="AD1765" s="11"/>
      <c r="AE1765" s="4"/>
      <c r="AF1765" s="4"/>
    </row>
    <row r="1766" spans="1:32" x14ac:dyDescent="0.2">
      <c r="A1766" s="55"/>
      <c r="B1766" s="11"/>
      <c r="C1766" s="11" t="s">
        <v>392</v>
      </c>
      <c r="D1766" s="11"/>
      <c r="E1766" s="265">
        <v>8088</v>
      </c>
      <c r="F1766" s="11"/>
      <c r="G1766" s="11"/>
      <c r="H1766" s="11"/>
      <c r="I1766" s="11"/>
      <c r="J1766" s="11"/>
      <c r="K1766" s="11"/>
      <c r="M1766" s="266">
        <v>66</v>
      </c>
      <c r="N1766" s="11"/>
      <c r="P1766" s="216">
        <v>364.23325842696642</v>
      </c>
      <c r="Q1766" s="216"/>
      <c r="R1766" s="216">
        <v>97.76</v>
      </c>
      <c r="S1766" s="11"/>
      <c r="T1766" s="214">
        <v>332.25003370786521</v>
      </c>
      <c r="U1766" s="214"/>
      <c r="V1766" s="214">
        <v>48.551000000000002</v>
      </c>
      <c r="W1766" s="11"/>
      <c r="Y1766" s="216">
        <v>32416.760000000009</v>
      </c>
      <c r="Z1766" s="216">
        <v>32416.76</v>
      </c>
      <c r="AB1766" s="11"/>
      <c r="AC1766" s="11"/>
      <c r="AD1766" s="11"/>
      <c r="AE1766" s="4"/>
      <c r="AF1766" s="4"/>
    </row>
    <row r="1767" spans="1:32" x14ac:dyDescent="0.2">
      <c r="A1767" s="55"/>
      <c r="B1767" s="11"/>
      <c r="C1767" s="11" t="s">
        <v>474</v>
      </c>
      <c r="D1767" s="11"/>
      <c r="E1767" s="265">
        <v>8630</v>
      </c>
      <c r="F1767" s="11"/>
      <c r="G1767" s="11"/>
      <c r="H1767" s="11"/>
      <c r="I1767" s="11"/>
      <c r="J1767" s="11"/>
      <c r="K1767" s="11"/>
      <c r="M1767" s="266">
        <v>1</v>
      </c>
      <c r="N1767" s="11"/>
      <c r="P1767" s="216">
        <v>55.44</v>
      </c>
      <c r="Q1767" s="216"/>
      <c r="R1767" s="216">
        <v>55.44</v>
      </c>
      <c r="S1767" s="11"/>
      <c r="T1767" s="214">
        <v>12.396000000000001</v>
      </c>
      <c r="U1767" s="214"/>
      <c r="V1767" s="214">
        <v>12.396000000000001</v>
      </c>
      <c r="W1767" s="11"/>
      <c r="Y1767" s="216">
        <v>55.44</v>
      </c>
      <c r="Z1767" s="216">
        <v>55.44</v>
      </c>
      <c r="AB1767" s="11"/>
      <c r="AC1767" s="11"/>
      <c r="AD1767" s="11"/>
      <c r="AE1767" s="4"/>
      <c r="AF1767" s="4"/>
    </row>
    <row r="1768" spans="1:32" x14ac:dyDescent="0.2">
      <c r="A1768" s="55"/>
      <c r="B1768" s="11"/>
      <c r="C1768" s="11" t="s">
        <v>394</v>
      </c>
      <c r="D1768" s="11"/>
      <c r="E1768" s="265">
        <v>8332</v>
      </c>
      <c r="F1768" s="11"/>
      <c r="G1768" s="11"/>
      <c r="H1768" s="11"/>
      <c r="I1768" s="11"/>
      <c r="J1768" s="11"/>
      <c r="K1768" s="11"/>
      <c r="M1768" s="266">
        <v>2</v>
      </c>
      <c r="N1768" s="11"/>
      <c r="P1768" s="216">
        <v>725.67</v>
      </c>
      <c r="Q1768" s="216"/>
      <c r="R1768" s="216">
        <v>725.67</v>
      </c>
      <c r="S1768" s="11"/>
      <c r="T1768" s="214">
        <v>626.5145</v>
      </c>
      <c r="U1768" s="214"/>
      <c r="V1768" s="214">
        <v>626.5145</v>
      </c>
      <c r="W1768" s="11"/>
      <c r="Y1768" s="216">
        <v>1451.34</v>
      </c>
      <c r="Z1768" s="216">
        <v>1451.34</v>
      </c>
      <c r="AB1768" s="11"/>
      <c r="AC1768" s="11"/>
      <c r="AD1768" s="11"/>
      <c r="AE1768" s="4"/>
      <c r="AF1768" s="4"/>
    </row>
    <row r="1769" spans="1:32" x14ac:dyDescent="0.2">
      <c r="A1769" s="55"/>
      <c r="B1769" s="11"/>
      <c r="C1769" s="11" t="s">
        <v>394</v>
      </c>
      <c r="D1769" s="11"/>
      <c r="E1769" s="265">
        <v>8360</v>
      </c>
      <c r="F1769" s="11"/>
      <c r="G1769" s="11"/>
      <c r="H1769" s="11"/>
      <c r="I1769" s="11"/>
      <c r="J1769" s="11"/>
      <c r="K1769" s="11"/>
      <c r="M1769" s="266">
        <v>2</v>
      </c>
      <c r="N1769" s="11"/>
      <c r="P1769" s="216">
        <v>47.08</v>
      </c>
      <c r="Q1769" s="216"/>
      <c r="R1769" s="216">
        <v>47.08</v>
      </c>
      <c r="S1769" s="11"/>
      <c r="T1769" s="214">
        <v>7.2309999999999999</v>
      </c>
      <c r="U1769" s="214"/>
      <c r="V1769" s="214">
        <v>7.2309999999999999</v>
      </c>
      <c r="W1769" s="11"/>
      <c r="Y1769" s="216">
        <v>47.08</v>
      </c>
      <c r="Z1769" s="216">
        <v>47.08</v>
      </c>
      <c r="AB1769" s="11"/>
      <c r="AC1769" s="11"/>
      <c r="AD1769" s="11"/>
      <c r="AE1769" s="4"/>
      <c r="AF1769" s="4"/>
    </row>
    <row r="1770" spans="1:32" x14ac:dyDescent="0.2">
      <c r="A1770" s="55"/>
      <c r="B1770" s="11"/>
      <c r="C1770" s="11" t="s">
        <v>395</v>
      </c>
      <c r="D1770" s="11"/>
      <c r="E1770" s="265">
        <v>8332</v>
      </c>
      <c r="F1770" s="11"/>
      <c r="G1770" s="11"/>
      <c r="H1770" s="11"/>
      <c r="I1770" s="11"/>
      <c r="J1770" s="11"/>
      <c r="K1770" s="11"/>
      <c r="M1770" s="266">
        <v>2</v>
      </c>
      <c r="N1770" s="11"/>
      <c r="P1770" s="216">
        <v>2354.0149999999999</v>
      </c>
      <c r="Q1770" s="216"/>
      <c r="R1770" s="216">
        <v>2354.0150000000003</v>
      </c>
      <c r="S1770" s="11"/>
      <c r="T1770" s="214">
        <v>2112.4850000000001</v>
      </c>
      <c r="U1770" s="214"/>
      <c r="V1770" s="214">
        <v>2112.4850000000001</v>
      </c>
      <c r="W1770" s="11"/>
      <c r="Y1770" s="216">
        <v>4708.03</v>
      </c>
      <c r="Z1770" s="216">
        <v>4708.03</v>
      </c>
      <c r="AB1770" s="11"/>
      <c r="AC1770" s="11"/>
      <c r="AD1770" s="11"/>
      <c r="AE1770" s="4"/>
      <c r="AF1770" s="4"/>
    </row>
    <row r="1771" spans="1:32" x14ac:dyDescent="0.2">
      <c r="A1771" s="55"/>
      <c r="B1771" s="11"/>
      <c r="C1771" s="11" t="s">
        <v>395</v>
      </c>
      <c r="D1771" s="11"/>
      <c r="E1771" s="265">
        <v>8350</v>
      </c>
      <c r="F1771" s="11"/>
      <c r="G1771" s="11"/>
      <c r="H1771" s="11"/>
      <c r="I1771" s="11"/>
      <c r="J1771" s="11"/>
      <c r="K1771" s="11"/>
      <c r="M1771" s="266">
        <v>1</v>
      </c>
      <c r="N1771" s="11"/>
      <c r="P1771" s="216">
        <v>102.75</v>
      </c>
      <c r="Q1771" s="216"/>
      <c r="R1771" s="216">
        <v>102.75</v>
      </c>
      <c r="S1771" s="11"/>
      <c r="T1771" s="214">
        <v>56.814999999999998</v>
      </c>
      <c r="U1771" s="214"/>
      <c r="V1771" s="214">
        <v>56.814999999999998</v>
      </c>
      <c r="W1771" s="11"/>
      <c r="Y1771" s="216">
        <v>102.75</v>
      </c>
      <c r="Z1771" s="216">
        <v>102.75</v>
      </c>
      <c r="AB1771" s="11"/>
      <c r="AC1771" s="11"/>
      <c r="AD1771" s="11"/>
      <c r="AE1771" s="4"/>
      <c r="AF1771" s="4"/>
    </row>
    <row r="1772" spans="1:32" x14ac:dyDescent="0.2">
      <c r="A1772" s="55"/>
      <c r="B1772" s="11"/>
      <c r="C1772" s="11" t="s">
        <v>475</v>
      </c>
      <c r="D1772" s="11"/>
      <c r="E1772" s="265">
        <v>8352</v>
      </c>
      <c r="F1772" s="11"/>
      <c r="G1772" s="11"/>
      <c r="H1772" s="11"/>
      <c r="I1772" s="11"/>
      <c r="J1772" s="11"/>
      <c r="K1772" s="11"/>
      <c r="M1772" s="266">
        <v>1</v>
      </c>
      <c r="N1772" s="11"/>
      <c r="P1772" s="216">
        <v>66.3</v>
      </c>
      <c r="Q1772" s="216"/>
      <c r="R1772" s="216">
        <v>66.3</v>
      </c>
      <c r="S1772" s="11"/>
      <c r="T1772" s="214">
        <v>24.792000000000002</v>
      </c>
      <c r="U1772" s="214"/>
      <c r="V1772" s="214">
        <v>24.792000000000002</v>
      </c>
      <c r="W1772" s="11"/>
      <c r="Y1772" s="216">
        <v>66.3</v>
      </c>
      <c r="Z1772" s="216">
        <v>66.3</v>
      </c>
      <c r="AB1772" s="11"/>
      <c r="AC1772" s="11"/>
      <c r="AD1772" s="11"/>
      <c r="AE1772" s="4"/>
      <c r="AF1772" s="4"/>
    </row>
    <row r="1773" spans="1:32" x14ac:dyDescent="0.2">
      <c r="A1773" s="55"/>
      <c r="B1773" s="11"/>
      <c r="C1773" s="11" t="s">
        <v>475</v>
      </c>
      <c r="D1773" s="11"/>
      <c r="E1773" s="265">
        <v>8360</v>
      </c>
      <c r="F1773" s="11"/>
      <c r="G1773" s="11"/>
      <c r="H1773" s="11"/>
      <c r="I1773" s="11"/>
      <c r="J1773" s="11"/>
      <c r="K1773" s="11"/>
      <c r="M1773" s="266">
        <v>1383</v>
      </c>
      <c r="N1773" s="11"/>
      <c r="P1773" s="216">
        <v>1120.8659578797074</v>
      </c>
      <c r="Q1773" s="216"/>
      <c r="R1773" s="216">
        <v>156.06099999999998</v>
      </c>
      <c r="S1773" s="11"/>
      <c r="T1773" s="214">
        <v>6903.6444067196135</v>
      </c>
      <c r="U1773" s="214"/>
      <c r="V1773" s="214">
        <v>116.6356</v>
      </c>
      <c r="W1773" s="11"/>
      <c r="Y1773" s="216">
        <v>1030240.1700000005</v>
      </c>
      <c r="Z1773" s="216">
        <v>1029460.99</v>
      </c>
      <c r="AB1773" s="11"/>
      <c r="AC1773" s="11"/>
      <c r="AD1773" s="11"/>
      <c r="AE1773" s="4"/>
      <c r="AF1773" s="4"/>
    </row>
    <row r="1774" spans="1:32" x14ac:dyDescent="0.2">
      <c r="A1774" s="55"/>
      <c r="B1774" s="11"/>
      <c r="C1774" s="11" t="s">
        <v>395</v>
      </c>
      <c r="D1774" s="11"/>
      <c r="E1774" s="265">
        <v>83601</v>
      </c>
      <c r="F1774" s="11"/>
      <c r="G1774" s="11"/>
      <c r="H1774" s="11"/>
      <c r="I1774" s="11"/>
      <c r="J1774" s="11"/>
      <c r="K1774" s="11"/>
      <c r="M1774" s="266">
        <v>1</v>
      </c>
      <c r="N1774" s="11"/>
      <c r="P1774" s="216">
        <v>0</v>
      </c>
      <c r="Q1774" s="216"/>
      <c r="R1774" s="216">
        <v>0</v>
      </c>
      <c r="S1774" s="11"/>
      <c r="T1774" s="214">
        <v>0</v>
      </c>
      <c r="U1774" s="214"/>
      <c r="V1774" s="214">
        <v>0</v>
      </c>
      <c r="W1774" s="11"/>
      <c r="Y1774" s="216">
        <v>0</v>
      </c>
      <c r="Z1774" s="216">
        <v>0</v>
      </c>
      <c r="AB1774" s="11"/>
      <c r="AC1774" s="11"/>
      <c r="AD1774" s="11"/>
      <c r="AE1774" s="4"/>
      <c r="AF1774" s="4"/>
    </row>
    <row r="1775" spans="1:32" x14ac:dyDescent="0.2">
      <c r="A1775" s="55"/>
      <c r="B1775" s="11"/>
      <c r="C1775" s="11" t="s">
        <v>395</v>
      </c>
      <c r="D1775" s="11"/>
      <c r="E1775" s="265">
        <v>8361</v>
      </c>
      <c r="F1775" s="11"/>
      <c r="G1775" s="11"/>
      <c r="H1775" s="11"/>
      <c r="I1775" s="11"/>
      <c r="J1775" s="11"/>
      <c r="K1775" s="11"/>
      <c r="M1775" s="266">
        <v>162</v>
      </c>
      <c r="N1775" s="11"/>
      <c r="P1775" s="216">
        <v>3079.6045918367345</v>
      </c>
      <c r="Q1775" s="216"/>
      <c r="R1775" s="216">
        <v>834.34</v>
      </c>
      <c r="S1775" s="11"/>
      <c r="T1775" s="214">
        <v>21379.228159183673</v>
      </c>
      <c r="U1775" s="214"/>
      <c r="V1775" s="214">
        <v>725.6825</v>
      </c>
      <c r="W1775" s="11"/>
      <c r="Y1775" s="216">
        <v>87320.65</v>
      </c>
      <c r="Z1775" s="216">
        <v>87188.71</v>
      </c>
      <c r="AB1775" s="11"/>
      <c r="AC1775" s="11"/>
      <c r="AD1775" s="11"/>
      <c r="AE1775" s="4"/>
      <c r="AF1775" s="4"/>
    </row>
    <row r="1776" spans="1:32" x14ac:dyDescent="0.2">
      <c r="A1776" s="55"/>
      <c r="B1776" s="11"/>
      <c r="C1776" s="11" t="s">
        <v>395</v>
      </c>
      <c r="D1776" s="11"/>
      <c r="E1776" s="265">
        <v>8362</v>
      </c>
      <c r="F1776" s="11"/>
      <c r="G1776" s="11"/>
      <c r="H1776" s="11"/>
      <c r="I1776" s="11"/>
      <c r="J1776" s="11"/>
      <c r="K1776" s="11"/>
      <c r="M1776" s="266">
        <v>1</v>
      </c>
      <c r="N1776" s="11"/>
      <c r="P1776" s="216">
        <v>37.799999999999997</v>
      </c>
      <c r="Q1776" s="216"/>
      <c r="R1776" s="216">
        <v>37.799999999999997</v>
      </c>
      <c r="S1776" s="11"/>
      <c r="T1776" s="214">
        <v>0</v>
      </c>
      <c r="U1776" s="214"/>
      <c r="V1776" s="214">
        <v>0</v>
      </c>
      <c r="W1776" s="11"/>
      <c r="Y1776" s="216">
        <v>37.799999999999997</v>
      </c>
      <c r="Z1776" s="216">
        <v>37.799999999999997</v>
      </c>
      <c r="AB1776" s="11"/>
      <c r="AC1776" s="11"/>
      <c r="AD1776" s="11"/>
      <c r="AE1776" s="4"/>
      <c r="AF1776" s="4"/>
    </row>
    <row r="1777" spans="1:32" x14ac:dyDescent="0.2">
      <c r="A1777" s="55"/>
      <c r="B1777" s="11"/>
      <c r="C1777" s="11" t="s">
        <v>476</v>
      </c>
      <c r="D1777" s="11"/>
      <c r="E1777" s="265">
        <v>8043</v>
      </c>
      <c r="F1777" s="11"/>
      <c r="G1777" s="11"/>
      <c r="H1777" s="11"/>
      <c r="I1777" s="11"/>
      <c r="J1777" s="11"/>
      <c r="K1777" s="11"/>
      <c r="M1777" s="266">
        <v>1</v>
      </c>
      <c r="N1777" s="11"/>
      <c r="P1777" s="216">
        <v>278</v>
      </c>
      <c r="Q1777" s="216"/>
      <c r="R1777" s="216">
        <v>278</v>
      </c>
      <c r="S1777" s="11"/>
      <c r="T1777" s="214">
        <v>53.716000000000001</v>
      </c>
      <c r="U1777" s="214"/>
      <c r="V1777" s="214">
        <v>53.716000000000001</v>
      </c>
      <c r="W1777" s="11"/>
      <c r="Y1777" s="216">
        <v>278</v>
      </c>
      <c r="Z1777" s="216">
        <v>100.71</v>
      </c>
      <c r="AB1777" s="11"/>
      <c r="AC1777" s="11"/>
      <c r="AD1777" s="11"/>
      <c r="AE1777" s="4"/>
      <c r="AF1777" s="4"/>
    </row>
    <row r="1778" spans="1:32" x14ac:dyDescent="0.2">
      <c r="A1778" s="55"/>
      <c r="B1778" s="11"/>
      <c r="C1778" s="11" t="s">
        <v>477</v>
      </c>
      <c r="D1778" s="11"/>
      <c r="E1778" s="265">
        <v>8042</v>
      </c>
      <c r="F1778" s="11"/>
      <c r="G1778" s="11"/>
      <c r="H1778" s="11"/>
      <c r="I1778" s="11"/>
      <c r="J1778" s="11"/>
      <c r="K1778" s="11"/>
      <c r="M1778" s="266">
        <v>1</v>
      </c>
      <c r="N1778" s="11"/>
      <c r="P1778" s="216">
        <v>404.09</v>
      </c>
      <c r="Q1778" s="216"/>
      <c r="R1778" s="216">
        <v>404.09</v>
      </c>
      <c r="S1778" s="11"/>
      <c r="T1778" s="214">
        <v>330.56</v>
      </c>
      <c r="U1778" s="214"/>
      <c r="V1778" s="214">
        <v>330.56</v>
      </c>
      <c r="W1778" s="11"/>
      <c r="Y1778" s="216">
        <v>404.09</v>
      </c>
      <c r="Z1778" s="216">
        <v>404.09</v>
      </c>
      <c r="AB1778" s="11"/>
      <c r="AC1778" s="11"/>
      <c r="AD1778" s="11"/>
      <c r="AE1778" s="4"/>
      <c r="AF1778" s="4"/>
    </row>
    <row r="1779" spans="1:32" x14ac:dyDescent="0.2">
      <c r="A1779" s="55"/>
      <c r="B1779" s="11"/>
      <c r="C1779" s="11" t="s">
        <v>400</v>
      </c>
      <c r="D1779" s="11"/>
      <c r="E1779" s="265">
        <v>8043</v>
      </c>
      <c r="F1779" s="11"/>
      <c r="G1779" s="11"/>
      <c r="H1779" s="11"/>
      <c r="I1779" s="11"/>
      <c r="J1779" s="11"/>
      <c r="K1779" s="11"/>
      <c r="M1779" s="266">
        <v>633</v>
      </c>
      <c r="N1779" s="11"/>
      <c r="P1779" s="216">
        <v>252.37799661399544</v>
      </c>
      <c r="Q1779" s="216"/>
      <c r="R1779" s="216">
        <v>118.5275</v>
      </c>
      <c r="S1779" s="11"/>
      <c r="T1779" s="214">
        <v>217.22492550790071</v>
      </c>
      <c r="U1779" s="214"/>
      <c r="V1779" s="214">
        <v>71.535249999999991</v>
      </c>
      <c r="W1779" s="11"/>
      <c r="Y1779" s="216">
        <v>295232.10999999993</v>
      </c>
      <c r="Z1779" s="216">
        <v>295165.5</v>
      </c>
      <c r="AB1779" s="11"/>
      <c r="AC1779" s="11"/>
      <c r="AD1779" s="11"/>
      <c r="AE1779" s="4"/>
      <c r="AF1779" s="4"/>
    </row>
    <row r="1780" spans="1:32" x14ac:dyDescent="0.2">
      <c r="A1780" s="55"/>
      <c r="B1780" s="11"/>
      <c r="C1780" s="11" t="s">
        <v>400</v>
      </c>
      <c r="D1780" s="11"/>
      <c r="E1780" s="265">
        <v>8053</v>
      </c>
      <c r="F1780" s="11"/>
      <c r="G1780" s="11"/>
      <c r="H1780" s="11"/>
      <c r="I1780" s="11"/>
      <c r="J1780" s="11"/>
      <c r="K1780" s="11"/>
      <c r="M1780" s="266">
        <v>3</v>
      </c>
      <c r="N1780" s="11"/>
      <c r="P1780" s="216">
        <v>118.19500000000001</v>
      </c>
      <c r="Q1780" s="216"/>
      <c r="R1780" s="216">
        <v>125.95000000000002</v>
      </c>
      <c r="S1780" s="11"/>
      <c r="T1780" s="214">
        <v>68.436250000000001</v>
      </c>
      <c r="U1780" s="214"/>
      <c r="V1780" s="214">
        <v>74.892500000000013</v>
      </c>
      <c r="W1780" s="11"/>
      <c r="Y1780" s="216">
        <v>472.78000000000003</v>
      </c>
      <c r="Z1780" s="216">
        <v>472.78</v>
      </c>
      <c r="AB1780" s="11"/>
      <c r="AC1780" s="11"/>
      <c r="AD1780" s="11"/>
      <c r="AE1780" s="4"/>
      <c r="AF1780" s="4"/>
    </row>
    <row r="1781" spans="1:32" x14ac:dyDescent="0.2">
      <c r="A1781" s="55"/>
      <c r="B1781" s="11"/>
      <c r="C1781" s="11" t="s">
        <v>478</v>
      </c>
      <c r="D1781" s="11"/>
      <c r="E1781" s="265">
        <v>8091</v>
      </c>
      <c r="F1781" s="11"/>
      <c r="G1781" s="11"/>
      <c r="H1781" s="11"/>
      <c r="I1781" s="11"/>
      <c r="J1781" s="11"/>
      <c r="K1781" s="11"/>
      <c r="M1781" s="266">
        <v>1</v>
      </c>
      <c r="N1781" s="11"/>
      <c r="P1781" s="216">
        <v>79.66</v>
      </c>
      <c r="Q1781" s="216"/>
      <c r="R1781" s="216">
        <v>79.66</v>
      </c>
      <c r="S1781" s="11"/>
      <c r="T1781" s="214">
        <v>38.220999999999997</v>
      </c>
      <c r="U1781" s="214"/>
      <c r="V1781" s="214">
        <v>38.220999999999997</v>
      </c>
      <c r="W1781" s="11"/>
      <c r="Y1781" s="216">
        <v>79.66</v>
      </c>
      <c r="Z1781" s="216">
        <v>79.66</v>
      </c>
      <c r="AB1781" s="11"/>
      <c r="AC1781" s="11"/>
      <c r="AD1781" s="11"/>
      <c r="AE1781" s="4"/>
      <c r="AF1781" s="4"/>
    </row>
    <row r="1782" spans="1:32" x14ac:dyDescent="0.2">
      <c r="A1782" s="55"/>
      <c r="B1782" s="11"/>
      <c r="C1782" s="11" t="s">
        <v>402</v>
      </c>
      <c r="D1782" s="11"/>
      <c r="E1782" s="265">
        <v>8012</v>
      </c>
      <c r="F1782" s="11"/>
      <c r="G1782" s="11"/>
      <c r="H1782" s="11"/>
      <c r="I1782" s="11"/>
      <c r="J1782" s="11"/>
      <c r="K1782" s="11"/>
      <c r="M1782" s="266">
        <v>1</v>
      </c>
      <c r="N1782" s="11"/>
      <c r="P1782" s="216">
        <v>0</v>
      </c>
      <c r="Q1782" s="216"/>
      <c r="R1782" s="216">
        <v>0</v>
      </c>
      <c r="S1782" s="11"/>
      <c r="T1782" s="214">
        <v>0</v>
      </c>
      <c r="U1782" s="214"/>
      <c r="V1782" s="214">
        <v>0</v>
      </c>
      <c r="W1782" s="11"/>
      <c r="Y1782" s="216">
        <v>0</v>
      </c>
      <c r="Z1782" s="216">
        <v>0</v>
      </c>
      <c r="AB1782" s="11"/>
      <c r="AC1782" s="11"/>
      <c r="AD1782" s="11"/>
      <c r="AE1782" s="4"/>
      <c r="AF1782" s="4"/>
    </row>
    <row r="1783" spans="1:32" x14ac:dyDescent="0.2">
      <c r="A1783" s="55"/>
      <c r="B1783" s="11"/>
      <c r="C1783" s="11" t="s">
        <v>402</v>
      </c>
      <c r="D1783" s="11"/>
      <c r="E1783" s="265">
        <v>8080</v>
      </c>
      <c r="F1783" s="11"/>
      <c r="G1783" s="11"/>
      <c r="H1783" s="11"/>
      <c r="I1783" s="11"/>
      <c r="J1783" s="11"/>
      <c r="K1783" s="11"/>
      <c r="M1783" s="266">
        <v>1</v>
      </c>
      <c r="N1783" s="11"/>
      <c r="P1783" s="216">
        <v>42.77</v>
      </c>
      <c r="Q1783" s="216"/>
      <c r="R1783" s="216">
        <v>42.77</v>
      </c>
      <c r="S1783" s="11"/>
      <c r="T1783" s="214">
        <v>2.0659999999999998</v>
      </c>
      <c r="U1783" s="214"/>
      <c r="V1783" s="214">
        <v>2.0659999999999998</v>
      </c>
      <c r="W1783" s="11"/>
      <c r="Y1783" s="216">
        <v>42.77</v>
      </c>
      <c r="Z1783" s="216">
        <v>42.77</v>
      </c>
      <c r="AB1783" s="11"/>
      <c r="AC1783" s="11"/>
      <c r="AD1783" s="11"/>
      <c r="AE1783" s="4"/>
      <c r="AF1783" s="4"/>
    </row>
    <row r="1784" spans="1:32" x14ac:dyDescent="0.2">
      <c r="A1784" s="55"/>
      <c r="B1784" s="11"/>
      <c r="C1784" s="11" t="s">
        <v>403</v>
      </c>
      <c r="D1784" s="11"/>
      <c r="E1784" s="265">
        <v>8012</v>
      </c>
      <c r="F1784" s="11"/>
      <c r="G1784" s="11"/>
      <c r="H1784" s="11"/>
      <c r="I1784" s="11"/>
      <c r="J1784" s="11"/>
      <c r="K1784" s="11"/>
      <c r="M1784" s="266">
        <v>20</v>
      </c>
      <c r="N1784" s="11"/>
      <c r="P1784" s="216">
        <v>186.07079999999999</v>
      </c>
      <c r="Q1784" s="216"/>
      <c r="R1784" s="216">
        <v>54.09</v>
      </c>
      <c r="S1784" s="11"/>
      <c r="T1784" s="214">
        <v>127.18296000000001</v>
      </c>
      <c r="U1784" s="214"/>
      <c r="V1784" s="214">
        <v>12.396000000000001</v>
      </c>
      <c r="W1784" s="11"/>
      <c r="Y1784" s="216">
        <v>4651.7699999999995</v>
      </c>
      <c r="Z1784" s="216">
        <v>4499.2700000000004</v>
      </c>
      <c r="AB1784" s="11"/>
      <c r="AC1784" s="11"/>
      <c r="AD1784" s="11"/>
      <c r="AE1784" s="4"/>
      <c r="AF1784" s="4"/>
    </row>
    <row r="1785" spans="1:32" x14ac:dyDescent="0.2">
      <c r="A1785" s="55"/>
      <c r="B1785" s="11"/>
      <c r="C1785" s="11" t="s">
        <v>403</v>
      </c>
      <c r="D1785" s="11"/>
      <c r="E1785" s="265">
        <v>8080</v>
      </c>
      <c r="F1785" s="11"/>
      <c r="G1785" s="11"/>
      <c r="H1785" s="11"/>
      <c r="I1785" s="11"/>
      <c r="J1785" s="11"/>
      <c r="K1785" s="11"/>
      <c r="M1785" s="266">
        <v>21</v>
      </c>
      <c r="N1785" s="11"/>
      <c r="P1785" s="216">
        <v>93.336923076923085</v>
      </c>
      <c r="Q1785" s="216"/>
      <c r="R1785" s="216">
        <v>54.644999999999996</v>
      </c>
      <c r="S1785" s="11"/>
      <c r="T1785" s="214">
        <v>44.450038461538462</v>
      </c>
      <c r="U1785" s="214"/>
      <c r="V1785" s="214">
        <v>7.2309999999999999</v>
      </c>
      <c r="W1785" s="11"/>
      <c r="Y1785" s="216">
        <v>2426.7600000000002</v>
      </c>
      <c r="Z1785" s="216">
        <v>2339.4499999999998</v>
      </c>
      <c r="AB1785" s="11"/>
      <c r="AC1785" s="11"/>
      <c r="AD1785" s="11"/>
      <c r="AE1785" s="4"/>
      <c r="AF1785" s="4"/>
    </row>
    <row r="1786" spans="1:32" x14ac:dyDescent="0.2">
      <c r="A1786" s="55"/>
      <c r="B1786" s="11"/>
      <c r="C1786" s="11" t="s">
        <v>403</v>
      </c>
      <c r="D1786" s="11"/>
      <c r="E1786" s="265">
        <v>8081</v>
      </c>
      <c r="F1786" s="11"/>
      <c r="G1786" s="11"/>
      <c r="H1786" s="11"/>
      <c r="I1786" s="11"/>
      <c r="J1786" s="11"/>
      <c r="K1786" s="11"/>
      <c r="M1786" s="266">
        <v>2</v>
      </c>
      <c r="N1786" s="11"/>
      <c r="P1786" s="216">
        <v>52.61</v>
      </c>
      <c r="Q1786" s="216"/>
      <c r="R1786" s="216">
        <v>52.61</v>
      </c>
      <c r="S1786" s="11"/>
      <c r="T1786" s="214">
        <v>9.8134999999999994</v>
      </c>
      <c r="U1786" s="214"/>
      <c r="V1786" s="214">
        <v>9.8134999999999994</v>
      </c>
      <c r="W1786" s="11"/>
      <c r="Y1786" s="216">
        <v>105.22</v>
      </c>
      <c r="Z1786" s="216">
        <v>105.22</v>
      </c>
      <c r="AB1786" s="11"/>
      <c r="AC1786" s="11"/>
      <c r="AD1786" s="11"/>
      <c r="AE1786" s="4"/>
      <c r="AF1786" s="4"/>
    </row>
    <row r="1787" spans="1:32" x14ac:dyDescent="0.2">
      <c r="A1787" s="55"/>
      <c r="B1787" s="11"/>
      <c r="C1787" s="11" t="s">
        <v>404</v>
      </c>
      <c r="D1787" s="11"/>
      <c r="E1787" s="265">
        <v>8089</v>
      </c>
      <c r="F1787" s="11"/>
      <c r="G1787" s="11"/>
      <c r="H1787" s="11"/>
      <c r="I1787" s="11"/>
      <c r="J1787" s="11"/>
      <c r="K1787" s="11"/>
      <c r="M1787" s="266">
        <v>1</v>
      </c>
      <c r="N1787" s="11"/>
      <c r="P1787" s="216">
        <v>66.3</v>
      </c>
      <c r="Q1787" s="216"/>
      <c r="R1787" s="216">
        <v>66.3</v>
      </c>
      <c r="S1787" s="11"/>
      <c r="T1787" s="214">
        <v>24.792000000000002</v>
      </c>
      <c r="U1787" s="214"/>
      <c r="V1787" s="214">
        <v>24.792000000000002</v>
      </c>
      <c r="W1787" s="11"/>
      <c r="Y1787" s="216">
        <v>66.3</v>
      </c>
      <c r="Z1787" s="216">
        <v>66.3</v>
      </c>
      <c r="AB1787" s="11"/>
      <c r="AC1787" s="11"/>
      <c r="AD1787" s="11"/>
      <c r="AE1787" s="4"/>
      <c r="AF1787" s="4"/>
    </row>
    <row r="1788" spans="1:32" x14ac:dyDescent="0.2">
      <c r="A1788" s="55"/>
      <c r="B1788" s="11"/>
      <c r="C1788" s="11" t="s">
        <v>406</v>
      </c>
      <c r="D1788" s="11"/>
      <c r="E1788" s="265">
        <v>8004</v>
      </c>
      <c r="F1788" s="11"/>
      <c r="G1788" s="11"/>
      <c r="H1788" s="11"/>
      <c r="I1788" s="11"/>
      <c r="J1788" s="11"/>
      <c r="K1788" s="11"/>
      <c r="M1788" s="266">
        <v>1</v>
      </c>
      <c r="N1788" s="11"/>
      <c r="P1788" s="216">
        <v>0</v>
      </c>
      <c r="Q1788" s="216"/>
      <c r="R1788" s="216">
        <v>0</v>
      </c>
      <c r="S1788" s="11"/>
      <c r="T1788" s="214">
        <v>0</v>
      </c>
      <c r="U1788" s="214"/>
      <c r="V1788" s="214">
        <v>0</v>
      </c>
      <c r="W1788" s="11"/>
      <c r="Y1788" s="216">
        <v>0</v>
      </c>
      <c r="Z1788" s="216">
        <v>0</v>
      </c>
      <c r="AB1788" s="11"/>
      <c r="AC1788" s="11"/>
      <c r="AD1788" s="11"/>
      <c r="AE1788" s="4"/>
      <c r="AF1788" s="4"/>
    </row>
    <row r="1789" spans="1:32" x14ac:dyDescent="0.2">
      <c r="A1789" s="55"/>
      <c r="B1789" s="11"/>
      <c r="C1789" s="11" t="s">
        <v>407</v>
      </c>
      <c r="D1789" s="11"/>
      <c r="E1789" s="265">
        <v>8089</v>
      </c>
      <c r="F1789" s="11"/>
      <c r="G1789" s="11"/>
      <c r="H1789" s="11"/>
      <c r="I1789" s="11"/>
      <c r="J1789" s="11"/>
      <c r="K1789" s="11"/>
      <c r="M1789" s="266">
        <v>19</v>
      </c>
      <c r="N1789" s="11"/>
      <c r="P1789" s="216">
        <v>924.46344827586199</v>
      </c>
      <c r="Q1789" s="216"/>
      <c r="R1789" s="216">
        <v>58.61</v>
      </c>
      <c r="S1789" s="11"/>
      <c r="T1789" s="214">
        <v>1677.342655172414</v>
      </c>
      <c r="U1789" s="214"/>
      <c r="V1789" s="214">
        <v>21.693000000000001</v>
      </c>
      <c r="W1789" s="11"/>
      <c r="Y1789" s="216">
        <v>26809.439999999999</v>
      </c>
      <c r="Z1789" s="216">
        <v>26809.439999999999</v>
      </c>
      <c r="AB1789" s="11"/>
      <c r="AC1789" s="11"/>
      <c r="AD1789" s="11"/>
      <c r="AE1789" s="4"/>
      <c r="AF1789" s="4"/>
    </row>
    <row r="1790" spans="1:32" x14ac:dyDescent="0.2">
      <c r="A1790" s="55"/>
      <c r="B1790" s="11"/>
      <c r="C1790" s="11" t="s">
        <v>408</v>
      </c>
      <c r="D1790" s="11"/>
      <c r="E1790" s="265">
        <v>8004</v>
      </c>
      <c r="F1790" s="11"/>
      <c r="G1790" s="11"/>
      <c r="H1790" s="11"/>
      <c r="I1790" s="11"/>
      <c r="J1790" s="11"/>
      <c r="K1790" s="11"/>
      <c r="M1790" s="266">
        <v>7</v>
      </c>
      <c r="N1790" s="11"/>
      <c r="P1790" s="216">
        <v>285.10166666666663</v>
      </c>
      <c r="Q1790" s="216"/>
      <c r="R1790" s="216">
        <v>75.685000000000002</v>
      </c>
      <c r="S1790" s="11"/>
      <c r="T1790" s="214">
        <v>222.61150000000001</v>
      </c>
      <c r="U1790" s="214"/>
      <c r="V1790" s="214">
        <v>31.506499999999999</v>
      </c>
      <c r="W1790" s="11"/>
      <c r="Y1790" s="216">
        <v>1710.6099999999997</v>
      </c>
      <c r="Z1790" s="216">
        <v>1710.61</v>
      </c>
      <c r="AB1790" s="11"/>
      <c r="AC1790" s="11"/>
      <c r="AD1790" s="11"/>
      <c r="AE1790" s="4"/>
      <c r="AF1790" s="4"/>
    </row>
    <row r="1791" spans="1:32" x14ac:dyDescent="0.2">
      <c r="A1791" s="55"/>
      <c r="B1791" s="11"/>
      <c r="C1791" s="11" t="s">
        <v>408</v>
      </c>
      <c r="D1791" s="11"/>
      <c r="E1791" s="265">
        <v>8089</v>
      </c>
      <c r="F1791" s="11"/>
      <c r="G1791" s="11"/>
      <c r="H1791" s="11"/>
      <c r="I1791" s="11"/>
      <c r="J1791" s="11"/>
      <c r="K1791" s="11"/>
      <c r="M1791" s="266">
        <v>4</v>
      </c>
      <c r="N1791" s="11"/>
      <c r="P1791" s="216">
        <v>56.972499999999997</v>
      </c>
      <c r="Q1791" s="216"/>
      <c r="R1791" s="216">
        <v>54.42</v>
      </c>
      <c r="S1791" s="11"/>
      <c r="T1791" s="214">
        <v>16.269750000000002</v>
      </c>
      <c r="U1791" s="214"/>
      <c r="V1791" s="214">
        <v>13.945500000000001</v>
      </c>
      <c r="W1791" s="11"/>
      <c r="Y1791" s="216">
        <v>227.89</v>
      </c>
      <c r="Z1791" s="216">
        <v>227.89</v>
      </c>
      <c r="AB1791" s="11"/>
      <c r="AC1791" s="11"/>
      <c r="AD1791" s="11"/>
      <c r="AE1791" s="4"/>
      <c r="AF1791" s="4"/>
    </row>
    <row r="1792" spans="1:32" x14ac:dyDescent="0.2">
      <c r="A1792" s="55"/>
      <c r="B1792" s="11"/>
      <c r="C1792" s="11" t="s">
        <v>409</v>
      </c>
      <c r="D1792" s="11"/>
      <c r="E1792" s="265">
        <v>8090</v>
      </c>
      <c r="F1792" s="11"/>
      <c r="G1792" s="11"/>
      <c r="H1792" s="11"/>
      <c r="I1792" s="11"/>
      <c r="J1792" s="11"/>
      <c r="K1792" s="11"/>
      <c r="M1792" s="266">
        <v>56</v>
      </c>
      <c r="N1792" s="11"/>
      <c r="P1792" s="216">
        <v>104.00575342465754</v>
      </c>
      <c r="Q1792" s="216"/>
      <c r="R1792" s="216">
        <v>60.66</v>
      </c>
      <c r="S1792" s="11"/>
      <c r="T1792" s="214">
        <v>60.953616438356157</v>
      </c>
      <c r="U1792" s="214"/>
      <c r="V1792" s="214">
        <v>21.693000000000001</v>
      </c>
      <c r="W1792" s="11"/>
      <c r="Y1792" s="216">
        <v>7592.42</v>
      </c>
      <c r="Z1792" s="216">
        <v>7545.27</v>
      </c>
      <c r="AB1792" s="11"/>
      <c r="AC1792" s="11"/>
      <c r="AD1792" s="11"/>
      <c r="AE1792" s="4"/>
      <c r="AF1792" s="4"/>
    </row>
    <row r="1793" spans="1:32" x14ac:dyDescent="0.2">
      <c r="A1793" s="55"/>
      <c r="B1793" s="11"/>
      <c r="C1793" s="11" t="s">
        <v>411</v>
      </c>
      <c r="D1793" s="11"/>
      <c r="E1793" s="265">
        <v>8009</v>
      </c>
      <c r="F1793" s="11"/>
      <c r="G1793" s="11"/>
      <c r="H1793" s="11"/>
      <c r="I1793" s="11"/>
      <c r="J1793" s="11"/>
      <c r="K1793" s="11"/>
      <c r="M1793" s="266">
        <v>2</v>
      </c>
      <c r="N1793" s="11"/>
      <c r="P1793" s="216">
        <v>51.443333333333335</v>
      </c>
      <c r="Q1793" s="216"/>
      <c r="R1793" s="216">
        <v>50.68</v>
      </c>
      <c r="S1793" s="11"/>
      <c r="T1793" s="214">
        <v>9.9856666666666669</v>
      </c>
      <c r="U1793" s="214"/>
      <c r="V1793" s="214">
        <v>9.2970000000000006</v>
      </c>
      <c r="W1793" s="11"/>
      <c r="Y1793" s="216">
        <v>154.33000000000001</v>
      </c>
      <c r="Z1793" s="216">
        <v>154.33000000000001</v>
      </c>
      <c r="AB1793" s="11"/>
      <c r="AC1793" s="11"/>
      <c r="AD1793" s="11"/>
      <c r="AE1793" s="4"/>
      <c r="AF1793" s="4"/>
    </row>
    <row r="1794" spans="1:32" x14ac:dyDescent="0.2">
      <c r="A1794" s="55"/>
      <c r="B1794" s="11"/>
      <c r="C1794" s="11" t="s">
        <v>411</v>
      </c>
      <c r="D1794" s="11"/>
      <c r="E1794" s="265">
        <v>8091</v>
      </c>
      <c r="F1794" s="11"/>
      <c r="G1794" s="11"/>
      <c r="H1794" s="11"/>
      <c r="I1794" s="11"/>
      <c r="J1794" s="11"/>
      <c r="K1794" s="11"/>
      <c r="M1794" s="266">
        <v>399</v>
      </c>
      <c r="N1794" s="11"/>
      <c r="P1794" s="216">
        <v>115.40903050108932</v>
      </c>
      <c r="Q1794" s="216"/>
      <c r="R1794" s="216">
        <v>84.077499999999986</v>
      </c>
      <c r="S1794" s="11"/>
      <c r="T1794" s="214">
        <v>67.558007080610011</v>
      </c>
      <c r="U1794" s="214"/>
      <c r="V1794" s="214">
        <v>39.770499999999998</v>
      </c>
      <c r="W1794" s="11"/>
      <c r="Y1794" s="216">
        <v>80133.490000000005</v>
      </c>
      <c r="Z1794" s="216">
        <v>79246.149999999994</v>
      </c>
      <c r="AB1794" s="11"/>
      <c r="AC1794" s="11"/>
      <c r="AD1794" s="11"/>
      <c r="AE1794" s="4"/>
      <c r="AF1794" s="4"/>
    </row>
    <row r="1795" spans="1:32" x14ac:dyDescent="0.2">
      <c r="A1795" s="55"/>
      <c r="B1795" s="11"/>
      <c r="C1795" s="11" t="s">
        <v>413</v>
      </c>
      <c r="D1795" s="11"/>
      <c r="E1795" s="265">
        <v>8204</v>
      </c>
      <c r="F1795" s="11"/>
      <c r="G1795" s="11"/>
      <c r="H1795" s="11"/>
      <c r="I1795" s="11"/>
      <c r="J1795" s="11"/>
      <c r="K1795" s="11"/>
      <c r="M1795" s="266">
        <v>12</v>
      </c>
      <c r="N1795" s="11"/>
      <c r="P1795" s="216">
        <v>106.94499999999999</v>
      </c>
      <c r="Q1795" s="216"/>
      <c r="R1795" s="216">
        <v>59.430000000000007</v>
      </c>
      <c r="S1795" s="11"/>
      <c r="T1795" s="214">
        <v>67.919749999999993</v>
      </c>
      <c r="U1795" s="214"/>
      <c r="V1795" s="214">
        <v>32.539500000000004</v>
      </c>
      <c r="W1795" s="11"/>
      <c r="Y1795" s="216">
        <v>1711.12</v>
      </c>
      <c r="Z1795" s="216">
        <v>1711.12</v>
      </c>
      <c r="AB1795" s="11"/>
      <c r="AC1795" s="11"/>
      <c r="AD1795" s="11"/>
      <c r="AE1795" s="4"/>
      <c r="AF1795" s="4"/>
    </row>
    <row r="1796" spans="1:32" x14ac:dyDescent="0.2">
      <c r="A1796" s="55"/>
      <c r="B1796" s="11"/>
      <c r="C1796" s="11" t="s">
        <v>479</v>
      </c>
      <c r="D1796" s="11"/>
      <c r="E1796" s="265">
        <v>8066</v>
      </c>
      <c r="F1796" s="11"/>
      <c r="G1796" s="11"/>
      <c r="H1796" s="11"/>
      <c r="I1796" s="11"/>
      <c r="J1796" s="11"/>
      <c r="K1796" s="11"/>
      <c r="M1796" s="266">
        <v>1</v>
      </c>
      <c r="N1796" s="11"/>
      <c r="P1796" s="216">
        <v>4386.95</v>
      </c>
      <c r="Q1796" s="216"/>
      <c r="R1796" s="216">
        <v>4386.95</v>
      </c>
      <c r="S1796" s="11"/>
      <c r="T1796" s="214">
        <v>20.66</v>
      </c>
      <c r="U1796" s="214"/>
      <c r="V1796" s="214">
        <v>20.66</v>
      </c>
      <c r="W1796" s="11"/>
      <c r="Y1796" s="216">
        <v>4386.95</v>
      </c>
      <c r="Z1796" s="216">
        <v>4386.95</v>
      </c>
      <c r="AB1796" s="11"/>
      <c r="AC1796" s="11"/>
      <c r="AD1796" s="11"/>
      <c r="AE1796" s="4"/>
      <c r="AF1796" s="4"/>
    </row>
    <row r="1797" spans="1:32" x14ac:dyDescent="0.2">
      <c r="A1797" s="55"/>
      <c r="B1797" s="11"/>
      <c r="C1797" s="11" t="s">
        <v>415</v>
      </c>
      <c r="D1797" s="11"/>
      <c r="E1797" s="265">
        <v>8051</v>
      </c>
      <c r="F1797" s="11"/>
      <c r="G1797" s="11"/>
      <c r="H1797" s="11"/>
      <c r="I1797" s="11"/>
      <c r="J1797" s="11"/>
      <c r="K1797" s="11"/>
      <c r="M1797" s="266">
        <v>2</v>
      </c>
      <c r="N1797" s="11"/>
      <c r="P1797" s="216">
        <v>152.755</v>
      </c>
      <c r="Q1797" s="216"/>
      <c r="R1797" s="216">
        <v>152.755</v>
      </c>
      <c r="S1797" s="11"/>
      <c r="T1797" s="214">
        <v>98.135000000000005</v>
      </c>
      <c r="U1797" s="214"/>
      <c r="V1797" s="214">
        <v>98.135000000000005</v>
      </c>
      <c r="W1797" s="11"/>
      <c r="Y1797" s="216">
        <v>305.51</v>
      </c>
      <c r="Z1797" s="216">
        <v>305.51</v>
      </c>
      <c r="AB1797" s="11"/>
      <c r="AC1797" s="11"/>
      <c r="AD1797" s="11"/>
      <c r="AE1797" s="4"/>
      <c r="AF1797" s="4"/>
    </row>
    <row r="1798" spans="1:32" x14ac:dyDescent="0.2">
      <c r="A1798" s="55"/>
      <c r="B1798" s="11"/>
      <c r="C1798" s="11" t="s">
        <v>415</v>
      </c>
      <c r="D1798" s="11"/>
      <c r="E1798" s="265">
        <v>8066</v>
      </c>
      <c r="F1798" s="11"/>
      <c r="G1798" s="11"/>
      <c r="H1798" s="11"/>
      <c r="I1798" s="11"/>
      <c r="J1798" s="11"/>
      <c r="K1798" s="11"/>
      <c r="M1798" s="266">
        <v>1</v>
      </c>
      <c r="N1798" s="11"/>
      <c r="P1798" s="216">
        <v>56865.369999999995</v>
      </c>
      <c r="Q1798" s="216"/>
      <c r="R1798" s="216">
        <v>68721.41</v>
      </c>
      <c r="S1798" s="11"/>
      <c r="T1798" s="214">
        <v>356362.61833333335</v>
      </c>
      <c r="U1798" s="214"/>
      <c r="V1798" s="214">
        <v>230968.47</v>
      </c>
      <c r="W1798" s="11"/>
      <c r="Y1798" s="216">
        <v>170596.11</v>
      </c>
      <c r="Z1798" s="216">
        <v>170596.11</v>
      </c>
      <c r="AB1798" s="11"/>
      <c r="AC1798" s="11"/>
      <c r="AD1798" s="11"/>
      <c r="AE1798" s="4"/>
      <c r="AF1798" s="4"/>
    </row>
    <row r="1799" spans="1:32" x14ac:dyDescent="0.2">
      <c r="A1799" s="55"/>
      <c r="B1799" s="11"/>
      <c r="C1799" s="11" t="s">
        <v>415</v>
      </c>
      <c r="D1799" s="11"/>
      <c r="E1799" s="265">
        <v>8086</v>
      </c>
      <c r="F1799" s="11"/>
      <c r="G1799" s="11"/>
      <c r="H1799" s="11"/>
      <c r="I1799" s="11"/>
      <c r="J1799" s="11"/>
      <c r="K1799" s="11"/>
      <c r="M1799" s="266">
        <v>4</v>
      </c>
      <c r="N1799" s="11"/>
      <c r="P1799" s="216">
        <v>1184.125</v>
      </c>
      <c r="Q1799" s="216"/>
      <c r="R1799" s="216">
        <v>76.5</v>
      </c>
      <c r="S1799" s="11"/>
      <c r="T1799" s="214">
        <v>1044.8795</v>
      </c>
      <c r="U1799" s="214"/>
      <c r="V1799" s="214">
        <v>34.088999999999999</v>
      </c>
      <c r="W1799" s="11"/>
      <c r="Y1799" s="216">
        <v>4736.5</v>
      </c>
      <c r="Z1799" s="216">
        <v>4736.5</v>
      </c>
      <c r="AB1799" s="11"/>
      <c r="AC1799" s="11"/>
      <c r="AD1799" s="11"/>
      <c r="AE1799" s="4"/>
      <c r="AF1799" s="4"/>
    </row>
    <row r="1800" spans="1:32" x14ac:dyDescent="0.2">
      <c r="A1800" s="55"/>
      <c r="B1800" s="11"/>
      <c r="C1800" s="11" t="s">
        <v>415</v>
      </c>
      <c r="D1800" s="11"/>
      <c r="E1800" s="265">
        <v>8096</v>
      </c>
      <c r="F1800" s="11"/>
      <c r="G1800" s="11"/>
      <c r="H1800" s="11"/>
      <c r="I1800" s="11"/>
      <c r="J1800" s="11"/>
      <c r="K1800" s="11"/>
      <c r="M1800" s="266">
        <v>17</v>
      </c>
      <c r="N1800" s="11"/>
      <c r="P1800" s="216">
        <v>310.78208333333333</v>
      </c>
      <c r="Q1800" s="216"/>
      <c r="R1800" s="216">
        <v>53.62</v>
      </c>
      <c r="S1800" s="11"/>
      <c r="T1800" s="214">
        <v>248.35041666666666</v>
      </c>
      <c r="U1800" s="214"/>
      <c r="V1800" s="214">
        <v>11.8795</v>
      </c>
      <c r="W1800" s="11"/>
      <c r="Y1800" s="216">
        <v>7458.77</v>
      </c>
      <c r="Z1800" s="216">
        <v>7458.77</v>
      </c>
      <c r="AB1800" s="11"/>
      <c r="AC1800" s="11"/>
      <c r="AD1800" s="11"/>
      <c r="AE1800" s="4"/>
      <c r="AF1800" s="4"/>
    </row>
    <row r="1801" spans="1:32" x14ac:dyDescent="0.2">
      <c r="A1801" s="55"/>
      <c r="B1801" s="11"/>
      <c r="C1801" s="11" t="s">
        <v>416</v>
      </c>
      <c r="D1801" s="11"/>
      <c r="E1801" s="265">
        <v>8260</v>
      </c>
      <c r="F1801" s="11"/>
      <c r="G1801" s="11"/>
      <c r="H1801" s="11"/>
      <c r="I1801" s="11"/>
      <c r="J1801" s="11"/>
      <c r="K1801" s="11"/>
      <c r="M1801" s="266">
        <v>2</v>
      </c>
      <c r="N1801" s="11"/>
      <c r="P1801" s="216">
        <v>33.92</v>
      </c>
      <c r="Q1801" s="216"/>
      <c r="R1801" s="216">
        <v>38.94</v>
      </c>
      <c r="S1801" s="11"/>
      <c r="T1801" s="214">
        <v>11.363</v>
      </c>
      <c r="U1801" s="214"/>
      <c r="V1801" s="214">
        <v>10.33</v>
      </c>
      <c r="W1801" s="11"/>
      <c r="Y1801" s="216">
        <v>101.76</v>
      </c>
      <c r="Z1801" s="216">
        <v>101.76</v>
      </c>
      <c r="AB1801" s="11"/>
      <c r="AC1801" s="11"/>
      <c r="AD1801" s="11"/>
      <c r="AE1801" s="4"/>
      <c r="AF1801" s="4"/>
    </row>
    <row r="1802" spans="1:32" x14ac:dyDescent="0.2">
      <c r="A1802" s="55"/>
      <c r="B1802" s="11"/>
      <c r="C1802" s="11" t="s">
        <v>417</v>
      </c>
      <c r="D1802" s="11"/>
      <c r="E1802" s="265">
        <v>8330</v>
      </c>
      <c r="F1802" s="11"/>
      <c r="G1802" s="11"/>
      <c r="H1802" s="11"/>
      <c r="I1802" s="11"/>
      <c r="J1802" s="11"/>
      <c r="K1802" s="11"/>
      <c r="M1802" s="266">
        <v>2</v>
      </c>
      <c r="N1802" s="11"/>
      <c r="P1802" s="216">
        <v>46.505000000000003</v>
      </c>
      <c r="Q1802" s="216"/>
      <c r="R1802" s="216">
        <v>46.505000000000003</v>
      </c>
      <c r="S1802" s="11"/>
      <c r="T1802" s="214">
        <v>6.7144999999999992</v>
      </c>
      <c r="U1802" s="214"/>
      <c r="V1802" s="214">
        <v>6.7144999999999992</v>
      </c>
      <c r="W1802" s="11"/>
      <c r="Y1802" s="216">
        <v>93.01</v>
      </c>
      <c r="Z1802" s="216">
        <v>93.01</v>
      </c>
      <c r="AB1802" s="11"/>
      <c r="AC1802" s="11"/>
      <c r="AD1802" s="11"/>
      <c r="AE1802" s="4"/>
      <c r="AF1802" s="4"/>
    </row>
    <row r="1803" spans="1:32" x14ac:dyDescent="0.2">
      <c r="A1803" s="55"/>
      <c r="B1803" s="11"/>
      <c r="C1803" s="11" t="s">
        <v>418</v>
      </c>
      <c r="D1803" s="11"/>
      <c r="E1803" s="265">
        <v>8252</v>
      </c>
      <c r="F1803" s="11"/>
      <c r="G1803" s="11"/>
      <c r="H1803" s="11"/>
      <c r="I1803" s="11"/>
      <c r="J1803" s="11"/>
      <c r="K1803" s="11"/>
      <c r="M1803" s="266">
        <v>4</v>
      </c>
      <c r="N1803" s="11"/>
      <c r="P1803" s="216">
        <v>148.67166666666665</v>
      </c>
      <c r="Q1803" s="216"/>
      <c r="R1803" s="216">
        <v>99.12</v>
      </c>
      <c r="S1803" s="11"/>
      <c r="T1803" s="214">
        <v>103.8165</v>
      </c>
      <c r="U1803" s="214"/>
      <c r="V1803" s="214">
        <v>65.079000000000008</v>
      </c>
      <c r="W1803" s="11"/>
      <c r="Y1803" s="216">
        <v>892.03</v>
      </c>
      <c r="Z1803" s="216">
        <v>892.03</v>
      </c>
      <c r="AB1803" s="11"/>
      <c r="AC1803" s="11"/>
      <c r="AD1803" s="11"/>
      <c r="AE1803" s="4"/>
      <c r="AF1803" s="4"/>
    </row>
    <row r="1804" spans="1:32" x14ac:dyDescent="0.2">
      <c r="A1804" s="55"/>
      <c r="B1804" s="11"/>
      <c r="C1804" s="11" t="s">
        <v>421</v>
      </c>
      <c r="D1804" s="11"/>
      <c r="E1804" s="265">
        <v>8260</v>
      </c>
      <c r="F1804" s="11"/>
      <c r="G1804" s="11"/>
      <c r="H1804" s="11"/>
      <c r="I1804" s="11"/>
      <c r="J1804" s="11"/>
      <c r="K1804" s="11"/>
      <c r="M1804" s="266">
        <v>34</v>
      </c>
      <c r="N1804" s="11"/>
      <c r="P1804" s="216">
        <v>267.45172413793102</v>
      </c>
      <c r="Q1804" s="216"/>
      <c r="R1804" s="216">
        <v>100.505</v>
      </c>
      <c r="S1804" s="11"/>
      <c r="T1804" s="214">
        <v>211.3200517241379</v>
      </c>
      <c r="U1804" s="214"/>
      <c r="V1804" s="214">
        <v>57.847999999999999</v>
      </c>
      <c r="W1804" s="11"/>
      <c r="Y1804" s="216">
        <v>15512.2</v>
      </c>
      <c r="Z1804" s="216">
        <v>15481.29</v>
      </c>
      <c r="AB1804" s="11"/>
      <c r="AC1804" s="11"/>
      <c r="AD1804" s="11"/>
      <c r="AE1804" s="4"/>
      <c r="AF1804" s="4"/>
    </row>
    <row r="1805" spans="1:32" x14ac:dyDescent="0.2">
      <c r="A1805" s="55"/>
      <c r="B1805" s="11"/>
      <c r="C1805" s="11" t="s">
        <v>422</v>
      </c>
      <c r="D1805" s="11"/>
      <c r="E1805" s="265">
        <v>8204</v>
      </c>
      <c r="F1805" s="11"/>
      <c r="G1805" s="11"/>
      <c r="H1805" s="11"/>
      <c r="I1805" s="11"/>
      <c r="J1805" s="11"/>
      <c r="K1805" s="11"/>
      <c r="M1805" s="266">
        <v>1</v>
      </c>
      <c r="N1805" s="11"/>
      <c r="P1805" s="216">
        <v>1045.26</v>
      </c>
      <c r="Q1805" s="216"/>
      <c r="R1805" s="216">
        <v>1045.26</v>
      </c>
      <c r="S1805" s="11"/>
      <c r="T1805" s="214">
        <v>919.37</v>
      </c>
      <c r="U1805" s="214"/>
      <c r="V1805" s="214">
        <v>919.37</v>
      </c>
      <c r="W1805" s="11"/>
      <c r="Y1805" s="216">
        <v>1045.26</v>
      </c>
      <c r="Z1805" s="216">
        <v>1045.26</v>
      </c>
      <c r="AB1805" s="11"/>
      <c r="AC1805" s="11"/>
      <c r="AD1805" s="11"/>
      <c r="AE1805" s="4"/>
      <c r="AF1805" s="4"/>
    </row>
    <row r="1806" spans="1:32" x14ac:dyDescent="0.2">
      <c r="A1806" s="55"/>
      <c r="B1806" s="11"/>
      <c r="C1806" s="11" t="s">
        <v>422</v>
      </c>
      <c r="D1806" s="11"/>
      <c r="E1806" s="265">
        <v>8260</v>
      </c>
      <c r="F1806" s="11"/>
      <c r="G1806" s="11"/>
      <c r="H1806" s="11"/>
      <c r="I1806" s="11"/>
      <c r="J1806" s="11"/>
      <c r="K1806" s="11"/>
      <c r="M1806" s="266">
        <v>931</v>
      </c>
      <c r="N1806" s="11"/>
      <c r="P1806" s="216">
        <v>122.83394827586217</v>
      </c>
      <c r="Q1806" s="216"/>
      <c r="R1806" s="216">
        <v>68.37</v>
      </c>
      <c r="S1806" s="11"/>
      <c r="T1806" s="214">
        <v>82.440327586206848</v>
      </c>
      <c r="U1806" s="214"/>
      <c r="V1806" s="214">
        <v>28.407499999999999</v>
      </c>
      <c r="W1806" s="11"/>
      <c r="Y1806" s="216">
        <v>216222.88000000024</v>
      </c>
      <c r="Z1806" s="216">
        <v>215843.82</v>
      </c>
      <c r="AB1806" s="11"/>
      <c r="AC1806" s="11"/>
      <c r="AD1806" s="11"/>
      <c r="AE1806" s="4"/>
      <c r="AF1806" s="4"/>
    </row>
    <row r="1807" spans="1:32" x14ac:dyDescent="0.2">
      <c r="A1807" s="55"/>
      <c r="B1807" s="11"/>
      <c r="C1807" s="11" t="s">
        <v>480</v>
      </c>
      <c r="D1807" s="11"/>
      <c r="E1807" s="265">
        <v>8094</v>
      </c>
      <c r="F1807" s="11"/>
      <c r="G1807" s="11"/>
      <c r="H1807" s="11"/>
      <c r="I1807" s="11"/>
      <c r="J1807" s="11"/>
      <c r="K1807" s="11"/>
      <c r="M1807" s="266">
        <v>1</v>
      </c>
      <c r="N1807" s="11"/>
      <c r="P1807" s="216">
        <v>41.2</v>
      </c>
      <c r="Q1807" s="216"/>
      <c r="R1807" s="216">
        <v>41.2</v>
      </c>
      <c r="S1807" s="11"/>
      <c r="T1807" s="214">
        <v>3.0990000000000002</v>
      </c>
      <c r="U1807" s="214"/>
      <c r="V1807" s="214">
        <v>3.0990000000000002</v>
      </c>
      <c r="W1807" s="11"/>
      <c r="Y1807" s="216">
        <v>41.2</v>
      </c>
      <c r="Z1807" s="216">
        <v>41.2</v>
      </c>
      <c r="AB1807" s="11"/>
      <c r="AC1807" s="11"/>
      <c r="AD1807" s="11"/>
      <c r="AE1807" s="4"/>
      <c r="AF1807" s="4"/>
    </row>
    <row r="1808" spans="1:32" x14ac:dyDescent="0.2">
      <c r="A1808" s="55"/>
      <c r="B1808" s="11"/>
      <c r="C1808" s="11" t="s">
        <v>425</v>
      </c>
      <c r="D1808" s="11"/>
      <c r="E1808" s="265">
        <v>8094</v>
      </c>
      <c r="F1808" s="11"/>
      <c r="G1808" s="11"/>
      <c r="H1808" s="11"/>
      <c r="I1808" s="11"/>
      <c r="J1808" s="11"/>
      <c r="K1808" s="11"/>
      <c r="M1808" s="266">
        <v>492</v>
      </c>
      <c r="N1808" s="11"/>
      <c r="P1808" s="216">
        <v>1859.0432972756414</v>
      </c>
      <c r="Q1808" s="216"/>
      <c r="R1808" s="216">
        <v>126.70375</v>
      </c>
      <c r="S1808" s="11"/>
      <c r="T1808" s="214">
        <v>6619.3577853136449</v>
      </c>
      <c r="U1808" s="214"/>
      <c r="V1808" s="214">
        <v>79.282749999999993</v>
      </c>
      <c r="W1808" s="11"/>
      <c r="Y1808" s="216">
        <v>210790.82000000004</v>
      </c>
      <c r="Z1808" s="216">
        <v>210609.77</v>
      </c>
      <c r="AB1808" s="11"/>
      <c r="AC1808" s="11"/>
      <c r="AD1808" s="11"/>
      <c r="AE1808" s="4"/>
      <c r="AF1808" s="4"/>
    </row>
    <row r="1809" spans="1:32" x14ac:dyDescent="0.2">
      <c r="A1809" s="55"/>
      <c r="B1809" s="11"/>
      <c r="C1809" s="11" t="s">
        <v>460</v>
      </c>
      <c r="D1809" s="11"/>
      <c r="E1809" s="265">
        <v>8096</v>
      </c>
      <c r="F1809" s="11"/>
      <c r="G1809" s="11"/>
      <c r="H1809" s="11"/>
      <c r="I1809" s="11"/>
      <c r="J1809" s="11"/>
      <c r="K1809" s="11"/>
      <c r="M1809" s="266">
        <v>1</v>
      </c>
      <c r="N1809" s="11"/>
      <c r="P1809" s="216">
        <v>36.44</v>
      </c>
      <c r="Q1809" s="216"/>
      <c r="R1809" s="216">
        <v>36.44</v>
      </c>
      <c r="S1809" s="11"/>
      <c r="T1809" s="214">
        <v>0</v>
      </c>
      <c r="U1809" s="214"/>
      <c r="V1809" s="214">
        <v>0</v>
      </c>
      <c r="W1809" s="11"/>
      <c r="Y1809" s="216">
        <v>36.44</v>
      </c>
      <c r="Z1809" s="216">
        <v>36.44</v>
      </c>
      <c r="AB1809" s="11"/>
      <c r="AC1809" s="11"/>
      <c r="AD1809" s="11"/>
      <c r="AE1809" s="4"/>
      <c r="AF1809" s="4"/>
    </row>
    <row r="1810" spans="1:32" x14ac:dyDescent="0.2">
      <c r="A1810" s="55"/>
      <c r="B1810" s="11"/>
      <c r="C1810" s="11" t="s">
        <v>428</v>
      </c>
      <c r="D1810" s="11"/>
      <c r="E1810" s="265">
        <v>8009</v>
      </c>
      <c r="F1810" s="11"/>
      <c r="G1810" s="11"/>
      <c r="H1810" s="11"/>
      <c r="I1810" s="11"/>
      <c r="J1810" s="11"/>
      <c r="K1810" s="11"/>
      <c r="M1810" s="266">
        <v>1</v>
      </c>
      <c r="N1810" s="11"/>
      <c r="P1810" s="216">
        <v>85.79</v>
      </c>
      <c r="Q1810" s="216"/>
      <c r="R1810" s="216">
        <v>85.79</v>
      </c>
      <c r="S1810" s="11"/>
      <c r="T1810" s="214">
        <v>41.32</v>
      </c>
      <c r="U1810" s="214"/>
      <c r="V1810" s="214">
        <v>41.32</v>
      </c>
      <c r="W1810" s="11"/>
      <c r="Y1810" s="216">
        <v>85.79</v>
      </c>
      <c r="Z1810" s="216">
        <v>85.79</v>
      </c>
      <c r="AB1810" s="11"/>
      <c r="AC1810" s="11"/>
      <c r="AD1810" s="11"/>
      <c r="AE1810" s="4"/>
      <c r="AF1810" s="4"/>
    </row>
    <row r="1811" spans="1:32" x14ac:dyDescent="0.2">
      <c r="A1811" s="55"/>
      <c r="B1811" s="11"/>
      <c r="C1811" s="11" t="s">
        <v>481</v>
      </c>
      <c r="D1811" s="11"/>
      <c r="E1811" s="265">
        <v>8081</v>
      </c>
      <c r="F1811" s="11"/>
      <c r="G1811" s="11"/>
      <c r="H1811" s="11"/>
      <c r="I1811" s="11"/>
      <c r="J1811" s="11"/>
      <c r="K1811" s="11"/>
      <c r="M1811" s="266">
        <v>1</v>
      </c>
      <c r="N1811" s="11"/>
      <c r="P1811" s="216">
        <v>530.63</v>
      </c>
      <c r="Q1811" s="216"/>
      <c r="R1811" s="216">
        <v>530.63</v>
      </c>
      <c r="S1811" s="11"/>
      <c r="T1811" s="214">
        <v>447.28899999999999</v>
      </c>
      <c r="U1811" s="214"/>
      <c r="V1811" s="214">
        <v>447.28899999999999</v>
      </c>
      <c r="W1811" s="11"/>
      <c r="Y1811" s="216">
        <v>530.63</v>
      </c>
      <c r="Z1811" s="216">
        <v>530.63</v>
      </c>
      <c r="AB1811" s="11"/>
      <c r="AC1811" s="11"/>
      <c r="AD1811" s="11"/>
      <c r="AE1811" s="4"/>
      <c r="AF1811" s="4"/>
    </row>
    <row r="1812" spans="1:32" x14ac:dyDescent="0.2">
      <c r="A1812" s="55"/>
      <c r="B1812" s="11"/>
      <c r="C1812" s="11" t="s">
        <v>428</v>
      </c>
      <c r="D1812" s="11"/>
      <c r="E1812" s="265">
        <v>8089</v>
      </c>
      <c r="F1812" s="11"/>
      <c r="G1812" s="11"/>
      <c r="H1812" s="11"/>
      <c r="I1812" s="11"/>
      <c r="J1812" s="11"/>
      <c r="K1812" s="11"/>
      <c r="M1812" s="266">
        <v>1</v>
      </c>
      <c r="N1812" s="11"/>
      <c r="P1812" s="216">
        <v>39.14</v>
      </c>
      <c r="Q1812" s="216"/>
      <c r="R1812" s="216">
        <v>39.14</v>
      </c>
      <c r="S1812" s="11"/>
      <c r="T1812" s="214">
        <v>0</v>
      </c>
      <c r="U1812" s="214"/>
      <c r="V1812" s="214">
        <v>0</v>
      </c>
      <c r="W1812" s="11"/>
      <c r="Y1812" s="216">
        <v>39.14</v>
      </c>
      <c r="Z1812" s="216">
        <v>39.14</v>
      </c>
      <c r="AB1812" s="11"/>
      <c r="AC1812" s="11"/>
      <c r="AD1812" s="11"/>
      <c r="AE1812" s="4"/>
      <c r="AF1812" s="4"/>
    </row>
    <row r="1813" spans="1:32" x14ac:dyDescent="0.2">
      <c r="A1813" s="55"/>
      <c r="B1813" s="11"/>
      <c r="C1813" s="11" t="s">
        <v>429</v>
      </c>
      <c r="D1813" s="11"/>
      <c r="E1813" s="265">
        <v>8009</v>
      </c>
      <c r="F1813" s="11"/>
      <c r="G1813" s="11"/>
      <c r="H1813" s="11"/>
      <c r="I1813" s="11"/>
      <c r="J1813" s="11"/>
      <c r="K1813" s="11"/>
      <c r="M1813" s="266">
        <v>2</v>
      </c>
      <c r="N1813" s="11"/>
      <c r="P1813" s="216">
        <v>103.03600000000002</v>
      </c>
      <c r="Q1813" s="216"/>
      <c r="R1813" s="216">
        <v>60.66</v>
      </c>
      <c r="S1813" s="11"/>
      <c r="T1813" s="214">
        <v>58.054599999999994</v>
      </c>
      <c r="U1813" s="214"/>
      <c r="V1813" s="214">
        <v>19.626999999999999</v>
      </c>
      <c r="W1813" s="11"/>
      <c r="Y1813" s="216">
        <v>515.18000000000006</v>
      </c>
      <c r="Z1813" s="216">
        <v>515.17999999999995</v>
      </c>
      <c r="AB1813" s="11"/>
      <c r="AC1813" s="11"/>
      <c r="AD1813" s="11"/>
      <c r="AE1813" s="4"/>
      <c r="AF1813" s="4"/>
    </row>
    <row r="1814" spans="1:32" x14ac:dyDescent="0.2">
      <c r="A1814" s="55"/>
      <c r="B1814" s="11"/>
      <c r="C1814" s="11" t="s">
        <v>429</v>
      </c>
      <c r="D1814" s="11"/>
      <c r="E1814" s="265">
        <v>8018</v>
      </c>
      <c r="F1814" s="11"/>
      <c r="G1814" s="11"/>
      <c r="H1814" s="11"/>
      <c r="I1814" s="11"/>
      <c r="J1814" s="11"/>
      <c r="K1814" s="11"/>
      <c r="M1814" s="266">
        <v>2</v>
      </c>
      <c r="N1814" s="11"/>
      <c r="P1814" s="216">
        <v>44.594999999999999</v>
      </c>
      <c r="Q1814" s="216"/>
      <c r="R1814" s="216">
        <v>44.594999999999999</v>
      </c>
      <c r="S1814" s="11"/>
      <c r="T1814" s="214">
        <v>6.1980000000000004</v>
      </c>
      <c r="U1814" s="214"/>
      <c r="V1814" s="214">
        <v>6.1980000000000004</v>
      </c>
      <c r="W1814" s="11"/>
      <c r="Y1814" s="216">
        <v>89.19</v>
      </c>
      <c r="Z1814" s="216">
        <v>89.19</v>
      </c>
      <c r="AB1814" s="11"/>
      <c r="AC1814" s="11"/>
      <c r="AD1814" s="11"/>
      <c r="AE1814" s="4"/>
      <c r="AF1814" s="4"/>
    </row>
    <row r="1815" spans="1:32" x14ac:dyDescent="0.2">
      <c r="A1815" s="55"/>
      <c r="B1815" s="11"/>
      <c r="C1815" s="11" t="s">
        <v>429</v>
      </c>
      <c r="D1815" s="11"/>
      <c r="E1815" s="265">
        <v>8037</v>
      </c>
      <c r="F1815" s="11"/>
      <c r="G1815" s="11"/>
      <c r="H1815" s="11"/>
      <c r="I1815" s="11"/>
      <c r="J1815" s="11"/>
      <c r="K1815" s="11"/>
      <c r="M1815" s="266">
        <v>2</v>
      </c>
      <c r="N1815" s="11"/>
      <c r="P1815" s="216">
        <v>273.45</v>
      </c>
      <c r="Q1815" s="216"/>
      <c r="R1815" s="216">
        <v>220.02</v>
      </c>
      <c r="S1815" s="11"/>
      <c r="T1815" s="214">
        <v>211.76500000000001</v>
      </c>
      <c r="U1815" s="214"/>
      <c r="V1815" s="214">
        <v>160.11500000000001</v>
      </c>
      <c r="W1815" s="11"/>
      <c r="Y1815" s="216">
        <v>820.35</v>
      </c>
      <c r="Z1815" s="216">
        <v>820.35</v>
      </c>
      <c r="AB1815" s="11"/>
      <c r="AC1815" s="11"/>
      <c r="AD1815" s="11"/>
      <c r="AE1815" s="4"/>
      <c r="AF1815" s="4"/>
    </row>
    <row r="1816" spans="1:32" x14ac:dyDescent="0.2">
      <c r="A1816" s="55"/>
      <c r="B1816" s="11"/>
      <c r="C1816" s="11" t="s">
        <v>429</v>
      </c>
      <c r="D1816" s="11"/>
      <c r="E1816" s="265">
        <v>8081</v>
      </c>
      <c r="F1816" s="11"/>
      <c r="G1816" s="11"/>
      <c r="H1816" s="11"/>
      <c r="I1816" s="11"/>
      <c r="J1816" s="11"/>
      <c r="K1816" s="11"/>
      <c r="M1816" s="266">
        <v>6</v>
      </c>
      <c r="N1816" s="11"/>
      <c r="P1816" s="216">
        <v>278.75333333333333</v>
      </c>
      <c r="Q1816" s="216"/>
      <c r="R1816" s="216">
        <v>126.61500000000001</v>
      </c>
      <c r="S1816" s="11"/>
      <c r="T1816" s="214">
        <v>215.38049999999998</v>
      </c>
      <c r="U1816" s="214"/>
      <c r="V1816" s="214">
        <v>77.991500000000002</v>
      </c>
      <c r="W1816" s="11"/>
      <c r="Y1816" s="216">
        <v>1672.52</v>
      </c>
      <c r="Z1816" s="216">
        <v>1672.52</v>
      </c>
      <c r="AB1816" s="11"/>
      <c r="AC1816" s="11"/>
      <c r="AD1816" s="11"/>
      <c r="AE1816" s="4"/>
      <c r="AF1816" s="4"/>
    </row>
    <row r="1817" spans="1:32" x14ac:dyDescent="0.2">
      <c r="A1817" s="55"/>
      <c r="B1817" s="11"/>
      <c r="C1817" s="11" t="s">
        <v>429</v>
      </c>
      <c r="D1817" s="11"/>
      <c r="E1817" s="265">
        <v>8089</v>
      </c>
      <c r="F1817" s="11"/>
      <c r="G1817" s="11"/>
      <c r="H1817" s="11"/>
      <c r="I1817" s="11"/>
      <c r="J1817" s="11"/>
      <c r="K1817" s="11"/>
      <c r="M1817" s="266">
        <v>2</v>
      </c>
      <c r="N1817" s="11"/>
      <c r="P1817" s="216">
        <v>86</v>
      </c>
      <c r="Q1817" s="216"/>
      <c r="R1817" s="216">
        <v>86</v>
      </c>
      <c r="S1817" s="11"/>
      <c r="T1817" s="214">
        <v>0</v>
      </c>
      <c r="U1817" s="214"/>
      <c r="V1817" s="214">
        <v>0</v>
      </c>
      <c r="W1817" s="11"/>
      <c r="Y1817" s="216">
        <v>86</v>
      </c>
      <c r="Z1817" s="216">
        <v>40.5</v>
      </c>
      <c r="AB1817" s="11"/>
      <c r="AC1817" s="11"/>
      <c r="AD1817" s="11"/>
      <c r="AE1817" s="4"/>
      <c r="AF1817" s="4"/>
    </row>
    <row r="1818" spans="1:32" x14ac:dyDescent="0.2">
      <c r="A1818" s="55"/>
      <c r="B1818" s="11"/>
      <c r="C1818" s="11" t="s">
        <v>429</v>
      </c>
      <c r="D1818" s="11"/>
      <c r="E1818" s="265">
        <v>8095</v>
      </c>
      <c r="F1818" s="11"/>
      <c r="G1818" s="11"/>
      <c r="H1818" s="11"/>
      <c r="I1818" s="11"/>
      <c r="J1818" s="11"/>
      <c r="K1818" s="11"/>
      <c r="M1818" s="266">
        <v>3</v>
      </c>
      <c r="N1818" s="11"/>
      <c r="P1818" s="216">
        <v>81.03</v>
      </c>
      <c r="Q1818" s="216"/>
      <c r="R1818" s="216">
        <v>81.03</v>
      </c>
      <c r="S1818" s="11"/>
      <c r="T1818" s="214">
        <v>38.221000000000004</v>
      </c>
      <c r="U1818" s="214"/>
      <c r="V1818" s="214">
        <v>38.221000000000004</v>
      </c>
      <c r="W1818" s="11"/>
      <c r="Y1818" s="216">
        <v>162.06</v>
      </c>
      <c r="Z1818" s="216">
        <v>162.06</v>
      </c>
      <c r="AB1818" s="11"/>
      <c r="AC1818" s="11"/>
      <c r="AD1818" s="11"/>
      <c r="AE1818" s="4"/>
      <c r="AF1818" s="4"/>
    </row>
    <row r="1819" spans="1:32" x14ac:dyDescent="0.2">
      <c r="A1819" s="55"/>
      <c r="B1819" s="11"/>
      <c r="C1819" s="11" t="s">
        <v>430</v>
      </c>
      <c r="D1819" s="11"/>
      <c r="E1819" s="265">
        <v>8095</v>
      </c>
      <c r="F1819" s="11"/>
      <c r="G1819" s="11"/>
      <c r="H1819" s="11"/>
      <c r="I1819" s="11"/>
      <c r="J1819" s="11"/>
      <c r="K1819" s="11"/>
      <c r="M1819" s="266">
        <v>11</v>
      </c>
      <c r="N1819" s="11"/>
      <c r="P1819" s="216">
        <v>865.24392857142857</v>
      </c>
      <c r="Q1819" s="216"/>
      <c r="R1819" s="216">
        <v>380.65250000000003</v>
      </c>
      <c r="S1819" s="11"/>
      <c r="T1819" s="214">
        <v>908.5972857142857</v>
      </c>
      <c r="U1819" s="214"/>
      <c r="V1819" s="214">
        <v>246.11224999999999</v>
      </c>
      <c r="W1819" s="11"/>
      <c r="Y1819" s="216">
        <v>15505.52</v>
      </c>
      <c r="Z1819" s="216">
        <v>15505.52</v>
      </c>
      <c r="AB1819" s="11"/>
      <c r="AC1819" s="11"/>
      <c r="AD1819" s="11"/>
      <c r="AE1819" s="4"/>
      <c r="AF1819" s="4"/>
    </row>
    <row r="1820" spans="1:32" x14ac:dyDescent="0.2">
      <c r="A1820" s="55"/>
      <c r="B1820" s="11"/>
      <c r="C1820" s="11" t="s">
        <v>433</v>
      </c>
      <c r="D1820" s="11"/>
      <c r="E1820" s="265">
        <v>8250</v>
      </c>
      <c r="F1820" s="11"/>
      <c r="G1820" s="11"/>
      <c r="H1820" s="11"/>
      <c r="I1820" s="11"/>
      <c r="J1820" s="11"/>
      <c r="K1820" s="11"/>
      <c r="M1820" s="266">
        <v>1</v>
      </c>
      <c r="N1820" s="11"/>
      <c r="P1820" s="216">
        <v>280.04000000000002</v>
      </c>
      <c r="Q1820" s="216"/>
      <c r="R1820" s="216">
        <v>280.04000000000002</v>
      </c>
      <c r="S1820" s="11"/>
      <c r="T1820" s="214">
        <v>221.06200000000001</v>
      </c>
      <c r="U1820" s="214"/>
      <c r="V1820" s="214">
        <v>221.06200000000001</v>
      </c>
      <c r="W1820" s="11"/>
      <c r="Y1820" s="216">
        <v>280.04000000000002</v>
      </c>
      <c r="Z1820" s="216">
        <v>280.04000000000002</v>
      </c>
      <c r="AB1820" s="11"/>
      <c r="AC1820" s="11"/>
      <c r="AD1820" s="11"/>
      <c r="AE1820" s="4"/>
      <c r="AF1820" s="4"/>
    </row>
    <row r="1821" spans="1:32" x14ac:dyDescent="0.2">
      <c r="A1821" s="55"/>
      <c r="B1821" s="11"/>
      <c r="C1821" s="11" t="s">
        <v>433</v>
      </c>
      <c r="D1821" s="11"/>
      <c r="E1821" s="265">
        <v>8270</v>
      </c>
      <c r="F1821" s="11"/>
      <c r="G1821" s="11"/>
      <c r="H1821" s="11"/>
      <c r="I1821" s="11"/>
      <c r="J1821" s="11"/>
      <c r="K1821" s="11"/>
      <c r="M1821" s="266">
        <v>98</v>
      </c>
      <c r="N1821" s="11"/>
      <c r="P1821" s="216">
        <v>316.6359523809524</v>
      </c>
      <c r="Q1821" s="216"/>
      <c r="R1821" s="216">
        <v>84.210000000000008</v>
      </c>
      <c r="S1821" s="11"/>
      <c r="T1821" s="214">
        <v>590.93359999999996</v>
      </c>
      <c r="U1821" s="214"/>
      <c r="V1821" s="214">
        <v>42.353000000000002</v>
      </c>
      <c r="W1821" s="11"/>
      <c r="Y1821" s="216">
        <v>56559.47</v>
      </c>
      <c r="Z1821" s="216">
        <v>56559.47</v>
      </c>
      <c r="AB1821" s="11"/>
      <c r="AC1821" s="11"/>
      <c r="AD1821" s="11"/>
      <c r="AE1821" s="4"/>
      <c r="AF1821" s="4"/>
    </row>
    <row r="1822" spans="1:32" x14ac:dyDescent="0.2">
      <c r="A1822" s="55"/>
      <c r="B1822" s="11"/>
      <c r="C1822" s="11" t="s">
        <v>435</v>
      </c>
      <c r="D1822" s="11"/>
      <c r="E1822" s="265">
        <v>8090</v>
      </c>
      <c r="F1822" s="11"/>
      <c r="G1822" s="11"/>
      <c r="H1822" s="11"/>
      <c r="I1822" s="11"/>
      <c r="J1822" s="11"/>
      <c r="K1822" s="11"/>
      <c r="M1822" s="266">
        <v>2</v>
      </c>
      <c r="N1822" s="11"/>
      <c r="P1822" s="216">
        <v>45.599999999999994</v>
      </c>
      <c r="Q1822" s="216"/>
      <c r="R1822" s="216">
        <v>45.599999999999994</v>
      </c>
      <c r="S1822" s="11"/>
      <c r="T1822" s="214">
        <v>4.6485000000000003</v>
      </c>
      <c r="U1822" s="214"/>
      <c r="V1822" s="214">
        <v>4.6485000000000003</v>
      </c>
      <c r="W1822" s="11"/>
      <c r="Y1822" s="216">
        <v>91.199999999999989</v>
      </c>
      <c r="Z1822" s="216">
        <v>91.2</v>
      </c>
      <c r="AB1822" s="11"/>
      <c r="AC1822" s="11"/>
      <c r="AD1822" s="11"/>
      <c r="AE1822" s="4"/>
      <c r="AF1822" s="4"/>
    </row>
    <row r="1823" spans="1:32" x14ac:dyDescent="0.2">
      <c r="A1823" s="55"/>
      <c r="B1823" s="11"/>
      <c r="C1823" s="11" t="s">
        <v>435</v>
      </c>
      <c r="D1823" s="11"/>
      <c r="E1823" s="265">
        <v>8096</v>
      </c>
      <c r="F1823" s="11"/>
      <c r="G1823" s="11"/>
      <c r="H1823" s="11"/>
      <c r="I1823" s="11"/>
      <c r="J1823" s="11"/>
      <c r="K1823" s="11"/>
      <c r="M1823" s="266">
        <v>2</v>
      </c>
      <c r="N1823" s="11"/>
      <c r="P1823" s="216">
        <v>40.28</v>
      </c>
      <c r="Q1823" s="216"/>
      <c r="R1823" s="216">
        <v>40.28</v>
      </c>
      <c r="S1823" s="11"/>
      <c r="T1823" s="214">
        <v>1.0329999999999999</v>
      </c>
      <c r="U1823" s="214"/>
      <c r="V1823" s="214">
        <v>1.0329999999999999</v>
      </c>
      <c r="W1823" s="11"/>
      <c r="Y1823" s="216">
        <v>40.28</v>
      </c>
      <c r="Z1823" s="216">
        <v>40.28</v>
      </c>
      <c r="AB1823" s="11"/>
      <c r="AC1823" s="11"/>
      <c r="AD1823" s="11"/>
      <c r="AE1823" s="4"/>
      <c r="AF1823" s="4"/>
    </row>
    <row r="1824" spans="1:32" x14ac:dyDescent="0.2">
      <c r="A1824" s="55"/>
      <c r="B1824" s="11"/>
      <c r="C1824" s="11" t="s">
        <v>435</v>
      </c>
      <c r="D1824" s="11"/>
      <c r="E1824" s="265">
        <v>8097</v>
      </c>
      <c r="F1824" s="11"/>
      <c r="G1824" s="11"/>
      <c r="H1824" s="11"/>
      <c r="I1824" s="11"/>
      <c r="J1824" s="11"/>
      <c r="K1824" s="11"/>
      <c r="M1824" s="266">
        <v>101</v>
      </c>
      <c r="N1824" s="11"/>
      <c r="P1824" s="216">
        <v>78.931529850746273</v>
      </c>
      <c r="Q1824" s="216"/>
      <c r="R1824" s="216">
        <v>45.502499999999998</v>
      </c>
      <c r="S1824" s="11"/>
      <c r="T1824" s="214">
        <v>37.843850746268657</v>
      </c>
      <c r="U1824" s="214"/>
      <c r="V1824" s="214">
        <v>7.2309999999999999</v>
      </c>
      <c r="W1824" s="11"/>
      <c r="Y1824" s="216">
        <v>15235.430000000002</v>
      </c>
      <c r="Z1824" s="216">
        <v>15142.73</v>
      </c>
      <c r="AB1824" s="11"/>
      <c r="AC1824" s="11"/>
      <c r="AD1824" s="11"/>
      <c r="AE1824" s="4"/>
      <c r="AF1824" s="4"/>
    </row>
    <row r="1825" spans="1:37" x14ac:dyDescent="0.2">
      <c r="A1825" s="55"/>
      <c r="B1825" s="11"/>
      <c r="C1825" s="11" t="s">
        <v>436</v>
      </c>
      <c r="D1825" s="11"/>
      <c r="E1825" s="265">
        <v>8096</v>
      </c>
      <c r="F1825" s="11"/>
      <c r="G1825" s="11"/>
      <c r="H1825" s="11"/>
      <c r="I1825" s="11"/>
      <c r="J1825" s="11"/>
      <c r="K1825" s="11"/>
      <c r="M1825" s="266">
        <v>33</v>
      </c>
      <c r="N1825" s="11"/>
      <c r="P1825" s="216">
        <v>108.34138888888889</v>
      </c>
      <c r="Q1825" s="216"/>
      <c r="R1825" s="216">
        <v>45.814999999999998</v>
      </c>
      <c r="S1825" s="11"/>
      <c r="T1825" s="214">
        <v>63.213861111111115</v>
      </c>
      <c r="U1825" s="214"/>
      <c r="V1825" s="214">
        <v>4.6485000000000003</v>
      </c>
      <c r="W1825" s="11"/>
      <c r="Y1825" s="216">
        <v>3900.29</v>
      </c>
      <c r="Z1825" s="216">
        <v>3900.29</v>
      </c>
      <c r="AB1825" s="11"/>
      <c r="AC1825" s="11"/>
      <c r="AD1825" s="11"/>
      <c r="AE1825" s="4"/>
      <c r="AF1825" s="4"/>
    </row>
    <row r="1826" spans="1:37" x14ac:dyDescent="0.2">
      <c r="A1826" s="55"/>
      <c r="B1826" s="11"/>
      <c r="C1826" s="11" t="s">
        <v>437</v>
      </c>
      <c r="D1826" s="11"/>
      <c r="E1826" s="265">
        <v>8098</v>
      </c>
      <c r="F1826" s="11"/>
      <c r="G1826" s="11"/>
      <c r="H1826" s="11"/>
      <c r="I1826" s="11"/>
      <c r="J1826" s="11"/>
      <c r="K1826" s="11"/>
      <c r="M1826" s="266">
        <v>153</v>
      </c>
      <c r="N1826" s="11"/>
      <c r="P1826" s="216">
        <v>215.25871657754018</v>
      </c>
      <c r="Q1826" s="216"/>
      <c r="R1826" s="216">
        <v>64.06</v>
      </c>
      <c r="S1826" s="11"/>
      <c r="T1826" s="214">
        <v>163.25381283422459</v>
      </c>
      <c r="U1826" s="214"/>
      <c r="V1826" s="214">
        <v>23.759</v>
      </c>
      <c r="W1826" s="11"/>
      <c r="Y1826" s="216">
        <v>40253.380000000012</v>
      </c>
      <c r="Z1826" s="216">
        <v>40217.81</v>
      </c>
      <c r="AB1826" s="11"/>
      <c r="AC1826" s="11"/>
      <c r="AD1826" s="11"/>
      <c r="AE1826" s="4"/>
      <c r="AF1826" s="4"/>
    </row>
    <row r="1827" spans="1:37" x14ac:dyDescent="0.2">
      <c r="A1827" s="55"/>
      <c r="B1827" s="11"/>
      <c r="C1827" s="11" t="s">
        <v>438</v>
      </c>
      <c r="D1827" s="11"/>
      <c r="E1827" s="265">
        <v>8085</v>
      </c>
      <c r="F1827" s="11"/>
      <c r="G1827" s="11"/>
      <c r="H1827" s="11"/>
      <c r="I1827" s="11"/>
      <c r="J1827" s="11"/>
      <c r="K1827" s="11"/>
      <c r="M1827" s="266">
        <v>4</v>
      </c>
      <c r="N1827" s="11"/>
      <c r="P1827" s="216">
        <v>293.49</v>
      </c>
      <c r="Q1827" s="216"/>
      <c r="R1827" s="216">
        <v>251.155</v>
      </c>
      <c r="S1827" s="11"/>
      <c r="T1827" s="214">
        <v>230.87550000000002</v>
      </c>
      <c r="U1827" s="214"/>
      <c r="V1827" s="214">
        <v>191.6215</v>
      </c>
      <c r="W1827" s="11"/>
      <c r="Y1827" s="216">
        <v>1173.96</v>
      </c>
      <c r="Z1827" s="216">
        <v>1173.96</v>
      </c>
      <c r="AB1827" s="11"/>
      <c r="AC1827" s="11"/>
      <c r="AD1827" s="11"/>
      <c r="AE1827" s="4"/>
      <c r="AF1827" s="4"/>
    </row>
    <row r="1828" spans="1:37" x14ac:dyDescent="0.2">
      <c r="A1828" s="55"/>
      <c r="B1828" s="11"/>
      <c r="C1828" s="11" t="s">
        <v>439</v>
      </c>
      <c r="D1828" s="11"/>
      <c r="E1828" s="265">
        <v>8085</v>
      </c>
      <c r="F1828" s="11"/>
      <c r="G1828" s="11"/>
      <c r="H1828" s="11"/>
      <c r="I1828" s="11"/>
      <c r="J1828" s="11"/>
      <c r="K1828" s="11"/>
      <c r="M1828" s="266">
        <v>6</v>
      </c>
      <c r="N1828" s="11"/>
      <c r="P1828" s="216">
        <v>582.50900000000001</v>
      </c>
      <c r="Q1828" s="216"/>
      <c r="R1828" s="216">
        <v>59.635000000000005</v>
      </c>
      <c r="S1828" s="11"/>
      <c r="T1828" s="214">
        <v>495.37049999999999</v>
      </c>
      <c r="U1828" s="214"/>
      <c r="V1828" s="214">
        <v>18.077500000000001</v>
      </c>
      <c r="W1828" s="11"/>
      <c r="Y1828" s="216">
        <v>5825.09</v>
      </c>
      <c r="Z1828" s="216">
        <v>5825.09</v>
      </c>
      <c r="AB1828" s="11"/>
      <c r="AC1828" s="11"/>
      <c r="AD1828" s="11"/>
      <c r="AE1828" s="4"/>
      <c r="AF1828" s="4"/>
    </row>
    <row r="1829" spans="1:37" x14ac:dyDescent="0.2">
      <c r="A1829" s="55"/>
      <c r="B1829" s="11"/>
      <c r="C1829" s="11" t="s">
        <v>440</v>
      </c>
      <c r="D1829" s="11"/>
      <c r="E1829" s="265">
        <v>8085</v>
      </c>
      <c r="F1829" s="11"/>
      <c r="G1829" s="11"/>
      <c r="H1829" s="11"/>
      <c r="I1829" s="11"/>
      <c r="J1829" s="11"/>
      <c r="K1829" s="11"/>
      <c r="M1829" s="266">
        <v>1</v>
      </c>
      <c r="N1829" s="11"/>
      <c r="P1829" s="216">
        <v>51.82</v>
      </c>
      <c r="Q1829" s="216"/>
      <c r="R1829" s="216">
        <v>51.82</v>
      </c>
      <c r="S1829" s="11"/>
      <c r="T1829" s="214">
        <v>10.33</v>
      </c>
      <c r="U1829" s="214"/>
      <c r="V1829" s="214">
        <v>10.33</v>
      </c>
      <c r="W1829" s="11"/>
      <c r="Y1829" s="216">
        <v>51.82</v>
      </c>
      <c r="Z1829" s="216">
        <v>51.82</v>
      </c>
      <c r="AB1829" s="11"/>
      <c r="AC1829" s="11"/>
      <c r="AD1829" s="11"/>
      <c r="AE1829" s="4"/>
      <c r="AF1829" s="4"/>
    </row>
    <row r="1830" spans="1:37" ht="13.5" thickBot="1" x14ac:dyDescent="0.25">
      <c r="A1830" s="55"/>
      <c r="B1830" s="11"/>
      <c r="C1830" s="11" t="s">
        <v>482</v>
      </c>
      <c r="D1830" s="11"/>
      <c r="E1830" s="265">
        <v>8085</v>
      </c>
      <c r="F1830" s="11"/>
      <c r="G1830" s="11"/>
      <c r="H1830" s="11"/>
      <c r="I1830" s="11"/>
      <c r="J1830" s="11"/>
      <c r="K1830" s="11"/>
      <c r="M1830" s="266">
        <v>1</v>
      </c>
      <c r="N1830" s="11"/>
      <c r="P1830" s="216">
        <v>59.96</v>
      </c>
      <c r="Q1830" s="216"/>
      <c r="R1830" s="216">
        <v>59.96</v>
      </c>
      <c r="S1830" s="11"/>
      <c r="T1830" s="214">
        <v>16.527999999999999</v>
      </c>
      <c r="U1830" s="214"/>
      <c r="V1830" s="214">
        <v>16.527999999999999</v>
      </c>
      <c r="W1830" s="11"/>
      <c r="Y1830" s="216">
        <v>59.96</v>
      </c>
      <c r="Z1830" s="216">
        <v>59.96</v>
      </c>
      <c r="AB1830" s="11"/>
      <c r="AC1830" s="11"/>
      <c r="AD1830" s="11"/>
      <c r="AE1830" s="4"/>
      <c r="AF1830" s="4"/>
    </row>
    <row r="1831" spans="1:37" ht="15.75" thickBot="1" x14ac:dyDescent="0.3">
      <c r="A1831" s="55"/>
      <c r="B1831" s="91" t="s">
        <v>443</v>
      </c>
      <c r="C1831" s="91"/>
      <c r="D1831" s="91"/>
      <c r="E1831" s="91"/>
      <c r="F1831" s="493">
        <v>12467845.35</v>
      </c>
      <c r="G1831" s="493"/>
      <c r="H1831" s="493">
        <v>12138609.470000001</v>
      </c>
      <c r="I1831" s="493"/>
      <c r="J1831" s="492">
        <v>16602780.759999998</v>
      </c>
      <c r="K1831" s="94" t="s">
        <v>993</v>
      </c>
      <c r="M1831" s="267">
        <v>22339</v>
      </c>
      <c r="N1831" s="139"/>
      <c r="P1831" s="220">
        <v>1419.6196972919256</v>
      </c>
      <c r="Q1831" s="221"/>
      <c r="R1831" s="221">
        <v>983.840562770563</v>
      </c>
      <c r="S1831" s="97"/>
      <c r="T1831" s="217">
        <v>3899.8469205491192</v>
      </c>
      <c r="U1831" s="217"/>
      <c r="V1831" s="217">
        <v>2129.7443928571433</v>
      </c>
      <c r="W1831" s="100"/>
      <c r="Y1831" s="218">
        <v>13157151.569999998</v>
      </c>
      <c r="Z1831" s="219">
        <v>13135007.600000001</v>
      </c>
      <c r="AB1831" s="489">
        <f>J1831</f>
        <v>16602780.759999998</v>
      </c>
      <c r="AC1831" s="489">
        <f>J1831</f>
        <v>16602780.759999998</v>
      </c>
      <c r="AD1831" s="490">
        <f>J1831</f>
        <v>16602780.759999998</v>
      </c>
      <c r="AE1831" s="4"/>
      <c r="AF1831" s="4"/>
    </row>
    <row r="1832" spans="1:37" s="4" customFormat="1" x14ac:dyDescent="0.2">
      <c r="A1832" s="55"/>
      <c r="M1832" s="50"/>
      <c r="P1832" s="50"/>
      <c r="Y1832" s="50"/>
      <c r="AB1832" s="58"/>
      <c r="AC1832" s="5"/>
      <c r="AD1832" s="5"/>
      <c r="AH1832" s="74"/>
      <c r="AI1832" s="74"/>
      <c r="AJ1832" s="74"/>
      <c r="AK1832" s="74"/>
    </row>
    <row r="1833" spans="1:37" ht="63.75" x14ac:dyDescent="0.2">
      <c r="A1833" s="174">
        <f>A742</f>
        <v>45047</v>
      </c>
      <c r="B1833" s="56" t="s">
        <v>462</v>
      </c>
      <c r="C1833" s="56" t="s">
        <v>36</v>
      </c>
      <c r="D1833" s="56" t="s">
        <v>37</v>
      </c>
      <c r="E1833" s="56" t="s">
        <v>38</v>
      </c>
      <c r="F1833" s="162" t="s">
        <v>39</v>
      </c>
      <c r="G1833" s="162" t="s">
        <v>39</v>
      </c>
      <c r="H1833" s="162" t="s">
        <v>40</v>
      </c>
      <c r="I1833" s="162" t="s">
        <v>40</v>
      </c>
      <c r="J1833" s="162" t="s">
        <v>41</v>
      </c>
      <c r="K1833" s="162" t="s">
        <v>42</v>
      </c>
      <c r="L1833" s="88"/>
      <c r="M1833" s="57" t="s">
        <v>43</v>
      </c>
      <c r="N1833" s="71" t="s">
        <v>43</v>
      </c>
      <c r="O1833" s="72"/>
      <c r="P1833" s="57" t="s">
        <v>44</v>
      </c>
      <c r="Q1833" s="57" t="s">
        <v>44</v>
      </c>
      <c r="R1833" s="57" t="s">
        <v>45</v>
      </c>
      <c r="S1833" s="57" t="s">
        <v>45</v>
      </c>
      <c r="T1833" s="57" t="s">
        <v>46</v>
      </c>
      <c r="U1833" s="57" t="s">
        <v>46</v>
      </c>
      <c r="V1833" s="57" t="s">
        <v>47</v>
      </c>
      <c r="W1833" s="57" t="s">
        <v>47</v>
      </c>
      <c r="X1833" s="72"/>
      <c r="Y1833" s="57" t="s">
        <v>48</v>
      </c>
      <c r="Z1833" s="57" t="s">
        <v>49</v>
      </c>
      <c r="AB1833" s="162" t="s">
        <v>50</v>
      </c>
      <c r="AC1833" s="162" t="s">
        <v>51</v>
      </c>
      <c r="AD1833" s="162" t="s">
        <v>52</v>
      </c>
      <c r="AE1833" s="4"/>
      <c r="AF1833" s="4"/>
    </row>
    <row r="1834" spans="1:37" x14ac:dyDescent="0.2">
      <c r="A1834" s="55"/>
      <c r="B1834" s="11"/>
      <c r="C1834" s="11" t="s">
        <v>53</v>
      </c>
      <c r="D1834" s="11"/>
      <c r="E1834" s="230">
        <v>8201</v>
      </c>
      <c r="F1834" s="11"/>
      <c r="G1834" s="11"/>
      <c r="H1834" s="11"/>
      <c r="I1834" s="11"/>
      <c r="J1834" s="11"/>
      <c r="K1834" s="11"/>
      <c r="M1834" s="266">
        <v>1</v>
      </c>
      <c r="N1834" s="69"/>
      <c r="P1834" s="216">
        <v>342.995</v>
      </c>
      <c r="Q1834" s="216"/>
      <c r="R1834" s="216">
        <v>342.995</v>
      </c>
      <c r="S1834" s="11"/>
      <c r="T1834" s="214">
        <v>473.8</v>
      </c>
      <c r="U1834" s="214"/>
      <c r="V1834" s="214">
        <v>473.8</v>
      </c>
      <c r="W1834" s="11"/>
      <c r="Y1834" s="216">
        <v>685.99</v>
      </c>
      <c r="Z1834" s="216">
        <v>685.99</v>
      </c>
      <c r="AB1834" s="11"/>
      <c r="AC1834" s="11"/>
      <c r="AD1834" s="11"/>
      <c r="AE1834" s="4"/>
      <c r="AF1834" s="4"/>
    </row>
    <row r="1835" spans="1:37" x14ac:dyDescent="0.2">
      <c r="A1835" s="55"/>
      <c r="B1835" s="11"/>
      <c r="C1835" s="11" t="s">
        <v>531</v>
      </c>
      <c r="D1835" s="11"/>
      <c r="E1835" s="230">
        <v>8201</v>
      </c>
      <c r="F1835" s="11"/>
      <c r="G1835" s="11"/>
      <c r="H1835" s="11"/>
      <c r="I1835" s="11"/>
      <c r="J1835" s="11"/>
      <c r="K1835" s="11"/>
      <c r="M1835" s="266">
        <v>229</v>
      </c>
      <c r="N1835" s="69"/>
      <c r="P1835" s="216">
        <v>136.54519607843136</v>
      </c>
      <c r="Q1835" s="216"/>
      <c r="R1835" s="216">
        <v>59.134999999999998</v>
      </c>
      <c r="S1835" s="11"/>
      <c r="T1835" s="214">
        <v>141.97250377073908</v>
      </c>
      <c r="U1835" s="214"/>
      <c r="V1835" s="214">
        <v>35.019999999999996</v>
      </c>
      <c r="W1835" s="11"/>
      <c r="Y1835" s="216">
        <v>77312.77</v>
      </c>
      <c r="Z1835" s="216">
        <v>76307.259999999995</v>
      </c>
      <c r="AB1835" s="11"/>
      <c r="AC1835" s="11"/>
      <c r="AD1835" s="11"/>
      <c r="AE1835" s="4"/>
      <c r="AF1835" s="4"/>
    </row>
    <row r="1836" spans="1:37" x14ac:dyDescent="0.2">
      <c r="A1836" s="55"/>
      <c r="B1836" s="11"/>
      <c r="C1836" s="11" t="s">
        <v>57</v>
      </c>
      <c r="D1836" s="11"/>
      <c r="E1836" s="230">
        <v>8401</v>
      </c>
      <c r="F1836" s="11"/>
      <c r="G1836" s="11"/>
      <c r="H1836" s="11"/>
      <c r="I1836" s="11"/>
      <c r="J1836" s="11"/>
      <c r="K1836" s="11"/>
      <c r="M1836" s="266">
        <v>1</v>
      </c>
      <c r="N1836" s="69"/>
      <c r="P1836" s="216">
        <v>546.745</v>
      </c>
      <c r="Q1836" s="216"/>
      <c r="R1836" s="216">
        <v>546.74499999999989</v>
      </c>
      <c r="S1836" s="11"/>
      <c r="T1836" s="214">
        <v>772.5</v>
      </c>
      <c r="U1836" s="214"/>
      <c r="V1836" s="214">
        <v>772.5</v>
      </c>
      <c r="W1836" s="11"/>
      <c r="Y1836" s="216">
        <v>1093.49</v>
      </c>
      <c r="Z1836" s="216">
        <v>1093.49</v>
      </c>
      <c r="AB1836" s="11"/>
      <c r="AC1836" s="11"/>
      <c r="AD1836" s="11"/>
      <c r="AE1836" s="4"/>
      <c r="AF1836" s="4"/>
    </row>
    <row r="1837" spans="1:37" x14ac:dyDescent="0.2">
      <c r="A1837" s="55"/>
      <c r="B1837" s="11"/>
      <c r="C1837" s="11" t="s">
        <v>58</v>
      </c>
      <c r="D1837" s="11"/>
      <c r="E1837" s="230">
        <v>8004</v>
      </c>
      <c r="F1837" s="11"/>
      <c r="G1837" s="11"/>
      <c r="H1837" s="11"/>
      <c r="I1837" s="11"/>
      <c r="J1837" s="11"/>
      <c r="K1837" s="11"/>
      <c r="M1837" s="266">
        <v>143</v>
      </c>
      <c r="N1837" s="69"/>
      <c r="P1837" s="216">
        <v>97.839856321839065</v>
      </c>
      <c r="Q1837" s="216"/>
      <c r="R1837" s="216">
        <v>51.05</v>
      </c>
      <c r="S1837" s="11"/>
      <c r="T1837" s="214">
        <v>98.887962643678151</v>
      </c>
      <c r="U1837" s="214"/>
      <c r="V1837" s="214">
        <v>28.84</v>
      </c>
      <c r="W1837" s="11"/>
      <c r="Y1837" s="216">
        <v>34048.269999999997</v>
      </c>
      <c r="Z1837" s="216">
        <v>33767.300000000003</v>
      </c>
      <c r="AB1837" s="11"/>
      <c r="AC1837" s="11"/>
      <c r="AD1837" s="11"/>
      <c r="AE1837" s="4"/>
      <c r="AF1837" s="4"/>
    </row>
    <row r="1838" spans="1:37" x14ac:dyDescent="0.2">
      <c r="A1838" s="55"/>
      <c r="B1838" s="11"/>
      <c r="C1838" s="11" t="s">
        <v>60</v>
      </c>
      <c r="D1838" s="11"/>
      <c r="E1838" s="230">
        <v>8401</v>
      </c>
      <c r="F1838" s="11"/>
      <c r="G1838" s="11"/>
      <c r="H1838" s="11"/>
      <c r="I1838" s="11"/>
      <c r="J1838" s="11"/>
      <c r="K1838" s="11"/>
      <c r="M1838" s="266">
        <v>953</v>
      </c>
      <c r="N1838" s="69"/>
      <c r="P1838" s="216">
        <v>952.64455118110243</v>
      </c>
      <c r="Q1838" s="216"/>
      <c r="R1838" s="216">
        <v>58.935000000000002</v>
      </c>
      <c r="S1838" s="11"/>
      <c r="T1838" s="214">
        <v>1948.9022653543318</v>
      </c>
      <c r="U1838" s="214"/>
      <c r="V1838" s="214">
        <v>51.5</v>
      </c>
      <c r="W1838" s="11"/>
      <c r="Y1838" s="216">
        <v>2419717.16</v>
      </c>
      <c r="Z1838" s="216">
        <v>2416834.0699999984</v>
      </c>
      <c r="AB1838" s="11"/>
      <c r="AC1838" s="11"/>
      <c r="AD1838" s="11"/>
      <c r="AE1838" s="4"/>
      <c r="AF1838" s="4"/>
    </row>
    <row r="1839" spans="1:37" x14ac:dyDescent="0.2">
      <c r="A1839" s="55"/>
      <c r="B1839" s="11"/>
      <c r="C1839" s="11" t="s">
        <v>64</v>
      </c>
      <c r="D1839" s="11"/>
      <c r="E1839" s="230">
        <v>8202</v>
      </c>
      <c r="F1839" s="11"/>
      <c r="G1839" s="11"/>
      <c r="H1839" s="11"/>
      <c r="I1839" s="11"/>
      <c r="J1839" s="11"/>
      <c r="K1839" s="11"/>
      <c r="M1839" s="266">
        <v>117</v>
      </c>
      <c r="N1839" s="69"/>
      <c r="P1839" s="216">
        <v>101.60597285067873</v>
      </c>
      <c r="Q1839" s="216"/>
      <c r="R1839" s="216">
        <v>39.14</v>
      </c>
      <c r="S1839" s="11"/>
      <c r="T1839" s="214">
        <v>102.71134389140276</v>
      </c>
      <c r="U1839" s="214"/>
      <c r="V1839" s="214">
        <v>20.085000000000001</v>
      </c>
      <c r="W1839" s="11"/>
      <c r="Y1839" s="216">
        <v>44909.84</v>
      </c>
      <c r="Z1839" s="216">
        <v>44486.849999999984</v>
      </c>
      <c r="AB1839" s="11"/>
      <c r="AC1839" s="11"/>
      <c r="AD1839" s="11"/>
      <c r="AE1839" s="4"/>
      <c r="AF1839" s="4"/>
    </row>
    <row r="1840" spans="1:37" x14ac:dyDescent="0.2">
      <c r="A1840" s="55"/>
      <c r="B1840" s="11"/>
      <c r="C1840" s="11" t="s">
        <v>65</v>
      </c>
      <c r="D1840" s="11"/>
      <c r="E1840" s="230">
        <v>8007</v>
      </c>
      <c r="F1840" s="11"/>
      <c r="G1840" s="11"/>
      <c r="H1840" s="11"/>
      <c r="I1840" s="11"/>
      <c r="J1840" s="11"/>
      <c r="K1840" s="11"/>
      <c r="M1840" s="266">
        <v>13</v>
      </c>
      <c r="N1840" s="69"/>
      <c r="P1840" s="216">
        <v>343.78593749999999</v>
      </c>
      <c r="Q1840" s="216"/>
      <c r="R1840" s="216">
        <v>76.034999999999997</v>
      </c>
      <c r="S1840" s="11"/>
      <c r="T1840" s="214">
        <v>378.10487500000011</v>
      </c>
      <c r="U1840" s="214"/>
      <c r="V1840" s="214">
        <v>56.135000000000005</v>
      </c>
      <c r="W1840" s="11"/>
      <c r="Y1840" s="216">
        <v>11001.15</v>
      </c>
      <c r="Z1840" s="216">
        <v>11001.15</v>
      </c>
      <c r="AB1840" s="11"/>
      <c r="AC1840" s="11"/>
      <c r="AD1840" s="11"/>
      <c r="AE1840" s="4"/>
      <c r="AF1840" s="4"/>
    </row>
    <row r="1841" spans="1:32" x14ac:dyDescent="0.2">
      <c r="A1841" s="55"/>
      <c r="B1841" s="11"/>
      <c r="C1841" s="11" t="s">
        <v>67</v>
      </c>
      <c r="D1841" s="11"/>
      <c r="E1841" s="230">
        <v>8091</v>
      </c>
      <c r="F1841" s="11"/>
      <c r="G1841" s="11"/>
      <c r="H1841" s="11"/>
      <c r="I1841" s="11"/>
      <c r="J1841" s="11"/>
      <c r="K1841" s="11"/>
      <c r="M1841" s="266">
        <v>2</v>
      </c>
      <c r="N1841" s="69"/>
      <c r="P1841" s="216">
        <v>72.53</v>
      </c>
      <c r="Q1841" s="216"/>
      <c r="R1841" s="216">
        <v>49.405000000000001</v>
      </c>
      <c r="S1841" s="11"/>
      <c r="T1841" s="214">
        <v>74.674999999999983</v>
      </c>
      <c r="U1841" s="214"/>
      <c r="V1841" s="214">
        <v>74.674999999999997</v>
      </c>
      <c r="W1841" s="11"/>
      <c r="Y1841" s="216">
        <v>290.12</v>
      </c>
      <c r="Z1841" s="216">
        <v>290.12</v>
      </c>
      <c r="AB1841" s="11"/>
      <c r="AC1841" s="11"/>
      <c r="AD1841" s="11"/>
      <c r="AE1841" s="4"/>
      <c r="AF1841" s="4"/>
    </row>
    <row r="1842" spans="1:32" x14ac:dyDescent="0.2">
      <c r="A1842" s="55"/>
      <c r="B1842" s="11"/>
      <c r="C1842" s="11" t="s">
        <v>68</v>
      </c>
      <c r="D1842" s="11"/>
      <c r="E1842" s="230">
        <v>8091</v>
      </c>
      <c r="F1842" s="11"/>
      <c r="G1842" s="11"/>
      <c r="H1842" s="11"/>
      <c r="I1842" s="11"/>
      <c r="J1842" s="11"/>
      <c r="K1842" s="11"/>
      <c r="M1842" s="266">
        <v>16</v>
      </c>
      <c r="N1842" s="69"/>
      <c r="P1842" s="216">
        <v>195.65875</v>
      </c>
      <c r="Q1842" s="216"/>
      <c r="R1842" s="216">
        <v>49.674999999999997</v>
      </c>
      <c r="S1842" s="11"/>
      <c r="T1842" s="214">
        <v>323.35562499999997</v>
      </c>
      <c r="U1842" s="214"/>
      <c r="V1842" s="214">
        <v>20.085000000000001</v>
      </c>
      <c r="W1842" s="11"/>
      <c r="Y1842" s="216">
        <v>6261.08</v>
      </c>
      <c r="Z1842" s="216">
        <v>5984.02</v>
      </c>
      <c r="AB1842" s="11"/>
      <c r="AC1842" s="11"/>
      <c r="AD1842" s="11"/>
      <c r="AE1842" s="4"/>
      <c r="AF1842" s="4"/>
    </row>
    <row r="1843" spans="1:32" x14ac:dyDescent="0.2">
      <c r="A1843" s="55"/>
      <c r="B1843" s="11"/>
      <c r="C1843" s="11" t="s">
        <v>69</v>
      </c>
      <c r="D1843" s="11"/>
      <c r="E1843" s="230">
        <v>8009</v>
      </c>
      <c r="F1843" s="11"/>
      <c r="G1843" s="11"/>
      <c r="H1843" s="11"/>
      <c r="I1843" s="11"/>
      <c r="J1843" s="11"/>
      <c r="K1843" s="11"/>
      <c r="M1843" s="266">
        <v>456</v>
      </c>
      <c r="N1843" s="69"/>
      <c r="P1843" s="216">
        <v>335.44753279515641</v>
      </c>
      <c r="Q1843" s="216"/>
      <c r="R1843" s="216">
        <v>191.16499999999999</v>
      </c>
      <c r="S1843" s="11"/>
      <c r="T1843" s="214">
        <v>419.7230595358223</v>
      </c>
      <c r="U1843" s="214"/>
      <c r="V1843" s="214">
        <v>132.87</v>
      </c>
      <c r="W1843" s="11"/>
      <c r="Y1843" s="216">
        <v>194180.88</v>
      </c>
      <c r="Z1843" s="216">
        <v>193645.68999999997</v>
      </c>
      <c r="AB1843" s="11"/>
      <c r="AC1843" s="11"/>
      <c r="AD1843" s="11"/>
      <c r="AE1843" s="4"/>
      <c r="AF1843" s="4"/>
    </row>
    <row r="1844" spans="1:32" x14ac:dyDescent="0.2">
      <c r="A1844" s="55"/>
      <c r="B1844" s="11"/>
      <c r="C1844" s="11" t="s">
        <v>69</v>
      </c>
      <c r="D1844" s="11"/>
      <c r="E1844" s="230">
        <v>8021</v>
      </c>
      <c r="F1844" s="11"/>
      <c r="G1844" s="11"/>
      <c r="H1844" s="11"/>
      <c r="I1844" s="11"/>
      <c r="J1844" s="11"/>
      <c r="K1844" s="11"/>
      <c r="M1844" s="266">
        <v>1</v>
      </c>
      <c r="N1844" s="69"/>
      <c r="P1844" s="216">
        <v>232.38</v>
      </c>
      <c r="Q1844" s="216"/>
      <c r="R1844" s="216">
        <v>232.38</v>
      </c>
      <c r="S1844" s="11"/>
      <c r="T1844" s="214">
        <v>310.02999999999997</v>
      </c>
      <c r="U1844" s="214"/>
      <c r="V1844" s="214">
        <v>310.02999999999997</v>
      </c>
      <c r="W1844" s="11"/>
      <c r="Y1844" s="216">
        <v>464.76</v>
      </c>
      <c r="Z1844" s="216">
        <v>464.76</v>
      </c>
      <c r="AB1844" s="11"/>
      <c r="AC1844" s="11"/>
      <c r="AD1844" s="11"/>
      <c r="AE1844" s="4"/>
      <c r="AF1844" s="4"/>
    </row>
    <row r="1845" spans="1:32" x14ac:dyDescent="0.2">
      <c r="A1845" s="55"/>
      <c r="B1845" s="11"/>
      <c r="C1845" s="11" t="s">
        <v>444</v>
      </c>
      <c r="D1845" s="11"/>
      <c r="E1845" s="230">
        <v>8089</v>
      </c>
      <c r="F1845" s="11"/>
      <c r="G1845" s="11"/>
      <c r="H1845" s="11"/>
      <c r="I1845" s="11"/>
      <c r="J1845" s="11"/>
      <c r="K1845" s="11"/>
      <c r="M1845" s="266">
        <v>1</v>
      </c>
      <c r="N1845" s="69"/>
      <c r="P1845" s="216">
        <v>28.361666666666665</v>
      </c>
      <c r="Q1845" s="216"/>
      <c r="R1845" s="216">
        <v>22.09</v>
      </c>
      <c r="S1845" s="11"/>
      <c r="T1845" s="214">
        <v>14.42</v>
      </c>
      <c r="U1845" s="214"/>
      <c r="V1845" s="214">
        <v>5.15</v>
      </c>
      <c r="W1845" s="11"/>
      <c r="Y1845" s="216">
        <v>170.17</v>
      </c>
      <c r="Z1845" s="216">
        <v>170.17</v>
      </c>
      <c r="AB1845" s="11"/>
      <c r="AC1845" s="11"/>
      <c r="AD1845" s="11"/>
      <c r="AE1845" s="4"/>
      <c r="AF1845" s="4"/>
    </row>
    <row r="1846" spans="1:32" x14ac:dyDescent="0.2">
      <c r="A1846" s="55"/>
      <c r="B1846" s="11"/>
      <c r="C1846" s="11" t="s">
        <v>69</v>
      </c>
      <c r="D1846" s="11"/>
      <c r="E1846" s="230">
        <v>8091</v>
      </c>
      <c r="F1846" s="11"/>
      <c r="G1846" s="11"/>
      <c r="H1846" s="11"/>
      <c r="I1846" s="11"/>
      <c r="J1846" s="11"/>
      <c r="K1846" s="11"/>
      <c r="M1846" s="266">
        <v>2</v>
      </c>
      <c r="N1846" s="69"/>
      <c r="P1846" s="216">
        <v>59.326666666666661</v>
      </c>
      <c r="Q1846" s="216"/>
      <c r="R1846" s="216">
        <v>44.55</v>
      </c>
      <c r="S1846" s="11"/>
      <c r="T1846" s="214">
        <v>39.826666666666668</v>
      </c>
      <c r="U1846" s="214"/>
      <c r="V1846" s="214">
        <v>59.74</v>
      </c>
      <c r="W1846" s="11"/>
      <c r="Y1846" s="216">
        <v>177.98</v>
      </c>
      <c r="Z1846" s="216">
        <v>177.98000000000002</v>
      </c>
      <c r="AB1846" s="11"/>
      <c r="AC1846" s="11"/>
      <c r="AD1846" s="11"/>
      <c r="AE1846" s="4"/>
      <c r="AF1846" s="4"/>
    </row>
    <row r="1847" spans="1:32" x14ac:dyDescent="0.2">
      <c r="A1847" s="55"/>
      <c r="B1847" s="11"/>
      <c r="C1847" s="11" t="s">
        <v>70</v>
      </c>
      <c r="D1847" s="11"/>
      <c r="E1847" s="230">
        <v>8012</v>
      </c>
      <c r="F1847" s="11"/>
      <c r="G1847" s="11"/>
      <c r="H1847" s="11"/>
      <c r="I1847" s="11"/>
      <c r="J1847" s="11"/>
      <c r="K1847" s="11"/>
      <c r="M1847" s="266">
        <v>745</v>
      </c>
      <c r="N1847" s="69"/>
      <c r="P1847" s="216">
        <v>339.25021052631581</v>
      </c>
      <c r="Q1847" s="216"/>
      <c r="R1847" s="216">
        <v>50</v>
      </c>
      <c r="S1847" s="11"/>
      <c r="T1847" s="214">
        <v>394.70547368421012</v>
      </c>
      <c r="U1847" s="214"/>
      <c r="V1847" s="214">
        <v>21.63</v>
      </c>
      <c r="W1847" s="11"/>
      <c r="Y1847" s="216">
        <v>515660.32</v>
      </c>
      <c r="Z1847" s="216">
        <v>512841.83000000037</v>
      </c>
      <c r="AB1847" s="11"/>
      <c r="AC1847" s="11"/>
      <c r="AD1847" s="11"/>
      <c r="AE1847" s="4"/>
      <c r="AF1847" s="4"/>
    </row>
    <row r="1848" spans="1:32" x14ac:dyDescent="0.2">
      <c r="A1848" s="55"/>
      <c r="B1848" s="11"/>
      <c r="C1848" s="11" t="s">
        <v>70</v>
      </c>
      <c r="D1848" s="11"/>
      <c r="E1848" s="230">
        <v>8080</v>
      </c>
      <c r="F1848" s="11"/>
      <c r="G1848" s="11"/>
      <c r="H1848" s="11"/>
      <c r="I1848" s="11"/>
      <c r="J1848" s="11"/>
      <c r="K1848" s="11"/>
      <c r="M1848" s="266">
        <v>1</v>
      </c>
      <c r="N1848" s="69"/>
      <c r="P1848" s="216">
        <v>0</v>
      </c>
      <c r="Q1848" s="216"/>
      <c r="R1848" s="216">
        <v>0</v>
      </c>
      <c r="S1848" s="11"/>
      <c r="T1848" s="214">
        <v>0</v>
      </c>
      <c r="U1848" s="214"/>
      <c r="V1848" s="214">
        <v>0</v>
      </c>
      <c r="W1848" s="11"/>
      <c r="Y1848" s="216">
        <v>0</v>
      </c>
      <c r="Z1848" s="216">
        <v>0</v>
      </c>
      <c r="AB1848" s="11"/>
      <c r="AC1848" s="11"/>
      <c r="AD1848" s="11"/>
      <c r="AE1848" s="4"/>
      <c r="AF1848" s="4"/>
    </row>
    <row r="1849" spans="1:32" x14ac:dyDescent="0.2">
      <c r="A1849" s="55"/>
      <c r="B1849" s="11"/>
      <c r="C1849" s="11" t="s">
        <v>74</v>
      </c>
      <c r="D1849" s="11"/>
      <c r="E1849" s="230">
        <v>8014</v>
      </c>
      <c r="F1849" s="11"/>
      <c r="G1849" s="11"/>
      <c r="H1849" s="11"/>
      <c r="I1849" s="11"/>
      <c r="J1849" s="11"/>
      <c r="K1849" s="11"/>
      <c r="M1849" s="266">
        <v>121</v>
      </c>
      <c r="N1849" s="69"/>
      <c r="P1849" s="216">
        <v>772.99661921708184</v>
      </c>
      <c r="Q1849" s="216"/>
      <c r="R1849" s="216">
        <v>116.06</v>
      </c>
      <c r="S1849" s="11"/>
      <c r="T1849" s="214">
        <v>1302.8637935943059</v>
      </c>
      <c r="U1849" s="214"/>
      <c r="V1849" s="214">
        <v>116.842</v>
      </c>
      <c r="W1849" s="11"/>
      <c r="Y1849" s="216">
        <v>217212.05</v>
      </c>
      <c r="Z1849" s="216">
        <v>217209.89</v>
      </c>
      <c r="AB1849" s="11"/>
      <c r="AC1849" s="11"/>
      <c r="AD1849" s="11"/>
      <c r="AE1849" s="4"/>
      <c r="AF1849" s="4"/>
    </row>
    <row r="1850" spans="1:32" x14ac:dyDescent="0.2">
      <c r="A1850" s="55"/>
      <c r="B1850" s="11"/>
      <c r="C1850" s="11" t="s">
        <v>77</v>
      </c>
      <c r="D1850" s="11"/>
      <c r="E1850" s="230">
        <v>8302</v>
      </c>
      <c r="F1850" s="11"/>
      <c r="G1850" s="11"/>
      <c r="H1850" s="11"/>
      <c r="I1850" s="11"/>
      <c r="J1850" s="11"/>
      <c r="K1850" s="11"/>
      <c r="M1850" s="266">
        <v>580</v>
      </c>
      <c r="N1850" s="69"/>
      <c r="P1850" s="216">
        <v>407.11244147157191</v>
      </c>
      <c r="Q1850" s="216"/>
      <c r="R1850" s="216">
        <v>48.7</v>
      </c>
      <c r="S1850" s="11"/>
      <c r="T1850" s="214">
        <v>961.23386622073576</v>
      </c>
      <c r="U1850" s="214"/>
      <c r="V1850" s="214">
        <v>30.9</v>
      </c>
      <c r="W1850" s="11"/>
      <c r="Y1850" s="216">
        <v>608633.1</v>
      </c>
      <c r="Z1850" s="216">
        <v>608420.6799999997</v>
      </c>
      <c r="AB1850" s="11"/>
      <c r="AC1850" s="11"/>
      <c r="AD1850" s="11"/>
      <c r="AE1850" s="4"/>
      <c r="AF1850" s="4"/>
    </row>
    <row r="1851" spans="1:32" x14ac:dyDescent="0.2">
      <c r="A1851" s="55"/>
      <c r="B1851" s="11"/>
      <c r="C1851" s="11" t="s">
        <v>77</v>
      </c>
      <c r="D1851" s="11"/>
      <c r="E1851" s="230">
        <v>8320</v>
      </c>
      <c r="F1851" s="11"/>
      <c r="G1851" s="11"/>
      <c r="H1851" s="11"/>
      <c r="I1851" s="11"/>
      <c r="J1851" s="11"/>
      <c r="K1851" s="11"/>
      <c r="M1851" s="266">
        <v>1</v>
      </c>
      <c r="N1851" s="69"/>
      <c r="P1851" s="216">
        <v>343.06</v>
      </c>
      <c r="Q1851" s="216"/>
      <c r="R1851" s="216">
        <v>343.06</v>
      </c>
      <c r="S1851" s="11"/>
      <c r="T1851" s="214">
        <v>397.58</v>
      </c>
      <c r="U1851" s="214"/>
      <c r="V1851" s="214">
        <v>397.58</v>
      </c>
      <c r="W1851" s="11"/>
      <c r="Y1851" s="216">
        <v>686.12</v>
      </c>
      <c r="Z1851" s="216">
        <v>686.12</v>
      </c>
      <c r="AB1851" s="11"/>
      <c r="AC1851" s="11"/>
      <c r="AD1851" s="11"/>
      <c r="AE1851" s="4"/>
      <c r="AF1851" s="4"/>
    </row>
    <row r="1852" spans="1:32" x14ac:dyDescent="0.2">
      <c r="A1852" s="55"/>
      <c r="B1852" s="11"/>
      <c r="C1852" s="11" t="s">
        <v>77</v>
      </c>
      <c r="D1852" s="11"/>
      <c r="E1852" s="230">
        <v>8332</v>
      </c>
      <c r="F1852" s="11"/>
      <c r="G1852" s="11"/>
      <c r="H1852" s="11"/>
      <c r="I1852" s="11"/>
      <c r="J1852" s="11"/>
      <c r="K1852" s="11"/>
      <c r="M1852" s="266">
        <v>1</v>
      </c>
      <c r="N1852" s="69"/>
      <c r="P1852" s="216">
        <v>26.934999999999999</v>
      </c>
      <c r="Q1852" s="216"/>
      <c r="R1852" s="216">
        <v>26.935000000000002</v>
      </c>
      <c r="S1852" s="11"/>
      <c r="T1852" s="214">
        <v>8.24</v>
      </c>
      <c r="U1852" s="214"/>
      <c r="V1852" s="214">
        <v>8.24</v>
      </c>
      <c r="W1852" s="11"/>
      <c r="Y1852" s="216">
        <v>53.87</v>
      </c>
      <c r="Z1852" s="216">
        <v>53.870000000000005</v>
      </c>
      <c r="AB1852" s="11"/>
      <c r="AC1852" s="11"/>
      <c r="AD1852" s="11"/>
      <c r="AE1852" s="4"/>
      <c r="AF1852" s="4"/>
    </row>
    <row r="1853" spans="1:32" x14ac:dyDescent="0.2">
      <c r="A1853" s="55"/>
      <c r="B1853" s="11"/>
      <c r="C1853" s="11" t="s">
        <v>77</v>
      </c>
      <c r="D1853" s="11"/>
      <c r="E1853" s="230">
        <v>8352</v>
      </c>
      <c r="F1853" s="11"/>
      <c r="G1853" s="11"/>
      <c r="H1853" s="11"/>
      <c r="I1853" s="11"/>
      <c r="J1853" s="11"/>
      <c r="K1853" s="11"/>
      <c r="M1853" s="266">
        <v>1</v>
      </c>
      <c r="N1853" s="69"/>
      <c r="P1853" s="216">
        <v>84.805000000000007</v>
      </c>
      <c r="Q1853" s="216"/>
      <c r="R1853" s="216">
        <v>84.805000000000007</v>
      </c>
      <c r="S1853" s="11"/>
      <c r="T1853" s="214">
        <v>80.34</v>
      </c>
      <c r="U1853" s="214"/>
      <c r="V1853" s="214">
        <v>80.34</v>
      </c>
      <c r="W1853" s="11"/>
      <c r="Y1853" s="216">
        <v>169.61</v>
      </c>
      <c r="Z1853" s="216">
        <v>169.61</v>
      </c>
      <c r="AB1853" s="11"/>
      <c r="AC1853" s="11"/>
      <c r="AD1853" s="11"/>
      <c r="AE1853" s="4"/>
      <c r="AF1853" s="4"/>
    </row>
    <row r="1854" spans="1:32" x14ac:dyDescent="0.2">
      <c r="A1854" s="55"/>
      <c r="B1854" s="11"/>
      <c r="C1854" s="11" t="s">
        <v>80</v>
      </c>
      <c r="D1854" s="11"/>
      <c r="E1854" s="230">
        <v>8203</v>
      </c>
      <c r="F1854" s="11"/>
      <c r="G1854" s="11"/>
      <c r="H1854" s="11"/>
      <c r="I1854" s="11"/>
      <c r="J1854" s="11"/>
      <c r="K1854" s="11"/>
      <c r="M1854" s="266">
        <v>155</v>
      </c>
      <c r="N1854" s="69"/>
      <c r="P1854" s="216">
        <v>115.75398976982096</v>
      </c>
      <c r="Q1854" s="216"/>
      <c r="R1854" s="216">
        <v>42.02</v>
      </c>
      <c r="S1854" s="11"/>
      <c r="T1854" s="214">
        <v>122.07735549872126</v>
      </c>
      <c r="U1854" s="214"/>
      <c r="V1854" s="214">
        <v>19.57</v>
      </c>
      <c r="W1854" s="11"/>
      <c r="Y1854" s="216">
        <v>45259.81</v>
      </c>
      <c r="Z1854" s="216">
        <v>44930.089999999989</v>
      </c>
      <c r="AB1854" s="11"/>
      <c r="AC1854" s="11"/>
      <c r="AD1854" s="11"/>
      <c r="AE1854" s="4"/>
      <c r="AF1854" s="4"/>
    </row>
    <row r="1855" spans="1:32" x14ac:dyDescent="0.2">
      <c r="A1855" s="55"/>
      <c r="B1855" s="11"/>
      <c r="C1855" s="11" t="s">
        <v>83</v>
      </c>
      <c r="D1855" s="11"/>
      <c r="E1855" s="230">
        <v>8094</v>
      </c>
      <c r="F1855" s="11"/>
      <c r="G1855" s="11"/>
      <c r="H1855" s="11"/>
      <c r="I1855" s="11"/>
      <c r="J1855" s="11"/>
      <c r="K1855" s="11"/>
      <c r="M1855" s="266">
        <v>1</v>
      </c>
      <c r="N1855" s="69"/>
      <c r="P1855" s="216">
        <v>44.55</v>
      </c>
      <c r="Q1855" s="216"/>
      <c r="R1855" s="216">
        <v>44.55</v>
      </c>
      <c r="S1855" s="11"/>
      <c r="T1855" s="214">
        <v>0</v>
      </c>
      <c r="U1855" s="214"/>
      <c r="V1855" s="214">
        <v>0</v>
      </c>
      <c r="W1855" s="11"/>
      <c r="Y1855" s="216">
        <v>44.55</v>
      </c>
      <c r="Z1855" s="216">
        <v>44.55</v>
      </c>
      <c r="AB1855" s="11"/>
      <c r="AC1855" s="11"/>
      <c r="AD1855" s="11"/>
      <c r="AE1855" s="4"/>
      <c r="AF1855" s="4"/>
    </row>
    <row r="1856" spans="1:32" x14ac:dyDescent="0.2">
      <c r="A1856" s="55"/>
      <c r="B1856" s="11"/>
      <c r="C1856" s="11" t="s">
        <v>83</v>
      </c>
      <c r="D1856" s="11"/>
      <c r="E1856" s="230">
        <v>8340</v>
      </c>
      <c r="F1856" s="11"/>
      <c r="G1856" s="11"/>
      <c r="H1856" s="11"/>
      <c r="I1856" s="11"/>
      <c r="J1856" s="11"/>
      <c r="K1856" s="11"/>
      <c r="M1856" s="266">
        <v>2</v>
      </c>
      <c r="N1856" s="69"/>
      <c r="P1856" s="216">
        <v>42.347499999999997</v>
      </c>
      <c r="Q1856" s="216"/>
      <c r="R1856" s="216">
        <v>33.94</v>
      </c>
      <c r="S1856" s="11"/>
      <c r="T1856" s="214">
        <v>36.19</v>
      </c>
      <c r="U1856" s="214"/>
      <c r="V1856" s="214">
        <v>36.19</v>
      </c>
      <c r="W1856" s="11"/>
      <c r="Y1856" s="216">
        <v>169.39</v>
      </c>
      <c r="Z1856" s="216">
        <v>169.39</v>
      </c>
      <c r="AB1856" s="11"/>
      <c r="AC1856" s="11"/>
      <c r="AD1856" s="11"/>
      <c r="AE1856" s="4"/>
      <c r="AF1856" s="4"/>
    </row>
    <row r="1857" spans="1:32" x14ac:dyDescent="0.2">
      <c r="A1857" s="55"/>
      <c r="B1857" s="11"/>
      <c r="C1857" s="11" t="s">
        <v>83</v>
      </c>
      <c r="D1857" s="11"/>
      <c r="E1857" s="230">
        <v>8346</v>
      </c>
      <c r="F1857" s="11"/>
      <c r="G1857" s="11"/>
      <c r="H1857" s="11"/>
      <c r="I1857" s="11"/>
      <c r="J1857" s="11"/>
      <c r="K1857" s="11"/>
      <c r="M1857" s="266">
        <v>1</v>
      </c>
      <c r="N1857" s="69"/>
      <c r="P1857" s="216">
        <v>0</v>
      </c>
      <c r="Q1857" s="216"/>
      <c r="R1857" s="216">
        <v>0</v>
      </c>
      <c r="S1857" s="11"/>
      <c r="T1857" s="214">
        <v>0</v>
      </c>
      <c r="U1857" s="214"/>
      <c r="V1857" s="214">
        <v>0</v>
      </c>
      <c r="W1857" s="11"/>
      <c r="Y1857" s="216">
        <v>0</v>
      </c>
      <c r="Z1857" s="216">
        <v>0</v>
      </c>
      <c r="AB1857" s="11"/>
      <c r="AC1857" s="11"/>
      <c r="AD1857" s="11"/>
      <c r="AE1857" s="4"/>
      <c r="AF1857" s="4"/>
    </row>
    <row r="1858" spans="1:32" x14ac:dyDescent="0.2">
      <c r="A1858" s="55"/>
      <c r="B1858" s="11"/>
      <c r="C1858" s="11" t="s">
        <v>83</v>
      </c>
      <c r="D1858" s="11"/>
      <c r="E1858" s="230">
        <v>8350</v>
      </c>
      <c r="F1858" s="11"/>
      <c r="G1858" s="11"/>
      <c r="H1858" s="11"/>
      <c r="I1858" s="11"/>
      <c r="J1858" s="11"/>
      <c r="K1858" s="11"/>
      <c r="M1858" s="266">
        <v>1</v>
      </c>
      <c r="N1858" s="69"/>
      <c r="P1858" s="216">
        <v>36.125</v>
      </c>
      <c r="Q1858" s="216"/>
      <c r="R1858" s="216">
        <v>36.125</v>
      </c>
      <c r="S1858" s="11"/>
      <c r="T1858" s="214">
        <v>19.57</v>
      </c>
      <c r="U1858" s="214"/>
      <c r="V1858" s="214">
        <v>19.57</v>
      </c>
      <c r="W1858" s="11"/>
      <c r="Y1858" s="216">
        <v>72.25</v>
      </c>
      <c r="Z1858" s="216">
        <v>72.25</v>
      </c>
      <c r="AB1858" s="11"/>
      <c r="AC1858" s="11"/>
      <c r="AD1858" s="11"/>
      <c r="AE1858" s="4"/>
      <c r="AF1858" s="4"/>
    </row>
    <row r="1859" spans="1:32" x14ac:dyDescent="0.2">
      <c r="A1859" s="55"/>
      <c r="B1859" s="11"/>
      <c r="C1859" s="11" t="s">
        <v>86</v>
      </c>
      <c r="D1859" s="11"/>
      <c r="E1859" s="230">
        <v>8310</v>
      </c>
      <c r="F1859" s="11"/>
      <c r="G1859" s="11"/>
      <c r="H1859" s="11"/>
      <c r="I1859" s="11"/>
      <c r="J1859" s="11"/>
      <c r="K1859" s="11"/>
      <c r="M1859" s="266">
        <v>47</v>
      </c>
      <c r="N1859" s="69"/>
      <c r="P1859" s="216">
        <v>243.9916037735849</v>
      </c>
      <c r="Q1859" s="216"/>
      <c r="R1859" s="216">
        <v>60.39</v>
      </c>
      <c r="S1859" s="11"/>
      <c r="T1859" s="214">
        <v>248.17169811320753</v>
      </c>
      <c r="U1859" s="214"/>
      <c r="V1859" s="214">
        <v>42.744999999999997</v>
      </c>
      <c r="W1859" s="11"/>
      <c r="Y1859" s="216">
        <v>25863.11</v>
      </c>
      <c r="Z1859" s="216">
        <v>24267.22</v>
      </c>
      <c r="AB1859" s="11"/>
      <c r="AC1859" s="11"/>
      <c r="AD1859" s="11"/>
      <c r="AE1859" s="4"/>
      <c r="AF1859" s="4"/>
    </row>
    <row r="1860" spans="1:32" x14ac:dyDescent="0.2">
      <c r="A1860" s="55"/>
      <c r="B1860" s="11"/>
      <c r="C1860" s="11" t="s">
        <v>86</v>
      </c>
      <c r="D1860" s="11"/>
      <c r="E1860" s="230">
        <v>8326</v>
      </c>
      <c r="F1860" s="11"/>
      <c r="G1860" s="11"/>
      <c r="H1860" s="11"/>
      <c r="I1860" s="11"/>
      <c r="J1860" s="11"/>
      <c r="K1860" s="11"/>
      <c r="M1860" s="266">
        <v>5</v>
      </c>
      <c r="N1860" s="69"/>
      <c r="P1860" s="216">
        <v>39.125</v>
      </c>
      <c r="Q1860" s="216"/>
      <c r="R1860" s="216">
        <v>34.200000000000003</v>
      </c>
      <c r="S1860" s="11"/>
      <c r="T1860" s="214">
        <v>24.033333333333335</v>
      </c>
      <c r="U1860" s="214"/>
      <c r="V1860" s="214">
        <v>23.69</v>
      </c>
      <c r="W1860" s="11"/>
      <c r="Y1860" s="216">
        <v>234.75</v>
      </c>
      <c r="Z1860" s="216">
        <v>234.75</v>
      </c>
      <c r="AB1860" s="11"/>
      <c r="AC1860" s="11"/>
      <c r="AD1860" s="11"/>
      <c r="AE1860" s="4"/>
      <c r="AF1860" s="4"/>
    </row>
    <row r="1861" spans="1:32" x14ac:dyDescent="0.2">
      <c r="A1861" s="55"/>
      <c r="B1861" s="11"/>
      <c r="C1861" s="11" t="s">
        <v>90</v>
      </c>
      <c r="D1861" s="11"/>
      <c r="E1861" s="230">
        <v>8210</v>
      </c>
      <c r="F1861" s="11"/>
      <c r="G1861" s="11"/>
      <c r="H1861" s="11"/>
      <c r="I1861" s="11"/>
      <c r="J1861" s="11"/>
      <c r="K1861" s="11"/>
      <c r="M1861" s="266">
        <v>447</v>
      </c>
      <c r="N1861" s="69"/>
      <c r="P1861" s="216">
        <v>122.96970649895179</v>
      </c>
      <c r="Q1861" s="216"/>
      <c r="R1861" s="216">
        <v>44.27</v>
      </c>
      <c r="S1861" s="11"/>
      <c r="T1861" s="214">
        <v>148.73746960167716</v>
      </c>
      <c r="U1861" s="214"/>
      <c r="V1861" s="214">
        <v>17.510000000000002</v>
      </c>
      <c r="W1861" s="11"/>
      <c r="Y1861" s="216">
        <v>117313.1</v>
      </c>
      <c r="Z1861" s="216">
        <v>116629.47999999997</v>
      </c>
      <c r="AB1861" s="11"/>
      <c r="AC1861" s="11"/>
      <c r="AD1861" s="11"/>
      <c r="AE1861" s="4"/>
      <c r="AF1861" s="4"/>
    </row>
    <row r="1862" spans="1:32" x14ac:dyDescent="0.2">
      <c r="A1862" s="55"/>
      <c r="B1862" s="11"/>
      <c r="C1862" s="11" t="s">
        <v>91</v>
      </c>
      <c r="D1862" s="11"/>
      <c r="E1862" s="230">
        <v>8210</v>
      </c>
      <c r="F1862" s="11"/>
      <c r="G1862" s="11"/>
      <c r="H1862" s="11"/>
      <c r="I1862" s="11"/>
      <c r="J1862" s="11"/>
      <c r="K1862" s="11"/>
      <c r="M1862" s="266">
        <v>1</v>
      </c>
      <c r="N1862" s="69"/>
      <c r="P1862" s="216">
        <v>27.094999999999999</v>
      </c>
      <c r="Q1862" s="216"/>
      <c r="R1862" s="216">
        <v>27.094999999999999</v>
      </c>
      <c r="S1862" s="11"/>
      <c r="T1862" s="214">
        <v>9.27</v>
      </c>
      <c r="U1862" s="214"/>
      <c r="V1862" s="214">
        <v>9.27</v>
      </c>
      <c r="W1862" s="11"/>
      <c r="Y1862" s="216">
        <v>54.19</v>
      </c>
      <c r="Z1862" s="216">
        <v>54.19</v>
      </c>
      <c r="AB1862" s="11"/>
      <c r="AC1862" s="11"/>
      <c r="AD1862" s="11"/>
      <c r="AE1862" s="4"/>
      <c r="AF1862" s="4"/>
    </row>
    <row r="1863" spans="1:32" x14ac:dyDescent="0.2">
      <c r="A1863" s="55"/>
      <c r="B1863" s="11"/>
      <c r="C1863" s="11" t="s">
        <v>94</v>
      </c>
      <c r="D1863" s="11"/>
      <c r="E1863" s="230">
        <v>8212</v>
      </c>
      <c r="F1863" s="11"/>
      <c r="G1863" s="11"/>
      <c r="H1863" s="11"/>
      <c r="I1863" s="11"/>
      <c r="J1863" s="11"/>
      <c r="K1863" s="11"/>
      <c r="M1863" s="266">
        <v>5</v>
      </c>
      <c r="N1863" s="69"/>
      <c r="P1863" s="216">
        <v>47.602727272727272</v>
      </c>
      <c r="Q1863" s="216"/>
      <c r="R1863" s="216">
        <v>37.799999999999997</v>
      </c>
      <c r="S1863" s="11"/>
      <c r="T1863" s="214">
        <v>39.14</v>
      </c>
      <c r="U1863" s="214"/>
      <c r="V1863" s="214">
        <v>16.48</v>
      </c>
      <c r="W1863" s="11"/>
      <c r="Y1863" s="216">
        <v>523.63</v>
      </c>
      <c r="Z1863" s="216">
        <v>523.63</v>
      </c>
      <c r="AB1863" s="11"/>
      <c r="AC1863" s="11"/>
      <c r="AD1863" s="11"/>
      <c r="AE1863" s="4"/>
      <c r="AF1863" s="4"/>
    </row>
    <row r="1864" spans="1:32" x14ac:dyDescent="0.2">
      <c r="A1864" s="55"/>
      <c r="B1864" s="11"/>
      <c r="C1864" s="11" t="s">
        <v>95</v>
      </c>
      <c r="D1864" s="11"/>
      <c r="E1864" s="230">
        <v>8204</v>
      </c>
      <c r="F1864" s="11"/>
      <c r="G1864" s="11"/>
      <c r="H1864" s="11"/>
      <c r="I1864" s="11"/>
      <c r="J1864" s="11"/>
      <c r="K1864" s="11"/>
      <c r="M1864" s="266">
        <v>395</v>
      </c>
      <c r="N1864" s="69"/>
      <c r="P1864" s="216">
        <v>265.87119289340097</v>
      </c>
      <c r="Q1864" s="216"/>
      <c r="R1864" s="216">
        <v>133.27499999999998</v>
      </c>
      <c r="S1864" s="11"/>
      <c r="T1864" s="214">
        <v>232.68493333333313</v>
      </c>
      <c r="U1864" s="214"/>
      <c r="V1864" s="214">
        <v>44.402000000000001</v>
      </c>
      <c r="W1864" s="11"/>
      <c r="Y1864" s="216">
        <v>176845.04</v>
      </c>
      <c r="Z1864" s="216">
        <v>175524.62000000008</v>
      </c>
      <c r="AB1864" s="11"/>
      <c r="AC1864" s="11"/>
      <c r="AD1864" s="11"/>
      <c r="AE1864" s="4"/>
      <c r="AF1864" s="4"/>
    </row>
    <row r="1865" spans="1:32" x14ac:dyDescent="0.2">
      <c r="A1865" s="55"/>
      <c r="B1865" s="11"/>
      <c r="C1865" s="11" t="s">
        <v>95</v>
      </c>
      <c r="D1865" s="11"/>
      <c r="E1865" s="230">
        <v>8210</v>
      </c>
      <c r="F1865" s="11"/>
      <c r="G1865" s="11"/>
      <c r="H1865" s="11"/>
      <c r="I1865" s="11"/>
      <c r="J1865" s="11"/>
      <c r="K1865" s="11"/>
      <c r="M1865" s="266">
        <v>1</v>
      </c>
      <c r="N1865" s="69"/>
      <c r="P1865" s="216">
        <v>0</v>
      </c>
      <c r="Q1865" s="216"/>
      <c r="R1865" s="216">
        <v>0</v>
      </c>
      <c r="S1865" s="11"/>
      <c r="T1865" s="214">
        <v>0</v>
      </c>
      <c r="U1865" s="214"/>
      <c r="V1865" s="214">
        <v>0</v>
      </c>
      <c r="W1865" s="11"/>
      <c r="Y1865" s="216">
        <v>0</v>
      </c>
      <c r="Z1865" s="216">
        <v>0</v>
      </c>
      <c r="AB1865" s="11"/>
      <c r="AC1865" s="11"/>
      <c r="AD1865" s="11"/>
      <c r="AE1865" s="4"/>
      <c r="AF1865" s="4"/>
    </row>
    <row r="1866" spans="1:32" x14ac:dyDescent="0.2">
      <c r="A1866" s="55"/>
      <c r="B1866" s="11"/>
      <c r="C1866" s="11" t="s">
        <v>95</v>
      </c>
      <c r="D1866" s="11"/>
      <c r="E1866" s="230">
        <v>8212</v>
      </c>
      <c r="F1866" s="11"/>
      <c r="G1866" s="11"/>
      <c r="H1866" s="11"/>
      <c r="I1866" s="11"/>
      <c r="J1866" s="11"/>
      <c r="K1866" s="11"/>
      <c r="M1866" s="266">
        <v>1</v>
      </c>
      <c r="N1866" s="69"/>
      <c r="P1866" s="216">
        <v>29.754999999999999</v>
      </c>
      <c r="Q1866" s="216"/>
      <c r="R1866" s="216">
        <v>29.755000000000003</v>
      </c>
      <c r="S1866" s="11"/>
      <c r="T1866" s="214">
        <v>13.39</v>
      </c>
      <c r="U1866" s="214"/>
      <c r="V1866" s="214">
        <v>13.39</v>
      </c>
      <c r="W1866" s="11"/>
      <c r="Y1866" s="216">
        <v>59.51</v>
      </c>
      <c r="Z1866" s="216">
        <v>59.51</v>
      </c>
      <c r="AB1866" s="11"/>
      <c r="AC1866" s="11"/>
      <c r="AD1866" s="11"/>
      <c r="AE1866" s="4"/>
      <c r="AF1866" s="4"/>
    </row>
    <row r="1867" spans="1:32" x14ac:dyDescent="0.2">
      <c r="A1867" s="55"/>
      <c r="B1867" s="11"/>
      <c r="C1867" s="11" t="s">
        <v>97</v>
      </c>
      <c r="D1867" s="11"/>
      <c r="E1867" s="230">
        <v>8069</v>
      </c>
      <c r="F1867" s="11"/>
      <c r="G1867" s="11"/>
      <c r="H1867" s="11"/>
      <c r="I1867" s="11"/>
      <c r="J1867" s="11"/>
      <c r="K1867" s="11"/>
      <c r="M1867" s="266">
        <v>2</v>
      </c>
      <c r="N1867" s="69"/>
      <c r="P1867" s="216">
        <v>120.08999999999999</v>
      </c>
      <c r="Q1867" s="216"/>
      <c r="R1867" s="216">
        <v>107.98</v>
      </c>
      <c r="S1867" s="11"/>
      <c r="T1867" s="214">
        <v>114.67333333333333</v>
      </c>
      <c r="U1867" s="214"/>
      <c r="V1867" s="214">
        <v>172.01</v>
      </c>
      <c r="W1867" s="11"/>
      <c r="Y1867" s="216">
        <v>360.27</v>
      </c>
      <c r="Z1867" s="216">
        <v>360.27000000000004</v>
      </c>
      <c r="AB1867" s="11"/>
      <c r="AC1867" s="11"/>
      <c r="AD1867" s="11"/>
      <c r="AE1867" s="4"/>
      <c r="AF1867" s="4"/>
    </row>
    <row r="1868" spans="1:32" x14ac:dyDescent="0.2">
      <c r="A1868" s="55"/>
      <c r="B1868" s="11"/>
      <c r="C1868" s="11" t="s">
        <v>98</v>
      </c>
      <c r="D1868" s="11"/>
      <c r="E1868" s="230">
        <v>8069</v>
      </c>
      <c r="F1868" s="11"/>
      <c r="G1868" s="11"/>
      <c r="H1868" s="11"/>
      <c r="I1868" s="11"/>
      <c r="J1868" s="11"/>
      <c r="K1868" s="11"/>
      <c r="M1868" s="266">
        <v>68</v>
      </c>
      <c r="N1868" s="69"/>
      <c r="P1868" s="216">
        <v>151.3417391304348</v>
      </c>
      <c r="Q1868" s="216"/>
      <c r="R1868" s="216">
        <v>37.799999999999997</v>
      </c>
      <c r="S1868" s="11"/>
      <c r="T1868" s="214">
        <v>173.08295652173913</v>
      </c>
      <c r="U1868" s="214"/>
      <c r="V1868" s="214">
        <v>16.48</v>
      </c>
      <c r="W1868" s="11"/>
      <c r="Y1868" s="216">
        <v>31327.74</v>
      </c>
      <c r="Z1868" s="216">
        <v>31258.559999999994</v>
      </c>
      <c r="AB1868" s="11"/>
      <c r="AC1868" s="11"/>
      <c r="AD1868" s="11"/>
      <c r="AE1868" s="4"/>
      <c r="AF1868" s="4"/>
    </row>
    <row r="1869" spans="1:32" x14ac:dyDescent="0.2">
      <c r="A1869" s="55"/>
      <c r="B1869" s="11"/>
      <c r="C1869" s="11" t="s">
        <v>100</v>
      </c>
      <c r="D1869" s="11"/>
      <c r="E1869" s="230">
        <v>8018</v>
      </c>
      <c r="F1869" s="11"/>
      <c r="G1869" s="11"/>
      <c r="H1869" s="11"/>
      <c r="I1869" s="11"/>
      <c r="J1869" s="11"/>
      <c r="K1869" s="11"/>
      <c r="M1869" s="266">
        <v>12</v>
      </c>
      <c r="N1869" s="69"/>
      <c r="P1869" s="216">
        <v>180.1509090909091</v>
      </c>
      <c r="Q1869" s="216"/>
      <c r="R1869" s="216">
        <v>61.14</v>
      </c>
      <c r="S1869" s="11"/>
      <c r="T1869" s="214">
        <v>189.9881818181818</v>
      </c>
      <c r="U1869" s="214"/>
      <c r="V1869" s="214">
        <v>24.72</v>
      </c>
      <c r="W1869" s="11"/>
      <c r="Y1869" s="216">
        <v>3963.32</v>
      </c>
      <c r="Z1869" s="216">
        <v>3963.3199999999997</v>
      </c>
      <c r="AB1869" s="11"/>
      <c r="AC1869" s="11"/>
      <c r="AD1869" s="11"/>
      <c r="AE1869" s="4"/>
      <c r="AF1869" s="4"/>
    </row>
    <row r="1870" spans="1:32" x14ac:dyDescent="0.2">
      <c r="A1870" s="55"/>
      <c r="B1870" s="11"/>
      <c r="C1870" s="11" t="s">
        <v>103</v>
      </c>
      <c r="D1870" s="11"/>
      <c r="E1870" s="230">
        <v>8311</v>
      </c>
      <c r="F1870" s="11"/>
      <c r="G1870" s="11"/>
      <c r="H1870" s="11"/>
      <c r="I1870" s="11"/>
      <c r="J1870" s="11"/>
      <c r="K1870" s="11"/>
      <c r="M1870" s="266">
        <v>39</v>
      </c>
      <c r="N1870" s="69"/>
      <c r="P1870" s="216">
        <v>68.477428571428575</v>
      </c>
      <c r="Q1870" s="216"/>
      <c r="R1870" s="216">
        <v>43.825000000000003</v>
      </c>
      <c r="S1870" s="11"/>
      <c r="T1870" s="214">
        <v>56.876457142857134</v>
      </c>
      <c r="U1870" s="214"/>
      <c r="V1870" s="214">
        <v>17.510000000000002</v>
      </c>
      <c r="W1870" s="11"/>
      <c r="Y1870" s="216">
        <v>4793.42</v>
      </c>
      <c r="Z1870" s="216">
        <v>4552.2299999999996</v>
      </c>
      <c r="AB1870" s="11"/>
      <c r="AC1870" s="11"/>
      <c r="AD1870" s="11"/>
      <c r="AE1870" s="4"/>
      <c r="AF1870" s="4"/>
    </row>
    <row r="1871" spans="1:32" x14ac:dyDescent="0.2">
      <c r="A1871" s="55"/>
      <c r="B1871" s="11"/>
      <c r="C1871" s="11" t="s">
        <v>103</v>
      </c>
      <c r="D1871" s="11"/>
      <c r="E1871" s="230">
        <v>8316</v>
      </c>
      <c r="F1871" s="11"/>
      <c r="G1871" s="11"/>
      <c r="H1871" s="11"/>
      <c r="I1871" s="11"/>
      <c r="J1871" s="11"/>
      <c r="K1871" s="11"/>
      <c r="M1871" s="266">
        <v>1</v>
      </c>
      <c r="N1871" s="69"/>
      <c r="P1871" s="216">
        <v>71.575000000000003</v>
      </c>
      <c r="Q1871" s="216"/>
      <c r="R1871" s="216">
        <v>71.575000000000003</v>
      </c>
      <c r="S1871" s="11"/>
      <c r="T1871" s="214">
        <v>64.89</v>
      </c>
      <c r="U1871" s="214"/>
      <c r="V1871" s="214">
        <v>64.89</v>
      </c>
      <c r="W1871" s="11"/>
      <c r="Y1871" s="216">
        <v>143.15</v>
      </c>
      <c r="Z1871" s="216">
        <v>143.15</v>
      </c>
      <c r="AB1871" s="11"/>
      <c r="AC1871" s="11"/>
      <c r="AD1871" s="11"/>
      <c r="AE1871" s="4"/>
      <c r="AF1871" s="4"/>
    </row>
    <row r="1872" spans="1:32" x14ac:dyDescent="0.2">
      <c r="A1872" s="55"/>
      <c r="B1872" s="11"/>
      <c r="C1872" s="11" t="s">
        <v>105</v>
      </c>
      <c r="D1872" s="11"/>
      <c r="E1872" s="230">
        <v>8003</v>
      </c>
      <c r="F1872" s="11"/>
      <c r="G1872" s="11"/>
      <c r="H1872" s="11"/>
      <c r="I1872" s="11"/>
      <c r="J1872" s="11"/>
      <c r="K1872" s="11"/>
      <c r="M1872" s="266">
        <v>59</v>
      </c>
      <c r="N1872" s="69"/>
      <c r="P1872" s="216">
        <v>203.377256097561</v>
      </c>
      <c r="Q1872" s="216"/>
      <c r="R1872" s="216">
        <v>48.120000000000005</v>
      </c>
      <c r="S1872" s="11"/>
      <c r="T1872" s="214">
        <v>241.77565853658535</v>
      </c>
      <c r="U1872" s="214"/>
      <c r="V1872" s="214">
        <v>31.93</v>
      </c>
      <c r="W1872" s="11"/>
      <c r="Y1872" s="216">
        <v>33353.870000000003</v>
      </c>
      <c r="Z1872" s="216">
        <v>33207.009999999995</v>
      </c>
      <c r="AB1872" s="11"/>
      <c r="AC1872" s="11"/>
      <c r="AD1872" s="11"/>
      <c r="AE1872" s="4"/>
      <c r="AF1872" s="4"/>
    </row>
    <row r="1873" spans="1:32" x14ac:dyDescent="0.2">
      <c r="A1873" s="55"/>
      <c r="B1873" s="11"/>
      <c r="C1873" s="11" t="s">
        <v>105</v>
      </c>
      <c r="D1873" s="11"/>
      <c r="E1873" s="230">
        <v>8034</v>
      </c>
      <c r="F1873" s="11"/>
      <c r="G1873" s="11"/>
      <c r="H1873" s="11"/>
      <c r="I1873" s="11"/>
      <c r="J1873" s="11"/>
      <c r="K1873" s="11"/>
      <c r="M1873" s="266">
        <v>4</v>
      </c>
      <c r="N1873" s="69"/>
      <c r="P1873" s="216">
        <v>721.60500000000002</v>
      </c>
      <c r="Q1873" s="216"/>
      <c r="R1873" s="216">
        <v>494.05500000000006</v>
      </c>
      <c r="S1873" s="11"/>
      <c r="T1873" s="214">
        <v>1183.9850000000001</v>
      </c>
      <c r="U1873" s="214"/>
      <c r="V1873" s="214">
        <v>1104.675</v>
      </c>
      <c r="W1873" s="11"/>
      <c r="Y1873" s="216">
        <v>5772.84</v>
      </c>
      <c r="Z1873" s="216">
        <v>5772.84</v>
      </c>
      <c r="AB1873" s="11"/>
      <c r="AC1873" s="11"/>
      <c r="AD1873" s="11"/>
      <c r="AE1873" s="4"/>
      <c r="AF1873" s="4"/>
    </row>
    <row r="1874" spans="1:32" x14ac:dyDescent="0.2">
      <c r="A1874" s="55"/>
      <c r="B1874" s="11"/>
      <c r="C1874" s="11" t="s">
        <v>106</v>
      </c>
      <c r="D1874" s="11"/>
      <c r="E1874" s="230">
        <v>8089</v>
      </c>
      <c r="F1874" s="11"/>
      <c r="G1874" s="11"/>
      <c r="H1874" s="11"/>
      <c r="I1874" s="11"/>
      <c r="J1874" s="11"/>
      <c r="K1874" s="11"/>
      <c r="M1874" s="266">
        <v>14</v>
      </c>
      <c r="N1874" s="69"/>
      <c r="P1874" s="216">
        <v>238.54750000000001</v>
      </c>
      <c r="Q1874" s="216"/>
      <c r="R1874" s="216">
        <v>64.66</v>
      </c>
      <c r="S1874" s="11"/>
      <c r="T1874" s="214">
        <v>297.78624999999994</v>
      </c>
      <c r="U1874" s="214"/>
      <c r="V1874" s="214">
        <v>76.22</v>
      </c>
      <c r="W1874" s="11"/>
      <c r="Y1874" s="216">
        <v>7633.52</v>
      </c>
      <c r="Z1874" s="216">
        <v>7615.49</v>
      </c>
      <c r="AB1874" s="11"/>
      <c r="AC1874" s="11"/>
      <c r="AD1874" s="11"/>
      <c r="AE1874" s="4"/>
      <c r="AF1874" s="4"/>
    </row>
    <row r="1875" spans="1:32" x14ac:dyDescent="0.2">
      <c r="A1875" s="55"/>
      <c r="B1875" s="11"/>
      <c r="C1875" s="11" t="s">
        <v>108</v>
      </c>
      <c r="D1875" s="11"/>
      <c r="E1875" s="230">
        <v>8020</v>
      </c>
      <c r="F1875" s="11"/>
      <c r="G1875" s="11"/>
      <c r="H1875" s="11"/>
      <c r="I1875" s="11"/>
      <c r="J1875" s="11"/>
      <c r="K1875" s="11"/>
      <c r="M1875" s="266">
        <v>51</v>
      </c>
      <c r="N1875" s="69"/>
      <c r="P1875" s="216">
        <v>125.98125</v>
      </c>
      <c r="Q1875" s="216"/>
      <c r="R1875" s="216">
        <v>53.335000000000001</v>
      </c>
      <c r="S1875" s="11"/>
      <c r="T1875" s="214">
        <v>143.98828571428569</v>
      </c>
      <c r="U1875" s="214"/>
      <c r="V1875" s="214">
        <v>37.223999999999997</v>
      </c>
      <c r="W1875" s="11"/>
      <c r="Y1875" s="216">
        <v>14109.9</v>
      </c>
      <c r="Z1875" s="216">
        <v>14109.900000000001</v>
      </c>
      <c r="AB1875" s="11"/>
      <c r="AC1875" s="11"/>
      <c r="AD1875" s="11"/>
      <c r="AE1875" s="4"/>
      <c r="AF1875" s="4"/>
    </row>
    <row r="1876" spans="1:32" x14ac:dyDescent="0.2">
      <c r="A1876" s="55"/>
      <c r="B1876" s="11"/>
      <c r="C1876" s="11" t="s">
        <v>108</v>
      </c>
      <c r="D1876" s="11"/>
      <c r="E1876" s="230">
        <v>8061</v>
      </c>
      <c r="F1876" s="11"/>
      <c r="G1876" s="11"/>
      <c r="H1876" s="11"/>
      <c r="I1876" s="11"/>
      <c r="J1876" s="11"/>
      <c r="K1876" s="11"/>
      <c r="M1876" s="266">
        <v>8</v>
      </c>
      <c r="N1876" s="69"/>
      <c r="P1876" s="216">
        <v>321.96947368421053</v>
      </c>
      <c r="Q1876" s="216"/>
      <c r="R1876" s="216">
        <v>65.91</v>
      </c>
      <c r="S1876" s="11"/>
      <c r="T1876" s="214">
        <v>290.2818947368421</v>
      </c>
      <c r="U1876" s="214"/>
      <c r="V1876" s="214">
        <v>66.176000000000002</v>
      </c>
      <c r="W1876" s="11"/>
      <c r="Y1876" s="216">
        <v>6117.42</v>
      </c>
      <c r="Z1876" s="216">
        <v>6117.4199999999992</v>
      </c>
      <c r="AB1876" s="11"/>
      <c r="AC1876" s="11"/>
      <c r="AD1876" s="11"/>
      <c r="AE1876" s="4"/>
      <c r="AF1876" s="4"/>
    </row>
    <row r="1877" spans="1:32" x14ac:dyDescent="0.2">
      <c r="A1877" s="55"/>
      <c r="B1877" s="11"/>
      <c r="C1877" s="11" t="s">
        <v>110</v>
      </c>
      <c r="D1877" s="11"/>
      <c r="E1877" s="230">
        <v>8312</v>
      </c>
      <c r="F1877" s="11"/>
      <c r="G1877" s="11"/>
      <c r="H1877" s="11"/>
      <c r="I1877" s="11"/>
      <c r="J1877" s="11"/>
      <c r="K1877" s="11"/>
      <c r="M1877" s="266">
        <v>79</v>
      </c>
      <c r="N1877" s="69"/>
      <c r="P1877" s="216">
        <v>249.19607407407409</v>
      </c>
      <c r="Q1877" s="216"/>
      <c r="R1877" s="216">
        <v>45.244999999999997</v>
      </c>
      <c r="S1877" s="11"/>
      <c r="T1877" s="214">
        <v>408.31998518518515</v>
      </c>
      <c r="U1877" s="214"/>
      <c r="V1877" s="214">
        <v>30.9</v>
      </c>
      <c r="W1877" s="11"/>
      <c r="Y1877" s="216">
        <v>67282.94</v>
      </c>
      <c r="Z1877" s="216">
        <v>66530.790000000008</v>
      </c>
      <c r="AB1877" s="11"/>
      <c r="AC1877" s="11"/>
      <c r="AD1877" s="11"/>
      <c r="AE1877" s="4"/>
      <c r="AF1877" s="4"/>
    </row>
    <row r="1878" spans="1:32" x14ac:dyDescent="0.2">
      <c r="A1878" s="55"/>
      <c r="B1878" s="11"/>
      <c r="C1878" s="11" t="s">
        <v>112</v>
      </c>
      <c r="D1878" s="11"/>
      <c r="E1878" s="230">
        <v>8012</v>
      </c>
      <c r="F1878" s="11"/>
      <c r="G1878" s="11"/>
      <c r="H1878" s="11"/>
      <c r="I1878" s="11"/>
      <c r="J1878" s="11"/>
      <c r="K1878" s="11"/>
      <c r="M1878" s="266">
        <v>2</v>
      </c>
      <c r="N1878" s="69"/>
      <c r="P1878" s="216">
        <v>94.435000000000002</v>
      </c>
      <c r="Q1878" s="216"/>
      <c r="R1878" s="216">
        <v>83.615000000000009</v>
      </c>
      <c r="S1878" s="11"/>
      <c r="T1878" s="214">
        <v>90.125</v>
      </c>
      <c r="U1878" s="214"/>
      <c r="V1878" s="214">
        <v>90.125</v>
      </c>
      <c r="W1878" s="11"/>
      <c r="Y1878" s="216">
        <v>377.74</v>
      </c>
      <c r="Z1878" s="216">
        <v>377.74</v>
      </c>
      <c r="AB1878" s="11"/>
      <c r="AC1878" s="11"/>
      <c r="AD1878" s="11"/>
      <c r="AE1878" s="4"/>
      <c r="AF1878" s="4"/>
    </row>
    <row r="1879" spans="1:32" x14ac:dyDescent="0.2">
      <c r="A1879" s="55"/>
      <c r="B1879" s="11"/>
      <c r="C1879" s="11" t="s">
        <v>112</v>
      </c>
      <c r="D1879" s="11"/>
      <c r="E1879" s="230">
        <v>8021</v>
      </c>
      <c r="F1879" s="11"/>
      <c r="G1879" s="11"/>
      <c r="H1879" s="11"/>
      <c r="I1879" s="11"/>
      <c r="J1879" s="11"/>
      <c r="K1879" s="11"/>
      <c r="M1879" s="266">
        <v>200</v>
      </c>
      <c r="N1879" s="69"/>
      <c r="P1879" s="216">
        <v>137.68503054989819</v>
      </c>
      <c r="Q1879" s="216"/>
      <c r="R1879" s="216">
        <v>49.08</v>
      </c>
      <c r="S1879" s="11"/>
      <c r="T1879" s="214">
        <v>149.76328309572307</v>
      </c>
      <c r="U1879" s="214"/>
      <c r="V1879" s="214">
        <v>24.72</v>
      </c>
      <c r="W1879" s="11"/>
      <c r="Y1879" s="216">
        <v>67603.350000000006</v>
      </c>
      <c r="Z1879" s="216">
        <v>67481.27999999997</v>
      </c>
      <c r="AB1879" s="11"/>
      <c r="AC1879" s="11"/>
      <c r="AD1879" s="11"/>
      <c r="AE1879" s="4"/>
      <c r="AF1879" s="4"/>
    </row>
    <row r="1880" spans="1:32" x14ac:dyDescent="0.2">
      <c r="A1880" s="55"/>
      <c r="B1880" s="11"/>
      <c r="C1880" s="11" t="s">
        <v>464</v>
      </c>
      <c r="D1880" s="11"/>
      <c r="E1880" s="230">
        <v>8210</v>
      </c>
      <c r="F1880" s="11"/>
      <c r="G1880" s="11"/>
      <c r="H1880" s="11"/>
      <c r="I1880" s="11"/>
      <c r="J1880" s="11"/>
      <c r="K1880" s="11"/>
      <c r="M1880" s="266">
        <v>1</v>
      </c>
      <c r="N1880" s="69"/>
      <c r="P1880" s="216">
        <v>29.61</v>
      </c>
      <c r="Q1880" s="216"/>
      <c r="R1880" s="216">
        <v>29.61</v>
      </c>
      <c r="S1880" s="11"/>
      <c r="T1880" s="214">
        <v>12.36</v>
      </c>
      <c r="U1880" s="214"/>
      <c r="V1880" s="214">
        <v>12.36</v>
      </c>
      <c r="W1880" s="11"/>
      <c r="Y1880" s="216">
        <v>59.22</v>
      </c>
      <c r="Z1880" s="216">
        <v>59.22</v>
      </c>
      <c r="AB1880" s="11"/>
      <c r="AC1880" s="11"/>
      <c r="AD1880" s="11"/>
      <c r="AE1880" s="4"/>
      <c r="AF1880" s="4"/>
    </row>
    <row r="1881" spans="1:32" x14ac:dyDescent="0.2">
      <c r="A1881" s="55"/>
      <c r="B1881" s="11"/>
      <c r="C1881" s="11" t="s">
        <v>115</v>
      </c>
      <c r="D1881" s="11"/>
      <c r="E1881" s="230">
        <v>8213</v>
      </c>
      <c r="F1881" s="11"/>
      <c r="G1881" s="11"/>
      <c r="H1881" s="11"/>
      <c r="I1881" s="11"/>
      <c r="J1881" s="11"/>
      <c r="K1881" s="11"/>
      <c r="M1881" s="266">
        <v>20</v>
      </c>
      <c r="N1881" s="69"/>
      <c r="P1881" s="216">
        <v>104.76600000000001</v>
      </c>
      <c r="Q1881" s="216"/>
      <c r="R1881" s="216">
        <v>49.75</v>
      </c>
      <c r="S1881" s="11"/>
      <c r="T1881" s="214">
        <v>113.6892888888889</v>
      </c>
      <c r="U1881" s="214"/>
      <c r="V1881" s="214">
        <v>28.84</v>
      </c>
      <c r="W1881" s="11"/>
      <c r="Y1881" s="216">
        <v>4714.47</v>
      </c>
      <c r="Z1881" s="216">
        <v>4714.47</v>
      </c>
      <c r="AB1881" s="11"/>
      <c r="AC1881" s="11"/>
      <c r="AD1881" s="11"/>
      <c r="AE1881" s="4"/>
      <c r="AF1881" s="4"/>
    </row>
    <row r="1882" spans="1:32" x14ac:dyDescent="0.2">
      <c r="A1882" s="55"/>
      <c r="B1882" s="11"/>
      <c r="C1882" s="11" t="s">
        <v>117</v>
      </c>
      <c r="D1882" s="11"/>
      <c r="E1882" s="230">
        <v>8349</v>
      </c>
      <c r="F1882" s="11"/>
      <c r="G1882" s="11"/>
      <c r="H1882" s="11"/>
      <c r="I1882" s="11"/>
      <c r="J1882" s="11"/>
      <c r="K1882" s="11"/>
      <c r="M1882" s="266">
        <v>1</v>
      </c>
      <c r="N1882" s="69"/>
      <c r="P1882" s="216">
        <v>23.925000000000001</v>
      </c>
      <c r="Q1882" s="216"/>
      <c r="R1882" s="216">
        <v>23.925000000000001</v>
      </c>
      <c r="S1882" s="11"/>
      <c r="T1882" s="214">
        <v>6.2039999999999997</v>
      </c>
      <c r="U1882" s="214"/>
      <c r="V1882" s="214">
        <v>6.2039999999999997</v>
      </c>
      <c r="W1882" s="11"/>
      <c r="Y1882" s="216">
        <v>47.85</v>
      </c>
      <c r="Z1882" s="216">
        <v>47.85</v>
      </c>
      <c r="AB1882" s="11"/>
      <c r="AC1882" s="11"/>
      <c r="AD1882" s="11"/>
      <c r="AE1882" s="4"/>
      <c r="AF1882" s="4"/>
    </row>
    <row r="1883" spans="1:32" x14ac:dyDescent="0.2">
      <c r="A1883" s="55"/>
      <c r="B1883" s="11"/>
      <c r="C1883" s="11" t="s">
        <v>118</v>
      </c>
      <c r="D1883" s="11"/>
      <c r="E1883" s="230">
        <v>8270</v>
      </c>
      <c r="F1883" s="11"/>
      <c r="G1883" s="11"/>
      <c r="H1883" s="11"/>
      <c r="I1883" s="11"/>
      <c r="J1883" s="11"/>
      <c r="K1883" s="11"/>
      <c r="M1883" s="266">
        <v>2</v>
      </c>
      <c r="N1883" s="69"/>
      <c r="P1883" s="216">
        <v>0</v>
      </c>
      <c r="Q1883" s="216"/>
      <c r="R1883" s="216">
        <v>0</v>
      </c>
      <c r="S1883" s="11"/>
      <c r="T1883" s="214">
        <v>0</v>
      </c>
      <c r="U1883" s="214"/>
      <c r="V1883" s="214">
        <v>0</v>
      </c>
      <c r="W1883" s="11"/>
      <c r="Y1883" s="216">
        <v>0</v>
      </c>
      <c r="Z1883" s="216">
        <v>0</v>
      </c>
      <c r="AB1883" s="11"/>
      <c r="AC1883" s="11"/>
      <c r="AD1883" s="11"/>
      <c r="AE1883" s="4"/>
      <c r="AF1883" s="4"/>
    </row>
    <row r="1884" spans="1:32" x14ac:dyDescent="0.2">
      <c r="A1884" s="55"/>
      <c r="B1884" s="11"/>
      <c r="C1884" s="11" t="s">
        <v>120</v>
      </c>
      <c r="D1884" s="11"/>
      <c r="E1884" s="230">
        <v>8023</v>
      </c>
      <c r="F1884" s="11"/>
      <c r="G1884" s="11"/>
      <c r="H1884" s="11"/>
      <c r="I1884" s="11"/>
      <c r="J1884" s="11"/>
      <c r="K1884" s="11"/>
      <c r="M1884" s="266">
        <v>8</v>
      </c>
      <c r="N1884" s="69"/>
      <c r="P1884" s="216">
        <v>133.70285714285714</v>
      </c>
      <c r="Q1884" s="216"/>
      <c r="R1884" s="216">
        <v>62.894999999999996</v>
      </c>
      <c r="S1884" s="11"/>
      <c r="T1884" s="214">
        <v>158.94057142857142</v>
      </c>
      <c r="U1884" s="214"/>
      <c r="V1884" s="214">
        <v>72.38</v>
      </c>
      <c r="W1884" s="11"/>
      <c r="Y1884" s="216">
        <v>1871.84</v>
      </c>
      <c r="Z1884" s="216">
        <v>1871.8399999999997</v>
      </c>
      <c r="AB1884" s="11"/>
      <c r="AC1884" s="11"/>
      <c r="AD1884" s="11"/>
      <c r="AE1884" s="4"/>
      <c r="AF1884" s="4"/>
    </row>
    <row r="1885" spans="1:32" x14ac:dyDescent="0.2">
      <c r="A1885" s="55"/>
      <c r="B1885" s="11"/>
      <c r="C1885" s="11" t="s">
        <v>120</v>
      </c>
      <c r="D1885" s="11"/>
      <c r="E1885" s="230">
        <v>8079</v>
      </c>
      <c r="F1885" s="11"/>
      <c r="G1885" s="11"/>
      <c r="H1885" s="11"/>
      <c r="I1885" s="11"/>
      <c r="J1885" s="11"/>
      <c r="K1885" s="11"/>
      <c r="M1885" s="266">
        <v>4</v>
      </c>
      <c r="N1885" s="69"/>
      <c r="P1885" s="216">
        <v>493.26375000000002</v>
      </c>
      <c r="Q1885" s="216"/>
      <c r="R1885" s="216">
        <v>327.85</v>
      </c>
      <c r="S1885" s="11"/>
      <c r="T1885" s="214">
        <v>531.99299999999994</v>
      </c>
      <c r="U1885" s="214"/>
      <c r="V1885" s="214">
        <v>380.512</v>
      </c>
      <c r="W1885" s="11"/>
      <c r="Y1885" s="216">
        <v>3946.11</v>
      </c>
      <c r="Z1885" s="216">
        <v>3946.11</v>
      </c>
      <c r="AB1885" s="11"/>
      <c r="AC1885" s="11"/>
      <c r="AD1885" s="11"/>
      <c r="AE1885" s="4"/>
      <c r="AF1885" s="4"/>
    </row>
    <row r="1886" spans="1:32" x14ac:dyDescent="0.2">
      <c r="A1886" s="55"/>
      <c r="B1886" s="11"/>
      <c r="C1886" s="11" t="s">
        <v>123</v>
      </c>
      <c r="D1886" s="11"/>
      <c r="E1886" s="230">
        <v>8302</v>
      </c>
      <c r="F1886" s="11"/>
      <c r="G1886" s="11"/>
      <c r="H1886" s="11"/>
      <c r="I1886" s="11"/>
      <c r="J1886" s="11"/>
      <c r="K1886" s="11"/>
      <c r="M1886" s="266">
        <v>1</v>
      </c>
      <c r="N1886" s="69"/>
      <c r="P1886" s="216">
        <v>0</v>
      </c>
      <c r="Q1886" s="216"/>
      <c r="R1886" s="216">
        <v>0</v>
      </c>
      <c r="S1886" s="11"/>
      <c r="T1886" s="214">
        <v>0</v>
      </c>
      <c r="U1886" s="214"/>
      <c r="V1886" s="214">
        <v>0</v>
      </c>
      <c r="W1886" s="11"/>
      <c r="Y1886" s="216">
        <v>0</v>
      </c>
      <c r="Z1886" s="216">
        <v>0</v>
      </c>
      <c r="AB1886" s="11"/>
      <c r="AC1886" s="11"/>
      <c r="AD1886" s="11"/>
      <c r="AE1886" s="4"/>
      <c r="AF1886" s="4"/>
    </row>
    <row r="1887" spans="1:32" x14ac:dyDescent="0.2">
      <c r="A1887" s="55"/>
      <c r="B1887" s="11"/>
      <c r="C1887" s="11" t="s">
        <v>123</v>
      </c>
      <c r="D1887" s="11"/>
      <c r="E1887" s="230">
        <v>8332</v>
      </c>
      <c r="F1887" s="11"/>
      <c r="G1887" s="11"/>
      <c r="H1887" s="11"/>
      <c r="I1887" s="11"/>
      <c r="J1887" s="11"/>
      <c r="K1887" s="11"/>
      <c r="M1887" s="266">
        <v>1</v>
      </c>
      <c r="N1887" s="69"/>
      <c r="P1887" s="216">
        <v>39.14</v>
      </c>
      <c r="Q1887" s="216"/>
      <c r="R1887" s="216">
        <v>39.14</v>
      </c>
      <c r="S1887" s="11"/>
      <c r="T1887" s="214">
        <v>0</v>
      </c>
      <c r="U1887" s="214"/>
      <c r="V1887" s="214">
        <v>0</v>
      </c>
      <c r="W1887" s="11"/>
      <c r="Y1887" s="216">
        <v>39.14</v>
      </c>
      <c r="Z1887" s="216">
        <v>39.14</v>
      </c>
      <c r="AB1887" s="11"/>
      <c r="AC1887" s="11"/>
      <c r="AD1887" s="11"/>
      <c r="AE1887" s="4"/>
      <c r="AF1887" s="4"/>
    </row>
    <row r="1888" spans="1:32" x14ac:dyDescent="0.2">
      <c r="A1888" s="55"/>
      <c r="B1888" s="11"/>
      <c r="C1888" s="11" t="s">
        <v>124</v>
      </c>
      <c r="D1888" s="11"/>
      <c r="E1888" s="230">
        <v>8251</v>
      </c>
      <c r="F1888" s="11"/>
      <c r="G1888" s="11"/>
      <c r="H1888" s="11"/>
      <c r="I1888" s="11"/>
      <c r="J1888" s="11"/>
      <c r="K1888" s="11"/>
      <c r="M1888" s="266">
        <v>5</v>
      </c>
      <c r="N1888" s="69"/>
      <c r="P1888" s="216">
        <v>18.906666666666666</v>
      </c>
      <c r="Q1888" s="216"/>
      <c r="R1888" s="216">
        <v>10.625</v>
      </c>
      <c r="S1888" s="11"/>
      <c r="T1888" s="214">
        <v>5.5008333333333335</v>
      </c>
      <c r="U1888" s="214"/>
      <c r="V1888" s="214">
        <v>3.6095000000000002</v>
      </c>
      <c r="W1888" s="11"/>
      <c r="Y1888" s="216">
        <v>226.88</v>
      </c>
      <c r="Z1888" s="216">
        <v>226.88</v>
      </c>
      <c r="AB1888" s="11"/>
      <c r="AC1888" s="11"/>
      <c r="AD1888" s="11"/>
      <c r="AE1888" s="4"/>
      <c r="AF1888" s="4"/>
    </row>
    <row r="1889" spans="1:32" x14ac:dyDescent="0.2">
      <c r="A1889" s="55"/>
      <c r="B1889" s="11"/>
      <c r="C1889" s="11" t="s">
        <v>127</v>
      </c>
      <c r="D1889" s="11"/>
      <c r="E1889" s="230">
        <v>8210</v>
      </c>
      <c r="F1889" s="11"/>
      <c r="G1889" s="11"/>
      <c r="H1889" s="11"/>
      <c r="I1889" s="11"/>
      <c r="J1889" s="11"/>
      <c r="K1889" s="11"/>
      <c r="M1889" s="266">
        <v>2</v>
      </c>
      <c r="N1889" s="69"/>
      <c r="P1889" s="216">
        <v>40.716666666666669</v>
      </c>
      <c r="Q1889" s="216"/>
      <c r="R1889" s="216">
        <v>43.19</v>
      </c>
      <c r="S1889" s="11"/>
      <c r="T1889" s="214">
        <v>15.793333333333335</v>
      </c>
      <c r="U1889" s="214"/>
      <c r="V1889" s="214">
        <v>23.69</v>
      </c>
      <c r="W1889" s="11"/>
      <c r="Y1889" s="216">
        <v>122.15</v>
      </c>
      <c r="Z1889" s="216">
        <v>122.15</v>
      </c>
      <c r="AB1889" s="11"/>
      <c r="AC1889" s="11"/>
      <c r="AD1889" s="11"/>
      <c r="AE1889" s="4"/>
      <c r="AF1889" s="4"/>
    </row>
    <row r="1890" spans="1:32" x14ac:dyDescent="0.2">
      <c r="A1890" s="55"/>
      <c r="B1890" s="11"/>
      <c r="C1890" s="11" t="s">
        <v>127</v>
      </c>
      <c r="D1890" s="11"/>
      <c r="E1890" s="230">
        <v>8230</v>
      </c>
      <c r="F1890" s="11"/>
      <c r="G1890" s="11"/>
      <c r="H1890" s="11"/>
      <c r="I1890" s="11"/>
      <c r="J1890" s="11"/>
      <c r="K1890" s="11"/>
      <c r="M1890" s="266">
        <v>6</v>
      </c>
      <c r="N1890" s="69"/>
      <c r="P1890" s="216">
        <v>62.156666666666666</v>
      </c>
      <c r="Q1890" s="216"/>
      <c r="R1890" s="216">
        <v>48.78</v>
      </c>
      <c r="S1890" s="11"/>
      <c r="T1890" s="214">
        <v>55.620000000000005</v>
      </c>
      <c r="U1890" s="214"/>
      <c r="V1890" s="214">
        <v>39.655000000000001</v>
      </c>
      <c r="W1890" s="11"/>
      <c r="Y1890" s="216">
        <v>745.88</v>
      </c>
      <c r="Z1890" s="216">
        <v>745.87999999999988</v>
      </c>
      <c r="AB1890" s="11"/>
      <c r="AC1890" s="11"/>
      <c r="AD1890" s="11"/>
      <c r="AE1890" s="4"/>
      <c r="AF1890" s="4"/>
    </row>
    <row r="1891" spans="1:32" x14ac:dyDescent="0.2">
      <c r="A1891" s="55"/>
      <c r="B1891" s="11"/>
      <c r="C1891" s="11" t="s">
        <v>130</v>
      </c>
      <c r="D1891" s="11"/>
      <c r="E1891" s="230">
        <v>8096</v>
      </c>
      <c r="F1891" s="11"/>
      <c r="G1891" s="11"/>
      <c r="H1891" s="11"/>
      <c r="I1891" s="11"/>
      <c r="J1891" s="11"/>
      <c r="K1891" s="11"/>
      <c r="M1891" s="266">
        <v>6</v>
      </c>
      <c r="N1891" s="69"/>
      <c r="P1891" s="216">
        <v>1119.7484615384615</v>
      </c>
      <c r="Q1891" s="216"/>
      <c r="R1891" s="216">
        <v>49.33</v>
      </c>
      <c r="S1891" s="11"/>
      <c r="T1891" s="214">
        <v>2767.6892307692306</v>
      </c>
      <c r="U1891" s="214"/>
      <c r="V1891" s="214">
        <v>7.21</v>
      </c>
      <c r="W1891" s="11"/>
      <c r="Y1891" s="216">
        <v>14556.73</v>
      </c>
      <c r="Z1891" s="216">
        <v>14556.73</v>
      </c>
      <c r="AB1891" s="11"/>
      <c r="AC1891" s="11"/>
      <c r="AD1891" s="11"/>
      <c r="AE1891" s="4"/>
      <c r="AF1891" s="4"/>
    </row>
    <row r="1892" spans="1:32" x14ac:dyDescent="0.2">
      <c r="A1892" s="55"/>
      <c r="B1892" s="11"/>
      <c r="C1892" s="11" t="s">
        <v>132</v>
      </c>
      <c r="D1892" s="11"/>
      <c r="E1892" s="230">
        <v>8080</v>
      </c>
      <c r="F1892" s="11"/>
      <c r="G1892" s="11"/>
      <c r="H1892" s="11"/>
      <c r="I1892" s="11"/>
      <c r="J1892" s="11"/>
      <c r="K1892" s="11"/>
      <c r="M1892" s="266">
        <v>6</v>
      </c>
      <c r="N1892" s="69"/>
      <c r="P1892" s="216">
        <v>534.8365</v>
      </c>
      <c r="Q1892" s="216"/>
      <c r="R1892" s="216">
        <v>57.424999999999997</v>
      </c>
      <c r="S1892" s="11"/>
      <c r="T1892" s="214">
        <v>564.02800000000002</v>
      </c>
      <c r="U1892" s="214"/>
      <c r="V1892" s="214">
        <v>28.324999999999999</v>
      </c>
      <c r="W1892" s="11"/>
      <c r="Y1892" s="216">
        <v>10696.73</v>
      </c>
      <c r="Z1892" s="216">
        <v>10696.73</v>
      </c>
      <c r="AB1892" s="11"/>
      <c r="AC1892" s="11"/>
      <c r="AD1892" s="11"/>
      <c r="AE1892" s="4"/>
      <c r="AF1892" s="4"/>
    </row>
    <row r="1893" spans="1:32" x14ac:dyDescent="0.2">
      <c r="A1893" s="55"/>
      <c r="B1893" s="11"/>
      <c r="C1893" s="11" t="s">
        <v>132</v>
      </c>
      <c r="D1893" s="11"/>
      <c r="E1893" s="230">
        <v>8090</v>
      </c>
      <c r="F1893" s="11"/>
      <c r="G1893" s="11"/>
      <c r="H1893" s="11"/>
      <c r="I1893" s="11"/>
      <c r="J1893" s="11"/>
      <c r="K1893" s="11"/>
      <c r="M1893" s="266">
        <v>1</v>
      </c>
      <c r="N1893" s="69"/>
      <c r="P1893" s="216">
        <v>30.62</v>
      </c>
      <c r="Q1893" s="216"/>
      <c r="R1893" s="216">
        <v>39.334999999999994</v>
      </c>
      <c r="S1893" s="11"/>
      <c r="T1893" s="214">
        <v>1.5495000000000001</v>
      </c>
      <c r="U1893" s="214"/>
      <c r="V1893" s="214">
        <v>1.5495000000000001</v>
      </c>
      <c r="W1893" s="11"/>
      <c r="Y1893" s="216">
        <v>122.48</v>
      </c>
      <c r="Z1893" s="216">
        <v>122.47999999999999</v>
      </c>
      <c r="AB1893" s="11"/>
      <c r="AC1893" s="11"/>
      <c r="AD1893" s="11"/>
      <c r="AE1893" s="4"/>
      <c r="AF1893" s="4"/>
    </row>
    <row r="1894" spans="1:32" x14ac:dyDescent="0.2">
      <c r="A1894" s="55"/>
      <c r="B1894" s="11"/>
      <c r="C1894" s="11" t="s">
        <v>132</v>
      </c>
      <c r="D1894" s="11"/>
      <c r="E1894" s="230">
        <v>8096</v>
      </c>
      <c r="F1894" s="11"/>
      <c r="G1894" s="11"/>
      <c r="H1894" s="11"/>
      <c r="I1894" s="11"/>
      <c r="J1894" s="11"/>
      <c r="K1894" s="11"/>
      <c r="M1894" s="266">
        <v>232</v>
      </c>
      <c r="N1894" s="69"/>
      <c r="P1894" s="216">
        <v>244.18198915009043</v>
      </c>
      <c r="Q1894" s="216"/>
      <c r="R1894" s="216">
        <v>63.02</v>
      </c>
      <c r="S1894" s="11"/>
      <c r="T1894" s="214">
        <v>271.47695117540678</v>
      </c>
      <c r="U1894" s="214"/>
      <c r="V1894" s="214">
        <v>41.2</v>
      </c>
      <c r="W1894" s="11"/>
      <c r="Y1894" s="216">
        <v>135032.64000000001</v>
      </c>
      <c r="Z1894" s="216">
        <v>134647.41</v>
      </c>
      <c r="AB1894" s="11"/>
      <c r="AC1894" s="11"/>
      <c r="AD1894" s="11"/>
      <c r="AE1894" s="4"/>
      <c r="AF1894" s="4"/>
    </row>
    <row r="1895" spans="1:32" x14ac:dyDescent="0.2">
      <c r="A1895" s="55"/>
      <c r="B1895" s="11"/>
      <c r="C1895" s="11" t="s">
        <v>133</v>
      </c>
      <c r="D1895" s="11"/>
      <c r="E1895" s="230">
        <v>8315</v>
      </c>
      <c r="F1895" s="11"/>
      <c r="G1895" s="11"/>
      <c r="H1895" s="11"/>
      <c r="I1895" s="11"/>
      <c r="J1895" s="11"/>
      <c r="K1895" s="11"/>
      <c r="M1895" s="266">
        <v>3</v>
      </c>
      <c r="N1895" s="69"/>
      <c r="P1895" s="216">
        <v>88.453749999999999</v>
      </c>
      <c r="Q1895" s="216"/>
      <c r="R1895" s="216">
        <v>39.35</v>
      </c>
      <c r="S1895" s="11"/>
      <c r="T1895" s="214">
        <v>89.171499999999995</v>
      </c>
      <c r="U1895" s="214"/>
      <c r="V1895" s="214">
        <v>19.129000000000001</v>
      </c>
      <c r="W1895" s="11"/>
      <c r="Y1895" s="216">
        <v>707.63</v>
      </c>
      <c r="Z1895" s="216">
        <v>707.63000000000011</v>
      </c>
      <c r="AB1895" s="11"/>
      <c r="AC1895" s="11"/>
      <c r="AD1895" s="11"/>
      <c r="AE1895" s="4"/>
      <c r="AF1895" s="4"/>
    </row>
    <row r="1896" spans="1:32" x14ac:dyDescent="0.2">
      <c r="A1896" s="55"/>
      <c r="B1896" s="11"/>
      <c r="C1896" s="11" t="s">
        <v>134</v>
      </c>
      <c r="D1896" s="11"/>
      <c r="E1896" s="230">
        <v>8316</v>
      </c>
      <c r="F1896" s="11"/>
      <c r="G1896" s="11"/>
      <c r="H1896" s="11"/>
      <c r="I1896" s="11"/>
      <c r="J1896" s="11"/>
      <c r="K1896" s="11"/>
      <c r="M1896" s="266">
        <v>4</v>
      </c>
      <c r="N1896" s="69"/>
      <c r="P1896" s="216">
        <v>32.827272727272728</v>
      </c>
      <c r="Q1896" s="216"/>
      <c r="R1896" s="216">
        <v>29.74</v>
      </c>
      <c r="S1896" s="11"/>
      <c r="T1896" s="214">
        <v>24.345454545454547</v>
      </c>
      <c r="U1896" s="214"/>
      <c r="V1896" s="214">
        <v>24.72</v>
      </c>
      <c r="W1896" s="11"/>
      <c r="Y1896" s="216">
        <v>361.1</v>
      </c>
      <c r="Z1896" s="216">
        <v>361.09999999999997</v>
      </c>
      <c r="AB1896" s="11"/>
      <c r="AC1896" s="11"/>
      <c r="AD1896" s="11"/>
      <c r="AE1896" s="4"/>
      <c r="AF1896" s="4"/>
    </row>
    <row r="1897" spans="1:32" x14ac:dyDescent="0.2">
      <c r="A1897" s="55"/>
      <c r="B1897" s="11"/>
      <c r="C1897" s="11" t="s">
        <v>136</v>
      </c>
      <c r="D1897" s="11"/>
      <c r="E1897" s="230">
        <v>8315</v>
      </c>
      <c r="F1897" s="11"/>
      <c r="G1897" s="11"/>
      <c r="H1897" s="11"/>
      <c r="I1897" s="11"/>
      <c r="J1897" s="11"/>
      <c r="K1897" s="11"/>
      <c r="M1897" s="266">
        <v>1</v>
      </c>
      <c r="N1897" s="69"/>
      <c r="P1897" s="216">
        <v>253.08500000000001</v>
      </c>
      <c r="Q1897" s="216"/>
      <c r="R1897" s="216">
        <v>253.08499999999998</v>
      </c>
      <c r="S1897" s="11"/>
      <c r="T1897" s="214">
        <v>288.48599999999999</v>
      </c>
      <c r="U1897" s="214"/>
      <c r="V1897" s="214">
        <v>288.48599999999999</v>
      </c>
      <c r="W1897" s="11"/>
      <c r="Y1897" s="216">
        <v>506.17</v>
      </c>
      <c r="Z1897" s="216">
        <v>506.16999999999996</v>
      </c>
      <c r="AB1897" s="11"/>
      <c r="AC1897" s="11"/>
      <c r="AD1897" s="11"/>
      <c r="AE1897" s="4"/>
      <c r="AF1897" s="4"/>
    </row>
    <row r="1898" spans="1:32" x14ac:dyDescent="0.2">
      <c r="A1898" s="55"/>
      <c r="B1898" s="11"/>
      <c r="C1898" s="11" t="s">
        <v>137</v>
      </c>
      <c r="D1898" s="11"/>
      <c r="E1898" s="230">
        <v>8020</v>
      </c>
      <c r="F1898" s="11"/>
      <c r="G1898" s="11"/>
      <c r="H1898" s="11"/>
      <c r="I1898" s="11"/>
      <c r="J1898" s="11"/>
      <c r="K1898" s="11"/>
      <c r="M1898" s="266">
        <v>4</v>
      </c>
      <c r="N1898" s="69"/>
      <c r="P1898" s="216">
        <v>131.99428571428572</v>
      </c>
      <c r="Q1898" s="216"/>
      <c r="R1898" s="216">
        <v>79.305000000000007</v>
      </c>
      <c r="S1898" s="11"/>
      <c r="T1898" s="214">
        <v>129.65628571428573</v>
      </c>
      <c r="U1898" s="214"/>
      <c r="V1898" s="214">
        <v>39.14</v>
      </c>
      <c r="W1898" s="11"/>
      <c r="Y1898" s="216">
        <v>1847.92</v>
      </c>
      <c r="Z1898" s="216">
        <v>1847.92</v>
      </c>
      <c r="AB1898" s="11"/>
      <c r="AC1898" s="11"/>
      <c r="AD1898" s="11"/>
      <c r="AE1898" s="4"/>
      <c r="AF1898" s="4"/>
    </row>
    <row r="1899" spans="1:32" x14ac:dyDescent="0.2">
      <c r="A1899" s="55"/>
      <c r="B1899" s="11"/>
      <c r="C1899" s="11" t="s">
        <v>137</v>
      </c>
      <c r="D1899" s="11"/>
      <c r="E1899" s="230">
        <v>8056</v>
      </c>
      <c r="F1899" s="11"/>
      <c r="G1899" s="11"/>
      <c r="H1899" s="11"/>
      <c r="I1899" s="11"/>
      <c r="J1899" s="11"/>
      <c r="K1899" s="11"/>
      <c r="M1899" s="266">
        <v>5</v>
      </c>
      <c r="N1899" s="69"/>
      <c r="P1899" s="216">
        <v>91.754166666666663</v>
      </c>
      <c r="Q1899" s="216"/>
      <c r="R1899" s="216">
        <v>82.95</v>
      </c>
      <c r="S1899" s="11"/>
      <c r="T1899" s="214">
        <v>89.786000000000001</v>
      </c>
      <c r="U1899" s="214"/>
      <c r="V1899" s="214">
        <v>96.978000000000009</v>
      </c>
      <c r="W1899" s="11"/>
      <c r="Y1899" s="216">
        <v>1101.05</v>
      </c>
      <c r="Z1899" s="216">
        <v>1101.05</v>
      </c>
      <c r="AB1899" s="11"/>
      <c r="AC1899" s="11"/>
      <c r="AD1899" s="11"/>
      <c r="AE1899" s="4"/>
      <c r="AF1899" s="4"/>
    </row>
    <row r="1900" spans="1:32" x14ac:dyDescent="0.2">
      <c r="A1900" s="55"/>
      <c r="B1900" s="11"/>
      <c r="C1900" s="11" t="s">
        <v>142</v>
      </c>
      <c r="D1900" s="11"/>
      <c r="E1900" s="230">
        <v>8213</v>
      </c>
      <c r="F1900" s="11"/>
      <c r="G1900" s="11"/>
      <c r="H1900" s="11"/>
      <c r="I1900" s="11"/>
      <c r="J1900" s="11"/>
      <c r="K1900" s="11"/>
      <c r="M1900" s="266">
        <v>1</v>
      </c>
      <c r="N1900" s="69"/>
      <c r="P1900" s="216">
        <v>100.44499999999999</v>
      </c>
      <c r="Q1900" s="216"/>
      <c r="R1900" s="216">
        <v>100.44499999999999</v>
      </c>
      <c r="S1900" s="11"/>
      <c r="T1900" s="214">
        <v>119.48</v>
      </c>
      <c r="U1900" s="214"/>
      <c r="V1900" s="214">
        <v>119.48</v>
      </c>
      <c r="W1900" s="11"/>
      <c r="Y1900" s="216">
        <v>200.89</v>
      </c>
      <c r="Z1900" s="216">
        <v>200.89</v>
      </c>
      <c r="AB1900" s="11"/>
      <c r="AC1900" s="11"/>
      <c r="AD1900" s="11"/>
      <c r="AE1900" s="4"/>
      <c r="AF1900" s="4"/>
    </row>
    <row r="1901" spans="1:32" x14ac:dyDescent="0.2">
      <c r="A1901" s="55"/>
      <c r="B1901" s="11"/>
      <c r="C1901" s="11" t="s">
        <v>142</v>
      </c>
      <c r="D1901" s="11"/>
      <c r="E1901" s="230">
        <v>8215</v>
      </c>
      <c r="F1901" s="11"/>
      <c r="G1901" s="11"/>
      <c r="H1901" s="11"/>
      <c r="I1901" s="11"/>
      <c r="J1901" s="11"/>
      <c r="K1901" s="11"/>
      <c r="M1901" s="266">
        <v>194</v>
      </c>
      <c r="N1901" s="69"/>
      <c r="P1901" s="216">
        <v>152.17397916666667</v>
      </c>
      <c r="Q1901" s="216"/>
      <c r="R1901" s="216">
        <v>46.34</v>
      </c>
      <c r="S1901" s="11"/>
      <c r="T1901" s="214">
        <v>185.57657083333336</v>
      </c>
      <c r="U1901" s="214"/>
      <c r="V1901" s="214">
        <v>33.99</v>
      </c>
      <c r="W1901" s="11"/>
      <c r="Y1901" s="216">
        <v>73043.509999999995</v>
      </c>
      <c r="Z1901" s="216">
        <v>72263.559999999983</v>
      </c>
      <c r="AB1901" s="11"/>
      <c r="AC1901" s="11"/>
      <c r="AD1901" s="11"/>
      <c r="AE1901" s="4"/>
      <c r="AF1901" s="4"/>
    </row>
    <row r="1902" spans="1:32" x14ac:dyDescent="0.2">
      <c r="A1902" s="55"/>
      <c r="B1902" s="11"/>
      <c r="C1902" s="11" t="s">
        <v>142</v>
      </c>
      <c r="D1902" s="11"/>
      <c r="E1902" s="230">
        <v>8217</v>
      </c>
      <c r="F1902" s="11"/>
      <c r="G1902" s="11"/>
      <c r="H1902" s="11"/>
      <c r="I1902" s="11"/>
      <c r="J1902" s="11"/>
      <c r="K1902" s="11"/>
      <c r="M1902" s="266">
        <v>1</v>
      </c>
      <c r="N1902" s="69"/>
      <c r="P1902" s="216">
        <v>74.09</v>
      </c>
      <c r="Q1902" s="216"/>
      <c r="R1902" s="216">
        <v>74.09</v>
      </c>
      <c r="S1902" s="11"/>
      <c r="T1902" s="214">
        <v>67.98</v>
      </c>
      <c r="U1902" s="214"/>
      <c r="V1902" s="214">
        <v>67.98</v>
      </c>
      <c r="W1902" s="11"/>
      <c r="Y1902" s="216">
        <v>148.18</v>
      </c>
      <c r="Z1902" s="216">
        <v>148.18</v>
      </c>
      <c r="AB1902" s="11"/>
      <c r="AC1902" s="11"/>
      <c r="AD1902" s="11"/>
      <c r="AE1902" s="4"/>
      <c r="AF1902" s="4"/>
    </row>
    <row r="1903" spans="1:32" x14ac:dyDescent="0.2">
      <c r="A1903" s="55"/>
      <c r="B1903" s="11"/>
      <c r="C1903" s="11" t="s">
        <v>144</v>
      </c>
      <c r="D1903" s="11"/>
      <c r="E1903" s="230">
        <v>8201</v>
      </c>
      <c r="F1903" s="11"/>
      <c r="G1903" s="11"/>
      <c r="H1903" s="11"/>
      <c r="I1903" s="11"/>
      <c r="J1903" s="11"/>
      <c r="K1903" s="11"/>
      <c r="M1903" s="266">
        <v>1</v>
      </c>
      <c r="N1903" s="69"/>
      <c r="P1903" s="216">
        <v>54.695</v>
      </c>
      <c r="Q1903" s="216"/>
      <c r="R1903" s="216">
        <v>54.695000000000007</v>
      </c>
      <c r="S1903" s="11"/>
      <c r="T1903" s="214">
        <v>43.26</v>
      </c>
      <c r="U1903" s="214"/>
      <c r="V1903" s="214">
        <v>43.26</v>
      </c>
      <c r="W1903" s="11"/>
      <c r="Y1903" s="216">
        <v>109.39</v>
      </c>
      <c r="Z1903" s="216">
        <v>109.39</v>
      </c>
      <c r="AB1903" s="11"/>
      <c r="AC1903" s="11"/>
      <c r="AD1903" s="11"/>
      <c r="AE1903" s="4"/>
      <c r="AF1903" s="4"/>
    </row>
    <row r="1904" spans="1:32" x14ac:dyDescent="0.2">
      <c r="A1904" s="55"/>
      <c r="B1904" s="11"/>
      <c r="C1904" s="11" t="s">
        <v>144</v>
      </c>
      <c r="D1904" s="11"/>
      <c r="E1904" s="230">
        <v>8234</v>
      </c>
      <c r="F1904" s="11"/>
      <c r="G1904" s="11"/>
      <c r="H1904" s="11"/>
      <c r="I1904" s="11"/>
      <c r="J1904" s="11"/>
      <c r="K1904" s="11"/>
      <c r="M1904" s="266">
        <v>749</v>
      </c>
      <c r="N1904" s="69"/>
      <c r="P1904" s="216">
        <v>333.81875792507202</v>
      </c>
      <c r="Q1904" s="216"/>
      <c r="R1904" s="216">
        <v>166.03500000000003</v>
      </c>
      <c r="S1904" s="11"/>
      <c r="T1904" s="214">
        <v>390.69109971181513</v>
      </c>
      <c r="U1904" s="214"/>
      <c r="V1904" s="214">
        <v>132.87</v>
      </c>
      <c r="W1904" s="11"/>
      <c r="Y1904" s="216">
        <v>376492.52999999997</v>
      </c>
      <c r="Z1904" s="216">
        <v>375881.61</v>
      </c>
      <c r="AB1904" s="11"/>
      <c r="AC1904" s="11"/>
      <c r="AD1904" s="11"/>
      <c r="AE1904" s="4"/>
      <c r="AF1904" s="4"/>
    </row>
    <row r="1905" spans="1:32" x14ac:dyDescent="0.2">
      <c r="A1905" s="55"/>
      <c r="B1905" s="11"/>
      <c r="C1905" s="11" t="s">
        <v>146</v>
      </c>
      <c r="D1905" s="11"/>
      <c r="E1905" s="230">
        <v>8232</v>
      </c>
      <c r="F1905" s="11"/>
      <c r="G1905" s="11"/>
      <c r="H1905" s="11"/>
      <c r="I1905" s="11"/>
      <c r="J1905" s="11"/>
      <c r="K1905" s="11"/>
      <c r="M1905" s="266">
        <v>2</v>
      </c>
      <c r="N1905" s="69"/>
      <c r="P1905" s="216">
        <v>89.523333333333326</v>
      </c>
      <c r="Q1905" s="216"/>
      <c r="R1905" s="216">
        <v>75.650000000000006</v>
      </c>
      <c r="S1905" s="11"/>
      <c r="T1905" s="214">
        <v>80.34</v>
      </c>
      <c r="U1905" s="214"/>
      <c r="V1905" s="214">
        <v>120.51</v>
      </c>
      <c r="W1905" s="11"/>
      <c r="Y1905" s="216">
        <v>268.57</v>
      </c>
      <c r="Z1905" s="216">
        <v>268.57</v>
      </c>
      <c r="AB1905" s="11"/>
      <c r="AC1905" s="11"/>
      <c r="AD1905" s="11"/>
      <c r="AE1905" s="4"/>
      <c r="AF1905" s="4"/>
    </row>
    <row r="1906" spans="1:32" x14ac:dyDescent="0.2">
      <c r="A1906" s="55"/>
      <c r="B1906" s="11"/>
      <c r="C1906" s="11" t="s">
        <v>146</v>
      </c>
      <c r="D1906" s="11"/>
      <c r="E1906" s="230">
        <v>8234</v>
      </c>
      <c r="F1906" s="11"/>
      <c r="G1906" s="11"/>
      <c r="H1906" s="11"/>
      <c r="I1906" s="11"/>
      <c r="J1906" s="11"/>
      <c r="K1906" s="11"/>
      <c r="M1906" s="266">
        <v>39</v>
      </c>
      <c r="N1906" s="69"/>
      <c r="P1906" s="216">
        <v>185.86445652173913</v>
      </c>
      <c r="Q1906" s="216"/>
      <c r="R1906" s="216">
        <v>41.55</v>
      </c>
      <c r="S1906" s="11"/>
      <c r="T1906" s="214">
        <v>211.35534782608698</v>
      </c>
      <c r="U1906" s="214"/>
      <c r="V1906" s="214">
        <v>19.57</v>
      </c>
      <c r="W1906" s="11"/>
      <c r="Y1906" s="216">
        <v>17099.53</v>
      </c>
      <c r="Z1906" s="216">
        <v>17099.53</v>
      </c>
      <c r="AB1906" s="11"/>
      <c r="AC1906" s="11"/>
      <c r="AD1906" s="11"/>
      <c r="AE1906" s="4"/>
      <c r="AF1906" s="4"/>
    </row>
    <row r="1907" spans="1:32" x14ac:dyDescent="0.2">
      <c r="A1907" s="55"/>
      <c r="B1907" s="11"/>
      <c r="C1907" s="11" t="s">
        <v>147</v>
      </c>
      <c r="D1907" s="11"/>
      <c r="E1907" s="230">
        <v>8234</v>
      </c>
      <c r="F1907" s="11"/>
      <c r="G1907" s="11"/>
      <c r="H1907" s="11"/>
      <c r="I1907" s="11"/>
      <c r="J1907" s="11"/>
      <c r="K1907" s="11"/>
      <c r="M1907" s="266">
        <v>1</v>
      </c>
      <c r="N1907" s="69"/>
      <c r="P1907" s="216">
        <v>173.87</v>
      </c>
      <c r="Q1907" s="216"/>
      <c r="R1907" s="216">
        <v>173.87</v>
      </c>
      <c r="S1907" s="11"/>
      <c r="T1907" s="214">
        <v>193.358</v>
      </c>
      <c r="U1907" s="214"/>
      <c r="V1907" s="214">
        <v>193.358</v>
      </c>
      <c r="W1907" s="11"/>
      <c r="Y1907" s="216">
        <v>347.74</v>
      </c>
      <c r="Z1907" s="216">
        <v>347.74</v>
      </c>
      <c r="AB1907" s="11"/>
      <c r="AC1907" s="11"/>
      <c r="AD1907" s="11"/>
      <c r="AE1907" s="4"/>
      <c r="AF1907" s="4"/>
    </row>
    <row r="1908" spans="1:32" x14ac:dyDescent="0.2">
      <c r="A1908" s="55"/>
      <c r="B1908" s="11"/>
      <c r="C1908" s="11" t="s">
        <v>153</v>
      </c>
      <c r="D1908" s="11"/>
      <c r="E1908" s="230">
        <v>8318</v>
      </c>
      <c r="F1908" s="11"/>
      <c r="G1908" s="11"/>
      <c r="H1908" s="11"/>
      <c r="I1908" s="11"/>
      <c r="J1908" s="11"/>
      <c r="K1908" s="11"/>
      <c r="M1908" s="266">
        <v>130</v>
      </c>
      <c r="N1908" s="69"/>
      <c r="P1908" s="216">
        <v>404.64118210862614</v>
      </c>
      <c r="Q1908" s="216"/>
      <c r="R1908" s="216">
        <v>222.91000000000003</v>
      </c>
      <c r="S1908" s="11"/>
      <c r="T1908" s="214">
        <v>434.63673482428118</v>
      </c>
      <c r="U1908" s="214"/>
      <c r="V1908" s="214">
        <v>202.91000000000003</v>
      </c>
      <c r="W1908" s="11"/>
      <c r="Y1908" s="216">
        <v>72252.569999999992</v>
      </c>
      <c r="Z1908" s="216">
        <v>68265.189999999973</v>
      </c>
      <c r="AB1908" s="11"/>
      <c r="AC1908" s="11"/>
      <c r="AD1908" s="11"/>
      <c r="AE1908" s="4"/>
      <c r="AF1908" s="4"/>
    </row>
    <row r="1909" spans="1:32" x14ac:dyDescent="0.2">
      <c r="A1909" s="55"/>
      <c r="B1909" s="11"/>
      <c r="C1909" s="11" t="s">
        <v>154</v>
      </c>
      <c r="D1909" s="11"/>
      <c r="E1909" s="230">
        <v>8344</v>
      </c>
      <c r="F1909" s="11"/>
      <c r="G1909" s="11"/>
      <c r="H1909" s="11"/>
      <c r="I1909" s="11"/>
      <c r="J1909" s="11"/>
      <c r="K1909" s="11"/>
      <c r="M1909" s="266">
        <v>1</v>
      </c>
      <c r="N1909" s="69"/>
      <c r="P1909" s="216">
        <v>39.14</v>
      </c>
      <c r="Q1909" s="216"/>
      <c r="R1909" s="216">
        <v>39.14</v>
      </c>
      <c r="S1909" s="11"/>
      <c r="T1909" s="214">
        <v>0</v>
      </c>
      <c r="U1909" s="214"/>
      <c r="V1909" s="214">
        <v>0</v>
      </c>
      <c r="W1909" s="11"/>
      <c r="Y1909" s="216">
        <v>39.14</v>
      </c>
      <c r="Z1909" s="216">
        <v>39.14</v>
      </c>
      <c r="AB1909" s="11"/>
      <c r="AC1909" s="11"/>
      <c r="AD1909" s="11"/>
      <c r="AE1909" s="4"/>
      <c r="AF1909" s="4"/>
    </row>
    <row r="1910" spans="1:32" x14ac:dyDescent="0.2">
      <c r="A1910" s="55"/>
      <c r="B1910" s="11"/>
      <c r="C1910" s="11" t="s">
        <v>155</v>
      </c>
      <c r="D1910" s="11"/>
      <c r="E1910" s="230">
        <v>8217</v>
      </c>
      <c r="F1910" s="11"/>
      <c r="G1910" s="11"/>
      <c r="H1910" s="11"/>
      <c r="I1910" s="11"/>
      <c r="J1910" s="11"/>
      <c r="K1910" s="11"/>
      <c r="M1910" s="266">
        <v>11</v>
      </c>
      <c r="N1910" s="69"/>
      <c r="P1910" s="216">
        <v>90.301249999999996</v>
      </c>
      <c r="Q1910" s="216"/>
      <c r="R1910" s="216">
        <v>48.370000000000005</v>
      </c>
      <c r="S1910" s="11"/>
      <c r="T1910" s="214">
        <v>92.313749999999985</v>
      </c>
      <c r="U1910" s="214"/>
      <c r="V1910" s="214">
        <v>20.6</v>
      </c>
      <c r="W1910" s="11"/>
      <c r="Y1910" s="216">
        <v>1444.82</v>
      </c>
      <c r="Z1910" s="216">
        <v>1444.82</v>
      </c>
      <c r="AB1910" s="11"/>
      <c r="AC1910" s="11"/>
      <c r="AD1910" s="11"/>
      <c r="AE1910" s="4"/>
      <c r="AF1910" s="4"/>
    </row>
    <row r="1911" spans="1:32" x14ac:dyDescent="0.2">
      <c r="A1911" s="55"/>
      <c r="B1911" s="11"/>
      <c r="C1911" s="11" t="s">
        <v>161</v>
      </c>
      <c r="D1911" s="11"/>
      <c r="E1911" s="230">
        <v>8053</v>
      </c>
      <c r="F1911" s="11"/>
      <c r="G1911" s="11"/>
      <c r="H1911" s="11"/>
      <c r="I1911" s="11"/>
      <c r="J1911" s="11"/>
      <c r="K1911" s="11"/>
      <c r="M1911" s="266">
        <v>11</v>
      </c>
      <c r="N1911" s="69"/>
      <c r="P1911" s="216">
        <v>84.348695652173916</v>
      </c>
      <c r="Q1911" s="216"/>
      <c r="R1911" s="216">
        <v>40.5</v>
      </c>
      <c r="S1911" s="11"/>
      <c r="T1911" s="214">
        <v>68.786086956521743</v>
      </c>
      <c r="U1911" s="214"/>
      <c r="V1911" s="214">
        <v>22.66</v>
      </c>
      <c r="W1911" s="11"/>
      <c r="Y1911" s="216">
        <v>1940.02</v>
      </c>
      <c r="Z1911" s="216">
        <v>1940.02</v>
      </c>
      <c r="AB1911" s="11"/>
      <c r="AC1911" s="11"/>
      <c r="AD1911" s="11"/>
      <c r="AE1911" s="4"/>
      <c r="AF1911" s="4"/>
    </row>
    <row r="1912" spans="1:32" x14ac:dyDescent="0.2">
      <c r="A1912" s="55"/>
      <c r="B1912" s="11"/>
      <c r="C1912" s="11" t="s">
        <v>164</v>
      </c>
      <c r="D1912" s="11"/>
      <c r="E1912" s="230">
        <v>8320</v>
      </c>
      <c r="F1912" s="11"/>
      <c r="G1912" s="11"/>
      <c r="H1912" s="11"/>
      <c r="I1912" s="11"/>
      <c r="J1912" s="11"/>
      <c r="K1912" s="11"/>
      <c r="M1912" s="266">
        <v>3</v>
      </c>
      <c r="N1912" s="69"/>
      <c r="P1912" s="216">
        <v>184.42285714285714</v>
      </c>
      <c r="Q1912" s="216"/>
      <c r="R1912" s="216">
        <v>27.21</v>
      </c>
      <c r="S1912" s="11"/>
      <c r="T1912" s="214">
        <v>259.18952380952379</v>
      </c>
      <c r="U1912" s="214"/>
      <c r="V1912" s="214">
        <v>37.08</v>
      </c>
      <c r="W1912" s="11"/>
      <c r="Y1912" s="216">
        <v>3872.88</v>
      </c>
      <c r="Z1912" s="216">
        <v>3872.8799999999997</v>
      </c>
      <c r="AB1912" s="11"/>
      <c r="AC1912" s="11"/>
      <c r="AD1912" s="11"/>
      <c r="AE1912" s="4"/>
      <c r="AF1912" s="4"/>
    </row>
    <row r="1913" spans="1:32" x14ac:dyDescent="0.2">
      <c r="A1913" s="55"/>
      <c r="B1913" s="11"/>
      <c r="C1913" s="11" t="s">
        <v>483</v>
      </c>
      <c r="D1913" s="11"/>
      <c r="E1913" s="230">
        <v>8230</v>
      </c>
      <c r="F1913" s="11"/>
      <c r="G1913" s="11"/>
      <c r="H1913" s="11"/>
      <c r="I1913" s="11"/>
      <c r="J1913" s="11"/>
      <c r="K1913" s="11"/>
      <c r="M1913" s="266">
        <v>1</v>
      </c>
      <c r="N1913" s="69"/>
      <c r="P1913" s="216">
        <v>36.44</v>
      </c>
      <c r="Q1913" s="216"/>
      <c r="R1913" s="216">
        <v>36.44</v>
      </c>
      <c r="S1913" s="11"/>
      <c r="T1913" s="214">
        <v>0</v>
      </c>
      <c r="U1913" s="214"/>
      <c r="V1913" s="214">
        <v>0</v>
      </c>
      <c r="W1913" s="11"/>
      <c r="Y1913" s="216">
        <v>36.44</v>
      </c>
      <c r="Z1913" s="216">
        <v>36.44</v>
      </c>
      <c r="AB1913" s="11"/>
      <c r="AC1913" s="11"/>
      <c r="AD1913" s="11"/>
      <c r="AE1913" s="4"/>
      <c r="AF1913" s="4"/>
    </row>
    <row r="1914" spans="1:32" x14ac:dyDescent="0.2">
      <c r="A1914" s="55"/>
      <c r="B1914" s="11"/>
      <c r="C1914" s="11" t="s">
        <v>165</v>
      </c>
      <c r="D1914" s="11"/>
      <c r="E1914" s="230">
        <v>8037</v>
      </c>
      <c r="F1914" s="11"/>
      <c r="G1914" s="11"/>
      <c r="H1914" s="11"/>
      <c r="I1914" s="11"/>
      <c r="J1914" s="11"/>
      <c r="K1914" s="11"/>
      <c r="M1914" s="266">
        <v>3</v>
      </c>
      <c r="N1914" s="69"/>
      <c r="P1914" s="216">
        <v>95.738571428571419</v>
      </c>
      <c r="Q1914" s="216"/>
      <c r="R1914" s="216">
        <v>99.3</v>
      </c>
      <c r="S1914" s="11"/>
      <c r="T1914" s="214">
        <v>90.64</v>
      </c>
      <c r="U1914" s="214"/>
      <c r="V1914" s="214">
        <v>74.16</v>
      </c>
      <c r="W1914" s="11"/>
      <c r="Y1914" s="216">
        <v>670.17</v>
      </c>
      <c r="Z1914" s="216">
        <v>670.17</v>
      </c>
      <c r="AB1914" s="11"/>
      <c r="AC1914" s="11"/>
      <c r="AD1914" s="11"/>
      <c r="AE1914" s="4"/>
      <c r="AF1914" s="4"/>
    </row>
    <row r="1915" spans="1:32" x14ac:dyDescent="0.2">
      <c r="A1915" s="55"/>
      <c r="B1915" s="11"/>
      <c r="C1915" s="11" t="s">
        <v>167</v>
      </c>
      <c r="D1915" s="11"/>
      <c r="E1915" s="230">
        <v>8345</v>
      </c>
      <c r="F1915" s="11"/>
      <c r="G1915" s="11"/>
      <c r="H1915" s="11"/>
      <c r="I1915" s="11"/>
      <c r="J1915" s="11"/>
      <c r="K1915" s="11"/>
      <c r="M1915" s="266">
        <v>1</v>
      </c>
      <c r="N1915" s="69"/>
      <c r="P1915" s="216">
        <v>40.5</v>
      </c>
      <c r="Q1915" s="216"/>
      <c r="R1915" s="216">
        <v>40.5</v>
      </c>
      <c r="S1915" s="11"/>
      <c r="T1915" s="214">
        <v>0</v>
      </c>
      <c r="U1915" s="214"/>
      <c r="V1915" s="214">
        <v>0</v>
      </c>
      <c r="W1915" s="11"/>
      <c r="Y1915" s="216">
        <v>40.5</v>
      </c>
      <c r="Z1915" s="216">
        <v>40.5</v>
      </c>
      <c r="AB1915" s="11"/>
      <c r="AC1915" s="11"/>
      <c r="AD1915" s="11"/>
      <c r="AE1915" s="4"/>
      <c r="AF1915" s="4"/>
    </row>
    <row r="1916" spans="1:32" x14ac:dyDescent="0.2">
      <c r="A1916" s="55"/>
      <c r="B1916" s="11"/>
      <c r="C1916" s="11" t="s">
        <v>169</v>
      </c>
      <c r="D1916" s="11"/>
      <c r="E1916" s="230">
        <v>8344</v>
      </c>
      <c r="F1916" s="11"/>
      <c r="G1916" s="11"/>
      <c r="H1916" s="11"/>
      <c r="I1916" s="11"/>
      <c r="J1916" s="11"/>
      <c r="K1916" s="11"/>
      <c r="M1916" s="266">
        <v>1</v>
      </c>
      <c r="N1916" s="69"/>
      <c r="P1916" s="216">
        <v>45.664999999999999</v>
      </c>
      <c r="Q1916" s="216"/>
      <c r="R1916" s="216">
        <v>45.665000000000006</v>
      </c>
      <c r="S1916" s="11"/>
      <c r="T1916" s="214">
        <v>32.96</v>
      </c>
      <c r="U1916" s="214"/>
      <c r="V1916" s="214">
        <v>32.96</v>
      </c>
      <c r="W1916" s="11"/>
      <c r="Y1916" s="216">
        <v>91.33</v>
      </c>
      <c r="Z1916" s="216">
        <v>91.33</v>
      </c>
      <c r="AB1916" s="11"/>
      <c r="AC1916" s="11"/>
      <c r="AD1916" s="11"/>
      <c r="AE1916" s="4"/>
      <c r="AF1916" s="4"/>
    </row>
    <row r="1917" spans="1:32" x14ac:dyDescent="0.2">
      <c r="A1917" s="55"/>
      <c r="B1917" s="11"/>
      <c r="C1917" s="11" t="s">
        <v>170</v>
      </c>
      <c r="D1917" s="11"/>
      <c r="E1917" s="230">
        <v>8322</v>
      </c>
      <c r="F1917" s="11"/>
      <c r="G1917" s="11"/>
      <c r="H1917" s="11"/>
      <c r="I1917" s="11"/>
      <c r="J1917" s="11"/>
      <c r="K1917" s="11"/>
      <c r="M1917" s="266">
        <v>6</v>
      </c>
      <c r="N1917" s="69"/>
      <c r="P1917" s="216">
        <v>84.805999999999997</v>
      </c>
      <c r="Q1917" s="216"/>
      <c r="R1917" s="216">
        <v>64</v>
      </c>
      <c r="S1917" s="11"/>
      <c r="T1917" s="214">
        <v>75.121333333333325</v>
      </c>
      <c r="U1917" s="214"/>
      <c r="V1917" s="214">
        <v>47.38</v>
      </c>
      <c r="W1917" s="11"/>
      <c r="Y1917" s="216">
        <v>1272.0899999999999</v>
      </c>
      <c r="Z1917" s="216">
        <v>1249.27</v>
      </c>
      <c r="AB1917" s="11"/>
      <c r="AC1917" s="11"/>
      <c r="AD1917" s="11"/>
      <c r="AE1917" s="4"/>
      <c r="AF1917" s="4"/>
    </row>
    <row r="1918" spans="1:32" x14ac:dyDescent="0.2">
      <c r="A1918" s="55"/>
      <c r="B1918" s="11"/>
      <c r="C1918" s="11" t="s">
        <v>170</v>
      </c>
      <c r="D1918" s="11"/>
      <c r="E1918" s="230">
        <v>8328</v>
      </c>
      <c r="F1918" s="11"/>
      <c r="G1918" s="11"/>
      <c r="H1918" s="11"/>
      <c r="I1918" s="11"/>
      <c r="J1918" s="11"/>
      <c r="K1918" s="11"/>
      <c r="M1918" s="266">
        <v>3</v>
      </c>
      <c r="N1918" s="69"/>
      <c r="P1918" s="216">
        <v>95.101428571428571</v>
      </c>
      <c r="Q1918" s="216"/>
      <c r="R1918" s="216">
        <v>46.32</v>
      </c>
      <c r="S1918" s="11"/>
      <c r="T1918" s="214">
        <v>107.41428571428571</v>
      </c>
      <c r="U1918" s="214"/>
      <c r="V1918" s="214">
        <v>19.57</v>
      </c>
      <c r="W1918" s="11"/>
      <c r="Y1918" s="216">
        <v>665.71</v>
      </c>
      <c r="Z1918" s="216">
        <v>665.71</v>
      </c>
      <c r="AB1918" s="11"/>
      <c r="AC1918" s="11"/>
      <c r="AD1918" s="11"/>
      <c r="AE1918" s="4"/>
      <c r="AF1918" s="4"/>
    </row>
    <row r="1919" spans="1:32" x14ac:dyDescent="0.2">
      <c r="A1919" s="55"/>
      <c r="B1919" s="11"/>
      <c r="C1919" s="11" t="s">
        <v>170</v>
      </c>
      <c r="D1919" s="11"/>
      <c r="E1919" s="230">
        <v>8344</v>
      </c>
      <c r="F1919" s="11"/>
      <c r="G1919" s="11"/>
      <c r="H1919" s="11"/>
      <c r="I1919" s="11"/>
      <c r="J1919" s="11"/>
      <c r="K1919" s="11"/>
      <c r="M1919" s="266">
        <v>2</v>
      </c>
      <c r="N1919" s="69"/>
      <c r="P1919" s="216">
        <v>46.167499999999997</v>
      </c>
      <c r="Q1919" s="216"/>
      <c r="R1919" s="216">
        <v>44.275000000000006</v>
      </c>
      <c r="S1919" s="11"/>
      <c r="T1919" s="214">
        <v>31.93</v>
      </c>
      <c r="U1919" s="214"/>
      <c r="V1919" s="214">
        <v>31.93</v>
      </c>
      <c r="W1919" s="11"/>
      <c r="Y1919" s="216">
        <v>184.67</v>
      </c>
      <c r="Z1919" s="216">
        <v>184.67000000000002</v>
      </c>
      <c r="AB1919" s="11"/>
      <c r="AC1919" s="11"/>
      <c r="AD1919" s="11"/>
      <c r="AE1919" s="4"/>
      <c r="AF1919" s="4"/>
    </row>
    <row r="1920" spans="1:32" x14ac:dyDescent="0.2">
      <c r="A1920" s="55"/>
      <c r="B1920" s="11"/>
      <c r="C1920" s="11" t="s">
        <v>171</v>
      </c>
      <c r="D1920" s="11"/>
      <c r="E1920" s="230">
        <v>8322</v>
      </c>
      <c r="F1920" s="11"/>
      <c r="G1920" s="11"/>
      <c r="H1920" s="11"/>
      <c r="I1920" s="11"/>
      <c r="J1920" s="11"/>
      <c r="K1920" s="11"/>
      <c r="M1920" s="266">
        <v>76</v>
      </c>
      <c r="N1920" s="69"/>
      <c r="P1920" s="216">
        <v>179.66848958333333</v>
      </c>
      <c r="Q1920" s="216"/>
      <c r="R1920" s="216">
        <v>43.94</v>
      </c>
      <c r="S1920" s="11"/>
      <c r="T1920" s="214">
        <v>216.3482916666666</v>
      </c>
      <c r="U1920" s="214"/>
      <c r="V1920" s="214">
        <v>20.085000000000001</v>
      </c>
      <c r="W1920" s="11"/>
      <c r="Y1920" s="216">
        <v>34496.35</v>
      </c>
      <c r="Z1920" s="216">
        <v>34111.379999999997</v>
      </c>
      <c r="AB1920" s="11"/>
      <c r="AC1920" s="11"/>
      <c r="AD1920" s="11"/>
      <c r="AE1920" s="4"/>
      <c r="AF1920" s="4"/>
    </row>
    <row r="1921" spans="1:32" x14ac:dyDescent="0.2">
      <c r="A1921" s="55"/>
      <c r="B1921" s="11"/>
      <c r="C1921" s="11" t="s">
        <v>173</v>
      </c>
      <c r="D1921" s="11"/>
      <c r="E1921" s="230">
        <v>8201</v>
      </c>
      <c r="F1921" s="11"/>
      <c r="G1921" s="11"/>
      <c r="H1921" s="11"/>
      <c r="I1921" s="11"/>
      <c r="J1921" s="11"/>
      <c r="K1921" s="11"/>
      <c r="M1921" s="266">
        <v>1</v>
      </c>
      <c r="N1921" s="69"/>
      <c r="P1921" s="216">
        <v>40.5</v>
      </c>
      <c r="Q1921" s="216"/>
      <c r="R1921" s="216">
        <v>40.5</v>
      </c>
      <c r="S1921" s="11"/>
      <c r="T1921" s="214">
        <v>0</v>
      </c>
      <c r="U1921" s="214"/>
      <c r="V1921" s="214">
        <v>0</v>
      </c>
      <c r="W1921" s="11"/>
      <c r="Y1921" s="216">
        <v>40.5</v>
      </c>
      <c r="Z1921" s="216">
        <v>40.5</v>
      </c>
      <c r="AB1921" s="11"/>
      <c r="AC1921" s="11"/>
      <c r="AD1921" s="11"/>
      <c r="AE1921" s="4"/>
      <c r="AF1921" s="4"/>
    </row>
    <row r="1922" spans="1:32" x14ac:dyDescent="0.2">
      <c r="A1922" s="55"/>
      <c r="B1922" s="11"/>
      <c r="C1922" s="11" t="s">
        <v>173</v>
      </c>
      <c r="D1922" s="11"/>
      <c r="E1922" s="230">
        <v>8205</v>
      </c>
      <c r="F1922" s="11"/>
      <c r="G1922" s="11"/>
      <c r="H1922" s="11"/>
      <c r="I1922" s="11"/>
      <c r="J1922" s="11"/>
      <c r="K1922" s="11"/>
      <c r="M1922" s="266">
        <v>23</v>
      </c>
      <c r="N1922" s="69"/>
      <c r="P1922" s="216">
        <v>196.27829268292683</v>
      </c>
      <c r="Q1922" s="216"/>
      <c r="R1922" s="216">
        <v>44.61</v>
      </c>
      <c r="S1922" s="11"/>
      <c r="T1922" s="214">
        <v>227.80585365853656</v>
      </c>
      <c r="U1922" s="214"/>
      <c r="V1922" s="214">
        <v>15.45</v>
      </c>
      <c r="W1922" s="11"/>
      <c r="Y1922" s="216">
        <v>8047.41</v>
      </c>
      <c r="Z1922" s="216">
        <v>8047.409999999998</v>
      </c>
      <c r="AB1922" s="11"/>
      <c r="AC1922" s="11"/>
      <c r="AD1922" s="11"/>
      <c r="AE1922" s="4"/>
      <c r="AF1922" s="4"/>
    </row>
    <row r="1923" spans="1:32" x14ac:dyDescent="0.2">
      <c r="A1923" s="55"/>
      <c r="B1923" s="11"/>
      <c r="C1923" s="11" t="s">
        <v>173</v>
      </c>
      <c r="D1923" s="11"/>
      <c r="E1923" s="230">
        <v>8215</v>
      </c>
      <c r="F1923" s="11"/>
      <c r="G1923" s="11"/>
      <c r="H1923" s="11"/>
      <c r="I1923" s="11"/>
      <c r="J1923" s="11"/>
      <c r="K1923" s="11"/>
      <c r="M1923" s="266">
        <v>5</v>
      </c>
      <c r="N1923" s="69"/>
      <c r="P1923" s="216">
        <v>78.442727272727268</v>
      </c>
      <c r="Q1923" s="216"/>
      <c r="R1923" s="216">
        <v>71.58</v>
      </c>
      <c r="S1923" s="11"/>
      <c r="T1923" s="214">
        <v>65.449090909090913</v>
      </c>
      <c r="U1923" s="214"/>
      <c r="V1923" s="214">
        <v>51.7</v>
      </c>
      <c r="W1923" s="11"/>
      <c r="Y1923" s="216">
        <v>862.87</v>
      </c>
      <c r="Z1923" s="216">
        <v>862.87000000000012</v>
      </c>
      <c r="AB1923" s="11"/>
      <c r="AC1923" s="11"/>
      <c r="AD1923" s="11"/>
      <c r="AE1923" s="4"/>
      <c r="AF1923" s="4"/>
    </row>
    <row r="1924" spans="1:32" x14ac:dyDescent="0.2">
      <c r="A1924" s="55"/>
      <c r="B1924" s="11"/>
      <c r="C1924" s="11" t="s">
        <v>175</v>
      </c>
      <c r="D1924" s="11"/>
      <c r="E1924" s="230">
        <v>8205</v>
      </c>
      <c r="F1924" s="11"/>
      <c r="G1924" s="11"/>
      <c r="H1924" s="11"/>
      <c r="I1924" s="11"/>
      <c r="J1924" s="11"/>
      <c r="K1924" s="11"/>
      <c r="M1924" s="266">
        <v>451</v>
      </c>
      <c r="N1924" s="69"/>
      <c r="P1924" s="216">
        <v>220.72551517939283</v>
      </c>
      <c r="Q1924" s="216"/>
      <c r="R1924" s="216">
        <v>108.035</v>
      </c>
      <c r="S1924" s="11"/>
      <c r="T1924" s="214">
        <v>266.1468417663292</v>
      </c>
      <c r="U1924" s="214"/>
      <c r="V1924" s="214">
        <v>81.887</v>
      </c>
      <c r="W1924" s="11"/>
      <c r="Y1924" s="216">
        <v>168834.36000000002</v>
      </c>
      <c r="Z1924" s="216">
        <v>167528.55999999988</v>
      </c>
      <c r="AB1924" s="11"/>
      <c r="AC1924" s="11"/>
      <c r="AD1924" s="11"/>
      <c r="AE1924" s="4"/>
      <c r="AF1924" s="4"/>
    </row>
    <row r="1925" spans="1:32" x14ac:dyDescent="0.2">
      <c r="A1925" s="55"/>
      <c r="B1925" s="11"/>
      <c r="C1925" s="11" t="s">
        <v>175</v>
      </c>
      <c r="D1925" s="11"/>
      <c r="E1925" s="230">
        <v>8213</v>
      </c>
      <c r="F1925" s="11"/>
      <c r="G1925" s="11"/>
      <c r="H1925" s="11"/>
      <c r="I1925" s="11"/>
      <c r="J1925" s="11"/>
      <c r="K1925" s="11"/>
      <c r="M1925" s="266">
        <v>1</v>
      </c>
      <c r="N1925" s="69"/>
      <c r="P1925" s="216">
        <v>1208.5</v>
      </c>
      <c r="Q1925" s="216"/>
      <c r="R1925" s="216">
        <v>1208.5</v>
      </c>
      <c r="S1925" s="11"/>
      <c r="T1925" s="214">
        <v>495.43</v>
      </c>
      <c r="U1925" s="214"/>
      <c r="V1925" s="214">
        <v>495.43</v>
      </c>
      <c r="W1925" s="11"/>
      <c r="Y1925" s="216">
        <v>2417</v>
      </c>
      <c r="Z1925" s="216">
        <v>716.41</v>
      </c>
      <c r="AB1925" s="11"/>
      <c r="AC1925" s="11"/>
      <c r="AD1925" s="11"/>
      <c r="AE1925" s="4"/>
      <c r="AF1925" s="4"/>
    </row>
    <row r="1926" spans="1:32" x14ac:dyDescent="0.2">
      <c r="A1926" s="55"/>
      <c r="B1926" s="11"/>
      <c r="C1926" s="11" t="s">
        <v>175</v>
      </c>
      <c r="D1926" s="11"/>
      <c r="E1926" s="230">
        <v>8215</v>
      </c>
      <c r="F1926" s="11"/>
      <c r="G1926" s="11"/>
      <c r="H1926" s="11"/>
      <c r="I1926" s="11"/>
      <c r="J1926" s="11"/>
      <c r="K1926" s="11"/>
      <c r="M1926" s="266">
        <v>1</v>
      </c>
      <c r="N1926" s="69"/>
      <c r="P1926" s="216">
        <v>63.104999999999997</v>
      </c>
      <c r="Q1926" s="216"/>
      <c r="R1926" s="216">
        <v>63.105000000000004</v>
      </c>
      <c r="S1926" s="11"/>
      <c r="T1926" s="214">
        <v>62.83</v>
      </c>
      <c r="U1926" s="214"/>
      <c r="V1926" s="214">
        <v>62.83</v>
      </c>
      <c r="W1926" s="11"/>
      <c r="Y1926" s="216">
        <v>126.21</v>
      </c>
      <c r="Z1926" s="216">
        <v>126.21</v>
      </c>
      <c r="AB1926" s="11"/>
      <c r="AC1926" s="11"/>
      <c r="AD1926" s="11"/>
      <c r="AE1926" s="4"/>
      <c r="AF1926" s="4"/>
    </row>
    <row r="1927" spans="1:32" x14ac:dyDescent="0.2">
      <c r="A1927" s="55"/>
      <c r="B1927" s="11"/>
      <c r="C1927" s="11" t="s">
        <v>176</v>
      </c>
      <c r="D1927" s="11"/>
      <c r="E1927" s="230">
        <v>8230</v>
      </c>
      <c r="F1927" s="11"/>
      <c r="G1927" s="11"/>
      <c r="H1927" s="11"/>
      <c r="I1927" s="11"/>
      <c r="J1927" s="11"/>
      <c r="K1927" s="11"/>
      <c r="M1927" s="266">
        <v>1</v>
      </c>
      <c r="N1927" s="69"/>
      <c r="P1927" s="216">
        <v>43.19</v>
      </c>
      <c r="Q1927" s="216"/>
      <c r="R1927" s="216">
        <v>43.19</v>
      </c>
      <c r="S1927" s="11"/>
      <c r="T1927" s="214">
        <v>0</v>
      </c>
      <c r="U1927" s="214"/>
      <c r="V1927" s="214">
        <v>0</v>
      </c>
      <c r="W1927" s="11"/>
      <c r="Y1927" s="216">
        <v>43.19</v>
      </c>
      <c r="Z1927" s="216">
        <v>43.19</v>
      </c>
      <c r="AB1927" s="11"/>
      <c r="AC1927" s="11"/>
      <c r="AD1927" s="11"/>
      <c r="AE1927" s="4"/>
      <c r="AF1927" s="4"/>
    </row>
    <row r="1928" spans="1:32" x14ac:dyDescent="0.2">
      <c r="A1928" s="55"/>
      <c r="B1928" s="11"/>
      <c r="C1928" s="11" t="s">
        <v>175</v>
      </c>
      <c r="D1928" s="11"/>
      <c r="E1928" s="230">
        <v>8240</v>
      </c>
      <c r="F1928" s="11"/>
      <c r="G1928" s="11"/>
      <c r="H1928" s="11"/>
      <c r="I1928" s="11"/>
      <c r="J1928" s="11"/>
      <c r="K1928" s="11"/>
      <c r="M1928" s="266">
        <v>5</v>
      </c>
      <c r="N1928" s="69"/>
      <c r="P1928" s="216">
        <v>191.43199999999999</v>
      </c>
      <c r="Q1928" s="216"/>
      <c r="R1928" s="216">
        <v>80.385000000000005</v>
      </c>
      <c r="S1928" s="11"/>
      <c r="T1928" s="214">
        <v>242.25600000000003</v>
      </c>
      <c r="U1928" s="214"/>
      <c r="V1928" s="214">
        <v>73.13</v>
      </c>
      <c r="W1928" s="11"/>
      <c r="Y1928" s="216">
        <v>1914.32</v>
      </c>
      <c r="Z1928" s="216">
        <v>1914.3200000000002</v>
      </c>
      <c r="AB1928" s="11"/>
      <c r="AC1928" s="11"/>
      <c r="AD1928" s="11"/>
      <c r="AE1928" s="4"/>
      <c r="AF1928" s="4"/>
    </row>
    <row r="1929" spans="1:32" x14ac:dyDescent="0.2">
      <c r="A1929" s="55"/>
      <c r="B1929" s="11"/>
      <c r="C1929" s="11" t="s">
        <v>177</v>
      </c>
      <c r="D1929" s="11"/>
      <c r="E1929" s="230">
        <v>8026</v>
      </c>
      <c r="F1929" s="11"/>
      <c r="G1929" s="11"/>
      <c r="H1929" s="11"/>
      <c r="I1929" s="11"/>
      <c r="J1929" s="11"/>
      <c r="K1929" s="11"/>
      <c r="M1929" s="266">
        <v>89</v>
      </c>
      <c r="N1929" s="69"/>
      <c r="P1929" s="216">
        <v>129.70845410628019</v>
      </c>
      <c r="Q1929" s="216"/>
      <c r="R1929" s="216">
        <v>44.98</v>
      </c>
      <c r="S1929" s="11"/>
      <c r="T1929" s="214">
        <v>130.71697584541064</v>
      </c>
      <c r="U1929" s="214"/>
      <c r="V1929" s="214">
        <v>23.69</v>
      </c>
      <c r="W1929" s="11"/>
      <c r="Y1929" s="216">
        <v>26849.65</v>
      </c>
      <c r="Z1929" s="216">
        <v>25416.300000000003</v>
      </c>
      <c r="AB1929" s="11"/>
      <c r="AC1929" s="11"/>
      <c r="AD1929" s="11"/>
      <c r="AE1929" s="4"/>
      <c r="AF1929" s="4"/>
    </row>
    <row r="1930" spans="1:32" x14ac:dyDescent="0.2">
      <c r="A1930" s="55"/>
      <c r="B1930" s="11"/>
      <c r="C1930" s="11" t="s">
        <v>178</v>
      </c>
      <c r="D1930" s="11"/>
      <c r="E1930" s="230">
        <v>8027</v>
      </c>
      <c r="F1930" s="11"/>
      <c r="G1930" s="11"/>
      <c r="H1930" s="11"/>
      <c r="I1930" s="11"/>
      <c r="J1930" s="11"/>
      <c r="K1930" s="11"/>
      <c r="M1930" s="266">
        <v>66</v>
      </c>
      <c r="N1930" s="69"/>
      <c r="P1930" s="216">
        <v>251.97588957055214</v>
      </c>
      <c r="Q1930" s="216"/>
      <c r="R1930" s="216">
        <v>43.25</v>
      </c>
      <c r="S1930" s="11"/>
      <c r="T1930" s="214">
        <v>314.23388957055215</v>
      </c>
      <c r="U1930" s="214"/>
      <c r="V1930" s="214">
        <v>19.57</v>
      </c>
      <c r="W1930" s="11"/>
      <c r="Y1930" s="216">
        <v>41072.07</v>
      </c>
      <c r="Z1930" s="216">
        <v>40022.159999999989</v>
      </c>
      <c r="AB1930" s="11"/>
      <c r="AC1930" s="11"/>
      <c r="AD1930" s="11"/>
      <c r="AE1930" s="4"/>
      <c r="AF1930" s="4"/>
    </row>
    <row r="1931" spans="1:32" x14ac:dyDescent="0.2">
      <c r="A1931" s="55"/>
      <c r="B1931" s="11"/>
      <c r="C1931" s="11" t="s">
        <v>181</v>
      </c>
      <c r="D1931" s="11"/>
      <c r="E1931" s="230">
        <v>8027</v>
      </c>
      <c r="F1931" s="11"/>
      <c r="G1931" s="11"/>
      <c r="H1931" s="11"/>
      <c r="I1931" s="11"/>
      <c r="J1931" s="11"/>
      <c r="K1931" s="11"/>
      <c r="M1931" s="266">
        <v>1</v>
      </c>
      <c r="N1931" s="69"/>
      <c r="P1931" s="216">
        <v>37.33</v>
      </c>
      <c r="Q1931" s="216"/>
      <c r="R1931" s="216">
        <v>37.33</v>
      </c>
      <c r="S1931" s="11"/>
      <c r="T1931" s="214">
        <v>18.54</v>
      </c>
      <c r="U1931" s="214"/>
      <c r="V1931" s="214">
        <v>18.54</v>
      </c>
      <c r="W1931" s="11"/>
      <c r="Y1931" s="216">
        <v>74.66</v>
      </c>
      <c r="Z1931" s="216">
        <v>74.66</v>
      </c>
      <c r="AB1931" s="11"/>
      <c r="AC1931" s="11"/>
      <c r="AD1931" s="11"/>
      <c r="AE1931" s="4"/>
      <c r="AF1931" s="4"/>
    </row>
    <row r="1932" spans="1:32" x14ac:dyDescent="0.2">
      <c r="A1932" s="55"/>
      <c r="B1932" s="11"/>
      <c r="C1932" s="11" t="s">
        <v>181</v>
      </c>
      <c r="D1932" s="11"/>
      <c r="E1932" s="230">
        <v>8028</v>
      </c>
      <c r="F1932" s="11"/>
      <c r="G1932" s="11"/>
      <c r="H1932" s="11"/>
      <c r="I1932" s="11"/>
      <c r="J1932" s="11"/>
      <c r="K1932" s="11"/>
      <c r="M1932" s="266">
        <v>405</v>
      </c>
      <c r="N1932" s="69"/>
      <c r="P1932" s="216">
        <v>404.66955078125</v>
      </c>
      <c r="Q1932" s="216"/>
      <c r="R1932" s="216">
        <v>86.284999999999997</v>
      </c>
      <c r="S1932" s="11"/>
      <c r="T1932" s="214">
        <v>687.67131249999977</v>
      </c>
      <c r="U1932" s="214"/>
      <c r="V1932" s="214">
        <v>40.17</v>
      </c>
      <c r="W1932" s="11"/>
      <c r="Y1932" s="216">
        <v>376971.31</v>
      </c>
      <c r="Z1932" s="216">
        <v>372325.41000000003</v>
      </c>
      <c r="AB1932" s="11"/>
      <c r="AC1932" s="11"/>
      <c r="AD1932" s="11"/>
      <c r="AE1932" s="4"/>
      <c r="AF1932" s="4"/>
    </row>
    <row r="1933" spans="1:32" x14ac:dyDescent="0.2">
      <c r="A1933" s="55"/>
      <c r="B1933" s="11"/>
      <c r="C1933" s="11" t="s">
        <v>181</v>
      </c>
      <c r="D1933" s="11"/>
      <c r="E1933" s="230">
        <v>8343</v>
      </c>
      <c r="F1933" s="11"/>
      <c r="G1933" s="11"/>
      <c r="H1933" s="11"/>
      <c r="I1933" s="11"/>
      <c r="J1933" s="11"/>
      <c r="K1933" s="11"/>
      <c r="M1933" s="266">
        <v>2</v>
      </c>
      <c r="N1933" s="69"/>
      <c r="P1933" s="216">
        <v>52.862499999999997</v>
      </c>
      <c r="Q1933" s="216"/>
      <c r="R1933" s="216">
        <v>48.69</v>
      </c>
      <c r="S1933" s="11"/>
      <c r="T1933" s="214">
        <v>40.17</v>
      </c>
      <c r="U1933" s="214"/>
      <c r="V1933" s="214">
        <v>40.17</v>
      </c>
      <c r="W1933" s="11"/>
      <c r="Y1933" s="216">
        <v>211.45</v>
      </c>
      <c r="Z1933" s="216">
        <v>211.45</v>
      </c>
      <c r="AB1933" s="11"/>
      <c r="AC1933" s="11"/>
      <c r="AD1933" s="11"/>
      <c r="AE1933" s="4"/>
      <c r="AF1933" s="4"/>
    </row>
    <row r="1934" spans="1:32" x14ac:dyDescent="0.2">
      <c r="A1934" s="55"/>
      <c r="B1934" s="11"/>
      <c r="C1934" s="11" t="s">
        <v>183</v>
      </c>
      <c r="D1934" s="11"/>
      <c r="E1934" s="230">
        <v>8029</v>
      </c>
      <c r="F1934" s="11"/>
      <c r="G1934" s="11"/>
      <c r="H1934" s="11"/>
      <c r="I1934" s="11"/>
      <c r="J1934" s="11"/>
      <c r="K1934" s="11"/>
      <c r="M1934" s="266">
        <v>51</v>
      </c>
      <c r="N1934" s="69"/>
      <c r="P1934" s="216">
        <v>137.98804687500001</v>
      </c>
      <c r="Q1934" s="216"/>
      <c r="R1934" s="216">
        <v>48.024999999999999</v>
      </c>
      <c r="S1934" s="11"/>
      <c r="T1934" s="214">
        <v>147.41070312500003</v>
      </c>
      <c r="U1934" s="214"/>
      <c r="V1934" s="214">
        <v>27.295000000000002</v>
      </c>
      <c r="W1934" s="11"/>
      <c r="Y1934" s="216">
        <v>17662.47</v>
      </c>
      <c r="Z1934" s="216">
        <v>17662.47</v>
      </c>
      <c r="AB1934" s="11"/>
      <c r="AC1934" s="11"/>
      <c r="AD1934" s="11"/>
      <c r="AE1934" s="4"/>
      <c r="AF1934" s="4"/>
    </row>
    <row r="1935" spans="1:32" x14ac:dyDescent="0.2">
      <c r="A1935" s="55"/>
      <c r="B1935" s="11"/>
      <c r="C1935" s="11" t="s">
        <v>185</v>
      </c>
      <c r="D1935" s="11"/>
      <c r="E1935" s="230">
        <v>8012</v>
      </c>
      <c r="F1935" s="11"/>
      <c r="G1935" s="11"/>
      <c r="H1935" s="11"/>
      <c r="I1935" s="11"/>
      <c r="J1935" s="11"/>
      <c r="K1935" s="11"/>
      <c r="M1935" s="266">
        <v>18</v>
      </c>
      <c r="N1935" s="69"/>
      <c r="P1935" s="216">
        <v>80.645294117647055</v>
      </c>
      <c r="Q1935" s="216"/>
      <c r="R1935" s="216">
        <v>49.564999999999998</v>
      </c>
      <c r="S1935" s="11"/>
      <c r="T1935" s="214">
        <v>76.038235294117655</v>
      </c>
      <c r="U1935" s="214"/>
      <c r="V1935" s="214">
        <v>18.54</v>
      </c>
      <c r="W1935" s="11"/>
      <c r="Y1935" s="216">
        <v>2741.94</v>
      </c>
      <c r="Z1935" s="216">
        <v>2741.94</v>
      </c>
      <c r="AB1935" s="11"/>
      <c r="AC1935" s="11"/>
      <c r="AD1935" s="11"/>
      <c r="AE1935" s="4"/>
      <c r="AF1935" s="4"/>
    </row>
    <row r="1936" spans="1:32" x14ac:dyDescent="0.2">
      <c r="A1936" s="55"/>
      <c r="B1936" s="11"/>
      <c r="C1936" s="11" t="s">
        <v>185</v>
      </c>
      <c r="D1936" s="11"/>
      <c r="E1936" s="230">
        <v>8021</v>
      </c>
      <c r="F1936" s="11"/>
      <c r="G1936" s="11"/>
      <c r="H1936" s="11"/>
      <c r="I1936" s="11"/>
      <c r="J1936" s="11"/>
      <c r="K1936" s="11"/>
      <c r="M1936" s="266">
        <v>8</v>
      </c>
      <c r="N1936" s="69"/>
      <c r="P1936" s="216">
        <v>191.42470588235292</v>
      </c>
      <c r="Q1936" s="216"/>
      <c r="R1936" s="216">
        <v>39.840000000000003</v>
      </c>
      <c r="S1936" s="11"/>
      <c r="T1936" s="214">
        <v>231.93176470588236</v>
      </c>
      <c r="U1936" s="214"/>
      <c r="V1936" s="214">
        <v>5.15</v>
      </c>
      <c r="W1936" s="11"/>
      <c r="Y1936" s="216">
        <v>3254.22</v>
      </c>
      <c r="Z1936" s="216">
        <v>3254.2200000000003</v>
      </c>
      <c r="AB1936" s="11"/>
      <c r="AC1936" s="11"/>
      <c r="AD1936" s="11"/>
      <c r="AE1936" s="4"/>
      <c r="AF1936" s="4"/>
    </row>
    <row r="1937" spans="1:32" x14ac:dyDescent="0.2">
      <c r="A1937" s="55"/>
      <c r="B1937" s="11"/>
      <c r="C1937" s="11" t="s">
        <v>185</v>
      </c>
      <c r="D1937" s="11"/>
      <c r="E1937" s="230">
        <v>8081</v>
      </c>
      <c r="F1937" s="11"/>
      <c r="G1937" s="11"/>
      <c r="H1937" s="11"/>
      <c r="I1937" s="11"/>
      <c r="J1937" s="11"/>
      <c r="K1937" s="11"/>
      <c r="M1937" s="266">
        <v>9</v>
      </c>
      <c r="N1937" s="69"/>
      <c r="P1937" s="216">
        <v>136.62928571428571</v>
      </c>
      <c r="Q1937" s="216"/>
      <c r="R1937" s="216">
        <v>51.015000000000001</v>
      </c>
      <c r="S1937" s="11"/>
      <c r="T1937" s="214">
        <v>118.46157142857142</v>
      </c>
      <c r="U1937" s="214"/>
      <c r="V1937" s="214">
        <v>18.54</v>
      </c>
      <c r="W1937" s="11"/>
      <c r="Y1937" s="216">
        <v>1912.81</v>
      </c>
      <c r="Z1937" s="216">
        <v>1912.8100000000002</v>
      </c>
      <c r="AB1937" s="11"/>
      <c r="AC1937" s="11"/>
      <c r="AD1937" s="11"/>
      <c r="AE1937" s="4"/>
      <c r="AF1937" s="4"/>
    </row>
    <row r="1938" spans="1:32" x14ac:dyDescent="0.2">
      <c r="A1938" s="55"/>
      <c r="B1938" s="11"/>
      <c r="C1938" s="11" t="s">
        <v>186</v>
      </c>
      <c r="D1938" s="11"/>
      <c r="E1938" s="230">
        <v>8219</v>
      </c>
      <c r="F1938" s="11"/>
      <c r="G1938" s="11"/>
      <c r="H1938" s="11"/>
      <c r="I1938" s="11"/>
      <c r="J1938" s="11"/>
      <c r="K1938" s="11"/>
      <c r="M1938" s="266">
        <v>1</v>
      </c>
      <c r="N1938" s="69"/>
      <c r="P1938" s="216">
        <v>26.425000000000001</v>
      </c>
      <c r="Q1938" s="216"/>
      <c r="R1938" s="216">
        <v>26.425000000000001</v>
      </c>
      <c r="S1938" s="11"/>
      <c r="T1938" s="214">
        <v>9.27</v>
      </c>
      <c r="U1938" s="214"/>
      <c r="V1938" s="214">
        <v>9.27</v>
      </c>
      <c r="W1938" s="11"/>
      <c r="Y1938" s="216">
        <v>52.85</v>
      </c>
      <c r="Z1938" s="216">
        <v>52.85</v>
      </c>
      <c r="AB1938" s="11"/>
      <c r="AC1938" s="11"/>
      <c r="AD1938" s="11"/>
      <c r="AE1938" s="4"/>
      <c r="AF1938" s="4"/>
    </row>
    <row r="1939" spans="1:32" x14ac:dyDescent="0.2">
      <c r="A1939" s="55"/>
      <c r="B1939" s="11"/>
      <c r="C1939" s="11" t="s">
        <v>187</v>
      </c>
      <c r="D1939" s="11"/>
      <c r="E1939" s="230">
        <v>8027</v>
      </c>
      <c r="F1939" s="11"/>
      <c r="G1939" s="11"/>
      <c r="H1939" s="11"/>
      <c r="I1939" s="11"/>
      <c r="J1939" s="11"/>
      <c r="K1939" s="11"/>
      <c r="M1939" s="266">
        <v>2</v>
      </c>
      <c r="N1939" s="69"/>
      <c r="P1939" s="216">
        <v>52.532499999999999</v>
      </c>
      <c r="Q1939" s="216"/>
      <c r="R1939" s="216">
        <v>50.454999999999998</v>
      </c>
      <c r="S1939" s="11"/>
      <c r="T1939" s="214">
        <v>38.11</v>
      </c>
      <c r="U1939" s="214"/>
      <c r="V1939" s="214">
        <v>38.11</v>
      </c>
      <c r="W1939" s="11"/>
      <c r="Y1939" s="216">
        <v>210.13</v>
      </c>
      <c r="Z1939" s="216">
        <v>210.13</v>
      </c>
      <c r="AB1939" s="11"/>
      <c r="AC1939" s="11"/>
      <c r="AD1939" s="11"/>
      <c r="AE1939" s="4"/>
      <c r="AF1939" s="4"/>
    </row>
    <row r="1940" spans="1:32" x14ac:dyDescent="0.2">
      <c r="A1940" s="55"/>
      <c r="B1940" s="11"/>
      <c r="C1940" s="11" t="s">
        <v>188</v>
      </c>
      <c r="D1940" s="11"/>
      <c r="E1940" s="230">
        <v>8032</v>
      </c>
      <c r="F1940" s="11"/>
      <c r="G1940" s="11"/>
      <c r="H1940" s="11"/>
      <c r="I1940" s="11"/>
      <c r="J1940" s="11"/>
      <c r="K1940" s="11"/>
      <c r="M1940" s="266">
        <v>3</v>
      </c>
      <c r="N1940" s="69"/>
      <c r="P1940" s="216">
        <v>285.10599999999999</v>
      </c>
      <c r="Q1940" s="216"/>
      <c r="R1940" s="216">
        <v>71.25</v>
      </c>
      <c r="S1940" s="11"/>
      <c r="T1940" s="214">
        <v>375.74400000000003</v>
      </c>
      <c r="U1940" s="214"/>
      <c r="V1940" s="214">
        <v>26.78</v>
      </c>
      <c r="W1940" s="11"/>
      <c r="Y1940" s="216">
        <v>1425.53</v>
      </c>
      <c r="Z1940" s="216">
        <v>1425.53</v>
      </c>
      <c r="AB1940" s="11"/>
      <c r="AC1940" s="11"/>
      <c r="AD1940" s="11"/>
      <c r="AE1940" s="4"/>
      <c r="AF1940" s="4"/>
    </row>
    <row r="1941" spans="1:32" x14ac:dyDescent="0.2">
      <c r="A1941" s="55"/>
      <c r="B1941" s="11"/>
      <c r="C1941" s="11" t="s">
        <v>189</v>
      </c>
      <c r="D1941" s="11"/>
      <c r="E1941" s="230">
        <v>8330</v>
      </c>
      <c r="F1941" s="11"/>
      <c r="G1941" s="11"/>
      <c r="H1941" s="11"/>
      <c r="I1941" s="11"/>
      <c r="J1941" s="11"/>
      <c r="K1941" s="11"/>
      <c r="M1941" s="266">
        <v>30</v>
      </c>
      <c r="N1941" s="69"/>
      <c r="P1941" s="216">
        <v>91.4453125</v>
      </c>
      <c r="Q1941" s="216"/>
      <c r="R1941" s="216">
        <v>39.004999999999995</v>
      </c>
      <c r="S1941" s="11"/>
      <c r="T1941" s="214">
        <v>79.744531249999994</v>
      </c>
      <c r="U1941" s="214"/>
      <c r="V1941" s="214">
        <v>6.18</v>
      </c>
      <c r="W1941" s="11"/>
      <c r="Y1941" s="216">
        <v>5852.5</v>
      </c>
      <c r="Z1941" s="216">
        <v>5636.26</v>
      </c>
      <c r="AB1941" s="11"/>
      <c r="AC1941" s="11"/>
      <c r="AD1941" s="11"/>
      <c r="AE1941" s="4"/>
      <c r="AF1941" s="4"/>
    </row>
    <row r="1942" spans="1:32" x14ac:dyDescent="0.2">
      <c r="A1942" s="55"/>
      <c r="B1942" s="11"/>
      <c r="C1942" s="11" t="s">
        <v>465</v>
      </c>
      <c r="D1942" s="11"/>
      <c r="E1942" s="230">
        <v>8037</v>
      </c>
      <c r="F1942" s="11"/>
      <c r="G1942" s="11"/>
      <c r="H1942" s="11"/>
      <c r="I1942" s="11"/>
      <c r="J1942" s="11"/>
      <c r="K1942" s="11"/>
      <c r="M1942" s="266">
        <v>1</v>
      </c>
      <c r="N1942" s="69"/>
      <c r="P1942" s="216">
        <v>30.63</v>
      </c>
      <c r="Q1942" s="216"/>
      <c r="R1942" s="216">
        <v>30.63</v>
      </c>
      <c r="S1942" s="11"/>
      <c r="T1942" s="214">
        <v>10.3</v>
      </c>
      <c r="U1942" s="214"/>
      <c r="V1942" s="214">
        <v>10.3</v>
      </c>
      <c r="W1942" s="11"/>
      <c r="Y1942" s="216">
        <v>61.26</v>
      </c>
      <c r="Z1942" s="216">
        <v>61.26</v>
      </c>
      <c r="AB1942" s="11"/>
      <c r="AC1942" s="11"/>
      <c r="AD1942" s="11"/>
      <c r="AE1942" s="4"/>
      <c r="AF1942" s="4"/>
    </row>
    <row r="1943" spans="1:32" x14ac:dyDescent="0.2">
      <c r="A1943" s="55"/>
      <c r="B1943" s="11"/>
      <c r="C1943" s="11" t="s">
        <v>190</v>
      </c>
      <c r="D1943" s="11"/>
      <c r="E1943" s="230">
        <v>8037</v>
      </c>
      <c r="F1943" s="11"/>
      <c r="G1943" s="11"/>
      <c r="H1943" s="11"/>
      <c r="I1943" s="11"/>
      <c r="J1943" s="11"/>
      <c r="K1943" s="11"/>
      <c r="M1943" s="266">
        <v>643</v>
      </c>
      <c r="N1943" s="69"/>
      <c r="P1943" s="216">
        <v>1376.4608865514649</v>
      </c>
      <c r="Q1943" s="216"/>
      <c r="R1943" s="216">
        <v>1227.8700000000001</v>
      </c>
      <c r="S1943" s="11"/>
      <c r="T1943" s="214">
        <v>1642.3366776859505</v>
      </c>
      <c r="U1943" s="214"/>
      <c r="V1943" s="214">
        <v>1435.8200000000002</v>
      </c>
      <c r="W1943" s="11"/>
      <c r="Y1943" s="216">
        <v>263596.93</v>
      </c>
      <c r="Z1943" s="216">
        <v>263028.2899999998</v>
      </c>
      <c r="AB1943" s="11"/>
      <c r="AC1943" s="11"/>
      <c r="AD1943" s="11"/>
      <c r="AE1943" s="4"/>
      <c r="AF1943" s="4"/>
    </row>
    <row r="1944" spans="1:32" x14ac:dyDescent="0.2">
      <c r="A1944" s="55"/>
      <c r="B1944" s="11"/>
      <c r="C1944" s="11" t="s">
        <v>484</v>
      </c>
      <c r="D1944" s="11"/>
      <c r="E1944" s="230">
        <v>8037</v>
      </c>
      <c r="F1944" s="11"/>
      <c r="G1944" s="11"/>
      <c r="H1944" s="11"/>
      <c r="I1944" s="11"/>
      <c r="J1944" s="11"/>
      <c r="K1944" s="11"/>
      <c r="M1944" s="266">
        <v>1</v>
      </c>
      <c r="N1944" s="69"/>
      <c r="P1944" s="216">
        <v>21.914999999999999</v>
      </c>
      <c r="Q1944" s="216"/>
      <c r="R1944" s="216">
        <v>21.914999999999999</v>
      </c>
      <c r="S1944" s="11"/>
      <c r="T1944" s="214">
        <v>2.06</v>
      </c>
      <c r="U1944" s="214"/>
      <c r="V1944" s="214">
        <v>2.06</v>
      </c>
      <c r="W1944" s="11"/>
      <c r="Y1944" s="216">
        <v>43.83</v>
      </c>
      <c r="Z1944" s="216">
        <v>43.83</v>
      </c>
      <c r="AB1944" s="11"/>
      <c r="AC1944" s="11"/>
      <c r="AD1944" s="11"/>
      <c r="AE1944" s="4"/>
      <c r="AF1944" s="4"/>
    </row>
    <row r="1945" spans="1:32" x14ac:dyDescent="0.2">
      <c r="A1945" s="55"/>
      <c r="B1945" s="11"/>
      <c r="C1945" s="11" t="s">
        <v>192</v>
      </c>
      <c r="D1945" s="11"/>
      <c r="E1945" s="230">
        <v>8037</v>
      </c>
      <c r="F1945" s="11"/>
      <c r="G1945" s="11"/>
      <c r="H1945" s="11"/>
      <c r="I1945" s="11"/>
      <c r="J1945" s="11"/>
      <c r="K1945" s="11"/>
      <c r="M1945" s="266">
        <v>1</v>
      </c>
      <c r="N1945" s="69"/>
      <c r="P1945" s="216">
        <v>33.975000000000001</v>
      </c>
      <c r="Q1945" s="216"/>
      <c r="R1945" s="216">
        <v>33.974999999999994</v>
      </c>
      <c r="S1945" s="11"/>
      <c r="T1945" s="214">
        <v>14.42</v>
      </c>
      <c r="U1945" s="214"/>
      <c r="V1945" s="214">
        <v>14.42</v>
      </c>
      <c r="W1945" s="11"/>
      <c r="Y1945" s="216">
        <v>67.95</v>
      </c>
      <c r="Z1945" s="216">
        <v>67.95</v>
      </c>
      <c r="AB1945" s="11"/>
      <c r="AC1945" s="11"/>
      <c r="AD1945" s="11"/>
      <c r="AE1945" s="4"/>
      <c r="AF1945" s="4"/>
    </row>
    <row r="1946" spans="1:32" x14ac:dyDescent="0.2">
      <c r="A1946" s="55"/>
      <c r="B1946" s="11"/>
      <c r="C1946" s="11" t="s">
        <v>193</v>
      </c>
      <c r="D1946" s="11"/>
      <c r="E1946" s="230">
        <v>8062</v>
      </c>
      <c r="F1946" s="11"/>
      <c r="G1946" s="11"/>
      <c r="H1946" s="11"/>
      <c r="I1946" s="11"/>
      <c r="J1946" s="11"/>
      <c r="K1946" s="11"/>
      <c r="M1946" s="266">
        <v>8</v>
      </c>
      <c r="N1946" s="69"/>
      <c r="P1946" s="216">
        <v>338.32888888888891</v>
      </c>
      <c r="Q1946" s="216"/>
      <c r="R1946" s="216">
        <v>134.5</v>
      </c>
      <c r="S1946" s="11"/>
      <c r="T1946" s="214">
        <v>452.74222222222227</v>
      </c>
      <c r="U1946" s="214"/>
      <c r="V1946" s="214">
        <v>91.67</v>
      </c>
      <c r="W1946" s="11"/>
      <c r="Y1946" s="216">
        <v>3044.96</v>
      </c>
      <c r="Z1946" s="216">
        <v>3044.9600000000005</v>
      </c>
      <c r="AB1946" s="11"/>
      <c r="AC1946" s="11"/>
      <c r="AD1946" s="11"/>
      <c r="AE1946" s="4"/>
      <c r="AF1946" s="4"/>
    </row>
    <row r="1947" spans="1:32" x14ac:dyDescent="0.2">
      <c r="A1947" s="55"/>
      <c r="B1947" s="11"/>
      <c r="C1947" s="11" t="s">
        <v>193</v>
      </c>
      <c r="D1947" s="11"/>
      <c r="E1947" s="230">
        <v>8074</v>
      </c>
      <c r="F1947" s="11"/>
      <c r="G1947" s="11"/>
      <c r="H1947" s="11"/>
      <c r="I1947" s="11"/>
      <c r="J1947" s="11"/>
      <c r="K1947" s="11"/>
      <c r="M1947" s="266">
        <v>2</v>
      </c>
      <c r="N1947" s="69"/>
      <c r="P1947" s="216">
        <v>56.465000000000003</v>
      </c>
      <c r="Q1947" s="216"/>
      <c r="R1947" s="216">
        <v>58.100000000000009</v>
      </c>
      <c r="S1947" s="11"/>
      <c r="T1947" s="214">
        <v>49.44</v>
      </c>
      <c r="U1947" s="214"/>
      <c r="V1947" s="214">
        <v>49.44</v>
      </c>
      <c r="W1947" s="11"/>
      <c r="Y1947" s="216">
        <v>225.86</v>
      </c>
      <c r="Z1947" s="216">
        <v>225.86</v>
      </c>
      <c r="AB1947" s="11"/>
      <c r="AC1947" s="11"/>
      <c r="AD1947" s="11"/>
      <c r="AE1947" s="4"/>
      <c r="AF1947" s="4"/>
    </row>
    <row r="1948" spans="1:32" x14ac:dyDescent="0.2">
      <c r="A1948" s="55"/>
      <c r="B1948" s="11"/>
      <c r="C1948" s="11" t="s">
        <v>194</v>
      </c>
      <c r="D1948" s="11"/>
      <c r="E1948" s="230">
        <v>8096</v>
      </c>
      <c r="F1948" s="11"/>
      <c r="G1948" s="11"/>
      <c r="H1948" s="11"/>
      <c r="I1948" s="11"/>
      <c r="J1948" s="11"/>
      <c r="K1948" s="11"/>
      <c r="M1948" s="266">
        <v>1</v>
      </c>
      <c r="N1948" s="69"/>
      <c r="P1948" s="216">
        <v>96.674999999999997</v>
      </c>
      <c r="Q1948" s="216"/>
      <c r="R1948" s="216">
        <v>96.675000000000011</v>
      </c>
      <c r="S1948" s="11"/>
      <c r="T1948" s="214">
        <v>95.79</v>
      </c>
      <c r="U1948" s="214"/>
      <c r="V1948" s="214">
        <v>95.79</v>
      </c>
      <c r="W1948" s="11"/>
      <c r="Y1948" s="216">
        <v>193.35</v>
      </c>
      <c r="Z1948" s="216">
        <v>193.35</v>
      </c>
      <c r="AB1948" s="11"/>
      <c r="AC1948" s="11"/>
      <c r="AD1948" s="11"/>
      <c r="AE1948" s="4"/>
      <c r="AF1948" s="4"/>
    </row>
    <row r="1949" spans="1:32" x14ac:dyDescent="0.2">
      <c r="A1949" s="55"/>
      <c r="B1949" s="11"/>
      <c r="C1949" s="11" t="s">
        <v>195</v>
      </c>
      <c r="D1949" s="11"/>
      <c r="E1949" s="230">
        <v>8039</v>
      </c>
      <c r="F1949" s="11"/>
      <c r="G1949" s="11"/>
      <c r="H1949" s="11"/>
      <c r="I1949" s="11"/>
      <c r="J1949" s="11"/>
      <c r="K1949" s="11"/>
      <c r="M1949" s="266">
        <v>6</v>
      </c>
      <c r="N1949" s="69"/>
      <c r="P1949" s="216">
        <v>47.74</v>
      </c>
      <c r="Q1949" s="216"/>
      <c r="R1949" s="216">
        <v>40.695</v>
      </c>
      <c r="S1949" s="11"/>
      <c r="T1949" s="214">
        <v>26.097333333333335</v>
      </c>
      <c r="U1949" s="214"/>
      <c r="V1949" s="214">
        <v>3.1019999999999999</v>
      </c>
      <c r="W1949" s="11"/>
      <c r="Y1949" s="216">
        <v>286.44</v>
      </c>
      <c r="Z1949" s="216">
        <v>286.44</v>
      </c>
      <c r="AB1949" s="11"/>
      <c r="AC1949" s="11"/>
      <c r="AD1949" s="11"/>
      <c r="AE1949" s="4"/>
      <c r="AF1949" s="4"/>
    </row>
    <row r="1950" spans="1:32" x14ac:dyDescent="0.2">
      <c r="A1950" s="55"/>
      <c r="B1950" s="11"/>
      <c r="C1950" s="11" t="s">
        <v>196</v>
      </c>
      <c r="D1950" s="11"/>
      <c r="E1950" s="230">
        <v>8083</v>
      </c>
      <c r="F1950" s="11"/>
      <c r="G1950" s="11"/>
      <c r="H1950" s="11"/>
      <c r="I1950" s="11"/>
      <c r="J1950" s="11"/>
      <c r="K1950" s="11"/>
      <c r="M1950" s="266">
        <v>3</v>
      </c>
      <c r="N1950" s="69"/>
      <c r="P1950" s="216">
        <v>42.047142857142852</v>
      </c>
      <c r="Q1950" s="216"/>
      <c r="R1950" s="216">
        <v>45.63</v>
      </c>
      <c r="S1950" s="11"/>
      <c r="T1950" s="214">
        <v>27.662857142857142</v>
      </c>
      <c r="U1950" s="214"/>
      <c r="V1950" s="214">
        <v>15.45</v>
      </c>
      <c r="W1950" s="11"/>
      <c r="Y1950" s="216">
        <v>294.33</v>
      </c>
      <c r="Z1950" s="216">
        <v>294.33000000000004</v>
      </c>
      <c r="AB1950" s="11"/>
      <c r="AC1950" s="11"/>
      <c r="AD1950" s="11"/>
      <c r="AE1950" s="4"/>
      <c r="AF1950" s="4"/>
    </row>
    <row r="1951" spans="1:32" x14ac:dyDescent="0.2">
      <c r="A1951" s="55"/>
      <c r="B1951" s="11"/>
      <c r="C1951" s="11" t="s">
        <v>198</v>
      </c>
      <c r="D1951" s="11"/>
      <c r="E1951" s="230">
        <v>8302</v>
      </c>
      <c r="F1951" s="11"/>
      <c r="G1951" s="11"/>
      <c r="H1951" s="11"/>
      <c r="I1951" s="11"/>
      <c r="J1951" s="11"/>
      <c r="K1951" s="11"/>
      <c r="M1951" s="266">
        <v>1</v>
      </c>
      <c r="N1951" s="69"/>
      <c r="P1951" s="216">
        <v>1203.6099999999999</v>
      </c>
      <c r="Q1951" s="216"/>
      <c r="R1951" s="216">
        <v>912.92500000000007</v>
      </c>
      <c r="S1951" s="11"/>
      <c r="T1951" s="214">
        <v>1482.6850000000002</v>
      </c>
      <c r="U1951" s="214"/>
      <c r="V1951" s="214">
        <v>1482.6849999999999</v>
      </c>
      <c r="W1951" s="11"/>
      <c r="Y1951" s="216">
        <v>4814.4399999999996</v>
      </c>
      <c r="Z1951" s="216">
        <v>4814.4400000000005</v>
      </c>
      <c r="AB1951" s="11"/>
      <c r="AC1951" s="11"/>
      <c r="AD1951" s="11"/>
      <c r="AE1951" s="4"/>
      <c r="AF1951" s="4"/>
    </row>
    <row r="1952" spans="1:32" x14ac:dyDescent="0.2">
      <c r="A1952" s="55"/>
      <c r="B1952" s="11"/>
      <c r="C1952" s="11" t="s">
        <v>200</v>
      </c>
      <c r="D1952" s="11"/>
      <c r="E1952" s="230">
        <v>8326</v>
      </c>
      <c r="F1952" s="11"/>
      <c r="G1952" s="11"/>
      <c r="H1952" s="11"/>
      <c r="I1952" s="11"/>
      <c r="J1952" s="11"/>
      <c r="K1952" s="11"/>
      <c r="M1952" s="266">
        <v>40</v>
      </c>
      <c r="N1952" s="69"/>
      <c r="P1952" s="216">
        <v>88.374375000000001</v>
      </c>
      <c r="Q1952" s="216"/>
      <c r="R1952" s="216">
        <v>52.375</v>
      </c>
      <c r="S1952" s="11"/>
      <c r="T1952" s="214">
        <v>78.139250000000004</v>
      </c>
      <c r="U1952" s="214"/>
      <c r="V1952" s="214">
        <v>24.72</v>
      </c>
      <c r="W1952" s="11"/>
      <c r="Y1952" s="216">
        <v>2827.98</v>
      </c>
      <c r="Z1952" s="216">
        <v>2827.98</v>
      </c>
      <c r="AB1952" s="11"/>
      <c r="AC1952" s="11"/>
      <c r="AD1952" s="11"/>
      <c r="AE1952" s="4"/>
      <c r="AF1952" s="4"/>
    </row>
    <row r="1953" spans="1:32" x14ac:dyDescent="0.2">
      <c r="A1953" s="55"/>
      <c r="B1953" s="11"/>
      <c r="C1953" s="11" t="s">
        <v>205</v>
      </c>
      <c r="D1953" s="11"/>
      <c r="E1953" s="230">
        <v>8021</v>
      </c>
      <c r="F1953" s="11"/>
      <c r="G1953" s="11"/>
      <c r="H1953" s="11"/>
      <c r="I1953" s="11"/>
      <c r="J1953" s="11"/>
      <c r="K1953" s="11"/>
      <c r="M1953" s="266">
        <v>49</v>
      </c>
      <c r="N1953" s="69"/>
      <c r="P1953" s="216">
        <v>119.73134920634921</v>
      </c>
      <c r="Q1953" s="216"/>
      <c r="R1953" s="216">
        <v>61.010000000000005</v>
      </c>
      <c r="S1953" s="11"/>
      <c r="T1953" s="214">
        <v>134.19419047619047</v>
      </c>
      <c r="U1953" s="214"/>
      <c r="V1953" s="214">
        <v>47.379999999999995</v>
      </c>
      <c r="W1953" s="11"/>
      <c r="Y1953" s="216">
        <v>15086.15</v>
      </c>
      <c r="Z1953" s="216">
        <v>14975.029999999999</v>
      </c>
      <c r="AB1953" s="11"/>
      <c r="AC1953" s="11"/>
      <c r="AD1953" s="11"/>
      <c r="AE1953" s="4"/>
      <c r="AF1953" s="4"/>
    </row>
    <row r="1954" spans="1:32" x14ac:dyDescent="0.2">
      <c r="A1954" s="55"/>
      <c r="B1954" s="11"/>
      <c r="C1954" s="11" t="s">
        <v>206</v>
      </c>
      <c r="D1954" s="11"/>
      <c r="E1954" s="230">
        <v>8045</v>
      </c>
      <c r="F1954" s="11"/>
      <c r="G1954" s="11"/>
      <c r="H1954" s="11"/>
      <c r="I1954" s="11"/>
      <c r="J1954" s="11"/>
      <c r="K1954" s="11"/>
      <c r="M1954" s="266">
        <v>18</v>
      </c>
      <c r="N1954" s="69"/>
      <c r="P1954" s="216">
        <v>211.87829787234043</v>
      </c>
      <c r="Q1954" s="216"/>
      <c r="R1954" s="216">
        <v>47.3</v>
      </c>
      <c r="S1954" s="11"/>
      <c r="T1954" s="214">
        <v>202.86617021276598</v>
      </c>
      <c r="U1954" s="214"/>
      <c r="V1954" s="214">
        <v>42.23</v>
      </c>
      <c r="W1954" s="11"/>
      <c r="Y1954" s="216">
        <v>9958.2800000000007</v>
      </c>
      <c r="Z1954" s="216">
        <v>9828.5700000000015</v>
      </c>
      <c r="AB1954" s="11"/>
      <c r="AC1954" s="11"/>
      <c r="AD1954" s="11"/>
      <c r="AE1954" s="4"/>
      <c r="AF1954" s="4"/>
    </row>
    <row r="1955" spans="1:32" x14ac:dyDescent="0.2">
      <c r="A1955" s="55"/>
      <c r="B1955" s="11"/>
      <c r="C1955" s="11" t="s">
        <v>207</v>
      </c>
      <c r="D1955" s="11"/>
      <c r="E1955" s="230">
        <v>8311</v>
      </c>
      <c r="F1955" s="11"/>
      <c r="G1955" s="11"/>
      <c r="H1955" s="11"/>
      <c r="I1955" s="11"/>
      <c r="J1955" s="11"/>
      <c r="K1955" s="11"/>
      <c r="M1955" s="266">
        <v>2</v>
      </c>
      <c r="N1955" s="69"/>
      <c r="P1955" s="216">
        <v>63.79</v>
      </c>
      <c r="Q1955" s="216"/>
      <c r="R1955" s="216">
        <v>42.67</v>
      </c>
      <c r="S1955" s="11"/>
      <c r="T1955" s="214">
        <v>45.32</v>
      </c>
      <c r="U1955" s="214"/>
      <c r="V1955" s="214">
        <v>67.98</v>
      </c>
      <c r="W1955" s="11"/>
      <c r="Y1955" s="216">
        <v>191.37</v>
      </c>
      <c r="Z1955" s="216">
        <v>191.36999999999998</v>
      </c>
      <c r="AB1955" s="11"/>
      <c r="AC1955" s="11"/>
      <c r="AD1955" s="11"/>
      <c r="AE1955" s="4"/>
      <c r="AF1955" s="4"/>
    </row>
    <row r="1956" spans="1:32" x14ac:dyDescent="0.2">
      <c r="A1956" s="55"/>
      <c r="B1956" s="11"/>
      <c r="C1956" s="11" t="s">
        <v>209</v>
      </c>
      <c r="D1956" s="11"/>
      <c r="E1956" s="230">
        <v>8327</v>
      </c>
      <c r="F1956" s="11"/>
      <c r="G1956" s="11"/>
      <c r="H1956" s="11"/>
      <c r="I1956" s="11"/>
      <c r="J1956" s="11"/>
      <c r="K1956" s="11"/>
      <c r="M1956" s="266">
        <v>5</v>
      </c>
      <c r="N1956" s="69"/>
      <c r="P1956" s="216">
        <v>106.3</v>
      </c>
      <c r="Q1956" s="216"/>
      <c r="R1956" s="216">
        <v>60.995000000000005</v>
      </c>
      <c r="S1956" s="11"/>
      <c r="T1956" s="214">
        <v>123.6</v>
      </c>
      <c r="U1956" s="214"/>
      <c r="V1956" s="214">
        <v>64.375</v>
      </c>
      <c r="W1956" s="11"/>
      <c r="Y1956" s="216">
        <v>850.4</v>
      </c>
      <c r="Z1956" s="216">
        <v>850.4</v>
      </c>
      <c r="AB1956" s="11"/>
      <c r="AC1956" s="11"/>
      <c r="AD1956" s="11"/>
      <c r="AE1956" s="4"/>
      <c r="AF1956" s="4"/>
    </row>
    <row r="1957" spans="1:32" x14ac:dyDescent="0.2">
      <c r="A1957" s="55"/>
      <c r="B1957" s="11"/>
      <c r="C1957" s="11" t="s">
        <v>507</v>
      </c>
      <c r="D1957" s="11"/>
      <c r="E1957" s="230">
        <v>8021</v>
      </c>
      <c r="F1957" s="11"/>
      <c r="G1957" s="11"/>
      <c r="H1957" s="11"/>
      <c r="I1957" s="11"/>
      <c r="J1957" s="11"/>
      <c r="K1957" s="11"/>
      <c r="M1957" s="266">
        <v>150</v>
      </c>
      <c r="N1957" s="69"/>
      <c r="P1957" s="216">
        <v>353.81833333333333</v>
      </c>
      <c r="Q1957" s="216"/>
      <c r="R1957" s="216">
        <v>45.28</v>
      </c>
      <c r="S1957" s="11"/>
      <c r="T1957" s="214">
        <v>480.3280378787876</v>
      </c>
      <c r="U1957" s="214"/>
      <c r="V1957" s="214">
        <v>25.75</v>
      </c>
      <c r="W1957" s="11"/>
      <c r="Y1957" s="216">
        <v>186816.08</v>
      </c>
      <c r="Z1957" s="216">
        <v>186490.82999999996</v>
      </c>
      <c r="AB1957" s="11"/>
      <c r="AC1957" s="11"/>
      <c r="AD1957" s="11"/>
      <c r="AE1957" s="4"/>
      <c r="AF1957" s="4"/>
    </row>
    <row r="1958" spans="1:32" x14ac:dyDescent="0.2">
      <c r="A1958" s="55"/>
      <c r="B1958" s="11"/>
      <c r="C1958" s="11" t="s">
        <v>211</v>
      </c>
      <c r="D1958" s="11"/>
      <c r="E1958" s="230">
        <v>8221</v>
      </c>
      <c r="F1958" s="11"/>
      <c r="G1958" s="11"/>
      <c r="H1958" s="11"/>
      <c r="I1958" s="11"/>
      <c r="J1958" s="11"/>
      <c r="K1958" s="11"/>
      <c r="M1958" s="266">
        <v>236</v>
      </c>
      <c r="N1958" s="69"/>
      <c r="P1958" s="216">
        <v>219.86337782340863</v>
      </c>
      <c r="Q1958" s="216"/>
      <c r="R1958" s="216">
        <v>157.48499999999999</v>
      </c>
      <c r="S1958" s="11"/>
      <c r="T1958" s="214">
        <v>183.85352361396303</v>
      </c>
      <c r="U1958" s="214"/>
      <c r="V1958" s="214">
        <v>103.05600000000001</v>
      </c>
      <c r="W1958" s="11"/>
      <c r="Y1958" s="216">
        <v>50359.990000000005</v>
      </c>
      <c r="Z1958" s="216">
        <v>48848.659999999982</v>
      </c>
      <c r="AB1958" s="11"/>
      <c r="AC1958" s="11"/>
      <c r="AD1958" s="11"/>
      <c r="AE1958" s="4"/>
      <c r="AF1958" s="4"/>
    </row>
    <row r="1959" spans="1:32" x14ac:dyDescent="0.2">
      <c r="A1959" s="55"/>
      <c r="B1959" s="11"/>
      <c r="C1959" s="11" t="s">
        <v>211</v>
      </c>
      <c r="D1959" s="11"/>
      <c r="E1959" s="230">
        <v>8244</v>
      </c>
      <c r="F1959" s="11"/>
      <c r="G1959" s="11"/>
      <c r="H1959" s="11"/>
      <c r="I1959" s="11"/>
      <c r="J1959" s="11"/>
      <c r="K1959" s="11"/>
      <c r="M1959" s="266">
        <v>1</v>
      </c>
      <c r="N1959" s="69"/>
      <c r="P1959" s="216">
        <v>25.745000000000001</v>
      </c>
      <c r="Q1959" s="216"/>
      <c r="R1959" s="216">
        <v>25.745000000000001</v>
      </c>
      <c r="S1959" s="11"/>
      <c r="T1959" s="214">
        <v>9.27</v>
      </c>
      <c r="U1959" s="214"/>
      <c r="V1959" s="214">
        <v>9.27</v>
      </c>
      <c r="W1959" s="11"/>
      <c r="Y1959" s="216">
        <v>51.49</v>
      </c>
      <c r="Z1959" s="216">
        <v>51.49</v>
      </c>
      <c r="AB1959" s="11"/>
      <c r="AC1959" s="11"/>
      <c r="AD1959" s="11"/>
      <c r="AE1959" s="4"/>
      <c r="AF1959" s="4"/>
    </row>
    <row r="1960" spans="1:32" x14ac:dyDescent="0.2">
      <c r="A1960" s="55"/>
      <c r="B1960" s="11"/>
      <c r="C1960" s="11" t="s">
        <v>212</v>
      </c>
      <c r="D1960" s="11"/>
      <c r="E1960" s="230">
        <v>8014</v>
      </c>
      <c r="F1960" s="11"/>
      <c r="G1960" s="11"/>
      <c r="H1960" s="11"/>
      <c r="I1960" s="11"/>
      <c r="J1960" s="11"/>
      <c r="K1960" s="11"/>
      <c r="M1960" s="266">
        <v>1</v>
      </c>
      <c r="N1960" s="69"/>
      <c r="P1960" s="216">
        <v>1433.14</v>
      </c>
      <c r="Q1960" s="216"/>
      <c r="R1960" s="216">
        <v>1433.1399999999999</v>
      </c>
      <c r="S1960" s="11"/>
      <c r="T1960" s="214">
        <v>2078.34</v>
      </c>
      <c r="U1960" s="214"/>
      <c r="V1960" s="214">
        <v>2078.34</v>
      </c>
      <c r="W1960" s="11"/>
      <c r="Y1960" s="216">
        <v>2866.28</v>
      </c>
      <c r="Z1960" s="216">
        <v>2866.2799999999997</v>
      </c>
      <c r="AB1960" s="11"/>
      <c r="AC1960" s="11"/>
      <c r="AD1960" s="11"/>
      <c r="AE1960" s="4"/>
      <c r="AF1960" s="4"/>
    </row>
    <row r="1961" spans="1:32" x14ac:dyDescent="0.2">
      <c r="A1961" s="55"/>
      <c r="B1961" s="11"/>
      <c r="C1961" s="11" t="s">
        <v>212</v>
      </c>
      <c r="D1961" s="11"/>
      <c r="E1961" s="230">
        <v>8085</v>
      </c>
      <c r="F1961" s="11"/>
      <c r="G1961" s="11"/>
      <c r="H1961" s="11"/>
      <c r="I1961" s="11"/>
      <c r="J1961" s="11"/>
      <c r="K1961" s="11"/>
      <c r="M1961" s="266">
        <v>17</v>
      </c>
      <c r="N1961" s="69"/>
      <c r="P1961" s="216">
        <v>786.62870967741935</v>
      </c>
      <c r="Q1961" s="216"/>
      <c r="R1961" s="216">
        <v>330.15</v>
      </c>
      <c r="S1961" s="11"/>
      <c r="T1961" s="214">
        <v>931.33380645161287</v>
      </c>
      <c r="U1961" s="214"/>
      <c r="V1961" s="214">
        <v>796.18</v>
      </c>
      <c r="W1961" s="11"/>
      <c r="Y1961" s="216">
        <v>24385.49</v>
      </c>
      <c r="Z1961" s="216">
        <v>24385.489999999998</v>
      </c>
      <c r="AB1961" s="11"/>
      <c r="AC1961" s="11"/>
      <c r="AD1961" s="11"/>
      <c r="AE1961" s="4"/>
      <c r="AF1961" s="4"/>
    </row>
    <row r="1962" spans="1:32" x14ac:dyDescent="0.2">
      <c r="A1962" s="55"/>
      <c r="B1962" s="11"/>
      <c r="C1962" s="11" t="s">
        <v>213</v>
      </c>
      <c r="D1962" s="11"/>
      <c r="E1962" s="230">
        <v>8014</v>
      </c>
      <c r="F1962" s="11"/>
      <c r="G1962" s="11"/>
      <c r="H1962" s="11"/>
      <c r="I1962" s="11"/>
      <c r="J1962" s="11"/>
      <c r="K1962" s="11"/>
      <c r="M1962" s="266">
        <v>3</v>
      </c>
      <c r="N1962" s="69"/>
      <c r="P1962" s="216">
        <v>778.38666666666666</v>
      </c>
      <c r="Q1962" s="216"/>
      <c r="R1962" s="216">
        <v>65.62</v>
      </c>
      <c r="S1962" s="11"/>
      <c r="T1962" s="214">
        <v>763.09199999999998</v>
      </c>
      <c r="U1962" s="214"/>
      <c r="V1962" s="214">
        <v>27.917999999999999</v>
      </c>
      <c r="W1962" s="11"/>
      <c r="Y1962" s="216">
        <v>2335.16</v>
      </c>
      <c r="Z1962" s="216">
        <v>2335.1600000000003</v>
      </c>
      <c r="AB1962" s="11"/>
      <c r="AC1962" s="11"/>
      <c r="AD1962" s="11"/>
      <c r="AE1962" s="4"/>
      <c r="AF1962" s="4"/>
    </row>
    <row r="1963" spans="1:32" x14ac:dyDescent="0.2">
      <c r="A1963" s="55"/>
      <c r="B1963" s="11"/>
      <c r="C1963" s="11" t="s">
        <v>213</v>
      </c>
      <c r="D1963" s="11"/>
      <c r="E1963" s="230">
        <v>8085</v>
      </c>
      <c r="F1963" s="11"/>
      <c r="G1963" s="11"/>
      <c r="H1963" s="11"/>
      <c r="I1963" s="11"/>
      <c r="J1963" s="11"/>
      <c r="K1963" s="11"/>
      <c r="M1963" s="266">
        <v>13</v>
      </c>
      <c r="N1963" s="69"/>
      <c r="P1963" s="216">
        <v>1385.6004</v>
      </c>
      <c r="Q1963" s="216"/>
      <c r="R1963" s="216">
        <v>40.9</v>
      </c>
      <c r="S1963" s="11"/>
      <c r="T1963" s="214">
        <v>2072.0504000000001</v>
      </c>
      <c r="U1963" s="214"/>
      <c r="V1963" s="214">
        <v>9.27</v>
      </c>
      <c r="W1963" s="11"/>
      <c r="Y1963" s="216">
        <v>34640.01</v>
      </c>
      <c r="Z1963" s="216">
        <v>34640.009999999995</v>
      </c>
      <c r="AB1963" s="11"/>
      <c r="AC1963" s="11"/>
      <c r="AD1963" s="11"/>
      <c r="AE1963" s="4"/>
      <c r="AF1963" s="4"/>
    </row>
    <row r="1964" spans="1:32" x14ac:dyDescent="0.2">
      <c r="A1964" s="55"/>
      <c r="B1964" s="11"/>
      <c r="C1964" s="11" t="s">
        <v>216</v>
      </c>
      <c r="D1964" s="11"/>
      <c r="E1964" s="230">
        <v>8403</v>
      </c>
      <c r="F1964" s="11"/>
      <c r="G1964" s="11"/>
      <c r="H1964" s="11"/>
      <c r="I1964" s="11"/>
      <c r="J1964" s="11"/>
      <c r="K1964" s="11"/>
      <c r="M1964" s="266">
        <v>19</v>
      </c>
      <c r="N1964" s="69"/>
      <c r="P1964" s="216">
        <v>184.7701851851852</v>
      </c>
      <c r="Q1964" s="216"/>
      <c r="R1964" s="216">
        <v>38.504999999999995</v>
      </c>
      <c r="S1964" s="11"/>
      <c r="T1964" s="214">
        <v>229.19407407407405</v>
      </c>
      <c r="U1964" s="214"/>
      <c r="V1964" s="214">
        <v>20.6</v>
      </c>
      <c r="W1964" s="11"/>
      <c r="Y1964" s="216">
        <v>9977.59</v>
      </c>
      <c r="Z1964" s="216">
        <v>9977.59</v>
      </c>
      <c r="AB1964" s="11"/>
      <c r="AC1964" s="11"/>
      <c r="AD1964" s="11"/>
      <c r="AE1964" s="4"/>
      <c r="AF1964" s="4"/>
    </row>
    <row r="1965" spans="1:32" x14ac:dyDescent="0.2">
      <c r="A1965" s="55"/>
      <c r="B1965" s="11"/>
      <c r="C1965" s="11" t="s">
        <v>219</v>
      </c>
      <c r="D1965" s="11"/>
      <c r="E1965" s="230">
        <v>8204</v>
      </c>
      <c r="F1965" s="11"/>
      <c r="G1965" s="11"/>
      <c r="H1965" s="11"/>
      <c r="I1965" s="11"/>
      <c r="J1965" s="11"/>
      <c r="K1965" s="11"/>
      <c r="M1965" s="266">
        <v>16</v>
      </c>
      <c r="N1965" s="69"/>
      <c r="P1965" s="216">
        <v>100.90620689655174</v>
      </c>
      <c r="Q1965" s="216"/>
      <c r="R1965" s="216">
        <v>50.37</v>
      </c>
      <c r="S1965" s="11"/>
      <c r="T1965" s="214">
        <v>91.101724137931029</v>
      </c>
      <c r="U1965" s="214"/>
      <c r="V1965" s="214">
        <v>16.48</v>
      </c>
      <c r="W1965" s="11"/>
      <c r="Y1965" s="216">
        <v>2926.28</v>
      </c>
      <c r="Z1965" s="216">
        <v>2673.6800000000003</v>
      </c>
      <c r="AB1965" s="11"/>
      <c r="AC1965" s="11"/>
      <c r="AD1965" s="11"/>
      <c r="AE1965" s="4"/>
      <c r="AF1965" s="4"/>
    </row>
    <row r="1966" spans="1:32" x14ac:dyDescent="0.2">
      <c r="A1966" s="55"/>
      <c r="B1966" s="11"/>
      <c r="C1966" s="11" t="s">
        <v>219</v>
      </c>
      <c r="D1966" s="11"/>
      <c r="E1966" s="230">
        <v>8242</v>
      </c>
      <c r="F1966" s="11"/>
      <c r="G1966" s="11"/>
      <c r="H1966" s="11"/>
      <c r="I1966" s="11"/>
      <c r="J1966" s="11"/>
      <c r="K1966" s="11"/>
      <c r="M1966" s="266">
        <v>1</v>
      </c>
      <c r="N1966" s="69"/>
      <c r="P1966" s="216">
        <v>22.43</v>
      </c>
      <c r="Q1966" s="216"/>
      <c r="R1966" s="216">
        <v>22.43</v>
      </c>
      <c r="S1966" s="11"/>
      <c r="T1966" s="214">
        <v>1.03</v>
      </c>
      <c r="U1966" s="214"/>
      <c r="V1966" s="214">
        <v>1.03</v>
      </c>
      <c r="W1966" s="11"/>
      <c r="Y1966" s="216">
        <v>44.86</v>
      </c>
      <c r="Z1966" s="216">
        <v>44.86</v>
      </c>
      <c r="AB1966" s="11"/>
      <c r="AC1966" s="11"/>
      <c r="AD1966" s="11"/>
      <c r="AE1966" s="4"/>
      <c r="AF1966" s="4"/>
    </row>
    <row r="1967" spans="1:32" x14ac:dyDescent="0.2">
      <c r="A1967" s="55"/>
      <c r="B1967" s="11"/>
      <c r="C1967" s="11" t="s">
        <v>219</v>
      </c>
      <c r="D1967" s="11"/>
      <c r="E1967" s="230">
        <v>8251</v>
      </c>
      <c r="F1967" s="11"/>
      <c r="G1967" s="11"/>
      <c r="H1967" s="11"/>
      <c r="I1967" s="11"/>
      <c r="J1967" s="11"/>
      <c r="K1967" s="11"/>
      <c r="M1967" s="266">
        <v>3</v>
      </c>
      <c r="N1967" s="69"/>
      <c r="P1967" s="216">
        <v>241.63333333333333</v>
      </c>
      <c r="Q1967" s="216"/>
      <c r="R1967" s="216">
        <v>213.315</v>
      </c>
      <c r="S1967" s="11"/>
      <c r="T1967" s="214">
        <v>274.32333333333332</v>
      </c>
      <c r="U1967" s="214"/>
      <c r="V1967" s="214">
        <v>306.94</v>
      </c>
      <c r="W1967" s="11"/>
      <c r="Y1967" s="216">
        <v>1449.8</v>
      </c>
      <c r="Z1967" s="216">
        <v>1449.8</v>
      </c>
      <c r="AB1967" s="11"/>
      <c r="AC1967" s="11"/>
      <c r="AD1967" s="11"/>
      <c r="AE1967" s="4"/>
      <c r="AF1967" s="4"/>
    </row>
    <row r="1968" spans="1:32" x14ac:dyDescent="0.2">
      <c r="A1968" s="55"/>
      <c r="B1968" s="11"/>
      <c r="C1968" s="11" t="s">
        <v>219</v>
      </c>
      <c r="D1968" s="11"/>
      <c r="E1968" s="230">
        <v>8260</v>
      </c>
      <c r="F1968" s="11"/>
      <c r="G1968" s="11"/>
      <c r="H1968" s="11"/>
      <c r="I1968" s="11"/>
      <c r="J1968" s="11"/>
      <c r="K1968" s="11"/>
      <c r="M1968" s="266">
        <v>1</v>
      </c>
      <c r="N1968" s="69"/>
      <c r="P1968" s="216">
        <v>36.44</v>
      </c>
      <c r="Q1968" s="216"/>
      <c r="R1968" s="216">
        <v>36.44</v>
      </c>
      <c r="S1968" s="11"/>
      <c r="T1968" s="214">
        <v>0</v>
      </c>
      <c r="U1968" s="214"/>
      <c r="V1968" s="214">
        <v>0</v>
      </c>
      <c r="W1968" s="11"/>
      <c r="Y1968" s="216">
        <v>36.44</v>
      </c>
      <c r="Z1968" s="216">
        <v>36.44</v>
      </c>
      <c r="AB1968" s="11"/>
      <c r="AC1968" s="11"/>
      <c r="AD1968" s="11"/>
      <c r="AE1968" s="4"/>
      <c r="AF1968" s="4"/>
    </row>
    <row r="1969" spans="1:32" x14ac:dyDescent="0.2">
      <c r="A1969" s="55"/>
      <c r="B1969" s="11"/>
      <c r="C1969" s="11" t="s">
        <v>220</v>
      </c>
      <c r="D1969" s="11"/>
      <c r="E1969" s="230">
        <v>8049</v>
      </c>
      <c r="F1969" s="11"/>
      <c r="G1969" s="11"/>
      <c r="H1969" s="11"/>
      <c r="I1969" s="11"/>
      <c r="J1969" s="11"/>
      <c r="K1969" s="11"/>
      <c r="M1969" s="266">
        <v>68</v>
      </c>
      <c r="N1969" s="69"/>
      <c r="P1969" s="216">
        <v>233.17774193548385</v>
      </c>
      <c r="Q1969" s="216"/>
      <c r="R1969" s="216">
        <v>66.155000000000001</v>
      </c>
      <c r="S1969" s="11"/>
      <c r="T1969" s="214">
        <v>251.47769892473119</v>
      </c>
      <c r="U1969" s="214"/>
      <c r="V1969" s="214">
        <v>43.26</v>
      </c>
      <c r="W1969" s="11"/>
      <c r="Y1969" s="216">
        <v>43371.06</v>
      </c>
      <c r="Z1969" s="216">
        <v>43045.929999999993</v>
      </c>
      <c r="AB1969" s="11"/>
      <c r="AC1969" s="11"/>
      <c r="AD1969" s="11"/>
      <c r="AE1969" s="4"/>
      <c r="AF1969" s="4"/>
    </row>
    <row r="1970" spans="1:32" x14ac:dyDescent="0.2">
      <c r="A1970" s="55"/>
      <c r="B1970" s="11"/>
      <c r="C1970" s="11" t="s">
        <v>221</v>
      </c>
      <c r="D1970" s="11"/>
      <c r="E1970" s="230">
        <v>8328</v>
      </c>
      <c r="F1970" s="11"/>
      <c r="G1970" s="11"/>
      <c r="H1970" s="11"/>
      <c r="I1970" s="11"/>
      <c r="J1970" s="11"/>
      <c r="K1970" s="11"/>
      <c r="M1970" s="266">
        <v>44</v>
      </c>
      <c r="N1970" s="69"/>
      <c r="P1970" s="216">
        <v>171.20926315789472</v>
      </c>
      <c r="Q1970" s="216"/>
      <c r="R1970" s="216">
        <v>48.37</v>
      </c>
      <c r="S1970" s="11"/>
      <c r="T1970" s="214">
        <v>196.00578947368419</v>
      </c>
      <c r="U1970" s="214"/>
      <c r="V1970" s="214">
        <v>22.66</v>
      </c>
      <c r="W1970" s="11"/>
      <c r="Y1970" s="216">
        <v>16264.88</v>
      </c>
      <c r="Z1970" s="216">
        <v>16237.23</v>
      </c>
      <c r="AB1970" s="11"/>
      <c r="AC1970" s="11"/>
      <c r="AD1970" s="11"/>
      <c r="AE1970" s="4"/>
      <c r="AF1970" s="4"/>
    </row>
    <row r="1971" spans="1:32" x14ac:dyDescent="0.2">
      <c r="A1971" s="55"/>
      <c r="B1971" s="11"/>
      <c r="C1971" s="11" t="s">
        <v>221</v>
      </c>
      <c r="D1971" s="11"/>
      <c r="E1971" s="230">
        <v>8362</v>
      </c>
      <c r="F1971" s="11"/>
      <c r="G1971" s="11"/>
      <c r="H1971" s="11"/>
      <c r="I1971" s="11"/>
      <c r="J1971" s="11"/>
      <c r="K1971" s="11"/>
      <c r="M1971" s="266">
        <v>1</v>
      </c>
      <c r="N1971" s="69"/>
      <c r="P1971" s="216">
        <v>36.295000000000002</v>
      </c>
      <c r="Q1971" s="216"/>
      <c r="R1971" s="216">
        <v>36.295000000000002</v>
      </c>
      <c r="S1971" s="11"/>
      <c r="T1971" s="214">
        <v>20.6</v>
      </c>
      <c r="U1971" s="214"/>
      <c r="V1971" s="214">
        <v>20.6</v>
      </c>
      <c r="W1971" s="11"/>
      <c r="Y1971" s="216">
        <v>72.59</v>
      </c>
      <c r="Z1971" s="216">
        <v>72.59</v>
      </c>
      <c r="AB1971" s="11"/>
      <c r="AC1971" s="11"/>
      <c r="AD1971" s="11"/>
      <c r="AE1971" s="4"/>
      <c r="AF1971" s="4"/>
    </row>
    <row r="1972" spans="1:32" x14ac:dyDescent="0.2">
      <c r="A1972" s="55"/>
      <c r="B1972" s="11"/>
      <c r="C1972" s="11" t="s">
        <v>222</v>
      </c>
      <c r="D1972" s="11"/>
      <c r="E1972" s="230">
        <v>8079</v>
      </c>
      <c r="F1972" s="11"/>
      <c r="G1972" s="11"/>
      <c r="H1972" s="11"/>
      <c r="I1972" s="11"/>
      <c r="J1972" s="11"/>
      <c r="K1972" s="11"/>
      <c r="M1972" s="266">
        <v>5</v>
      </c>
      <c r="N1972" s="69"/>
      <c r="P1972" s="216">
        <v>2026.29</v>
      </c>
      <c r="Q1972" s="216"/>
      <c r="R1972" s="216">
        <v>44.61</v>
      </c>
      <c r="S1972" s="11"/>
      <c r="T1972" s="214">
        <v>4069.9981818181823</v>
      </c>
      <c r="U1972" s="214"/>
      <c r="V1972" s="214">
        <v>21.63</v>
      </c>
      <c r="W1972" s="11"/>
      <c r="Y1972" s="216">
        <v>22289.19</v>
      </c>
      <c r="Z1972" s="216">
        <v>22289.190000000002</v>
      </c>
      <c r="AB1972" s="11"/>
      <c r="AC1972" s="11"/>
      <c r="AD1972" s="11"/>
      <c r="AE1972" s="4"/>
      <c r="AF1972" s="4"/>
    </row>
    <row r="1973" spans="1:32" x14ac:dyDescent="0.2">
      <c r="A1973" s="55"/>
      <c r="B1973" s="11"/>
      <c r="C1973" s="11" t="s">
        <v>225</v>
      </c>
      <c r="D1973" s="11"/>
      <c r="E1973" s="230">
        <v>8051</v>
      </c>
      <c r="F1973" s="11"/>
      <c r="G1973" s="11"/>
      <c r="H1973" s="11"/>
      <c r="I1973" s="11"/>
      <c r="J1973" s="11"/>
      <c r="K1973" s="11"/>
      <c r="M1973" s="266">
        <v>102</v>
      </c>
      <c r="N1973" s="69"/>
      <c r="P1973" s="216">
        <v>195.96402390438249</v>
      </c>
      <c r="Q1973" s="216"/>
      <c r="R1973" s="216">
        <v>49.38</v>
      </c>
      <c r="S1973" s="11"/>
      <c r="T1973" s="214">
        <v>250.63830278884458</v>
      </c>
      <c r="U1973" s="214"/>
      <c r="V1973" s="214">
        <v>27.81</v>
      </c>
      <c r="W1973" s="11"/>
      <c r="Y1973" s="216">
        <v>49186.97</v>
      </c>
      <c r="Z1973" s="216">
        <v>48857.979999999996</v>
      </c>
      <c r="AB1973" s="11"/>
      <c r="AC1973" s="11"/>
      <c r="AD1973" s="11"/>
      <c r="AE1973" s="4"/>
      <c r="AF1973" s="4"/>
    </row>
    <row r="1974" spans="1:32" x14ac:dyDescent="0.2">
      <c r="A1974" s="55"/>
      <c r="B1974" s="11"/>
      <c r="C1974" s="11" t="s">
        <v>225</v>
      </c>
      <c r="D1974" s="11"/>
      <c r="E1974" s="230">
        <v>8080</v>
      </c>
      <c r="F1974" s="11"/>
      <c r="G1974" s="11"/>
      <c r="H1974" s="11"/>
      <c r="I1974" s="11"/>
      <c r="J1974" s="11"/>
      <c r="K1974" s="11"/>
      <c r="M1974" s="266">
        <v>8</v>
      </c>
      <c r="N1974" s="69"/>
      <c r="P1974" s="216">
        <v>129.5624</v>
      </c>
      <c r="Q1974" s="216"/>
      <c r="R1974" s="216">
        <v>54.21</v>
      </c>
      <c r="S1974" s="11"/>
      <c r="T1974" s="214">
        <v>93.606400000000008</v>
      </c>
      <c r="U1974" s="214"/>
      <c r="V1974" s="214">
        <v>39.14</v>
      </c>
      <c r="W1974" s="11"/>
      <c r="Y1974" s="216">
        <v>3239.06</v>
      </c>
      <c r="Z1974" s="216">
        <v>3005.6</v>
      </c>
      <c r="AB1974" s="11"/>
      <c r="AC1974" s="11"/>
      <c r="AD1974" s="11"/>
      <c r="AE1974" s="4"/>
      <c r="AF1974" s="4"/>
    </row>
    <row r="1975" spans="1:32" x14ac:dyDescent="0.2">
      <c r="A1975" s="55"/>
      <c r="B1975" s="11"/>
      <c r="C1975" s="11" t="s">
        <v>225</v>
      </c>
      <c r="D1975" s="11"/>
      <c r="E1975" s="230">
        <v>8090</v>
      </c>
      <c r="F1975" s="11"/>
      <c r="G1975" s="11"/>
      <c r="H1975" s="11"/>
      <c r="I1975" s="11"/>
      <c r="J1975" s="11"/>
      <c r="K1975" s="11"/>
      <c r="M1975" s="266">
        <v>1</v>
      </c>
      <c r="N1975" s="69"/>
      <c r="P1975" s="216">
        <v>84.974999999999994</v>
      </c>
      <c r="Q1975" s="216"/>
      <c r="R1975" s="216">
        <v>84.974999999999994</v>
      </c>
      <c r="S1975" s="11"/>
      <c r="T1975" s="214">
        <v>81.37</v>
      </c>
      <c r="U1975" s="214"/>
      <c r="V1975" s="214">
        <v>81.37</v>
      </c>
      <c r="W1975" s="11"/>
      <c r="Y1975" s="216">
        <v>169.95</v>
      </c>
      <c r="Z1975" s="216">
        <v>169.95</v>
      </c>
      <c r="AB1975" s="11"/>
      <c r="AC1975" s="11"/>
      <c r="AD1975" s="11"/>
      <c r="AE1975" s="4"/>
      <c r="AF1975" s="4"/>
    </row>
    <row r="1976" spans="1:32" x14ac:dyDescent="0.2">
      <c r="A1976" s="55"/>
      <c r="B1976" s="11"/>
      <c r="C1976" s="11" t="s">
        <v>228</v>
      </c>
      <c r="D1976" s="11"/>
      <c r="E1976" s="230">
        <v>8051</v>
      </c>
      <c r="F1976" s="11"/>
      <c r="G1976" s="11"/>
      <c r="H1976" s="11"/>
      <c r="I1976" s="11"/>
      <c r="J1976" s="11"/>
      <c r="K1976" s="11"/>
      <c r="M1976" s="266">
        <v>1</v>
      </c>
      <c r="N1976" s="69"/>
      <c r="P1976" s="216">
        <v>43.19</v>
      </c>
      <c r="Q1976" s="216"/>
      <c r="R1976" s="216">
        <v>43.19</v>
      </c>
      <c r="S1976" s="11"/>
      <c r="T1976" s="214">
        <v>0</v>
      </c>
      <c r="U1976" s="214"/>
      <c r="V1976" s="214">
        <v>0</v>
      </c>
      <c r="W1976" s="11"/>
      <c r="Y1976" s="216">
        <v>43.19</v>
      </c>
      <c r="Z1976" s="216">
        <v>43.19</v>
      </c>
      <c r="AB1976" s="11"/>
      <c r="AC1976" s="11"/>
      <c r="AD1976" s="11"/>
      <c r="AE1976" s="4"/>
      <c r="AF1976" s="4"/>
    </row>
    <row r="1977" spans="1:32" x14ac:dyDescent="0.2">
      <c r="A1977" s="55"/>
      <c r="B1977" s="11"/>
      <c r="C1977" s="11" t="s">
        <v>229</v>
      </c>
      <c r="D1977" s="11"/>
      <c r="E1977" s="230">
        <v>8402</v>
      </c>
      <c r="F1977" s="11"/>
      <c r="G1977" s="11"/>
      <c r="H1977" s="11"/>
      <c r="I1977" s="11"/>
      <c r="J1977" s="11"/>
      <c r="K1977" s="11"/>
      <c r="M1977" s="266">
        <v>153</v>
      </c>
      <c r="N1977" s="69"/>
      <c r="P1977" s="216">
        <v>161.76553014553014</v>
      </c>
      <c r="Q1977" s="216"/>
      <c r="R1977" s="216">
        <v>39.14</v>
      </c>
      <c r="S1977" s="11"/>
      <c r="T1977" s="214">
        <v>178.32181288981292</v>
      </c>
      <c r="U1977" s="214"/>
      <c r="V1977" s="214">
        <v>20.6</v>
      </c>
      <c r="W1977" s="11"/>
      <c r="Y1977" s="216">
        <v>77809.22</v>
      </c>
      <c r="Z1977" s="216">
        <v>77506.06</v>
      </c>
      <c r="AB1977" s="11"/>
      <c r="AC1977" s="11"/>
      <c r="AD1977" s="11"/>
      <c r="AE1977" s="4"/>
      <c r="AF1977" s="4"/>
    </row>
    <row r="1978" spans="1:32" x14ac:dyDescent="0.2">
      <c r="A1978" s="55"/>
      <c r="B1978" s="11"/>
      <c r="C1978" s="11" t="s">
        <v>230</v>
      </c>
      <c r="D1978" s="11"/>
      <c r="E1978" s="230">
        <v>8402</v>
      </c>
      <c r="F1978" s="11"/>
      <c r="G1978" s="11"/>
      <c r="H1978" s="11"/>
      <c r="I1978" s="11"/>
      <c r="J1978" s="11"/>
      <c r="K1978" s="11"/>
      <c r="M1978" s="266">
        <v>2</v>
      </c>
      <c r="N1978" s="69"/>
      <c r="P1978" s="216">
        <v>318.09166666666664</v>
      </c>
      <c r="Q1978" s="216"/>
      <c r="R1978" s="216">
        <v>246.92</v>
      </c>
      <c r="S1978" s="11"/>
      <c r="T1978" s="214">
        <v>444.27333333333331</v>
      </c>
      <c r="U1978" s="214"/>
      <c r="V1978" s="214">
        <v>496.46</v>
      </c>
      <c r="W1978" s="11"/>
      <c r="Y1978" s="216">
        <v>1908.55</v>
      </c>
      <c r="Z1978" s="216">
        <v>1908.55</v>
      </c>
      <c r="AB1978" s="11"/>
      <c r="AC1978" s="11"/>
      <c r="AD1978" s="11"/>
      <c r="AE1978" s="4"/>
      <c r="AF1978" s="4"/>
    </row>
    <row r="1979" spans="1:32" x14ac:dyDescent="0.2">
      <c r="A1979" s="55"/>
      <c r="B1979" s="11"/>
      <c r="C1979" s="11" t="s">
        <v>231</v>
      </c>
      <c r="D1979" s="11"/>
      <c r="E1979" s="230">
        <v>8053</v>
      </c>
      <c r="F1979" s="11"/>
      <c r="G1979" s="11"/>
      <c r="H1979" s="11"/>
      <c r="I1979" s="11"/>
      <c r="J1979" s="11"/>
      <c r="K1979" s="11"/>
      <c r="M1979" s="266">
        <v>291</v>
      </c>
      <c r="N1979" s="69"/>
      <c r="P1979" s="216">
        <v>113.70771392081737</v>
      </c>
      <c r="Q1979" s="216"/>
      <c r="R1979" s="216">
        <v>33.409999999999997</v>
      </c>
      <c r="S1979" s="11"/>
      <c r="T1979" s="214">
        <v>118.1914227330779</v>
      </c>
      <c r="U1979" s="214"/>
      <c r="V1979" s="214">
        <v>12.36</v>
      </c>
      <c r="W1979" s="11"/>
      <c r="Y1979" s="216">
        <v>89033.14</v>
      </c>
      <c r="Z1979" s="216">
        <v>88952.26999999999</v>
      </c>
      <c r="AB1979" s="11"/>
      <c r="AC1979" s="11"/>
      <c r="AD1979" s="11"/>
      <c r="AE1979" s="4"/>
      <c r="AF1979" s="4"/>
    </row>
    <row r="1980" spans="1:32" x14ac:dyDescent="0.2">
      <c r="A1980" s="55"/>
      <c r="B1980" s="11"/>
      <c r="C1980" s="11" t="s">
        <v>232</v>
      </c>
      <c r="D1980" s="11"/>
      <c r="E1980" s="230">
        <v>8223</v>
      </c>
      <c r="F1980" s="11"/>
      <c r="G1980" s="11"/>
      <c r="H1980" s="11"/>
      <c r="I1980" s="11"/>
      <c r="J1980" s="11"/>
      <c r="K1980" s="11"/>
      <c r="M1980" s="266">
        <v>180</v>
      </c>
      <c r="N1980" s="69"/>
      <c r="P1980" s="216">
        <v>109.20701704545455</v>
      </c>
      <c r="Q1980" s="216"/>
      <c r="R1980" s="216">
        <v>39.14</v>
      </c>
      <c r="S1980" s="11"/>
      <c r="T1980" s="214">
        <v>130.66076704545461</v>
      </c>
      <c r="U1980" s="214"/>
      <c r="V1980" s="214">
        <v>11.844999999999999</v>
      </c>
      <c r="W1980" s="11"/>
      <c r="Y1980" s="216">
        <v>38440.870000000003</v>
      </c>
      <c r="Z1980" s="216">
        <v>38164.419999999991</v>
      </c>
      <c r="AB1980" s="11"/>
      <c r="AC1980" s="11"/>
      <c r="AD1980" s="11"/>
      <c r="AE1980" s="4"/>
      <c r="AF1980" s="4"/>
    </row>
    <row r="1981" spans="1:32" x14ac:dyDescent="0.2">
      <c r="A1981" s="55"/>
      <c r="B1981" s="11"/>
      <c r="C1981" s="11" t="s">
        <v>467</v>
      </c>
      <c r="D1981" s="11"/>
      <c r="E1981" s="230">
        <v>8332</v>
      </c>
      <c r="F1981" s="11"/>
      <c r="G1981" s="11"/>
      <c r="H1981" s="11"/>
      <c r="I1981" s="11"/>
      <c r="J1981" s="11"/>
      <c r="K1981" s="11"/>
      <c r="M1981" s="266">
        <v>1</v>
      </c>
      <c r="N1981" s="69"/>
      <c r="P1981" s="216">
        <v>307.375</v>
      </c>
      <c r="Q1981" s="216"/>
      <c r="R1981" s="216">
        <v>307.375</v>
      </c>
      <c r="S1981" s="11"/>
      <c r="T1981" s="214">
        <v>423.94</v>
      </c>
      <c r="U1981" s="214"/>
      <c r="V1981" s="214">
        <v>423.94</v>
      </c>
      <c r="W1981" s="11"/>
      <c r="Y1981" s="216">
        <v>614.75</v>
      </c>
      <c r="Z1981" s="216">
        <v>614.75</v>
      </c>
      <c r="AB1981" s="11"/>
      <c r="AC1981" s="11"/>
      <c r="AD1981" s="11"/>
      <c r="AE1981" s="4"/>
      <c r="AF1981" s="4"/>
    </row>
    <row r="1982" spans="1:32" x14ac:dyDescent="0.2">
      <c r="A1982" s="55"/>
      <c r="B1982" s="11"/>
      <c r="C1982" s="11" t="s">
        <v>235</v>
      </c>
      <c r="D1982" s="11"/>
      <c r="E1982" s="230">
        <v>8329</v>
      </c>
      <c r="F1982" s="11"/>
      <c r="G1982" s="11"/>
      <c r="H1982" s="11"/>
      <c r="I1982" s="11"/>
      <c r="J1982" s="11"/>
      <c r="K1982" s="11"/>
      <c r="M1982" s="266">
        <v>6</v>
      </c>
      <c r="N1982" s="69"/>
      <c r="P1982" s="216">
        <v>1576.4807692307693</v>
      </c>
      <c r="Q1982" s="216"/>
      <c r="R1982" s="216">
        <v>48.11</v>
      </c>
      <c r="S1982" s="11"/>
      <c r="T1982" s="214">
        <v>5014.148923076923</v>
      </c>
      <c r="U1982" s="214"/>
      <c r="V1982" s="214">
        <v>33.088000000000001</v>
      </c>
      <c r="W1982" s="11"/>
      <c r="Y1982" s="216">
        <v>20494.25</v>
      </c>
      <c r="Z1982" s="216">
        <v>20494.25</v>
      </c>
      <c r="AB1982" s="11"/>
      <c r="AC1982" s="11"/>
      <c r="AD1982" s="11"/>
      <c r="AE1982" s="4"/>
      <c r="AF1982" s="4"/>
    </row>
    <row r="1983" spans="1:32" x14ac:dyDescent="0.2">
      <c r="A1983" s="55"/>
      <c r="B1983" s="11"/>
      <c r="C1983" s="11" t="s">
        <v>236</v>
      </c>
      <c r="D1983" s="11"/>
      <c r="E1983" s="230">
        <v>8330</v>
      </c>
      <c r="F1983" s="11"/>
      <c r="G1983" s="11"/>
      <c r="H1983" s="11"/>
      <c r="I1983" s="11"/>
      <c r="J1983" s="11"/>
      <c r="K1983" s="11"/>
      <c r="M1983" s="266">
        <v>361</v>
      </c>
      <c r="N1983" s="69"/>
      <c r="P1983" s="216">
        <v>462.70358571428574</v>
      </c>
      <c r="Q1983" s="216"/>
      <c r="R1983" s="216">
        <v>330.57</v>
      </c>
      <c r="S1983" s="11"/>
      <c r="T1983" s="214">
        <v>427.06052952380946</v>
      </c>
      <c r="U1983" s="214"/>
      <c r="V1983" s="214">
        <v>208.60499999999996</v>
      </c>
      <c r="W1983" s="11"/>
      <c r="Y1983" s="216">
        <v>174232.01</v>
      </c>
      <c r="Z1983" s="216">
        <v>173303.02000000008</v>
      </c>
      <c r="AB1983" s="11"/>
      <c r="AC1983" s="11"/>
      <c r="AD1983" s="11"/>
      <c r="AE1983" s="4"/>
      <c r="AF1983" s="4"/>
    </row>
    <row r="1984" spans="1:32" x14ac:dyDescent="0.2">
      <c r="A1984" s="55"/>
      <c r="B1984" s="11"/>
      <c r="C1984" s="11" t="s">
        <v>240</v>
      </c>
      <c r="D1984" s="11"/>
      <c r="E1984" s="230">
        <v>8055</v>
      </c>
      <c r="F1984" s="11"/>
      <c r="G1984" s="11"/>
      <c r="H1984" s="11"/>
      <c r="I1984" s="11"/>
      <c r="J1984" s="11"/>
      <c r="K1984" s="11"/>
      <c r="M1984" s="266">
        <v>3</v>
      </c>
      <c r="N1984" s="69"/>
      <c r="P1984" s="216">
        <v>217.71857142857144</v>
      </c>
      <c r="Q1984" s="216"/>
      <c r="R1984" s="216">
        <v>41.85</v>
      </c>
      <c r="S1984" s="11"/>
      <c r="T1984" s="214">
        <v>253.96857142857144</v>
      </c>
      <c r="U1984" s="214"/>
      <c r="V1984" s="214">
        <v>9.27</v>
      </c>
      <c r="W1984" s="11"/>
      <c r="Y1984" s="216">
        <v>1524.03</v>
      </c>
      <c r="Z1984" s="216">
        <v>1524.03</v>
      </c>
      <c r="AB1984" s="11"/>
      <c r="AC1984" s="11"/>
      <c r="AD1984" s="11"/>
      <c r="AE1984" s="4"/>
      <c r="AF1984" s="4"/>
    </row>
    <row r="1985" spans="1:32" x14ac:dyDescent="0.2">
      <c r="A1985" s="55"/>
      <c r="B1985" s="11"/>
      <c r="C1985" s="11" t="s">
        <v>242</v>
      </c>
      <c r="D1985" s="11"/>
      <c r="E1985" s="230">
        <v>8055</v>
      </c>
      <c r="F1985" s="11"/>
      <c r="G1985" s="11"/>
      <c r="H1985" s="11"/>
      <c r="I1985" s="11"/>
      <c r="J1985" s="11"/>
      <c r="K1985" s="11"/>
      <c r="M1985" s="266">
        <v>463</v>
      </c>
      <c r="N1985" s="69"/>
      <c r="P1985" s="216">
        <v>226.95376313276029</v>
      </c>
      <c r="Q1985" s="216"/>
      <c r="R1985" s="216">
        <v>127.98</v>
      </c>
      <c r="S1985" s="11"/>
      <c r="T1985" s="214">
        <v>233.56391404011447</v>
      </c>
      <c r="U1985" s="214"/>
      <c r="V1985" s="214">
        <v>100.94</v>
      </c>
      <c r="W1985" s="11"/>
      <c r="Y1985" s="216">
        <v>153372.69</v>
      </c>
      <c r="Z1985" s="216">
        <v>153318.3299999999</v>
      </c>
      <c r="AB1985" s="11"/>
      <c r="AC1985" s="11"/>
      <c r="AD1985" s="11"/>
      <c r="AE1985" s="4"/>
      <c r="AF1985" s="4"/>
    </row>
    <row r="1986" spans="1:32" x14ac:dyDescent="0.2">
      <c r="A1986" s="55"/>
      <c r="B1986" s="11"/>
      <c r="C1986" s="11" t="s">
        <v>244</v>
      </c>
      <c r="D1986" s="11"/>
      <c r="E1986" s="230">
        <v>8056</v>
      </c>
      <c r="F1986" s="11"/>
      <c r="G1986" s="11"/>
      <c r="H1986" s="11"/>
      <c r="I1986" s="11"/>
      <c r="J1986" s="11"/>
      <c r="K1986" s="11"/>
      <c r="M1986" s="266">
        <v>42</v>
      </c>
      <c r="N1986" s="69"/>
      <c r="P1986" s="216">
        <v>296.66622222222219</v>
      </c>
      <c r="Q1986" s="216"/>
      <c r="R1986" s="216">
        <v>67.634999999999991</v>
      </c>
      <c r="S1986" s="11"/>
      <c r="T1986" s="214">
        <v>346.04980000000006</v>
      </c>
      <c r="U1986" s="214"/>
      <c r="V1986" s="214">
        <v>60.381</v>
      </c>
      <c r="W1986" s="11"/>
      <c r="Y1986" s="216">
        <v>26699.96</v>
      </c>
      <c r="Z1986" s="216">
        <v>26590.9</v>
      </c>
      <c r="AB1986" s="11"/>
      <c r="AC1986" s="11"/>
      <c r="AD1986" s="11"/>
      <c r="AE1986" s="4"/>
      <c r="AF1986" s="4"/>
    </row>
    <row r="1987" spans="1:32" x14ac:dyDescent="0.2">
      <c r="A1987" s="55"/>
      <c r="B1987" s="11"/>
      <c r="C1987" s="11" t="s">
        <v>246</v>
      </c>
      <c r="D1987" s="11"/>
      <c r="E1987" s="230">
        <v>8210</v>
      </c>
      <c r="F1987" s="11"/>
      <c r="G1987" s="11"/>
      <c r="H1987" s="11"/>
      <c r="I1987" s="11"/>
      <c r="J1987" s="11"/>
      <c r="K1987" s="11"/>
      <c r="M1987" s="266">
        <v>36</v>
      </c>
      <c r="N1987" s="69"/>
      <c r="P1987" s="216">
        <v>64.379069767441862</v>
      </c>
      <c r="Q1987" s="216"/>
      <c r="R1987" s="216">
        <v>44.61</v>
      </c>
      <c r="S1987" s="11"/>
      <c r="T1987" s="214">
        <v>54.789767441860469</v>
      </c>
      <c r="U1987" s="214"/>
      <c r="V1987" s="214">
        <v>26.78</v>
      </c>
      <c r="W1987" s="11"/>
      <c r="Y1987" s="216">
        <v>5536.6</v>
      </c>
      <c r="Z1987" s="216">
        <v>5485.85</v>
      </c>
      <c r="AB1987" s="11"/>
      <c r="AC1987" s="11"/>
      <c r="AD1987" s="11"/>
      <c r="AE1987" s="4"/>
      <c r="AF1987" s="4"/>
    </row>
    <row r="1988" spans="1:32" x14ac:dyDescent="0.2">
      <c r="A1988" s="55"/>
      <c r="B1988" s="11"/>
      <c r="C1988" s="11" t="s">
        <v>246</v>
      </c>
      <c r="D1988" s="11"/>
      <c r="E1988" s="230">
        <v>8242</v>
      </c>
      <c r="F1988" s="11"/>
      <c r="G1988" s="11"/>
      <c r="H1988" s="11"/>
      <c r="I1988" s="11"/>
      <c r="J1988" s="11"/>
      <c r="K1988" s="11"/>
      <c r="M1988" s="266">
        <v>10</v>
      </c>
      <c r="N1988" s="69"/>
      <c r="P1988" s="216">
        <v>66.471874999999997</v>
      </c>
      <c r="Q1988" s="216"/>
      <c r="R1988" s="216">
        <v>42.519999999999996</v>
      </c>
      <c r="S1988" s="11"/>
      <c r="T1988" s="214">
        <v>51.628749999999997</v>
      </c>
      <c r="U1988" s="214"/>
      <c r="V1988" s="214">
        <v>29.869999999999997</v>
      </c>
      <c r="W1988" s="11"/>
      <c r="Y1988" s="216">
        <v>1063.55</v>
      </c>
      <c r="Z1988" s="216">
        <v>1063.55</v>
      </c>
      <c r="AB1988" s="11"/>
      <c r="AC1988" s="11"/>
      <c r="AD1988" s="11"/>
      <c r="AE1988" s="4"/>
      <c r="AF1988" s="4"/>
    </row>
    <row r="1989" spans="1:32" x14ac:dyDescent="0.2">
      <c r="A1989" s="55"/>
      <c r="B1989" s="11"/>
      <c r="C1989" s="11" t="s">
        <v>246</v>
      </c>
      <c r="D1989" s="11"/>
      <c r="E1989" s="230">
        <v>8251</v>
      </c>
      <c r="F1989" s="11"/>
      <c r="G1989" s="11"/>
      <c r="H1989" s="11"/>
      <c r="I1989" s="11"/>
      <c r="J1989" s="11"/>
      <c r="K1989" s="11"/>
      <c r="M1989" s="266">
        <v>2</v>
      </c>
      <c r="N1989" s="69"/>
      <c r="P1989" s="216">
        <v>49.9375</v>
      </c>
      <c r="Q1989" s="216"/>
      <c r="R1989" s="216">
        <v>44.335000000000001</v>
      </c>
      <c r="S1989" s="11"/>
      <c r="T1989" s="214">
        <v>36.565000000000005</v>
      </c>
      <c r="U1989" s="214"/>
      <c r="V1989" s="214">
        <v>36.564999999999998</v>
      </c>
      <c r="W1989" s="11"/>
      <c r="Y1989" s="216">
        <v>199.75</v>
      </c>
      <c r="Z1989" s="216">
        <v>199.75</v>
      </c>
      <c r="AB1989" s="11"/>
      <c r="AC1989" s="11"/>
      <c r="AD1989" s="11"/>
      <c r="AE1989" s="4"/>
      <c r="AF1989" s="4"/>
    </row>
    <row r="1990" spans="1:32" x14ac:dyDescent="0.2">
      <c r="A1990" s="55"/>
      <c r="B1990" s="11"/>
      <c r="C1990" s="11" t="s">
        <v>246</v>
      </c>
      <c r="D1990" s="11"/>
      <c r="E1990" s="230">
        <v>8252</v>
      </c>
      <c r="F1990" s="11"/>
      <c r="G1990" s="11"/>
      <c r="H1990" s="11"/>
      <c r="I1990" s="11"/>
      <c r="J1990" s="11"/>
      <c r="K1990" s="11"/>
      <c r="M1990" s="266">
        <v>1</v>
      </c>
      <c r="N1990" s="69"/>
      <c r="P1990" s="216">
        <v>67.075000000000003</v>
      </c>
      <c r="Q1990" s="216"/>
      <c r="R1990" s="216">
        <v>67.075000000000003</v>
      </c>
      <c r="S1990" s="11"/>
      <c r="T1990" s="214">
        <v>57.68</v>
      </c>
      <c r="U1990" s="214"/>
      <c r="V1990" s="214">
        <v>57.68</v>
      </c>
      <c r="W1990" s="11"/>
      <c r="Y1990" s="216">
        <v>134.15</v>
      </c>
      <c r="Z1990" s="216">
        <v>134.15</v>
      </c>
      <c r="AB1990" s="11"/>
      <c r="AC1990" s="11"/>
      <c r="AD1990" s="11"/>
      <c r="AE1990" s="4"/>
      <c r="AF1990" s="4"/>
    </row>
    <row r="1991" spans="1:32" x14ac:dyDescent="0.2">
      <c r="A1991" s="55"/>
      <c r="B1991" s="11"/>
      <c r="C1991" s="11" t="s">
        <v>249</v>
      </c>
      <c r="D1991" s="11"/>
      <c r="E1991" s="230">
        <v>8221</v>
      </c>
      <c r="F1991" s="11"/>
      <c r="G1991" s="11"/>
      <c r="H1991" s="11"/>
      <c r="I1991" s="11"/>
      <c r="J1991" s="11"/>
      <c r="K1991" s="11"/>
      <c r="M1991" s="266">
        <v>1</v>
      </c>
      <c r="N1991" s="69"/>
      <c r="P1991" s="216">
        <v>37.799999999999997</v>
      </c>
      <c r="Q1991" s="216"/>
      <c r="R1991" s="216">
        <v>37.799999999999997</v>
      </c>
      <c r="S1991" s="11"/>
      <c r="T1991" s="214">
        <v>0</v>
      </c>
      <c r="U1991" s="214"/>
      <c r="V1991" s="214">
        <v>0</v>
      </c>
      <c r="W1991" s="11"/>
      <c r="Y1991" s="216">
        <v>37.799999999999997</v>
      </c>
      <c r="Z1991" s="216">
        <v>37.799999999999997</v>
      </c>
      <c r="AB1991" s="11"/>
      <c r="AC1991" s="11"/>
      <c r="AD1991" s="11"/>
      <c r="AE1991" s="4"/>
      <c r="AF1991" s="4"/>
    </row>
    <row r="1992" spans="1:32" x14ac:dyDescent="0.2">
      <c r="A1992" s="55"/>
      <c r="B1992" s="11"/>
      <c r="C1992" s="11" t="s">
        <v>248</v>
      </c>
      <c r="D1992" s="11"/>
      <c r="E1992" s="230">
        <v>8322</v>
      </c>
      <c r="F1992" s="11"/>
      <c r="G1992" s="11"/>
      <c r="H1992" s="11"/>
      <c r="I1992" s="11"/>
      <c r="J1992" s="11"/>
      <c r="K1992" s="11"/>
      <c r="M1992" s="266">
        <v>2</v>
      </c>
      <c r="N1992" s="69"/>
      <c r="P1992" s="216">
        <v>174.60249999999999</v>
      </c>
      <c r="Q1992" s="216"/>
      <c r="R1992" s="216">
        <v>103.60499999999999</v>
      </c>
      <c r="S1992" s="11"/>
      <c r="T1992" s="214">
        <v>228.14499999999998</v>
      </c>
      <c r="U1992" s="214"/>
      <c r="V1992" s="214">
        <v>228.14500000000001</v>
      </c>
      <c r="W1992" s="11"/>
      <c r="Y1992" s="216">
        <v>698.41</v>
      </c>
      <c r="Z1992" s="216">
        <v>698.41</v>
      </c>
      <c r="AB1992" s="11"/>
      <c r="AC1992" s="11"/>
      <c r="AD1992" s="11"/>
      <c r="AE1992" s="4"/>
      <c r="AF1992" s="4"/>
    </row>
    <row r="1993" spans="1:32" x14ac:dyDescent="0.2">
      <c r="A1993" s="55"/>
      <c r="B1993" s="11"/>
      <c r="C1993" s="11" t="s">
        <v>248</v>
      </c>
      <c r="D1993" s="11"/>
      <c r="E1993" s="230">
        <v>8332</v>
      </c>
      <c r="F1993" s="11"/>
      <c r="G1993" s="11"/>
      <c r="H1993" s="11"/>
      <c r="I1993" s="11"/>
      <c r="J1993" s="11"/>
      <c r="K1993" s="11"/>
      <c r="M1993" s="266">
        <v>586</v>
      </c>
      <c r="N1993" s="69"/>
      <c r="P1993" s="216">
        <v>794.99614931237716</v>
      </c>
      <c r="Q1993" s="216"/>
      <c r="R1993" s="216">
        <v>165.595</v>
      </c>
      <c r="S1993" s="11"/>
      <c r="T1993" s="214">
        <v>2076.2601021610994</v>
      </c>
      <c r="U1993" s="214"/>
      <c r="V1993" s="214">
        <v>124.682</v>
      </c>
      <c r="W1993" s="11"/>
      <c r="Y1993" s="216">
        <v>1020997.3400000001</v>
      </c>
      <c r="Z1993" s="216">
        <v>1019573.8600000001</v>
      </c>
      <c r="AB1993" s="11"/>
      <c r="AC1993" s="11"/>
      <c r="AD1993" s="11"/>
      <c r="AE1993" s="4"/>
      <c r="AF1993" s="4"/>
    </row>
    <row r="1994" spans="1:32" x14ac:dyDescent="0.2">
      <c r="A1994" s="55"/>
      <c r="B1994" s="11"/>
      <c r="C1994" s="11" t="s">
        <v>248</v>
      </c>
      <c r="D1994" s="11"/>
      <c r="E1994" s="230">
        <v>8352</v>
      </c>
      <c r="F1994" s="11"/>
      <c r="G1994" s="11"/>
      <c r="H1994" s="11"/>
      <c r="I1994" s="11"/>
      <c r="J1994" s="11"/>
      <c r="K1994" s="11"/>
      <c r="M1994" s="266">
        <v>2</v>
      </c>
      <c r="N1994" s="69"/>
      <c r="P1994" s="216">
        <v>30.323333333333334</v>
      </c>
      <c r="Q1994" s="216"/>
      <c r="R1994" s="216">
        <v>32.619999999999997</v>
      </c>
      <c r="S1994" s="11"/>
      <c r="T1994" s="214">
        <v>17.853333333333335</v>
      </c>
      <c r="U1994" s="214"/>
      <c r="V1994" s="214">
        <v>14.42</v>
      </c>
      <c r="W1994" s="11"/>
      <c r="Y1994" s="216">
        <v>181.94</v>
      </c>
      <c r="Z1994" s="216">
        <v>181.94</v>
      </c>
      <c r="AB1994" s="11"/>
      <c r="AC1994" s="11"/>
      <c r="AD1994" s="11"/>
      <c r="AE1994" s="4"/>
      <c r="AF1994" s="4"/>
    </row>
    <row r="1995" spans="1:32" x14ac:dyDescent="0.2">
      <c r="A1995" s="55"/>
      <c r="B1995" s="11"/>
      <c r="C1995" s="11" t="s">
        <v>250</v>
      </c>
      <c r="D1995" s="11"/>
      <c r="E1995" s="230">
        <v>8340</v>
      </c>
      <c r="F1995" s="11"/>
      <c r="G1995" s="11"/>
      <c r="H1995" s="11"/>
      <c r="I1995" s="11"/>
      <c r="J1995" s="11"/>
      <c r="K1995" s="11"/>
      <c r="M1995" s="266">
        <v>7</v>
      </c>
      <c r="N1995" s="69"/>
      <c r="P1995" s="216">
        <v>171.51153846153846</v>
      </c>
      <c r="Q1995" s="216"/>
      <c r="R1995" s="216">
        <v>80.03</v>
      </c>
      <c r="S1995" s="11"/>
      <c r="T1995" s="214">
        <v>151.54400000000001</v>
      </c>
      <c r="U1995" s="214"/>
      <c r="V1995" s="214">
        <v>47.564</v>
      </c>
      <c r="W1995" s="11"/>
      <c r="Y1995" s="216">
        <v>2229.65</v>
      </c>
      <c r="Z1995" s="216">
        <v>2229.65</v>
      </c>
      <c r="AB1995" s="11"/>
      <c r="AC1995" s="11"/>
      <c r="AD1995" s="11"/>
      <c r="AE1995" s="4"/>
      <c r="AF1995" s="4"/>
    </row>
    <row r="1996" spans="1:32" x14ac:dyDescent="0.2">
      <c r="A1996" s="55"/>
      <c r="B1996" s="11"/>
      <c r="C1996" s="11" t="s">
        <v>252</v>
      </c>
      <c r="D1996" s="11"/>
      <c r="E1996" s="230">
        <v>8341</v>
      </c>
      <c r="F1996" s="11"/>
      <c r="G1996" s="11"/>
      <c r="H1996" s="11"/>
      <c r="I1996" s="11"/>
      <c r="J1996" s="11"/>
      <c r="K1996" s="11"/>
      <c r="M1996" s="266">
        <v>24</v>
      </c>
      <c r="N1996" s="69"/>
      <c r="P1996" s="216">
        <v>164.84288888888889</v>
      </c>
      <c r="Q1996" s="216"/>
      <c r="R1996" s="216">
        <v>68.790000000000006</v>
      </c>
      <c r="S1996" s="11"/>
      <c r="T1996" s="214">
        <v>189.47422222222224</v>
      </c>
      <c r="U1996" s="214"/>
      <c r="V1996" s="214">
        <v>73.13</v>
      </c>
      <c r="W1996" s="11"/>
      <c r="Y1996" s="216">
        <v>7417.93</v>
      </c>
      <c r="Z1996" s="216">
        <v>7417.9300000000012</v>
      </c>
      <c r="AB1996" s="11"/>
      <c r="AC1996" s="11"/>
      <c r="AD1996" s="11"/>
      <c r="AE1996" s="4"/>
      <c r="AF1996" s="4"/>
    </row>
    <row r="1997" spans="1:32" x14ac:dyDescent="0.2">
      <c r="A1997" s="55"/>
      <c r="B1997" s="11"/>
      <c r="C1997" s="11" t="s">
        <v>253</v>
      </c>
      <c r="D1997" s="11"/>
      <c r="E1997" s="230">
        <v>8342</v>
      </c>
      <c r="F1997" s="11"/>
      <c r="G1997" s="11"/>
      <c r="H1997" s="11"/>
      <c r="I1997" s="11"/>
      <c r="J1997" s="11"/>
      <c r="K1997" s="11"/>
      <c r="M1997" s="266">
        <v>2</v>
      </c>
      <c r="N1997" s="69"/>
      <c r="P1997" s="216">
        <v>35.884999999999998</v>
      </c>
      <c r="Q1997" s="216"/>
      <c r="R1997" s="216">
        <v>32.754999999999995</v>
      </c>
      <c r="S1997" s="11"/>
      <c r="T1997" s="214">
        <v>20.085000000000001</v>
      </c>
      <c r="U1997" s="214"/>
      <c r="V1997" s="214">
        <v>20.084999999999997</v>
      </c>
      <c r="W1997" s="11"/>
      <c r="Y1997" s="216">
        <v>143.54</v>
      </c>
      <c r="Z1997" s="216">
        <v>143.54</v>
      </c>
      <c r="AB1997" s="11"/>
      <c r="AC1997" s="11"/>
      <c r="AD1997" s="11"/>
      <c r="AE1997" s="4"/>
      <c r="AF1997" s="4"/>
    </row>
    <row r="1998" spans="1:32" x14ac:dyDescent="0.2">
      <c r="A1998" s="55"/>
      <c r="B1998" s="11"/>
      <c r="C1998" s="11" t="s">
        <v>254</v>
      </c>
      <c r="D1998" s="11"/>
      <c r="E1998" s="230">
        <v>8009</v>
      </c>
      <c r="F1998" s="11"/>
      <c r="G1998" s="11"/>
      <c r="H1998" s="11"/>
      <c r="I1998" s="11"/>
      <c r="J1998" s="11"/>
      <c r="K1998" s="11"/>
      <c r="M1998" s="266">
        <v>1</v>
      </c>
      <c r="N1998" s="69"/>
      <c r="P1998" s="216">
        <v>50.03</v>
      </c>
      <c r="Q1998" s="216"/>
      <c r="R1998" s="216">
        <v>50.03</v>
      </c>
      <c r="S1998" s="11"/>
      <c r="T1998" s="214">
        <v>35.020000000000003</v>
      </c>
      <c r="U1998" s="214"/>
      <c r="V1998" s="214">
        <v>35.020000000000003</v>
      </c>
      <c r="W1998" s="11"/>
      <c r="Y1998" s="216">
        <v>100.06</v>
      </c>
      <c r="Z1998" s="216">
        <v>100.05999999999999</v>
      </c>
      <c r="AB1998" s="11"/>
      <c r="AC1998" s="11"/>
      <c r="AD1998" s="11"/>
      <c r="AE1998" s="4"/>
      <c r="AF1998" s="4"/>
    </row>
    <row r="1999" spans="1:32" x14ac:dyDescent="0.2">
      <c r="A1999" s="55"/>
      <c r="B1999" s="11"/>
      <c r="C1999" s="11" t="s">
        <v>254</v>
      </c>
      <c r="D1999" s="11"/>
      <c r="E1999" s="230">
        <v>8094</v>
      </c>
      <c r="F1999" s="11"/>
      <c r="G1999" s="11"/>
      <c r="H1999" s="11"/>
      <c r="I1999" s="11"/>
      <c r="J1999" s="11"/>
      <c r="K1999" s="11"/>
      <c r="M1999" s="266">
        <v>20</v>
      </c>
      <c r="N1999" s="69"/>
      <c r="P1999" s="216">
        <v>196.11125000000001</v>
      </c>
      <c r="Q1999" s="216"/>
      <c r="R1999" s="216">
        <v>62.42</v>
      </c>
      <c r="S1999" s="11"/>
      <c r="T1999" s="214">
        <v>240.16166666666666</v>
      </c>
      <c r="U1999" s="214"/>
      <c r="V1999" s="214">
        <v>40.17</v>
      </c>
      <c r="W1999" s="11"/>
      <c r="Y1999" s="216">
        <v>9413.34</v>
      </c>
      <c r="Z1999" s="216">
        <v>9413.34</v>
      </c>
      <c r="AB1999" s="11"/>
      <c r="AC1999" s="11"/>
      <c r="AD1999" s="11"/>
      <c r="AE1999" s="4"/>
      <c r="AF1999" s="4"/>
    </row>
    <row r="2000" spans="1:32" x14ac:dyDescent="0.2">
      <c r="A2000" s="55"/>
      <c r="B2000" s="11"/>
      <c r="C2000" s="11" t="s">
        <v>255</v>
      </c>
      <c r="D2000" s="11"/>
      <c r="E2000" s="230">
        <v>8343</v>
      </c>
      <c r="F2000" s="11"/>
      <c r="G2000" s="11"/>
      <c r="H2000" s="11"/>
      <c r="I2000" s="11"/>
      <c r="J2000" s="11"/>
      <c r="K2000" s="11"/>
      <c r="M2000" s="266">
        <v>46</v>
      </c>
      <c r="N2000" s="69"/>
      <c r="P2000" s="216">
        <v>657.09559139784949</v>
      </c>
      <c r="Q2000" s="216"/>
      <c r="R2000" s="216">
        <v>43.94</v>
      </c>
      <c r="S2000" s="11"/>
      <c r="T2000" s="214">
        <v>801.84954838709666</v>
      </c>
      <c r="U2000" s="214"/>
      <c r="V2000" s="214">
        <v>17.510000000000002</v>
      </c>
      <c r="W2000" s="11"/>
      <c r="Y2000" s="216">
        <v>61109.89</v>
      </c>
      <c r="Z2000" s="216">
        <v>61104.97</v>
      </c>
      <c r="AB2000" s="11"/>
      <c r="AC2000" s="11"/>
      <c r="AD2000" s="11"/>
      <c r="AE2000" s="4"/>
      <c r="AF2000" s="4"/>
    </row>
    <row r="2001" spans="1:32" x14ac:dyDescent="0.2">
      <c r="A2001" s="55"/>
      <c r="B2001" s="11"/>
      <c r="C2001" s="11" t="s">
        <v>256</v>
      </c>
      <c r="D2001" s="11"/>
      <c r="E2001" s="230">
        <v>8061</v>
      </c>
      <c r="F2001" s="11"/>
      <c r="G2001" s="11"/>
      <c r="H2001" s="11"/>
      <c r="I2001" s="11"/>
      <c r="J2001" s="11"/>
      <c r="K2001" s="11"/>
      <c r="M2001" s="266">
        <v>12</v>
      </c>
      <c r="N2001" s="69"/>
      <c r="P2001" s="216">
        <v>314.78177777777779</v>
      </c>
      <c r="Q2001" s="216"/>
      <c r="R2001" s="216">
        <v>30.94</v>
      </c>
      <c r="S2001" s="11"/>
      <c r="T2001" s="214">
        <v>384.95048888888891</v>
      </c>
      <c r="U2001" s="214"/>
      <c r="V2001" s="214">
        <v>24.792000000000002</v>
      </c>
      <c r="W2001" s="11"/>
      <c r="Y2001" s="216">
        <v>14165.18</v>
      </c>
      <c r="Z2001" s="216">
        <v>14165.18</v>
      </c>
      <c r="AB2001" s="11"/>
      <c r="AC2001" s="11"/>
      <c r="AD2001" s="11"/>
      <c r="AE2001" s="4"/>
      <c r="AF2001" s="4"/>
    </row>
    <row r="2002" spans="1:32" x14ac:dyDescent="0.2">
      <c r="A2002" s="55"/>
      <c r="B2002" s="11"/>
      <c r="C2002" s="11" t="s">
        <v>259</v>
      </c>
      <c r="D2002" s="11"/>
      <c r="E2002" s="230">
        <v>8062</v>
      </c>
      <c r="F2002" s="11"/>
      <c r="G2002" s="11"/>
      <c r="H2002" s="11"/>
      <c r="I2002" s="11"/>
      <c r="J2002" s="11"/>
      <c r="K2002" s="11"/>
      <c r="M2002" s="266">
        <v>178</v>
      </c>
      <c r="N2002" s="69"/>
      <c r="P2002" s="216">
        <v>397.4483418367347</v>
      </c>
      <c r="Q2002" s="216"/>
      <c r="R2002" s="216">
        <v>172.73</v>
      </c>
      <c r="S2002" s="11"/>
      <c r="T2002" s="214">
        <v>495.9577806122449</v>
      </c>
      <c r="U2002" s="214"/>
      <c r="V2002" s="214">
        <v>122.57</v>
      </c>
      <c r="W2002" s="11"/>
      <c r="Y2002" s="216">
        <v>107636.70000000001</v>
      </c>
      <c r="Z2002" s="216">
        <v>107258.39999999998</v>
      </c>
      <c r="AB2002" s="11"/>
      <c r="AC2002" s="11"/>
      <c r="AD2002" s="11"/>
      <c r="AE2002" s="4"/>
      <c r="AF2002" s="4"/>
    </row>
    <row r="2003" spans="1:32" x14ac:dyDescent="0.2">
      <c r="A2003" s="55"/>
      <c r="B2003" s="11"/>
      <c r="C2003" s="11" t="s">
        <v>261</v>
      </c>
      <c r="D2003" s="11"/>
      <c r="E2003" s="230">
        <v>8037</v>
      </c>
      <c r="F2003" s="11"/>
      <c r="G2003" s="11"/>
      <c r="H2003" s="11"/>
      <c r="I2003" s="11"/>
      <c r="J2003" s="11"/>
      <c r="K2003" s="11"/>
      <c r="M2003" s="266">
        <v>1</v>
      </c>
      <c r="N2003" s="69"/>
      <c r="P2003" s="216">
        <v>37.33</v>
      </c>
      <c r="Q2003" s="216"/>
      <c r="R2003" s="216">
        <v>37.33</v>
      </c>
      <c r="S2003" s="11"/>
      <c r="T2003" s="214">
        <v>18.54</v>
      </c>
      <c r="U2003" s="214"/>
      <c r="V2003" s="214">
        <v>18.54</v>
      </c>
      <c r="W2003" s="11"/>
      <c r="Y2003" s="216">
        <v>74.66</v>
      </c>
      <c r="Z2003" s="216">
        <v>74.66</v>
      </c>
      <c r="AB2003" s="11"/>
      <c r="AC2003" s="11"/>
      <c r="AD2003" s="11"/>
      <c r="AE2003" s="4"/>
      <c r="AF2003" s="4"/>
    </row>
    <row r="2004" spans="1:32" x14ac:dyDescent="0.2">
      <c r="A2004" s="55"/>
      <c r="B2004" s="11"/>
      <c r="C2004" s="11" t="s">
        <v>261</v>
      </c>
      <c r="D2004" s="11"/>
      <c r="E2004" s="230">
        <v>8215</v>
      </c>
      <c r="F2004" s="11"/>
      <c r="G2004" s="11"/>
      <c r="H2004" s="11"/>
      <c r="I2004" s="11"/>
      <c r="J2004" s="11"/>
      <c r="K2004" s="11"/>
      <c r="M2004" s="266">
        <v>1</v>
      </c>
      <c r="N2004" s="69"/>
      <c r="P2004" s="216">
        <v>23.91</v>
      </c>
      <c r="Q2004" s="216"/>
      <c r="R2004" s="216">
        <v>23.909999999999997</v>
      </c>
      <c r="S2004" s="11"/>
      <c r="T2004" s="214">
        <v>6.18</v>
      </c>
      <c r="U2004" s="214"/>
      <c r="V2004" s="214">
        <v>6.18</v>
      </c>
      <c r="W2004" s="11"/>
      <c r="Y2004" s="216">
        <v>47.82</v>
      </c>
      <c r="Z2004" s="216">
        <v>47.82</v>
      </c>
      <c r="AB2004" s="11"/>
      <c r="AC2004" s="11"/>
      <c r="AD2004" s="11"/>
      <c r="AE2004" s="4"/>
      <c r="AF2004" s="4"/>
    </row>
    <row r="2005" spans="1:32" x14ac:dyDescent="0.2">
      <c r="A2005" s="55"/>
      <c r="B2005" s="11"/>
      <c r="C2005" s="11" t="s">
        <v>468</v>
      </c>
      <c r="D2005" s="11"/>
      <c r="E2005" s="230">
        <v>8244</v>
      </c>
      <c r="F2005" s="11"/>
      <c r="G2005" s="11"/>
      <c r="H2005" s="11"/>
      <c r="I2005" s="11"/>
      <c r="J2005" s="11"/>
      <c r="K2005" s="11"/>
      <c r="M2005" s="266">
        <v>1</v>
      </c>
      <c r="N2005" s="69"/>
      <c r="P2005" s="216">
        <v>23.56</v>
      </c>
      <c r="Q2005" s="216"/>
      <c r="R2005" s="216">
        <v>23.560000000000002</v>
      </c>
      <c r="S2005" s="11"/>
      <c r="T2005" s="214">
        <v>8.24</v>
      </c>
      <c r="U2005" s="214"/>
      <c r="V2005" s="214">
        <v>8.24</v>
      </c>
      <c r="W2005" s="11"/>
      <c r="Y2005" s="216">
        <v>47.12</v>
      </c>
      <c r="Z2005" s="216">
        <v>47.120000000000005</v>
      </c>
      <c r="AB2005" s="11"/>
      <c r="AC2005" s="11"/>
      <c r="AD2005" s="11"/>
      <c r="AE2005" s="4"/>
      <c r="AF2005" s="4"/>
    </row>
    <row r="2006" spans="1:32" x14ac:dyDescent="0.2">
      <c r="A2006" s="55"/>
      <c r="B2006" s="11"/>
      <c r="C2006" s="11" t="s">
        <v>264</v>
      </c>
      <c r="D2006" s="11"/>
      <c r="E2006" s="230">
        <v>8344</v>
      </c>
      <c r="F2006" s="11"/>
      <c r="G2006" s="11"/>
      <c r="H2006" s="11"/>
      <c r="I2006" s="11"/>
      <c r="J2006" s="11"/>
      <c r="K2006" s="11"/>
      <c r="M2006" s="266">
        <v>98</v>
      </c>
      <c r="N2006" s="69"/>
      <c r="P2006" s="216">
        <v>120.35289772727273</v>
      </c>
      <c r="Q2006" s="216"/>
      <c r="R2006" s="216">
        <v>44.61</v>
      </c>
      <c r="S2006" s="11"/>
      <c r="T2006" s="214">
        <v>117.79653409090911</v>
      </c>
      <c r="U2006" s="214"/>
      <c r="V2006" s="214">
        <v>31.93</v>
      </c>
      <c r="W2006" s="11"/>
      <c r="Y2006" s="216">
        <v>21182.11</v>
      </c>
      <c r="Z2006" s="216">
        <v>20283.060000000001</v>
      </c>
      <c r="AB2006" s="11"/>
      <c r="AC2006" s="11"/>
      <c r="AD2006" s="11"/>
      <c r="AE2006" s="4"/>
      <c r="AF2006" s="4"/>
    </row>
    <row r="2007" spans="1:32" x14ac:dyDescent="0.2">
      <c r="A2007" s="55"/>
      <c r="B2007" s="11"/>
      <c r="C2007" s="11" t="s">
        <v>264</v>
      </c>
      <c r="D2007" s="11"/>
      <c r="E2007" s="230">
        <v>8360</v>
      </c>
      <c r="F2007" s="11"/>
      <c r="G2007" s="11"/>
      <c r="H2007" s="11"/>
      <c r="I2007" s="11"/>
      <c r="J2007" s="11"/>
      <c r="K2007" s="11"/>
      <c r="M2007" s="266">
        <v>1</v>
      </c>
      <c r="N2007" s="69"/>
      <c r="P2007" s="216">
        <v>0</v>
      </c>
      <c r="Q2007" s="216"/>
      <c r="R2007" s="216">
        <v>0</v>
      </c>
      <c r="S2007" s="11"/>
      <c r="T2007" s="214">
        <v>0</v>
      </c>
      <c r="U2007" s="214"/>
      <c r="V2007" s="214">
        <v>0</v>
      </c>
      <c r="W2007" s="11"/>
      <c r="Y2007" s="216">
        <v>0</v>
      </c>
      <c r="Z2007" s="216">
        <v>0</v>
      </c>
      <c r="AB2007" s="11"/>
      <c r="AC2007" s="11"/>
      <c r="AD2007" s="11"/>
      <c r="AE2007" s="4"/>
      <c r="AF2007" s="4"/>
    </row>
    <row r="2008" spans="1:32" x14ac:dyDescent="0.2">
      <c r="A2008" s="55"/>
      <c r="B2008" s="11"/>
      <c r="C2008" s="11" t="s">
        <v>265</v>
      </c>
      <c r="D2008" s="11"/>
      <c r="E2008" s="230">
        <v>8345</v>
      </c>
      <c r="F2008" s="11"/>
      <c r="G2008" s="11"/>
      <c r="H2008" s="11"/>
      <c r="I2008" s="11"/>
      <c r="J2008" s="11"/>
      <c r="K2008" s="11"/>
      <c r="M2008" s="266">
        <v>9</v>
      </c>
      <c r="N2008" s="69"/>
      <c r="P2008" s="216">
        <v>51.758749999999999</v>
      </c>
      <c r="Q2008" s="216"/>
      <c r="R2008" s="216">
        <v>41.8</v>
      </c>
      <c r="S2008" s="11"/>
      <c r="T2008" s="214">
        <v>19.967750000000002</v>
      </c>
      <c r="U2008" s="214"/>
      <c r="V2008" s="214">
        <v>13.951000000000001</v>
      </c>
      <c r="W2008" s="11"/>
      <c r="Y2008" s="216">
        <v>828.14</v>
      </c>
      <c r="Z2008" s="216">
        <v>622.54999999999995</v>
      </c>
      <c r="AB2008" s="11"/>
      <c r="AC2008" s="11"/>
      <c r="AD2008" s="11"/>
      <c r="AE2008" s="4"/>
      <c r="AF2008" s="4"/>
    </row>
    <row r="2009" spans="1:32" x14ac:dyDescent="0.2">
      <c r="A2009" s="55"/>
      <c r="B2009" s="11"/>
      <c r="C2009" s="11" t="s">
        <v>266</v>
      </c>
      <c r="D2009" s="11"/>
      <c r="E2009" s="230">
        <v>8346</v>
      </c>
      <c r="F2009" s="11"/>
      <c r="G2009" s="11"/>
      <c r="H2009" s="11"/>
      <c r="I2009" s="11"/>
      <c r="J2009" s="11"/>
      <c r="K2009" s="11"/>
      <c r="M2009" s="266">
        <v>7</v>
      </c>
      <c r="N2009" s="69"/>
      <c r="P2009" s="216">
        <v>132.04684210526315</v>
      </c>
      <c r="Q2009" s="216"/>
      <c r="R2009" s="216">
        <v>44.94</v>
      </c>
      <c r="S2009" s="11"/>
      <c r="T2009" s="214">
        <v>117.31157894736843</v>
      </c>
      <c r="U2009" s="214"/>
      <c r="V2009" s="214">
        <v>26.78</v>
      </c>
      <c r="W2009" s="11"/>
      <c r="Y2009" s="216">
        <v>2508.89</v>
      </c>
      <c r="Z2009" s="216">
        <v>2508.8900000000003</v>
      </c>
      <c r="AB2009" s="11"/>
      <c r="AC2009" s="11"/>
      <c r="AD2009" s="11"/>
      <c r="AE2009" s="4"/>
      <c r="AF2009" s="4"/>
    </row>
    <row r="2010" spans="1:32" x14ac:dyDescent="0.2">
      <c r="A2010" s="55"/>
      <c r="B2010" s="11"/>
      <c r="C2010" s="11" t="s">
        <v>268</v>
      </c>
      <c r="D2010" s="11"/>
      <c r="E2010" s="230">
        <v>8347</v>
      </c>
      <c r="F2010" s="11"/>
      <c r="G2010" s="11"/>
      <c r="H2010" s="11"/>
      <c r="I2010" s="11"/>
      <c r="J2010" s="11"/>
      <c r="K2010" s="11"/>
      <c r="M2010" s="266">
        <v>4</v>
      </c>
      <c r="N2010" s="69"/>
      <c r="P2010" s="216">
        <v>41.505714285714291</v>
      </c>
      <c r="Q2010" s="216"/>
      <c r="R2010" s="216">
        <v>37.799999999999997</v>
      </c>
      <c r="S2010" s="11"/>
      <c r="T2010" s="214">
        <v>29.13428571428571</v>
      </c>
      <c r="U2010" s="214"/>
      <c r="V2010" s="214">
        <v>18.54</v>
      </c>
      <c r="W2010" s="11"/>
      <c r="Y2010" s="216">
        <v>290.54000000000002</v>
      </c>
      <c r="Z2010" s="216">
        <v>290.54000000000002</v>
      </c>
      <c r="AB2010" s="11"/>
      <c r="AC2010" s="11"/>
      <c r="AD2010" s="11"/>
      <c r="AE2010" s="4"/>
      <c r="AF2010" s="4"/>
    </row>
    <row r="2011" spans="1:32" x14ac:dyDescent="0.2">
      <c r="A2011" s="55"/>
      <c r="B2011" s="11"/>
      <c r="C2011" s="11" t="s">
        <v>269</v>
      </c>
      <c r="D2011" s="11"/>
      <c r="E2011" s="230">
        <v>8204</v>
      </c>
      <c r="F2011" s="11"/>
      <c r="G2011" s="11"/>
      <c r="H2011" s="11"/>
      <c r="I2011" s="11"/>
      <c r="J2011" s="11"/>
      <c r="K2011" s="11"/>
      <c r="M2011" s="266">
        <v>81</v>
      </c>
      <c r="N2011" s="69"/>
      <c r="P2011" s="216">
        <v>221.28415000000001</v>
      </c>
      <c r="Q2011" s="216"/>
      <c r="R2011" s="216">
        <v>43.564999999999998</v>
      </c>
      <c r="S2011" s="11"/>
      <c r="T2011" s="214">
        <v>249.69660000000005</v>
      </c>
      <c r="U2011" s="214"/>
      <c r="V2011" s="214">
        <v>16.995000000000001</v>
      </c>
      <c r="W2011" s="11"/>
      <c r="Y2011" s="216">
        <v>44256.83</v>
      </c>
      <c r="Z2011" s="216">
        <v>44128.899999999994</v>
      </c>
      <c r="AB2011" s="11"/>
      <c r="AC2011" s="11"/>
      <c r="AD2011" s="11"/>
      <c r="AE2011" s="4"/>
      <c r="AF2011" s="4"/>
    </row>
    <row r="2012" spans="1:32" x14ac:dyDescent="0.2">
      <c r="A2012" s="55"/>
      <c r="B2012" s="11"/>
      <c r="C2012" s="11" t="s">
        <v>271</v>
      </c>
      <c r="D2012" s="11"/>
      <c r="E2012" s="230">
        <v>8260</v>
      </c>
      <c r="F2012" s="11"/>
      <c r="G2012" s="11"/>
      <c r="H2012" s="11"/>
      <c r="I2012" s="11"/>
      <c r="J2012" s="11"/>
      <c r="K2012" s="11"/>
      <c r="M2012" s="266">
        <v>32</v>
      </c>
      <c r="N2012" s="69"/>
      <c r="P2012" s="216">
        <v>94.631585365853653</v>
      </c>
      <c r="Q2012" s="216"/>
      <c r="R2012" s="216">
        <v>44.209999999999994</v>
      </c>
      <c r="S2012" s="11"/>
      <c r="T2012" s="214">
        <v>99.172585365853664</v>
      </c>
      <c r="U2012" s="214"/>
      <c r="V2012" s="214">
        <v>23.69</v>
      </c>
      <c r="W2012" s="11"/>
      <c r="Y2012" s="216">
        <v>7759.79</v>
      </c>
      <c r="Z2012" s="216">
        <v>7691.5400000000009</v>
      </c>
      <c r="AB2012" s="11"/>
      <c r="AC2012" s="11"/>
      <c r="AD2012" s="11"/>
      <c r="AE2012" s="4"/>
      <c r="AF2012" s="4"/>
    </row>
    <row r="2013" spans="1:32" x14ac:dyDescent="0.2">
      <c r="A2013" s="55"/>
      <c r="B2013" s="11"/>
      <c r="C2013" s="11" t="s">
        <v>273</v>
      </c>
      <c r="D2013" s="11"/>
      <c r="E2013" s="230">
        <v>8225</v>
      </c>
      <c r="F2013" s="11"/>
      <c r="G2013" s="11"/>
      <c r="H2013" s="11"/>
      <c r="I2013" s="11"/>
      <c r="J2013" s="11"/>
      <c r="K2013" s="11"/>
      <c r="M2013" s="266">
        <v>375</v>
      </c>
      <c r="N2013" s="69"/>
      <c r="P2013" s="216">
        <v>94.673165887850459</v>
      </c>
      <c r="Q2013" s="216"/>
      <c r="R2013" s="216">
        <v>41.04</v>
      </c>
      <c r="S2013" s="11"/>
      <c r="T2013" s="214">
        <v>95.717754672897158</v>
      </c>
      <c r="U2013" s="214"/>
      <c r="V2013" s="214">
        <v>18.54</v>
      </c>
      <c r="W2013" s="11"/>
      <c r="Y2013" s="216">
        <v>81040.23</v>
      </c>
      <c r="Z2013" s="216">
        <v>79903.23</v>
      </c>
      <c r="AB2013" s="11"/>
      <c r="AC2013" s="11"/>
      <c r="AD2013" s="11"/>
      <c r="AE2013" s="4"/>
      <c r="AF2013" s="4"/>
    </row>
    <row r="2014" spans="1:32" x14ac:dyDescent="0.2">
      <c r="A2014" s="55"/>
      <c r="B2014" s="11"/>
      <c r="C2014" s="11" t="s">
        <v>276</v>
      </c>
      <c r="D2014" s="11"/>
      <c r="E2014" s="230">
        <v>8226</v>
      </c>
      <c r="F2014" s="11"/>
      <c r="G2014" s="11"/>
      <c r="H2014" s="11"/>
      <c r="I2014" s="11"/>
      <c r="J2014" s="11"/>
      <c r="K2014" s="11"/>
      <c r="M2014" s="266">
        <v>543</v>
      </c>
      <c r="N2014" s="69"/>
      <c r="P2014" s="216">
        <v>108.51358463726885</v>
      </c>
      <c r="Q2014" s="216"/>
      <c r="R2014" s="216">
        <v>41.97</v>
      </c>
      <c r="S2014" s="11"/>
      <c r="T2014" s="214">
        <v>117.25491038406827</v>
      </c>
      <c r="U2014" s="214"/>
      <c r="V2014" s="214">
        <v>18.54</v>
      </c>
      <c r="W2014" s="11"/>
      <c r="Y2014" s="216">
        <v>152570.1</v>
      </c>
      <c r="Z2014" s="216">
        <v>151022.94</v>
      </c>
      <c r="AB2014" s="11"/>
      <c r="AC2014" s="11"/>
      <c r="AD2014" s="11"/>
      <c r="AE2014" s="4"/>
      <c r="AF2014" s="4"/>
    </row>
    <row r="2015" spans="1:32" x14ac:dyDescent="0.2">
      <c r="A2015" s="55"/>
      <c r="B2015" s="11"/>
      <c r="C2015" s="11" t="s">
        <v>278</v>
      </c>
      <c r="D2015" s="11"/>
      <c r="E2015" s="230">
        <v>8203</v>
      </c>
      <c r="F2015" s="11"/>
      <c r="G2015" s="11"/>
      <c r="H2015" s="11"/>
      <c r="I2015" s="11"/>
      <c r="J2015" s="11"/>
      <c r="K2015" s="11"/>
      <c r="M2015" s="266">
        <v>1</v>
      </c>
      <c r="N2015" s="69"/>
      <c r="P2015" s="216">
        <v>37.799999999999997</v>
      </c>
      <c r="Q2015" s="216"/>
      <c r="R2015" s="216">
        <v>37.799999999999997</v>
      </c>
      <c r="S2015" s="11"/>
      <c r="T2015" s="214">
        <v>0</v>
      </c>
      <c r="U2015" s="214"/>
      <c r="V2015" s="214">
        <v>0</v>
      </c>
      <c r="W2015" s="11"/>
      <c r="Y2015" s="216">
        <v>37.799999999999997</v>
      </c>
      <c r="Z2015" s="216">
        <v>37.799999999999997</v>
      </c>
      <c r="AB2015" s="11"/>
      <c r="AC2015" s="11"/>
      <c r="AD2015" s="11"/>
      <c r="AE2015" s="4"/>
      <c r="AF2015" s="4"/>
    </row>
    <row r="2016" spans="1:32" x14ac:dyDescent="0.2">
      <c r="A2016" s="55"/>
      <c r="B2016" s="11"/>
      <c r="C2016" s="11" t="s">
        <v>278</v>
      </c>
      <c r="D2016" s="11"/>
      <c r="E2016" s="230">
        <v>8230</v>
      </c>
      <c r="F2016" s="11"/>
      <c r="G2016" s="11"/>
      <c r="H2016" s="11"/>
      <c r="I2016" s="11"/>
      <c r="J2016" s="11"/>
      <c r="K2016" s="11"/>
      <c r="M2016" s="266">
        <v>183</v>
      </c>
      <c r="N2016" s="69"/>
      <c r="P2016" s="216">
        <v>113.71441176470589</v>
      </c>
      <c r="Q2016" s="216"/>
      <c r="R2016" s="216">
        <v>41.38</v>
      </c>
      <c r="S2016" s="11"/>
      <c r="T2016" s="214">
        <v>107.33237433155081</v>
      </c>
      <c r="U2016" s="214"/>
      <c r="V2016" s="214">
        <v>17.510000000000002</v>
      </c>
      <c r="W2016" s="11"/>
      <c r="Y2016" s="216">
        <v>42529.19</v>
      </c>
      <c r="Z2016" s="216">
        <v>40310.050000000003</v>
      </c>
      <c r="AB2016" s="11"/>
      <c r="AC2016" s="11"/>
      <c r="AD2016" s="11"/>
      <c r="AE2016" s="4"/>
      <c r="AF2016" s="4"/>
    </row>
    <row r="2017" spans="1:32" x14ac:dyDescent="0.2">
      <c r="A2017" s="55"/>
      <c r="B2017" s="11"/>
      <c r="C2017" s="11" t="s">
        <v>279</v>
      </c>
      <c r="D2017" s="11"/>
      <c r="E2017" s="230">
        <v>8231</v>
      </c>
      <c r="F2017" s="11"/>
      <c r="G2017" s="11"/>
      <c r="H2017" s="11"/>
      <c r="I2017" s="11"/>
      <c r="J2017" s="11"/>
      <c r="K2017" s="11"/>
      <c r="M2017" s="266">
        <v>1</v>
      </c>
      <c r="N2017" s="69"/>
      <c r="P2017" s="216">
        <v>45.63</v>
      </c>
      <c r="Q2017" s="216"/>
      <c r="R2017" s="216">
        <v>45.63</v>
      </c>
      <c r="S2017" s="11"/>
      <c r="T2017" s="214">
        <v>5.15</v>
      </c>
      <c r="U2017" s="214"/>
      <c r="V2017" s="214">
        <v>5.15</v>
      </c>
      <c r="W2017" s="11"/>
      <c r="Y2017" s="216">
        <v>45.63</v>
      </c>
      <c r="Z2017" s="216">
        <v>45.63</v>
      </c>
      <c r="AB2017" s="11"/>
      <c r="AC2017" s="11"/>
      <c r="AD2017" s="11"/>
      <c r="AE2017" s="4"/>
      <c r="AF2017" s="4"/>
    </row>
    <row r="2018" spans="1:32" x14ac:dyDescent="0.2">
      <c r="A2018" s="55"/>
      <c r="B2018" s="11"/>
      <c r="C2018" s="11" t="s">
        <v>280</v>
      </c>
      <c r="D2018" s="11"/>
      <c r="E2018" s="230">
        <v>8067</v>
      </c>
      <c r="F2018" s="11"/>
      <c r="G2018" s="11"/>
      <c r="H2018" s="11"/>
      <c r="I2018" s="11"/>
      <c r="J2018" s="11"/>
      <c r="K2018" s="11"/>
      <c r="M2018" s="266">
        <v>2</v>
      </c>
      <c r="N2018" s="69"/>
      <c r="P2018" s="216">
        <v>1554.2750000000001</v>
      </c>
      <c r="Q2018" s="216"/>
      <c r="R2018" s="216">
        <v>843.68499999999995</v>
      </c>
      <c r="S2018" s="11"/>
      <c r="T2018" s="214">
        <v>2257.2449999999999</v>
      </c>
      <c r="U2018" s="214"/>
      <c r="V2018" s="214">
        <v>2257.2449999999999</v>
      </c>
      <c r="W2018" s="11"/>
      <c r="Y2018" s="216">
        <v>6217.1</v>
      </c>
      <c r="Z2018" s="216">
        <v>6217.1</v>
      </c>
      <c r="AB2018" s="11"/>
      <c r="AC2018" s="11"/>
      <c r="AD2018" s="11"/>
      <c r="AE2018" s="4"/>
      <c r="AF2018" s="4"/>
    </row>
    <row r="2019" spans="1:32" x14ac:dyDescent="0.2">
      <c r="A2019" s="55"/>
      <c r="B2019" s="11"/>
      <c r="C2019" s="11" t="s">
        <v>485</v>
      </c>
      <c r="D2019" s="11"/>
      <c r="E2019" s="230">
        <v>8240</v>
      </c>
      <c r="F2019" s="11"/>
      <c r="G2019" s="11"/>
      <c r="H2019" s="11"/>
      <c r="I2019" s="11"/>
      <c r="J2019" s="11"/>
      <c r="K2019" s="11"/>
      <c r="M2019" s="266">
        <v>1</v>
      </c>
      <c r="N2019" s="69"/>
      <c r="P2019" s="216">
        <v>37.799999999999997</v>
      </c>
      <c r="Q2019" s="216"/>
      <c r="R2019" s="216">
        <v>37.799999999999997</v>
      </c>
      <c r="S2019" s="11"/>
      <c r="T2019" s="214">
        <v>0</v>
      </c>
      <c r="U2019" s="214"/>
      <c r="V2019" s="214">
        <v>0</v>
      </c>
      <c r="W2019" s="11"/>
      <c r="Y2019" s="216">
        <v>37.799999999999997</v>
      </c>
      <c r="Z2019" s="216">
        <v>37.799999999999997</v>
      </c>
      <c r="AB2019" s="11"/>
      <c r="AC2019" s="11"/>
      <c r="AD2019" s="11"/>
      <c r="AE2019" s="4"/>
      <c r="AF2019" s="4"/>
    </row>
    <row r="2020" spans="1:32" x14ac:dyDescent="0.2">
      <c r="A2020" s="55"/>
      <c r="B2020" s="11"/>
      <c r="C2020" s="11" t="s">
        <v>283</v>
      </c>
      <c r="D2020" s="11"/>
      <c r="E2020" s="230">
        <v>8066</v>
      </c>
      <c r="F2020" s="11"/>
      <c r="G2020" s="11"/>
      <c r="H2020" s="11"/>
      <c r="I2020" s="11"/>
      <c r="J2020" s="11"/>
      <c r="K2020" s="11"/>
      <c r="M2020" s="266">
        <v>107</v>
      </c>
      <c r="N2020" s="69"/>
      <c r="P2020" s="216">
        <v>1038.234191919192</v>
      </c>
      <c r="Q2020" s="216"/>
      <c r="R2020" s="216">
        <v>128.98500000000001</v>
      </c>
      <c r="S2020" s="11"/>
      <c r="T2020" s="214">
        <v>3800.512909090909</v>
      </c>
      <c r="U2020" s="214"/>
      <c r="V2020" s="214">
        <v>117.42</v>
      </c>
      <c r="W2020" s="11"/>
      <c r="Y2020" s="216">
        <v>286972.48</v>
      </c>
      <c r="Z2020" s="216">
        <v>286162.67000000004</v>
      </c>
      <c r="AB2020" s="11"/>
      <c r="AC2020" s="11"/>
      <c r="AD2020" s="11"/>
      <c r="AE2020" s="4"/>
      <c r="AF2020" s="4"/>
    </row>
    <row r="2021" spans="1:32" x14ac:dyDescent="0.2">
      <c r="A2021" s="55"/>
      <c r="B2021" s="11"/>
      <c r="C2021" s="11" t="s">
        <v>469</v>
      </c>
      <c r="D2021" s="11"/>
      <c r="E2021" s="230">
        <v>8086</v>
      </c>
      <c r="F2021" s="11"/>
      <c r="G2021" s="11"/>
      <c r="H2021" s="11"/>
      <c r="I2021" s="11"/>
      <c r="J2021" s="11"/>
      <c r="K2021" s="11"/>
      <c r="M2021" s="266">
        <v>1</v>
      </c>
      <c r="N2021" s="69"/>
      <c r="P2021" s="216">
        <v>2091.605</v>
      </c>
      <c r="Q2021" s="216"/>
      <c r="R2021" s="216">
        <v>2091.605</v>
      </c>
      <c r="S2021" s="11"/>
      <c r="T2021" s="214">
        <v>3028.2</v>
      </c>
      <c r="U2021" s="214"/>
      <c r="V2021" s="214">
        <v>3028.2</v>
      </c>
      <c r="W2021" s="11"/>
      <c r="Y2021" s="216">
        <v>4183.21</v>
      </c>
      <c r="Z2021" s="216">
        <v>4183.21</v>
      </c>
      <c r="AB2021" s="11"/>
      <c r="AC2021" s="11"/>
      <c r="AD2021" s="11"/>
      <c r="AE2021" s="4"/>
      <c r="AF2021" s="4"/>
    </row>
    <row r="2022" spans="1:32" x14ac:dyDescent="0.2">
      <c r="A2022" s="55"/>
      <c r="B2022" s="11"/>
      <c r="C2022" s="11" t="s">
        <v>283</v>
      </c>
      <c r="D2022" s="11"/>
      <c r="E2022" s="230">
        <v>8096</v>
      </c>
      <c r="F2022" s="11"/>
      <c r="G2022" s="11"/>
      <c r="H2022" s="11"/>
      <c r="I2022" s="11"/>
      <c r="J2022" s="11"/>
      <c r="K2022" s="11"/>
      <c r="M2022" s="266">
        <v>1</v>
      </c>
      <c r="N2022" s="69"/>
      <c r="P2022" s="216">
        <v>49.854999999999997</v>
      </c>
      <c r="Q2022" s="216"/>
      <c r="R2022" s="216">
        <v>49.855000000000004</v>
      </c>
      <c r="S2022" s="11"/>
      <c r="T2022" s="214">
        <v>38.11</v>
      </c>
      <c r="U2022" s="214"/>
      <c r="V2022" s="214">
        <v>38.11</v>
      </c>
      <c r="W2022" s="11"/>
      <c r="Y2022" s="216">
        <v>99.71</v>
      </c>
      <c r="Z2022" s="216">
        <v>99.710000000000008</v>
      </c>
      <c r="AB2022" s="11"/>
      <c r="AC2022" s="11"/>
      <c r="AD2022" s="11"/>
      <c r="AE2022" s="4"/>
      <c r="AF2022" s="4"/>
    </row>
    <row r="2023" spans="1:32" x14ac:dyDescent="0.2">
      <c r="A2023" s="55"/>
      <c r="B2023" s="11"/>
      <c r="C2023" s="11" t="s">
        <v>284</v>
      </c>
      <c r="D2023" s="11"/>
      <c r="E2023" s="230">
        <v>8067</v>
      </c>
      <c r="F2023" s="11"/>
      <c r="G2023" s="11"/>
      <c r="H2023" s="11"/>
      <c r="I2023" s="11"/>
      <c r="J2023" s="11"/>
      <c r="K2023" s="11"/>
      <c r="M2023" s="266">
        <v>32</v>
      </c>
      <c r="N2023" s="69"/>
      <c r="P2023" s="216">
        <v>2823.222112676056</v>
      </c>
      <c r="Q2023" s="216"/>
      <c r="R2023" s="216">
        <v>98.33</v>
      </c>
      <c r="S2023" s="11"/>
      <c r="T2023" s="214">
        <v>8339.7363380281713</v>
      </c>
      <c r="U2023" s="214"/>
      <c r="V2023" s="214">
        <v>92.7</v>
      </c>
      <c r="W2023" s="11"/>
      <c r="Y2023" s="216">
        <v>200448.77</v>
      </c>
      <c r="Z2023" s="216">
        <v>200448.77000000002</v>
      </c>
      <c r="AB2023" s="11"/>
      <c r="AC2023" s="11"/>
      <c r="AD2023" s="11"/>
      <c r="AE2023" s="4"/>
      <c r="AF2023" s="4"/>
    </row>
    <row r="2024" spans="1:32" x14ac:dyDescent="0.2">
      <c r="A2024" s="55"/>
      <c r="B2024" s="11"/>
      <c r="C2024" s="11" t="s">
        <v>287</v>
      </c>
      <c r="D2024" s="11"/>
      <c r="E2024" s="230">
        <v>8069</v>
      </c>
      <c r="F2024" s="11"/>
      <c r="G2024" s="11"/>
      <c r="H2024" s="11"/>
      <c r="I2024" s="11"/>
      <c r="J2024" s="11"/>
      <c r="K2024" s="11"/>
      <c r="M2024" s="266">
        <v>131</v>
      </c>
      <c r="N2024" s="69"/>
      <c r="P2024" s="216">
        <v>1250.7567159763314</v>
      </c>
      <c r="Q2024" s="216"/>
      <c r="R2024" s="216">
        <v>422.63000000000005</v>
      </c>
      <c r="S2024" s="11"/>
      <c r="T2024" s="214">
        <v>2765.8063609467454</v>
      </c>
      <c r="U2024" s="214"/>
      <c r="V2024" s="214">
        <v>353.40300000000002</v>
      </c>
      <c r="W2024" s="11"/>
      <c r="Y2024" s="216">
        <v>296359.34999999998</v>
      </c>
      <c r="Z2024" s="216">
        <v>296315.44999999995</v>
      </c>
      <c r="AB2024" s="11"/>
      <c r="AC2024" s="11"/>
      <c r="AD2024" s="11"/>
      <c r="AE2024" s="4"/>
      <c r="AF2024" s="4"/>
    </row>
    <row r="2025" spans="1:32" x14ac:dyDescent="0.2">
      <c r="A2025" s="55"/>
      <c r="B2025" s="11"/>
      <c r="C2025" s="11" t="s">
        <v>290</v>
      </c>
      <c r="D2025" s="11"/>
      <c r="E2025" s="230">
        <v>8023</v>
      </c>
      <c r="F2025" s="11"/>
      <c r="G2025" s="11"/>
      <c r="H2025" s="11"/>
      <c r="I2025" s="11"/>
      <c r="J2025" s="11"/>
      <c r="K2025" s="11"/>
      <c r="M2025" s="266">
        <v>2</v>
      </c>
      <c r="N2025" s="69"/>
      <c r="P2025" s="216">
        <v>73.467500000000001</v>
      </c>
      <c r="Q2025" s="216"/>
      <c r="R2025" s="216">
        <v>66.805000000000007</v>
      </c>
      <c r="S2025" s="11"/>
      <c r="T2025" s="214">
        <v>67.210000000000008</v>
      </c>
      <c r="U2025" s="214"/>
      <c r="V2025" s="214">
        <v>67.210000000000008</v>
      </c>
      <c r="W2025" s="11"/>
      <c r="Y2025" s="216">
        <v>293.87</v>
      </c>
      <c r="Z2025" s="216">
        <v>293.87</v>
      </c>
      <c r="AB2025" s="11"/>
      <c r="AC2025" s="11"/>
      <c r="AD2025" s="11"/>
      <c r="AE2025" s="4"/>
      <c r="AF2025" s="4"/>
    </row>
    <row r="2026" spans="1:32" x14ac:dyDescent="0.2">
      <c r="A2026" s="55"/>
      <c r="B2026" s="11"/>
      <c r="C2026" s="11" t="s">
        <v>290</v>
      </c>
      <c r="D2026" s="11"/>
      <c r="E2026" s="230">
        <v>8070</v>
      </c>
      <c r="F2026" s="11"/>
      <c r="G2026" s="11"/>
      <c r="H2026" s="11"/>
      <c r="I2026" s="11"/>
      <c r="J2026" s="11"/>
      <c r="K2026" s="11"/>
      <c r="M2026" s="266">
        <v>228</v>
      </c>
      <c r="N2026" s="69"/>
      <c r="P2026" s="216">
        <v>190.8174358974359</v>
      </c>
      <c r="Q2026" s="216"/>
      <c r="R2026" s="216">
        <v>46.69</v>
      </c>
      <c r="S2026" s="11"/>
      <c r="T2026" s="214">
        <v>323.99889743589745</v>
      </c>
      <c r="U2026" s="214"/>
      <c r="V2026" s="214">
        <v>28.952000000000002</v>
      </c>
      <c r="W2026" s="11"/>
      <c r="Y2026" s="216">
        <v>104186.32</v>
      </c>
      <c r="Z2026" s="216">
        <v>102521.5</v>
      </c>
      <c r="AB2026" s="11"/>
      <c r="AC2026" s="11"/>
      <c r="AD2026" s="11"/>
      <c r="AE2026" s="4"/>
      <c r="AF2026" s="4"/>
    </row>
    <row r="2027" spans="1:32" x14ac:dyDescent="0.2">
      <c r="A2027" s="55"/>
      <c r="B2027" s="11"/>
      <c r="C2027" s="11" t="s">
        <v>295</v>
      </c>
      <c r="D2027" s="11"/>
      <c r="E2027" s="230">
        <v>8098</v>
      </c>
      <c r="F2027" s="11"/>
      <c r="G2027" s="11"/>
      <c r="H2027" s="11"/>
      <c r="I2027" s="11"/>
      <c r="J2027" s="11"/>
      <c r="K2027" s="11"/>
      <c r="M2027" s="266">
        <v>12</v>
      </c>
      <c r="N2027" s="69"/>
      <c r="P2027" s="216">
        <v>321.51272727272732</v>
      </c>
      <c r="Q2027" s="216"/>
      <c r="R2027" s="216">
        <v>144.72500000000002</v>
      </c>
      <c r="S2027" s="11"/>
      <c r="T2027" s="214">
        <v>303.00727272727272</v>
      </c>
      <c r="U2027" s="214"/>
      <c r="V2027" s="214">
        <v>122.57</v>
      </c>
      <c r="W2027" s="11"/>
      <c r="Y2027" s="216">
        <v>4995.5800000000008</v>
      </c>
      <c r="Z2027" s="216">
        <v>4995.58</v>
      </c>
      <c r="AB2027" s="11"/>
      <c r="AC2027" s="11"/>
      <c r="AD2027" s="11"/>
      <c r="AE2027" s="4"/>
      <c r="AF2027" s="4"/>
    </row>
    <row r="2028" spans="1:32" x14ac:dyDescent="0.2">
      <c r="A2028" s="55"/>
      <c r="B2028" s="11"/>
      <c r="C2028" s="11" t="s">
        <v>298</v>
      </c>
      <c r="D2028" s="11"/>
      <c r="E2028" s="230">
        <v>8021</v>
      </c>
      <c r="F2028" s="11"/>
      <c r="G2028" s="11"/>
      <c r="H2028" s="11"/>
      <c r="I2028" s="11"/>
      <c r="J2028" s="11"/>
      <c r="K2028" s="11"/>
      <c r="M2028" s="266">
        <v>70</v>
      </c>
      <c r="N2028" s="69"/>
      <c r="P2028" s="216">
        <v>145.7573033707865</v>
      </c>
      <c r="Q2028" s="216"/>
      <c r="R2028" s="216">
        <v>40.369999999999997</v>
      </c>
      <c r="S2028" s="11"/>
      <c r="T2028" s="214">
        <v>144.86503370786514</v>
      </c>
      <c r="U2028" s="214"/>
      <c r="V2028" s="214">
        <v>20.68</v>
      </c>
      <c r="W2028" s="11"/>
      <c r="Y2028" s="216">
        <v>12972.4</v>
      </c>
      <c r="Z2028" s="216">
        <v>12972.400000000005</v>
      </c>
      <c r="AB2028" s="11"/>
      <c r="AC2028" s="11"/>
      <c r="AD2028" s="11"/>
      <c r="AE2028" s="4"/>
      <c r="AF2028" s="4"/>
    </row>
    <row r="2029" spans="1:32" x14ac:dyDescent="0.2">
      <c r="A2029" s="55"/>
      <c r="B2029" s="11"/>
      <c r="C2029" s="11" t="s">
        <v>300</v>
      </c>
      <c r="D2029" s="11"/>
      <c r="E2029" s="230">
        <v>8021</v>
      </c>
      <c r="F2029" s="11"/>
      <c r="G2029" s="11"/>
      <c r="H2029" s="11"/>
      <c r="I2029" s="11"/>
      <c r="J2029" s="11"/>
      <c r="K2029" s="11"/>
      <c r="M2029" s="266">
        <v>1</v>
      </c>
      <c r="N2029" s="69"/>
      <c r="P2029" s="216">
        <v>0</v>
      </c>
      <c r="Q2029" s="216"/>
      <c r="R2029" s="216">
        <v>0</v>
      </c>
      <c r="S2029" s="11"/>
      <c r="T2029" s="214">
        <v>0</v>
      </c>
      <c r="U2029" s="214"/>
      <c r="V2029" s="214">
        <v>0</v>
      </c>
      <c r="W2029" s="11"/>
      <c r="Y2029" s="216">
        <v>0</v>
      </c>
      <c r="Z2029" s="216">
        <v>0</v>
      </c>
      <c r="AB2029" s="11"/>
      <c r="AC2029" s="11"/>
      <c r="AD2029" s="11"/>
      <c r="AE2029" s="4"/>
      <c r="AF2029" s="4"/>
    </row>
    <row r="2030" spans="1:32" x14ac:dyDescent="0.2">
      <c r="A2030" s="55"/>
      <c r="B2030" s="11"/>
      <c r="C2030" s="11" t="s">
        <v>301</v>
      </c>
      <c r="D2030" s="11"/>
      <c r="E2030" s="230">
        <v>8021</v>
      </c>
      <c r="F2030" s="11"/>
      <c r="G2030" s="11"/>
      <c r="H2030" s="11"/>
      <c r="I2030" s="11"/>
      <c r="J2030" s="11"/>
      <c r="K2030" s="11"/>
      <c r="M2030" s="266">
        <v>1</v>
      </c>
      <c r="N2030" s="69"/>
      <c r="P2030" s="216">
        <v>0</v>
      </c>
      <c r="Q2030" s="216"/>
      <c r="R2030" s="216">
        <v>0</v>
      </c>
      <c r="S2030" s="11"/>
      <c r="T2030" s="214">
        <v>0</v>
      </c>
      <c r="U2030" s="214"/>
      <c r="V2030" s="214">
        <v>0</v>
      </c>
      <c r="W2030" s="11"/>
      <c r="Y2030" s="216">
        <v>0</v>
      </c>
      <c r="Z2030" s="216">
        <v>0</v>
      </c>
      <c r="AB2030" s="11"/>
      <c r="AC2030" s="11"/>
      <c r="AD2030" s="11"/>
      <c r="AE2030" s="4"/>
      <c r="AF2030" s="4"/>
    </row>
    <row r="2031" spans="1:32" x14ac:dyDescent="0.2">
      <c r="A2031" s="55"/>
      <c r="B2031" s="11"/>
      <c r="C2031" s="11" t="s">
        <v>302</v>
      </c>
      <c r="D2031" s="11"/>
      <c r="E2031" s="230">
        <v>8071</v>
      </c>
      <c r="F2031" s="11"/>
      <c r="G2031" s="11"/>
      <c r="H2031" s="11"/>
      <c r="I2031" s="11"/>
      <c r="J2031" s="11"/>
      <c r="K2031" s="11"/>
      <c r="M2031" s="266">
        <v>148</v>
      </c>
      <c r="N2031" s="69"/>
      <c r="P2031" s="216">
        <v>1197.5105202312138</v>
      </c>
      <c r="Q2031" s="216"/>
      <c r="R2031" s="216">
        <v>1021.1750000000001</v>
      </c>
      <c r="S2031" s="11"/>
      <c r="T2031" s="214">
        <v>1163.1658439306359</v>
      </c>
      <c r="U2031" s="214"/>
      <c r="V2031" s="214">
        <v>947.6</v>
      </c>
      <c r="W2031" s="11"/>
      <c r="Y2031" s="216">
        <v>81011.239999999991</v>
      </c>
      <c r="Z2031" s="216">
        <v>80723.810000000012</v>
      </c>
      <c r="AB2031" s="11"/>
      <c r="AC2031" s="11"/>
      <c r="AD2031" s="11"/>
      <c r="AE2031" s="4"/>
      <c r="AF2031" s="4"/>
    </row>
    <row r="2032" spans="1:32" x14ac:dyDescent="0.2">
      <c r="A2032" s="55"/>
      <c r="B2032" s="11"/>
      <c r="C2032" s="11" t="s">
        <v>304</v>
      </c>
      <c r="D2032" s="11"/>
      <c r="E2032" s="230">
        <v>8318</v>
      </c>
      <c r="F2032" s="11"/>
      <c r="G2032" s="11"/>
      <c r="H2032" s="11"/>
      <c r="I2032" s="11"/>
      <c r="J2032" s="11"/>
      <c r="K2032" s="11"/>
      <c r="M2032" s="266">
        <v>4</v>
      </c>
      <c r="N2032" s="69"/>
      <c r="P2032" s="216">
        <v>28.312000000000001</v>
      </c>
      <c r="Q2032" s="216"/>
      <c r="R2032" s="216">
        <v>40.5</v>
      </c>
      <c r="S2032" s="11"/>
      <c r="T2032" s="214">
        <v>4.944</v>
      </c>
      <c r="U2032" s="214"/>
      <c r="V2032" s="214">
        <v>1.03</v>
      </c>
      <c r="W2032" s="11"/>
      <c r="Y2032" s="216">
        <v>141.56</v>
      </c>
      <c r="Z2032" s="216">
        <v>141.56</v>
      </c>
      <c r="AB2032" s="11"/>
      <c r="AC2032" s="11"/>
      <c r="AD2032" s="11"/>
      <c r="AE2032" s="4"/>
      <c r="AF2032" s="4"/>
    </row>
    <row r="2033" spans="1:32" x14ac:dyDescent="0.2">
      <c r="A2033" s="55"/>
      <c r="B2033" s="11"/>
      <c r="C2033" s="11" t="s">
        <v>305</v>
      </c>
      <c r="D2033" s="11"/>
      <c r="E2033" s="230">
        <v>8318</v>
      </c>
      <c r="F2033" s="11"/>
      <c r="G2033" s="11"/>
      <c r="H2033" s="11"/>
      <c r="I2033" s="11"/>
      <c r="J2033" s="11"/>
      <c r="K2033" s="11"/>
      <c r="M2033" s="266">
        <v>3</v>
      </c>
      <c r="N2033" s="69"/>
      <c r="P2033" s="216">
        <v>290.79599999999999</v>
      </c>
      <c r="Q2033" s="216"/>
      <c r="R2033" s="216">
        <v>49.08</v>
      </c>
      <c r="S2033" s="11"/>
      <c r="T2033" s="214">
        <v>272.53800000000001</v>
      </c>
      <c r="U2033" s="214"/>
      <c r="V2033" s="214">
        <v>38.11</v>
      </c>
      <c r="W2033" s="11"/>
      <c r="Y2033" s="216">
        <v>1453.98</v>
      </c>
      <c r="Z2033" s="216">
        <v>1453.98</v>
      </c>
      <c r="AB2033" s="11"/>
      <c r="AC2033" s="11"/>
      <c r="AD2033" s="11"/>
      <c r="AE2033" s="4"/>
      <c r="AF2033" s="4"/>
    </row>
    <row r="2034" spans="1:32" x14ac:dyDescent="0.2">
      <c r="A2034" s="55"/>
      <c r="B2034" s="11"/>
      <c r="C2034" s="11" t="s">
        <v>306</v>
      </c>
      <c r="D2034" s="11"/>
      <c r="E2034" s="230">
        <v>8318</v>
      </c>
      <c r="F2034" s="11"/>
      <c r="G2034" s="11"/>
      <c r="H2034" s="11"/>
      <c r="I2034" s="11"/>
      <c r="J2034" s="11"/>
      <c r="K2034" s="11"/>
      <c r="M2034" s="266">
        <v>19</v>
      </c>
      <c r="N2034" s="69"/>
      <c r="P2034" s="216">
        <v>240.83320000000001</v>
      </c>
      <c r="Q2034" s="216"/>
      <c r="R2034" s="216">
        <v>44.234999999999999</v>
      </c>
      <c r="S2034" s="11"/>
      <c r="T2034" s="214">
        <v>291.63420000000008</v>
      </c>
      <c r="U2034" s="214"/>
      <c r="V2034" s="214">
        <v>28.84</v>
      </c>
      <c r="W2034" s="11"/>
      <c r="Y2034" s="216">
        <v>12041.66</v>
      </c>
      <c r="Z2034" s="216">
        <v>12041.660000000002</v>
      </c>
      <c r="AB2034" s="11"/>
      <c r="AC2034" s="11"/>
      <c r="AD2034" s="11"/>
      <c r="AE2034" s="4"/>
      <c r="AF2034" s="4"/>
    </row>
    <row r="2035" spans="1:32" x14ac:dyDescent="0.2">
      <c r="A2035" s="55"/>
      <c r="B2035" s="11"/>
      <c r="C2035" s="11" t="s">
        <v>307</v>
      </c>
      <c r="D2035" s="11"/>
      <c r="E2035" s="230">
        <v>8232</v>
      </c>
      <c r="F2035" s="11"/>
      <c r="G2035" s="11"/>
      <c r="H2035" s="11"/>
      <c r="I2035" s="11"/>
      <c r="J2035" s="11"/>
      <c r="K2035" s="11"/>
      <c r="M2035" s="266">
        <v>513</v>
      </c>
      <c r="N2035" s="69"/>
      <c r="P2035" s="216">
        <v>268.85576224846898</v>
      </c>
      <c r="Q2035" s="216"/>
      <c r="R2035" s="216">
        <v>169.97499999999999</v>
      </c>
      <c r="S2035" s="11"/>
      <c r="T2035" s="214">
        <v>253.8441797900262</v>
      </c>
      <c r="U2035" s="214"/>
      <c r="V2035" s="214">
        <v>113.49000000000001</v>
      </c>
      <c r="W2035" s="11"/>
      <c r="Y2035" s="216">
        <v>173523.07</v>
      </c>
      <c r="Z2035" s="216">
        <v>171573.93999999994</v>
      </c>
      <c r="AB2035" s="11"/>
      <c r="AC2035" s="11"/>
      <c r="AD2035" s="11"/>
      <c r="AE2035" s="4"/>
      <c r="AF2035" s="4"/>
    </row>
    <row r="2036" spans="1:32" x14ac:dyDescent="0.2">
      <c r="A2036" s="55"/>
      <c r="B2036" s="11"/>
      <c r="C2036" s="11" t="s">
        <v>307</v>
      </c>
      <c r="D2036" s="11"/>
      <c r="E2036" s="230">
        <v>8234</v>
      </c>
      <c r="F2036" s="11"/>
      <c r="G2036" s="11"/>
      <c r="H2036" s="11"/>
      <c r="I2036" s="11"/>
      <c r="J2036" s="11"/>
      <c r="K2036" s="11"/>
      <c r="M2036" s="266">
        <v>1</v>
      </c>
      <c r="N2036" s="69"/>
      <c r="P2036" s="216">
        <v>34.625</v>
      </c>
      <c r="Q2036" s="216"/>
      <c r="R2036" s="216">
        <v>34.625</v>
      </c>
      <c r="S2036" s="11"/>
      <c r="T2036" s="214">
        <v>18.54</v>
      </c>
      <c r="U2036" s="214"/>
      <c r="V2036" s="214">
        <v>18.54</v>
      </c>
      <c r="W2036" s="11"/>
      <c r="Y2036" s="216">
        <v>69.25</v>
      </c>
      <c r="Z2036" s="216">
        <v>69.25</v>
      </c>
      <c r="AB2036" s="11"/>
      <c r="AC2036" s="11"/>
      <c r="AD2036" s="11"/>
      <c r="AE2036" s="4"/>
      <c r="AF2036" s="4"/>
    </row>
    <row r="2037" spans="1:32" x14ac:dyDescent="0.2">
      <c r="A2037" s="55"/>
      <c r="B2037" s="11"/>
      <c r="C2037" s="11" t="s">
        <v>308</v>
      </c>
      <c r="D2037" s="11"/>
      <c r="E2037" s="230">
        <v>8240</v>
      </c>
      <c r="F2037" s="11"/>
      <c r="G2037" s="11"/>
      <c r="H2037" s="11"/>
      <c r="I2037" s="11"/>
      <c r="J2037" s="11"/>
      <c r="K2037" s="11"/>
      <c r="M2037" s="266">
        <v>24</v>
      </c>
      <c r="N2037" s="69"/>
      <c r="P2037" s="216">
        <v>1643.7296721311475</v>
      </c>
      <c r="Q2037" s="216"/>
      <c r="R2037" s="216">
        <v>65.12</v>
      </c>
      <c r="S2037" s="11"/>
      <c r="T2037" s="214">
        <v>2464.3059999999996</v>
      </c>
      <c r="U2037" s="214"/>
      <c r="V2037" s="214">
        <v>37.08</v>
      </c>
      <c r="W2037" s="11"/>
      <c r="Y2037" s="216">
        <v>100267.51</v>
      </c>
      <c r="Z2037" s="216">
        <v>99995.54</v>
      </c>
      <c r="AB2037" s="11"/>
      <c r="AC2037" s="11"/>
      <c r="AD2037" s="11"/>
      <c r="AE2037" s="4"/>
      <c r="AF2037" s="4"/>
    </row>
    <row r="2038" spans="1:32" x14ac:dyDescent="0.2">
      <c r="A2038" s="55"/>
      <c r="B2038" s="11"/>
      <c r="C2038" s="11" t="s">
        <v>310</v>
      </c>
      <c r="D2038" s="11"/>
      <c r="E2038" s="230">
        <v>8348</v>
      </c>
      <c r="F2038" s="11"/>
      <c r="G2038" s="11"/>
      <c r="H2038" s="11"/>
      <c r="I2038" s="11"/>
      <c r="J2038" s="11"/>
      <c r="K2038" s="11"/>
      <c r="M2038" s="266">
        <v>9</v>
      </c>
      <c r="N2038" s="69"/>
      <c r="P2038" s="216">
        <v>192.38047619047617</v>
      </c>
      <c r="Q2038" s="216"/>
      <c r="R2038" s="216">
        <v>41.92</v>
      </c>
      <c r="S2038" s="11"/>
      <c r="T2038" s="214">
        <v>179.11942857142856</v>
      </c>
      <c r="U2038" s="214"/>
      <c r="V2038" s="214">
        <v>23.69</v>
      </c>
      <c r="W2038" s="11"/>
      <c r="Y2038" s="216">
        <v>4039.99</v>
      </c>
      <c r="Z2038" s="216">
        <v>3755</v>
      </c>
      <c r="AB2038" s="11"/>
      <c r="AC2038" s="11"/>
      <c r="AD2038" s="11"/>
      <c r="AE2038" s="4"/>
      <c r="AF2038" s="4"/>
    </row>
    <row r="2039" spans="1:32" x14ac:dyDescent="0.2">
      <c r="A2039" s="55"/>
      <c r="B2039" s="11"/>
      <c r="C2039" s="11" t="s">
        <v>311</v>
      </c>
      <c r="D2039" s="11"/>
      <c r="E2039" s="230">
        <v>8349</v>
      </c>
      <c r="F2039" s="11"/>
      <c r="G2039" s="11"/>
      <c r="H2039" s="11"/>
      <c r="I2039" s="11"/>
      <c r="J2039" s="11"/>
      <c r="K2039" s="11"/>
      <c r="M2039" s="266">
        <v>38</v>
      </c>
      <c r="N2039" s="69"/>
      <c r="P2039" s="216">
        <v>756.55988764044946</v>
      </c>
      <c r="Q2039" s="216"/>
      <c r="R2039" s="216">
        <v>67.67</v>
      </c>
      <c r="S2039" s="11"/>
      <c r="T2039" s="214">
        <v>1309.1927640449437</v>
      </c>
      <c r="U2039" s="214"/>
      <c r="V2039" s="214">
        <v>40.17</v>
      </c>
      <c r="W2039" s="11"/>
      <c r="Y2039" s="216">
        <v>67333.83</v>
      </c>
      <c r="Z2039" s="216">
        <v>66615.58</v>
      </c>
      <c r="AB2039" s="11"/>
      <c r="AC2039" s="11"/>
      <c r="AD2039" s="11"/>
      <c r="AE2039" s="4"/>
      <c r="AF2039" s="4"/>
    </row>
    <row r="2040" spans="1:32" x14ac:dyDescent="0.2">
      <c r="A2040" s="55"/>
      <c r="B2040" s="11"/>
      <c r="C2040" s="11" t="s">
        <v>314</v>
      </c>
      <c r="D2040" s="11"/>
      <c r="E2040" s="230">
        <v>8350</v>
      </c>
      <c r="F2040" s="11"/>
      <c r="G2040" s="11"/>
      <c r="H2040" s="11"/>
      <c r="I2040" s="11"/>
      <c r="J2040" s="11"/>
      <c r="K2040" s="11"/>
      <c r="M2040" s="266">
        <v>22</v>
      </c>
      <c r="N2040" s="69"/>
      <c r="P2040" s="216">
        <v>178.88682926829267</v>
      </c>
      <c r="Q2040" s="216"/>
      <c r="R2040" s="216">
        <v>58.97</v>
      </c>
      <c r="S2040" s="11"/>
      <c r="T2040" s="214">
        <v>231.78243902439024</v>
      </c>
      <c r="U2040" s="214"/>
      <c r="V2040" s="214">
        <v>36.049999999999997</v>
      </c>
      <c r="W2040" s="11"/>
      <c r="Y2040" s="216">
        <v>7334.36</v>
      </c>
      <c r="Z2040" s="216">
        <v>7334.36</v>
      </c>
      <c r="AB2040" s="11"/>
      <c r="AC2040" s="11"/>
      <c r="AD2040" s="11"/>
      <c r="AE2040" s="4"/>
      <c r="AF2040" s="4"/>
    </row>
    <row r="2041" spans="1:32" x14ac:dyDescent="0.2">
      <c r="A2041" s="55"/>
      <c r="B2041" s="11"/>
      <c r="C2041" s="11" t="s">
        <v>315</v>
      </c>
      <c r="D2041" s="11"/>
      <c r="E2041" s="230">
        <v>8074</v>
      </c>
      <c r="F2041" s="11"/>
      <c r="G2041" s="11"/>
      <c r="H2041" s="11"/>
      <c r="I2041" s="11"/>
      <c r="J2041" s="11"/>
      <c r="K2041" s="11"/>
      <c r="M2041" s="266">
        <v>4</v>
      </c>
      <c r="N2041" s="69"/>
      <c r="P2041" s="216">
        <v>81.234545454545454</v>
      </c>
      <c r="Q2041" s="216"/>
      <c r="R2041" s="216">
        <v>77.59</v>
      </c>
      <c r="S2041" s="11"/>
      <c r="T2041" s="214">
        <v>71.444545454545448</v>
      </c>
      <c r="U2041" s="214"/>
      <c r="V2041" s="214">
        <v>40.17</v>
      </c>
      <c r="W2041" s="11"/>
      <c r="Y2041" s="216">
        <v>893.58</v>
      </c>
      <c r="Z2041" s="216">
        <v>893.58000000000015</v>
      </c>
      <c r="AB2041" s="11"/>
      <c r="AC2041" s="11"/>
      <c r="AD2041" s="11"/>
      <c r="AE2041" s="4"/>
      <c r="AF2041" s="4"/>
    </row>
    <row r="2042" spans="1:32" x14ac:dyDescent="0.2">
      <c r="A2042" s="55"/>
      <c r="B2042" s="11"/>
      <c r="C2042" s="11" t="s">
        <v>470</v>
      </c>
      <c r="D2042" s="11"/>
      <c r="E2042" s="230">
        <v>8042</v>
      </c>
      <c r="F2042" s="11"/>
      <c r="G2042" s="11"/>
      <c r="H2042" s="11"/>
      <c r="I2042" s="11"/>
      <c r="J2042" s="11"/>
      <c r="K2042" s="11"/>
      <c r="M2042" s="266">
        <v>1</v>
      </c>
      <c r="N2042" s="69"/>
      <c r="P2042" s="216">
        <v>53.38</v>
      </c>
      <c r="Q2042" s="216"/>
      <c r="R2042" s="216">
        <v>53.379999999999995</v>
      </c>
      <c r="S2042" s="11"/>
      <c r="T2042" s="214">
        <v>39.14</v>
      </c>
      <c r="U2042" s="214"/>
      <c r="V2042" s="214">
        <v>39.14</v>
      </c>
      <c r="W2042" s="11"/>
      <c r="Y2042" s="216">
        <v>106.76</v>
      </c>
      <c r="Z2042" s="216">
        <v>106.75999999999999</v>
      </c>
      <c r="AB2042" s="11"/>
      <c r="AC2042" s="11"/>
      <c r="AD2042" s="11"/>
      <c r="AE2042" s="4"/>
      <c r="AF2042" s="4"/>
    </row>
    <row r="2043" spans="1:32" x14ac:dyDescent="0.2">
      <c r="A2043" s="55"/>
      <c r="B2043" s="11"/>
      <c r="C2043" s="11" t="s">
        <v>317</v>
      </c>
      <c r="D2043" s="11"/>
      <c r="E2043" s="230">
        <v>8242</v>
      </c>
      <c r="F2043" s="11"/>
      <c r="G2043" s="11"/>
      <c r="H2043" s="11"/>
      <c r="I2043" s="11"/>
      <c r="J2043" s="11"/>
      <c r="K2043" s="11"/>
      <c r="M2043" s="266">
        <v>200</v>
      </c>
      <c r="N2043" s="69"/>
      <c r="P2043" s="216">
        <v>164.69154761904764</v>
      </c>
      <c r="Q2043" s="216"/>
      <c r="R2043" s="216">
        <v>88.484999999999999</v>
      </c>
      <c r="S2043" s="11"/>
      <c r="T2043" s="214">
        <v>162.56807619047623</v>
      </c>
      <c r="U2043" s="214"/>
      <c r="V2043" s="214">
        <v>58.709999999999994</v>
      </c>
      <c r="W2043" s="11"/>
      <c r="Y2043" s="216">
        <v>50529.740000000005</v>
      </c>
      <c r="Z2043" s="216">
        <v>50185.320000000007</v>
      </c>
      <c r="AB2043" s="11"/>
      <c r="AC2043" s="11"/>
      <c r="AD2043" s="11"/>
      <c r="AE2043" s="4"/>
      <c r="AF2043" s="4"/>
    </row>
    <row r="2044" spans="1:32" x14ac:dyDescent="0.2">
      <c r="A2044" s="55"/>
      <c r="B2044" s="11"/>
      <c r="C2044" s="11" t="s">
        <v>319</v>
      </c>
      <c r="D2044" s="11"/>
      <c r="E2044" s="230">
        <v>8352</v>
      </c>
      <c r="F2044" s="11"/>
      <c r="G2044" s="11"/>
      <c r="H2044" s="11"/>
      <c r="I2044" s="11"/>
      <c r="J2044" s="11"/>
      <c r="K2044" s="11"/>
      <c r="M2044" s="266">
        <v>23</v>
      </c>
      <c r="N2044" s="69"/>
      <c r="P2044" s="216">
        <v>203.12968749999999</v>
      </c>
      <c r="Q2044" s="216"/>
      <c r="R2044" s="216">
        <v>52.97</v>
      </c>
      <c r="S2044" s="11"/>
      <c r="T2044" s="214">
        <v>233.98778124999998</v>
      </c>
      <c r="U2044" s="214"/>
      <c r="V2044" s="214">
        <v>19.57</v>
      </c>
      <c r="W2044" s="11"/>
      <c r="Y2044" s="216">
        <v>13000.3</v>
      </c>
      <c r="Z2044" s="216">
        <v>12661.5</v>
      </c>
      <c r="AB2044" s="11"/>
      <c r="AC2044" s="11"/>
      <c r="AD2044" s="11"/>
      <c r="AE2044" s="4"/>
      <c r="AF2044" s="4"/>
    </row>
    <row r="2045" spans="1:32" x14ac:dyDescent="0.2">
      <c r="A2045" s="55"/>
      <c r="B2045" s="11"/>
      <c r="C2045" s="11" t="s">
        <v>320</v>
      </c>
      <c r="D2045" s="11"/>
      <c r="E2045" s="230">
        <v>8078</v>
      </c>
      <c r="F2045" s="11"/>
      <c r="G2045" s="11"/>
      <c r="H2045" s="11"/>
      <c r="I2045" s="11"/>
      <c r="J2045" s="11"/>
      <c r="K2045" s="11"/>
      <c r="M2045" s="266">
        <v>180</v>
      </c>
      <c r="N2045" s="69"/>
      <c r="P2045" s="216">
        <v>318.57002506265667</v>
      </c>
      <c r="Q2045" s="216"/>
      <c r="R2045" s="216">
        <v>49.39</v>
      </c>
      <c r="S2045" s="11"/>
      <c r="T2045" s="214">
        <v>462.54593483709277</v>
      </c>
      <c r="U2045" s="214"/>
      <c r="V2045" s="214">
        <v>23.69</v>
      </c>
      <c r="W2045" s="11"/>
      <c r="Y2045" s="216">
        <v>127109.44</v>
      </c>
      <c r="Z2045" s="216">
        <v>126216.51999999997</v>
      </c>
      <c r="AB2045" s="11"/>
      <c r="AC2045" s="11"/>
      <c r="AD2045" s="11"/>
      <c r="AE2045" s="4"/>
      <c r="AF2045" s="4"/>
    </row>
    <row r="2046" spans="1:32" x14ac:dyDescent="0.2">
      <c r="A2046" s="55"/>
      <c r="B2046" s="11"/>
      <c r="C2046" s="11" t="s">
        <v>323</v>
      </c>
      <c r="D2046" s="11"/>
      <c r="E2046" s="230">
        <v>8079</v>
      </c>
      <c r="F2046" s="11"/>
      <c r="G2046" s="11"/>
      <c r="H2046" s="11"/>
      <c r="I2046" s="11"/>
      <c r="J2046" s="11"/>
      <c r="K2046" s="11"/>
      <c r="M2046" s="266">
        <v>148</v>
      </c>
      <c r="N2046" s="69"/>
      <c r="P2046" s="216">
        <v>230.12351955307264</v>
      </c>
      <c r="Q2046" s="216"/>
      <c r="R2046" s="216">
        <v>41.545000000000002</v>
      </c>
      <c r="S2046" s="11"/>
      <c r="T2046" s="214">
        <v>286.24121229050274</v>
      </c>
      <c r="U2046" s="214"/>
      <c r="V2046" s="214">
        <v>23.69</v>
      </c>
      <c r="W2046" s="11"/>
      <c r="Y2046" s="216">
        <v>82384.22</v>
      </c>
      <c r="Z2046" s="216">
        <v>82384.219999999987</v>
      </c>
      <c r="AB2046" s="11"/>
      <c r="AC2046" s="11"/>
      <c r="AD2046" s="11"/>
      <c r="AE2046" s="4"/>
      <c r="AF2046" s="4"/>
    </row>
    <row r="2047" spans="1:32" x14ac:dyDescent="0.2">
      <c r="A2047" s="55"/>
      <c r="B2047" s="11"/>
      <c r="C2047" s="11" t="s">
        <v>326</v>
      </c>
      <c r="D2047" s="11"/>
      <c r="E2047" s="230">
        <v>8243</v>
      </c>
      <c r="F2047" s="11"/>
      <c r="G2047" s="11"/>
      <c r="H2047" s="11"/>
      <c r="I2047" s="11"/>
      <c r="J2047" s="11"/>
      <c r="K2047" s="11"/>
      <c r="M2047" s="266">
        <v>145</v>
      </c>
      <c r="N2047" s="69"/>
      <c r="P2047" s="216">
        <v>100.09737127371274</v>
      </c>
      <c r="Q2047" s="216"/>
      <c r="R2047" s="216">
        <v>39.840000000000003</v>
      </c>
      <c r="S2047" s="11"/>
      <c r="T2047" s="214">
        <v>101.41452574525751</v>
      </c>
      <c r="U2047" s="214"/>
      <c r="V2047" s="214">
        <v>18.54</v>
      </c>
      <c r="W2047" s="11"/>
      <c r="Y2047" s="216">
        <v>36935.93</v>
      </c>
      <c r="Z2047" s="216">
        <v>36531.579999999987</v>
      </c>
      <c r="AB2047" s="11"/>
      <c r="AC2047" s="11"/>
      <c r="AD2047" s="11"/>
      <c r="AE2047" s="4"/>
      <c r="AF2047" s="4"/>
    </row>
    <row r="2048" spans="1:32" x14ac:dyDescent="0.2">
      <c r="A2048" s="55"/>
      <c r="B2048" s="11"/>
      <c r="C2048" s="11" t="s">
        <v>328</v>
      </c>
      <c r="D2048" s="11"/>
      <c r="E2048" s="230">
        <v>8243</v>
      </c>
      <c r="F2048" s="11"/>
      <c r="G2048" s="11"/>
      <c r="H2048" s="11"/>
      <c r="I2048" s="11"/>
      <c r="J2048" s="11"/>
      <c r="K2048" s="11"/>
      <c r="M2048" s="266">
        <v>1</v>
      </c>
      <c r="N2048" s="69"/>
      <c r="P2048" s="216">
        <v>0</v>
      </c>
      <c r="Q2048" s="216"/>
      <c r="R2048" s="216">
        <v>0</v>
      </c>
      <c r="S2048" s="11"/>
      <c r="T2048" s="214">
        <v>0</v>
      </c>
      <c r="U2048" s="214"/>
      <c r="V2048" s="214">
        <v>0</v>
      </c>
      <c r="W2048" s="11"/>
      <c r="Y2048" s="216">
        <v>0</v>
      </c>
      <c r="Z2048" s="216">
        <v>0</v>
      </c>
      <c r="AB2048" s="11"/>
      <c r="AC2048" s="11"/>
      <c r="AD2048" s="11"/>
      <c r="AE2048" s="4"/>
      <c r="AF2048" s="4"/>
    </row>
    <row r="2049" spans="1:32" x14ac:dyDescent="0.2">
      <c r="A2049" s="55"/>
      <c r="B2049" s="11"/>
      <c r="C2049" s="11" t="s">
        <v>331</v>
      </c>
      <c r="D2049" s="11"/>
      <c r="E2049" s="230">
        <v>8230</v>
      </c>
      <c r="F2049" s="11"/>
      <c r="G2049" s="11"/>
      <c r="H2049" s="11"/>
      <c r="I2049" s="11"/>
      <c r="J2049" s="11"/>
      <c r="K2049" s="11"/>
      <c r="M2049" s="266">
        <v>1</v>
      </c>
      <c r="N2049" s="69"/>
      <c r="P2049" s="216">
        <v>41.85</v>
      </c>
      <c r="Q2049" s="216"/>
      <c r="R2049" s="216">
        <v>41.85</v>
      </c>
      <c r="S2049" s="11"/>
      <c r="T2049" s="214">
        <v>0</v>
      </c>
      <c r="U2049" s="214"/>
      <c r="V2049" s="214">
        <v>0</v>
      </c>
      <c r="W2049" s="11"/>
      <c r="Y2049" s="216">
        <v>41.85</v>
      </c>
      <c r="Z2049" s="216">
        <v>41.85</v>
      </c>
      <c r="AB2049" s="11"/>
      <c r="AC2049" s="11"/>
      <c r="AD2049" s="11"/>
      <c r="AE2049" s="4"/>
      <c r="AF2049" s="4"/>
    </row>
    <row r="2050" spans="1:32" x14ac:dyDescent="0.2">
      <c r="A2050" s="55"/>
      <c r="B2050" s="11"/>
      <c r="C2050" s="11" t="s">
        <v>330</v>
      </c>
      <c r="D2050" s="11"/>
      <c r="E2050" s="230">
        <v>8250</v>
      </c>
      <c r="F2050" s="11"/>
      <c r="G2050" s="11"/>
      <c r="H2050" s="11"/>
      <c r="I2050" s="11"/>
      <c r="J2050" s="11"/>
      <c r="K2050" s="11"/>
      <c r="M2050" s="266">
        <v>1</v>
      </c>
      <c r="N2050" s="69"/>
      <c r="P2050" s="216">
        <v>22.56</v>
      </c>
      <c r="Q2050" s="216"/>
      <c r="R2050" s="216">
        <v>22.56</v>
      </c>
      <c r="S2050" s="11"/>
      <c r="T2050" s="214">
        <v>6.18</v>
      </c>
      <c r="U2050" s="214"/>
      <c r="V2050" s="214">
        <v>6.18</v>
      </c>
      <c r="W2050" s="11"/>
      <c r="Y2050" s="216">
        <v>45.12</v>
      </c>
      <c r="Z2050" s="216">
        <v>45.120000000000005</v>
      </c>
      <c r="AB2050" s="11"/>
      <c r="AC2050" s="11"/>
      <c r="AD2050" s="11"/>
      <c r="AE2050" s="4"/>
      <c r="AF2050" s="4"/>
    </row>
    <row r="2051" spans="1:32" x14ac:dyDescent="0.2">
      <c r="A2051" s="55"/>
      <c r="B2051" s="11"/>
      <c r="C2051" s="11" t="s">
        <v>333</v>
      </c>
      <c r="D2051" s="11"/>
      <c r="E2051" s="230">
        <v>8012</v>
      </c>
      <c r="F2051" s="11"/>
      <c r="G2051" s="11"/>
      <c r="H2051" s="11"/>
      <c r="I2051" s="11"/>
      <c r="J2051" s="11"/>
      <c r="K2051" s="11"/>
      <c r="M2051" s="266">
        <v>4</v>
      </c>
      <c r="N2051" s="69"/>
      <c r="P2051" s="216">
        <v>240.34800000000001</v>
      </c>
      <c r="Q2051" s="216"/>
      <c r="R2051" s="216">
        <v>180.29500000000002</v>
      </c>
      <c r="S2051" s="11"/>
      <c r="T2051" s="214">
        <v>270.47799999999995</v>
      </c>
      <c r="U2051" s="214"/>
      <c r="V2051" s="214">
        <v>249.26</v>
      </c>
      <c r="W2051" s="11"/>
      <c r="Y2051" s="216">
        <v>2403.48</v>
      </c>
      <c r="Z2051" s="216">
        <v>2403.48</v>
      </c>
      <c r="AB2051" s="11"/>
      <c r="AC2051" s="11"/>
      <c r="AD2051" s="11"/>
      <c r="AE2051" s="4"/>
      <c r="AF2051" s="4"/>
    </row>
    <row r="2052" spans="1:32" x14ac:dyDescent="0.2">
      <c r="A2052" s="55"/>
      <c r="B2052" s="11"/>
      <c r="C2052" s="11" t="s">
        <v>333</v>
      </c>
      <c r="D2052" s="11"/>
      <c r="E2052" s="230">
        <v>8080</v>
      </c>
      <c r="F2052" s="11"/>
      <c r="G2052" s="11"/>
      <c r="H2052" s="11"/>
      <c r="I2052" s="11"/>
      <c r="J2052" s="11"/>
      <c r="K2052" s="11"/>
      <c r="M2052" s="266">
        <v>596</v>
      </c>
      <c r="N2052" s="69"/>
      <c r="P2052" s="216">
        <v>364.38051446945337</v>
      </c>
      <c r="Q2052" s="216"/>
      <c r="R2052" s="216">
        <v>143.28000000000003</v>
      </c>
      <c r="S2052" s="11"/>
      <c r="T2052" s="214">
        <v>314.95992765273303</v>
      </c>
      <c r="U2052" s="214"/>
      <c r="V2052" s="214">
        <v>58.71</v>
      </c>
      <c r="W2052" s="11"/>
      <c r="Y2052" s="216">
        <v>339073.98</v>
      </c>
      <c r="Z2052" s="216">
        <v>337838.2900000001</v>
      </c>
      <c r="AB2052" s="11"/>
      <c r="AC2052" s="11"/>
      <c r="AD2052" s="11"/>
      <c r="AE2052" s="4"/>
      <c r="AF2052" s="4"/>
    </row>
    <row r="2053" spans="1:32" x14ac:dyDescent="0.2">
      <c r="A2053" s="55"/>
      <c r="B2053" s="11"/>
      <c r="C2053" s="11" t="s">
        <v>335</v>
      </c>
      <c r="D2053" s="11"/>
      <c r="E2053" s="230">
        <v>8088</v>
      </c>
      <c r="F2053" s="11"/>
      <c r="G2053" s="11"/>
      <c r="H2053" s="11"/>
      <c r="I2053" s="11"/>
      <c r="J2053" s="11"/>
      <c r="K2053" s="11"/>
      <c r="M2053" s="266">
        <v>1</v>
      </c>
      <c r="N2053" s="69"/>
      <c r="P2053" s="216">
        <v>109.05</v>
      </c>
      <c r="Q2053" s="216"/>
      <c r="R2053" s="216">
        <v>109.05</v>
      </c>
      <c r="S2053" s="11"/>
      <c r="T2053" s="214">
        <v>110.21</v>
      </c>
      <c r="U2053" s="214"/>
      <c r="V2053" s="214">
        <v>110.21</v>
      </c>
      <c r="W2053" s="11"/>
      <c r="Y2053" s="216">
        <v>218.1</v>
      </c>
      <c r="Z2053" s="216">
        <v>218.1</v>
      </c>
      <c r="AB2053" s="11"/>
      <c r="AC2053" s="11"/>
      <c r="AD2053" s="11"/>
      <c r="AE2053" s="4"/>
      <c r="AF2053" s="4"/>
    </row>
    <row r="2054" spans="1:32" x14ac:dyDescent="0.2">
      <c r="A2054" s="55"/>
      <c r="B2054" s="11"/>
      <c r="C2054" s="11" t="s">
        <v>451</v>
      </c>
      <c r="D2054" s="11"/>
      <c r="E2054" s="230">
        <v>8088</v>
      </c>
      <c r="F2054" s="11"/>
      <c r="G2054" s="11"/>
      <c r="H2054" s="11"/>
      <c r="I2054" s="11"/>
      <c r="J2054" s="11"/>
      <c r="K2054" s="11"/>
      <c r="M2054" s="266">
        <v>27</v>
      </c>
      <c r="N2054" s="69"/>
      <c r="P2054" s="216">
        <v>116.63187499999999</v>
      </c>
      <c r="Q2054" s="216"/>
      <c r="R2054" s="216">
        <v>43.54</v>
      </c>
      <c r="S2054" s="11"/>
      <c r="T2054" s="214">
        <v>124.88750000000005</v>
      </c>
      <c r="U2054" s="214"/>
      <c r="V2054" s="214">
        <v>13.904999999999999</v>
      </c>
      <c r="W2054" s="11"/>
      <c r="Y2054" s="216">
        <v>5598.33</v>
      </c>
      <c r="Z2054" s="216">
        <v>5598.3300000000017</v>
      </c>
      <c r="AB2054" s="11"/>
      <c r="AC2054" s="11"/>
      <c r="AD2054" s="11"/>
      <c r="AE2054" s="4"/>
      <c r="AF2054" s="4"/>
    </row>
    <row r="2055" spans="1:32" x14ac:dyDescent="0.2">
      <c r="A2055" s="55"/>
      <c r="B2055" s="11"/>
      <c r="C2055" s="11" t="s">
        <v>337</v>
      </c>
      <c r="D2055" s="11"/>
      <c r="E2055" s="230">
        <v>8353</v>
      </c>
      <c r="F2055" s="11"/>
      <c r="G2055" s="11"/>
      <c r="H2055" s="11"/>
      <c r="I2055" s="11"/>
      <c r="J2055" s="11"/>
      <c r="K2055" s="11"/>
      <c r="M2055" s="266">
        <v>8</v>
      </c>
      <c r="N2055" s="69"/>
      <c r="P2055" s="216">
        <v>64.408666666666662</v>
      </c>
      <c r="Q2055" s="216"/>
      <c r="R2055" s="216">
        <v>40.5</v>
      </c>
      <c r="S2055" s="11"/>
      <c r="T2055" s="214">
        <v>51.362666666666669</v>
      </c>
      <c r="U2055" s="214"/>
      <c r="V2055" s="214">
        <v>28.84</v>
      </c>
      <c r="W2055" s="11"/>
      <c r="Y2055" s="216">
        <v>966.13</v>
      </c>
      <c r="Z2055" s="216">
        <v>966.13</v>
      </c>
      <c r="AB2055" s="11"/>
      <c r="AC2055" s="11"/>
      <c r="AD2055" s="11"/>
      <c r="AE2055" s="4"/>
      <c r="AF2055" s="4"/>
    </row>
    <row r="2056" spans="1:32" x14ac:dyDescent="0.2">
      <c r="A2056" s="55"/>
      <c r="B2056" s="11"/>
      <c r="C2056" s="11" t="s">
        <v>339</v>
      </c>
      <c r="D2056" s="11"/>
      <c r="E2056" s="230">
        <v>8081</v>
      </c>
      <c r="F2056" s="11"/>
      <c r="G2056" s="11"/>
      <c r="H2056" s="11"/>
      <c r="I2056" s="11"/>
      <c r="J2056" s="11"/>
      <c r="K2056" s="11"/>
      <c r="M2056" s="266">
        <v>416</v>
      </c>
      <c r="N2056" s="69"/>
      <c r="P2056" s="216">
        <v>175.76246808510638</v>
      </c>
      <c r="Q2056" s="216"/>
      <c r="R2056" s="216">
        <v>92.01</v>
      </c>
      <c r="S2056" s="11"/>
      <c r="T2056" s="214">
        <v>152.85182340425536</v>
      </c>
      <c r="U2056" s="214"/>
      <c r="V2056" s="214">
        <v>25.75</v>
      </c>
      <c r="W2056" s="11"/>
      <c r="Y2056" s="216">
        <v>131653.96000000002</v>
      </c>
      <c r="Z2056" s="216">
        <v>130877.79999999992</v>
      </c>
      <c r="AB2056" s="11"/>
      <c r="AC2056" s="11"/>
      <c r="AD2056" s="11"/>
      <c r="AE2056" s="4"/>
      <c r="AF2056" s="4"/>
    </row>
    <row r="2057" spans="1:32" x14ac:dyDescent="0.2">
      <c r="A2057" s="55"/>
      <c r="B2057" s="11"/>
      <c r="C2057" s="11" t="s">
        <v>341</v>
      </c>
      <c r="D2057" s="11"/>
      <c r="E2057" s="230">
        <v>8083</v>
      </c>
      <c r="F2057" s="11"/>
      <c r="G2057" s="11"/>
      <c r="H2057" s="11"/>
      <c r="I2057" s="11"/>
      <c r="J2057" s="11"/>
      <c r="K2057" s="11"/>
      <c r="M2057" s="266">
        <v>168</v>
      </c>
      <c r="N2057" s="69"/>
      <c r="P2057" s="216">
        <v>218.89308823529413</v>
      </c>
      <c r="Q2057" s="216"/>
      <c r="R2057" s="216">
        <v>52.45</v>
      </c>
      <c r="S2057" s="11"/>
      <c r="T2057" s="214">
        <v>235.49586764705876</v>
      </c>
      <c r="U2057" s="214"/>
      <c r="V2057" s="214">
        <v>31.93</v>
      </c>
      <c r="W2057" s="11"/>
      <c r="Y2057" s="216">
        <v>89308.38</v>
      </c>
      <c r="Z2057" s="216">
        <v>88372.47</v>
      </c>
      <c r="AB2057" s="11"/>
      <c r="AC2057" s="11"/>
      <c r="AD2057" s="11"/>
      <c r="AE2057" s="4"/>
      <c r="AF2057" s="4"/>
    </row>
    <row r="2058" spans="1:32" x14ac:dyDescent="0.2">
      <c r="A2058" s="55"/>
      <c r="B2058" s="11"/>
      <c r="C2058" s="11" t="s">
        <v>342</v>
      </c>
      <c r="D2058" s="11"/>
      <c r="E2058" s="230">
        <v>8244</v>
      </c>
      <c r="F2058" s="11"/>
      <c r="G2058" s="11"/>
      <c r="H2058" s="11"/>
      <c r="I2058" s="11"/>
      <c r="J2058" s="11"/>
      <c r="K2058" s="11"/>
      <c r="M2058" s="266">
        <v>332</v>
      </c>
      <c r="N2058" s="69"/>
      <c r="P2058" s="216">
        <v>1342.4551008827239</v>
      </c>
      <c r="Q2058" s="216"/>
      <c r="R2058" s="216">
        <v>890.22500000000002</v>
      </c>
      <c r="S2058" s="11"/>
      <c r="T2058" s="214">
        <v>1359.971954602775</v>
      </c>
      <c r="U2058" s="214"/>
      <c r="V2058" s="214">
        <v>706.22199999999987</v>
      </c>
      <c r="W2058" s="11"/>
      <c r="Y2058" s="216">
        <v>402258.64</v>
      </c>
      <c r="Z2058" s="216">
        <v>399986.42999999976</v>
      </c>
      <c r="AB2058" s="11"/>
      <c r="AC2058" s="11"/>
      <c r="AD2058" s="11"/>
      <c r="AE2058" s="4"/>
      <c r="AF2058" s="4"/>
    </row>
    <row r="2059" spans="1:32" x14ac:dyDescent="0.2">
      <c r="A2059" s="55"/>
      <c r="B2059" s="11"/>
      <c r="C2059" s="11" t="s">
        <v>472</v>
      </c>
      <c r="D2059" s="11"/>
      <c r="E2059" s="230">
        <v>8083</v>
      </c>
      <c r="F2059" s="11"/>
      <c r="G2059" s="11"/>
      <c r="H2059" s="11"/>
      <c r="I2059" s="11"/>
      <c r="J2059" s="11"/>
      <c r="K2059" s="11"/>
      <c r="M2059" s="266">
        <v>1</v>
      </c>
      <c r="N2059" s="69"/>
      <c r="P2059" s="216">
        <v>50.195</v>
      </c>
      <c r="Q2059" s="216"/>
      <c r="R2059" s="216">
        <v>50.195000000000007</v>
      </c>
      <c r="S2059" s="11"/>
      <c r="T2059" s="214">
        <v>36.049999999999997</v>
      </c>
      <c r="U2059" s="214"/>
      <c r="V2059" s="214">
        <v>36.049999999999997</v>
      </c>
      <c r="W2059" s="11"/>
      <c r="Y2059" s="216">
        <v>100.39</v>
      </c>
      <c r="Z2059" s="216">
        <v>100.39</v>
      </c>
      <c r="AB2059" s="11"/>
      <c r="AC2059" s="11"/>
      <c r="AD2059" s="11"/>
      <c r="AE2059" s="4"/>
      <c r="AF2059" s="4"/>
    </row>
    <row r="2060" spans="1:32" x14ac:dyDescent="0.2">
      <c r="A2060" s="55"/>
      <c r="B2060" s="11"/>
      <c r="C2060" s="11" t="s">
        <v>346</v>
      </c>
      <c r="D2060" s="11"/>
      <c r="E2060" s="230">
        <v>8062</v>
      </c>
      <c r="F2060" s="11"/>
      <c r="G2060" s="11"/>
      <c r="H2060" s="11"/>
      <c r="I2060" s="11"/>
      <c r="J2060" s="11"/>
      <c r="K2060" s="11"/>
      <c r="M2060" s="266">
        <v>2</v>
      </c>
      <c r="N2060" s="69"/>
      <c r="P2060" s="216">
        <v>42.411999999999999</v>
      </c>
      <c r="Q2060" s="216"/>
      <c r="R2060" s="216">
        <v>38.15</v>
      </c>
      <c r="S2060" s="11"/>
      <c r="T2060" s="214">
        <v>29.663999999999998</v>
      </c>
      <c r="U2060" s="214"/>
      <c r="V2060" s="214">
        <v>13.39</v>
      </c>
      <c r="W2060" s="11"/>
      <c r="Y2060" s="216">
        <v>212.06</v>
      </c>
      <c r="Z2060" s="216">
        <v>212.06000000000003</v>
      </c>
      <c r="AB2060" s="11"/>
      <c r="AC2060" s="11"/>
      <c r="AD2060" s="11"/>
      <c r="AE2060" s="4"/>
      <c r="AF2060" s="4"/>
    </row>
    <row r="2061" spans="1:32" x14ac:dyDescent="0.2">
      <c r="A2061" s="55"/>
      <c r="B2061" s="11"/>
      <c r="C2061" s="11" t="s">
        <v>349</v>
      </c>
      <c r="D2061" s="11"/>
      <c r="E2061" s="230">
        <v>8245</v>
      </c>
      <c r="F2061" s="11"/>
      <c r="G2061" s="11"/>
      <c r="H2061" s="11"/>
      <c r="I2061" s="11"/>
      <c r="J2061" s="11"/>
      <c r="K2061" s="11"/>
      <c r="M2061" s="266">
        <v>1</v>
      </c>
      <c r="N2061" s="69"/>
      <c r="P2061" s="216">
        <v>44.55</v>
      </c>
      <c r="Q2061" s="216"/>
      <c r="R2061" s="216">
        <v>44.55</v>
      </c>
      <c r="S2061" s="11"/>
      <c r="T2061" s="214">
        <v>0</v>
      </c>
      <c r="U2061" s="214"/>
      <c r="V2061" s="214">
        <v>0</v>
      </c>
      <c r="W2061" s="11"/>
      <c r="Y2061" s="216">
        <v>44.55</v>
      </c>
      <c r="Z2061" s="216">
        <v>44.55</v>
      </c>
      <c r="AB2061" s="11"/>
      <c r="AC2061" s="11"/>
      <c r="AD2061" s="11"/>
      <c r="AE2061" s="4"/>
      <c r="AF2061" s="4"/>
    </row>
    <row r="2062" spans="1:32" x14ac:dyDescent="0.2">
      <c r="A2062" s="55"/>
      <c r="B2062" s="11"/>
      <c r="C2062" s="11" t="s">
        <v>349</v>
      </c>
      <c r="D2062" s="11"/>
      <c r="E2062" s="230">
        <v>8246</v>
      </c>
      <c r="F2062" s="11"/>
      <c r="G2062" s="11"/>
      <c r="H2062" s="11"/>
      <c r="I2062" s="11"/>
      <c r="J2062" s="11"/>
      <c r="K2062" s="11"/>
      <c r="M2062" s="266">
        <v>7</v>
      </c>
      <c r="N2062" s="69"/>
      <c r="P2062" s="216">
        <v>135.45357142857142</v>
      </c>
      <c r="Q2062" s="216"/>
      <c r="R2062" s="216">
        <v>39.65</v>
      </c>
      <c r="S2062" s="11"/>
      <c r="T2062" s="214">
        <v>178.92571428571429</v>
      </c>
      <c r="U2062" s="214"/>
      <c r="V2062" s="214">
        <v>10.3</v>
      </c>
      <c r="W2062" s="11"/>
      <c r="Y2062" s="216">
        <v>1896.35</v>
      </c>
      <c r="Z2062" s="216">
        <v>1896.35</v>
      </c>
      <c r="AB2062" s="11"/>
      <c r="AC2062" s="11"/>
      <c r="AD2062" s="11"/>
      <c r="AE2062" s="4"/>
      <c r="AF2062" s="4"/>
    </row>
    <row r="2063" spans="1:32" x14ac:dyDescent="0.2">
      <c r="A2063" s="55"/>
      <c r="B2063" s="11"/>
      <c r="C2063" s="11" t="s">
        <v>355</v>
      </c>
      <c r="D2063" s="11"/>
      <c r="E2063" s="230">
        <v>8247</v>
      </c>
      <c r="F2063" s="11"/>
      <c r="G2063" s="11"/>
      <c r="H2063" s="11"/>
      <c r="I2063" s="11"/>
      <c r="J2063" s="11"/>
      <c r="K2063" s="11"/>
      <c r="M2063" s="266">
        <v>111</v>
      </c>
      <c r="N2063" s="69"/>
      <c r="P2063" s="216">
        <v>82.338843749999995</v>
      </c>
      <c r="Q2063" s="216"/>
      <c r="R2063" s="216">
        <v>38.984999999999999</v>
      </c>
      <c r="S2063" s="11"/>
      <c r="T2063" s="214">
        <v>84.378443749999946</v>
      </c>
      <c r="U2063" s="214"/>
      <c r="V2063" s="214">
        <v>18.611999999999998</v>
      </c>
      <c r="W2063" s="11"/>
      <c r="Y2063" s="216">
        <v>26348.43</v>
      </c>
      <c r="Z2063" s="216">
        <v>26130.909999999996</v>
      </c>
      <c r="AB2063" s="11"/>
      <c r="AC2063" s="11"/>
      <c r="AD2063" s="11"/>
      <c r="AE2063" s="4"/>
      <c r="AF2063" s="4"/>
    </row>
    <row r="2064" spans="1:32" x14ac:dyDescent="0.2">
      <c r="A2064" s="55"/>
      <c r="B2064" s="11"/>
      <c r="C2064" s="11" t="s">
        <v>473</v>
      </c>
      <c r="D2064" s="11"/>
      <c r="E2064" s="230">
        <v>8248</v>
      </c>
      <c r="F2064" s="11"/>
      <c r="G2064" s="11"/>
      <c r="H2064" s="11"/>
      <c r="I2064" s="11"/>
      <c r="J2064" s="11"/>
      <c r="K2064" s="11"/>
      <c r="M2064" s="266">
        <v>1</v>
      </c>
      <c r="N2064" s="69"/>
      <c r="P2064" s="216">
        <v>342.19</v>
      </c>
      <c r="Q2064" s="216"/>
      <c r="R2064" s="216">
        <v>342.19</v>
      </c>
      <c r="S2064" s="11"/>
      <c r="T2064" s="214">
        <v>400.67</v>
      </c>
      <c r="U2064" s="214"/>
      <c r="V2064" s="214">
        <v>400.67</v>
      </c>
      <c r="W2064" s="11"/>
      <c r="Y2064" s="216">
        <v>684.38</v>
      </c>
      <c r="Z2064" s="216">
        <v>684.38</v>
      </c>
      <c r="AB2064" s="11"/>
      <c r="AC2064" s="11"/>
      <c r="AD2064" s="11"/>
      <c r="AE2064" s="4"/>
      <c r="AF2064" s="4"/>
    </row>
    <row r="2065" spans="1:32" x14ac:dyDescent="0.2">
      <c r="A2065" s="55"/>
      <c r="B2065" s="11"/>
      <c r="C2065" s="11" t="s">
        <v>455</v>
      </c>
      <c r="D2065" s="11"/>
      <c r="E2065" s="230">
        <v>8084</v>
      </c>
      <c r="F2065" s="11"/>
      <c r="G2065" s="11"/>
      <c r="H2065" s="11"/>
      <c r="I2065" s="11"/>
      <c r="J2065" s="11"/>
      <c r="K2065" s="11"/>
      <c r="M2065" s="266">
        <v>97</v>
      </c>
      <c r="N2065" s="69"/>
      <c r="P2065" s="216">
        <v>366.33620833333333</v>
      </c>
      <c r="Q2065" s="216"/>
      <c r="R2065" s="216">
        <v>49.984999999999999</v>
      </c>
      <c r="S2065" s="11"/>
      <c r="T2065" s="214">
        <v>533.3773166666665</v>
      </c>
      <c r="U2065" s="214"/>
      <c r="V2065" s="214">
        <v>36.564999999999998</v>
      </c>
      <c r="W2065" s="11"/>
      <c r="Y2065" s="216">
        <v>87920.69</v>
      </c>
      <c r="Z2065" s="216">
        <v>87766.499999999971</v>
      </c>
      <c r="AB2065" s="11"/>
      <c r="AC2065" s="11"/>
      <c r="AD2065" s="11"/>
      <c r="AE2065" s="4"/>
      <c r="AF2065" s="4"/>
    </row>
    <row r="2066" spans="1:32" x14ac:dyDescent="0.2">
      <c r="A2066" s="55"/>
      <c r="B2066" s="11"/>
      <c r="C2066" s="11" t="s">
        <v>360</v>
      </c>
      <c r="D2066" s="11"/>
      <c r="E2066" s="230">
        <v>8248</v>
      </c>
      <c r="F2066" s="11"/>
      <c r="G2066" s="11"/>
      <c r="H2066" s="11"/>
      <c r="I2066" s="11"/>
      <c r="J2066" s="11"/>
      <c r="K2066" s="11"/>
      <c r="M2066" s="266">
        <v>6</v>
      </c>
      <c r="N2066" s="69"/>
      <c r="P2066" s="216">
        <v>319.19076923076921</v>
      </c>
      <c r="Q2066" s="216"/>
      <c r="R2066" s="216">
        <v>67.25</v>
      </c>
      <c r="S2066" s="11"/>
      <c r="T2066" s="214">
        <v>370.00769230769231</v>
      </c>
      <c r="U2066" s="214"/>
      <c r="V2066" s="214">
        <v>92.7</v>
      </c>
      <c r="W2066" s="11"/>
      <c r="Y2066" s="216">
        <v>4149.4799999999996</v>
      </c>
      <c r="Z2066" s="216">
        <v>4149.4799999999996</v>
      </c>
      <c r="AB2066" s="11"/>
      <c r="AC2066" s="11"/>
      <c r="AD2066" s="11"/>
      <c r="AE2066" s="4"/>
      <c r="AF2066" s="4"/>
    </row>
    <row r="2067" spans="1:32" x14ac:dyDescent="0.2">
      <c r="A2067" s="55"/>
      <c r="B2067" s="11"/>
      <c r="C2067" s="11" t="s">
        <v>363</v>
      </c>
      <c r="D2067" s="11"/>
      <c r="E2067" s="230">
        <v>8014</v>
      </c>
      <c r="F2067" s="11"/>
      <c r="G2067" s="11"/>
      <c r="H2067" s="11"/>
      <c r="I2067" s="11"/>
      <c r="J2067" s="11"/>
      <c r="K2067" s="11"/>
      <c r="M2067" s="266">
        <v>2</v>
      </c>
      <c r="N2067" s="69"/>
      <c r="P2067" s="216">
        <v>38.975000000000001</v>
      </c>
      <c r="Q2067" s="216"/>
      <c r="R2067" s="216">
        <v>34.995000000000005</v>
      </c>
      <c r="S2067" s="11"/>
      <c r="T2067" s="214">
        <v>24.72</v>
      </c>
      <c r="U2067" s="214"/>
      <c r="V2067" s="214">
        <v>24.720000000000002</v>
      </c>
      <c r="W2067" s="11"/>
      <c r="Y2067" s="216">
        <v>155.9</v>
      </c>
      <c r="Z2067" s="216">
        <v>155.9</v>
      </c>
      <c r="AB2067" s="11"/>
      <c r="AC2067" s="11"/>
      <c r="AD2067" s="11"/>
      <c r="AE2067" s="4"/>
      <c r="AF2067" s="4"/>
    </row>
    <row r="2068" spans="1:32" x14ac:dyDescent="0.2">
      <c r="A2068" s="55"/>
      <c r="B2068" s="11"/>
      <c r="C2068" s="11" t="s">
        <v>456</v>
      </c>
      <c r="D2068" s="11"/>
      <c r="E2068" s="230">
        <v>8085</v>
      </c>
      <c r="F2068" s="11"/>
      <c r="G2068" s="11"/>
      <c r="H2068" s="11"/>
      <c r="I2068" s="11"/>
      <c r="J2068" s="11"/>
      <c r="K2068" s="11"/>
      <c r="M2068" s="266">
        <v>318</v>
      </c>
      <c r="N2068" s="69"/>
      <c r="P2068" s="216">
        <v>1270.6900853658537</v>
      </c>
      <c r="Q2068" s="216"/>
      <c r="R2068" s="216">
        <v>912.83500000000004</v>
      </c>
      <c r="S2068" s="11"/>
      <c r="T2068" s="214">
        <v>2051.8333756097559</v>
      </c>
      <c r="U2068" s="214"/>
      <c r="V2068" s="214">
        <v>1273.76</v>
      </c>
      <c r="W2068" s="11"/>
      <c r="Y2068" s="216">
        <v>335856</v>
      </c>
      <c r="Z2068" s="216">
        <v>333834.85000000015</v>
      </c>
      <c r="AB2068" s="11"/>
      <c r="AC2068" s="11"/>
      <c r="AD2068" s="11"/>
      <c r="AE2068" s="4"/>
      <c r="AF2068" s="4"/>
    </row>
    <row r="2069" spans="1:32" x14ac:dyDescent="0.2">
      <c r="A2069" s="55"/>
      <c r="B2069" s="11"/>
      <c r="C2069" s="11" t="s">
        <v>363</v>
      </c>
      <c r="D2069" s="11"/>
      <c r="E2069" s="230">
        <v>80854</v>
      </c>
      <c r="F2069" s="11"/>
      <c r="G2069" s="11"/>
      <c r="H2069" s="11"/>
      <c r="I2069" s="11"/>
      <c r="J2069" s="11"/>
      <c r="K2069" s="11"/>
      <c r="M2069" s="266">
        <v>1</v>
      </c>
      <c r="N2069" s="69"/>
      <c r="P2069" s="216">
        <v>0</v>
      </c>
      <c r="Q2069" s="216"/>
      <c r="R2069" s="216">
        <v>0</v>
      </c>
      <c r="S2069" s="11"/>
      <c r="T2069" s="214">
        <v>0</v>
      </c>
      <c r="U2069" s="214"/>
      <c r="V2069" s="214">
        <v>0</v>
      </c>
      <c r="W2069" s="11"/>
      <c r="Y2069" s="216">
        <v>0</v>
      </c>
      <c r="Z2069" s="216">
        <v>0</v>
      </c>
      <c r="AB2069" s="11"/>
      <c r="AC2069" s="11"/>
      <c r="AD2069" s="11"/>
      <c r="AE2069" s="4"/>
      <c r="AF2069" s="4"/>
    </row>
    <row r="2070" spans="1:32" x14ac:dyDescent="0.2">
      <c r="A2070" s="55"/>
      <c r="B2070" s="11"/>
      <c r="C2070" s="11" t="s">
        <v>456</v>
      </c>
      <c r="D2070" s="11"/>
      <c r="E2070" s="230">
        <v>8360</v>
      </c>
      <c r="F2070" s="11"/>
      <c r="G2070" s="11"/>
      <c r="H2070" s="11"/>
      <c r="I2070" s="11"/>
      <c r="J2070" s="11"/>
      <c r="K2070" s="11"/>
      <c r="M2070" s="266">
        <v>1</v>
      </c>
      <c r="N2070" s="69"/>
      <c r="P2070" s="216">
        <v>68.150000000000006</v>
      </c>
      <c r="Q2070" s="216"/>
      <c r="R2070" s="216">
        <v>68.150000000000006</v>
      </c>
      <c r="S2070" s="11"/>
      <c r="T2070" s="214">
        <v>72.38</v>
      </c>
      <c r="U2070" s="214"/>
      <c r="V2070" s="214">
        <v>72.38</v>
      </c>
      <c r="W2070" s="11"/>
      <c r="Y2070" s="216">
        <v>136.30000000000001</v>
      </c>
      <c r="Z2070" s="216">
        <v>136.30000000000001</v>
      </c>
      <c r="AB2070" s="11"/>
      <c r="AC2070" s="11"/>
      <c r="AD2070" s="11"/>
      <c r="AE2070" s="4"/>
      <c r="AF2070" s="4"/>
    </row>
    <row r="2071" spans="1:32" x14ac:dyDescent="0.2">
      <c r="A2071" s="55"/>
      <c r="B2071" s="11"/>
      <c r="C2071" s="11" t="s">
        <v>365</v>
      </c>
      <c r="D2071" s="11"/>
      <c r="E2071" s="230">
        <v>8088</v>
      </c>
      <c r="F2071" s="11"/>
      <c r="G2071" s="11"/>
      <c r="H2071" s="11"/>
      <c r="I2071" s="11"/>
      <c r="J2071" s="11"/>
      <c r="K2071" s="11"/>
      <c r="M2071" s="266">
        <v>2</v>
      </c>
      <c r="N2071" s="69"/>
      <c r="P2071" s="216">
        <v>37.58</v>
      </c>
      <c r="Q2071" s="216"/>
      <c r="R2071" s="216">
        <v>39.14</v>
      </c>
      <c r="S2071" s="11"/>
      <c r="T2071" s="214">
        <v>13.046666666666667</v>
      </c>
      <c r="U2071" s="214"/>
      <c r="V2071" s="214">
        <v>19.57</v>
      </c>
      <c r="W2071" s="11"/>
      <c r="Y2071" s="216">
        <v>112.74</v>
      </c>
      <c r="Z2071" s="216">
        <v>112.74000000000001</v>
      </c>
      <c r="AB2071" s="11"/>
      <c r="AC2071" s="11"/>
      <c r="AD2071" s="11"/>
      <c r="AE2071" s="4"/>
      <c r="AF2071" s="4"/>
    </row>
    <row r="2072" spans="1:32" x14ac:dyDescent="0.2">
      <c r="A2072" s="55"/>
      <c r="B2072" s="11"/>
      <c r="C2072" s="11" t="s">
        <v>366</v>
      </c>
      <c r="D2072" s="11"/>
      <c r="E2072" s="230">
        <v>8088</v>
      </c>
      <c r="F2072" s="11"/>
      <c r="G2072" s="11"/>
      <c r="H2072" s="11"/>
      <c r="I2072" s="11"/>
      <c r="J2072" s="11"/>
      <c r="K2072" s="11"/>
      <c r="M2072" s="266">
        <v>31</v>
      </c>
      <c r="N2072" s="69"/>
      <c r="P2072" s="216">
        <v>353.34875</v>
      </c>
      <c r="Q2072" s="216"/>
      <c r="R2072" s="216">
        <v>61.15</v>
      </c>
      <c r="S2072" s="11"/>
      <c r="T2072" s="214">
        <v>533.89009374999989</v>
      </c>
      <c r="U2072" s="214"/>
      <c r="V2072" s="214">
        <v>53.045000000000002</v>
      </c>
      <c r="W2072" s="11"/>
      <c r="Y2072" s="216">
        <v>22614.32</v>
      </c>
      <c r="Z2072" s="216">
        <v>22614.32</v>
      </c>
      <c r="AB2072" s="11"/>
      <c r="AC2072" s="11"/>
      <c r="AD2072" s="11"/>
      <c r="AE2072" s="4"/>
      <c r="AF2072" s="4"/>
    </row>
    <row r="2073" spans="1:32" x14ac:dyDescent="0.2">
      <c r="A2073" s="55"/>
      <c r="B2073" s="11"/>
      <c r="C2073" s="11" t="s">
        <v>370</v>
      </c>
      <c r="D2073" s="11"/>
      <c r="E2073" s="230">
        <v>8086</v>
      </c>
      <c r="F2073" s="11"/>
      <c r="G2073" s="11"/>
      <c r="H2073" s="11"/>
      <c r="I2073" s="11"/>
      <c r="J2073" s="11"/>
      <c r="K2073" s="11"/>
      <c r="M2073" s="266">
        <v>1</v>
      </c>
      <c r="N2073" s="69"/>
      <c r="P2073" s="216">
        <v>29.95</v>
      </c>
      <c r="Q2073" s="216"/>
      <c r="R2073" s="216">
        <v>29.95</v>
      </c>
      <c r="S2073" s="11"/>
      <c r="T2073" s="214">
        <v>10.3</v>
      </c>
      <c r="U2073" s="214"/>
      <c r="V2073" s="214">
        <v>10.3</v>
      </c>
      <c r="W2073" s="11"/>
      <c r="Y2073" s="216">
        <v>59.9</v>
      </c>
      <c r="Z2073" s="216">
        <v>59.9</v>
      </c>
      <c r="AB2073" s="11"/>
      <c r="AC2073" s="11"/>
      <c r="AD2073" s="11"/>
      <c r="AE2073" s="4"/>
      <c r="AF2073" s="4"/>
    </row>
    <row r="2074" spans="1:32" x14ac:dyDescent="0.2">
      <c r="A2074" s="55"/>
      <c r="B2074" s="11"/>
      <c r="C2074" s="11" t="s">
        <v>372</v>
      </c>
      <c r="D2074" s="11"/>
      <c r="E2074" s="230">
        <v>8250</v>
      </c>
      <c r="F2074" s="11"/>
      <c r="G2074" s="11"/>
      <c r="H2074" s="11"/>
      <c r="I2074" s="11"/>
      <c r="J2074" s="11"/>
      <c r="K2074" s="11"/>
      <c r="M2074" s="266">
        <v>2</v>
      </c>
      <c r="N2074" s="69"/>
      <c r="P2074" s="216">
        <v>25.1675</v>
      </c>
      <c r="Q2074" s="216"/>
      <c r="R2074" s="216">
        <v>24.88</v>
      </c>
      <c r="S2074" s="11"/>
      <c r="T2074" s="214">
        <v>7.7249999999999996</v>
      </c>
      <c r="U2074" s="214"/>
      <c r="V2074" s="214">
        <v>7.7249999999999996</v>
      </c>
      <c r="W2074" s="11"/>
      <c r="Y2074" s="216">
        <v>100.67</v>
      </c>
      <c r="Z2074" s="216">
        <v>100.67</v>
      </c>
      <c r="AB2074" s="11"/>
      <c r="AC2074" s="11"/>
      <c r="AD2074" s="11"/>
      <c r="AE2074" s="4"/>
      <c r="AF2074" s="4"/>
    </row>
    <row r="2075" spans="1:32" x14ac:dyDescent="0.2">
      <c r="A2075" s="55"/>
      <c r="B2075" s="11"/>
      <c r="C2075" s="11" t="s">
        <v>373</v>
      </c>
      <c r="D2075" s="11"/>
      <c r="E2075" s="230">
        <v>8012</v>
      </c>
      <c r="F2075" s="11"/>
      <c r="G2075" s="11"/>
      <c r="H2075" s="11"/>
      <c r="I2075" s="11"/>
      <c r="J2075" s="11"/>
      <c r="K2075" s="11"/>
      <c r="M2075" s="266">
        <v>75</v>
      </c>
      <c r="N2075" s="69"/>
      <c r="P2075" s="216">
        <v>252.015625</v>
      </c>
      <c r="Q2075" s="216"/>
      <c r="R2075" s="216">
        <v>47.25</v>
      </c>
      <c r="S2075" s="11"/>
      <c r="T2075" s="214">
        <v>313.18500000000006</v>
      </c>
      <c r="U2075" s="214"/>
      <c r="V2075" s="214">
        <v>11.33</v>
      </c>
      <c r="W2075" s="11"/>
      <c r="Y2075" s="216">
        <v>40322.5</v>
      </c>
      <c r="Z2075" s="216">
        <v>39157.929999999993</v>
      </c>
      <c r="AB2075" s="11"/>
      <c r="AC2075" s="11"/>
      <c r="AD2075" s="11"/>
      <c r="AE2075" s="4"/>
      <c r="AF2075" s="4"/>
    </row>
    <row r="2076" spans="1:32" x14ac:dyDescent="0.2">
      <c r="A2076" s="55"/>
      <c r="B2076" s="11"/>
      <c r="C2076" s="11" t="s">
        <v>377</v>
      </c>
      <c r="D2076" s="11"/>
      <c r="E2076" s="230">
        <v>8302</v>
      </c>
      <c r="F2076" s="11"/>
      <c r="G2076" s="11"/>
      <c r="H2076" s="11"/>
      <c r="I2076" s="11"/>
      <c r="J2076" s="11"/>
      <c r="K2076" s="11"/>
      <c r="M2076" s="266">
        <v>2</v>
      </c>
      <c r="N2076" s="69"/>
      <c r="P2076" s="216">
        <v>117.30833333333334</v>
      </c>
      <c r="Q2076" s="216"/>
      <c r="R2076" s="216">
        <v>58.615000000000002</v>
      </c>
      <c r="S2076" s="11"/>
      <c r="T2076" s="214">
        <v>136.64666666666668</v>
      </c>
      <c r="U2076" s="214"/>
      <c r="V2076" s="214">
        <v>30.9</v>
      </c>
      <c r="W2076" s="11"/>
      <c r="Y2076" s="216">
        <v>703.85</v>
      </c>
      <c r="Z2076" s="216">
        <v>703.85</v>
      </c>
      <c r="AB2076" s="11"/>
      <c r="AC2076" s="11"/>
      <c r="AD2076" s="11"/>
      <c r="AE2076" s="4"/>
      <c r="AF2076" s="4"/>
    </row>
    <row r="2077" spans="1:32" x14ac:dyDescent="0.2">
      <c r="A2077" s="55"/>
      <c r="B2077" s="11"/>
      <c r="C2077" s="11" t="s">
        <v>380</v>
      </c>
      <c r="D2077" s="11"/>
      <c r="E2077" s="230">
        <v>8318</v>
      </c>
      <c r="F2077" s="11"/>
      <c r="G2077" s="11"/>
      <c r="H2077" s="11"/>
      <c r="I2077" s="11"/>
      <c r="J2077" s="11"/>
      <c r="K2077" s="11"/>
      <c r="M2077" s="266">
        <v>2</v>
      </c>
      <c r="N2077" s="69"/>
      <c r="P2077" s="216">
        <v>0</v>
      </c>
      <c r="Q2077" s="216"/>
      <c r="R2077" s="216">
        <v>0</v>
      </c>
      <c r="S2077" s="11"/>
      <c r="T2077" s="214">
        <v>0</v>
      </c>
      <c r="U2077" s="214"/>
      <c r="V2077" s="214">
        <v>0</v>
      </c>
      <c r="W2077" s="11"/>
      <c r="Y2077" s="216">
        <v>0</v>
      </c>
      <c r="Z2077" s="216">
        <v>0</v>
      </c>
      <c r="AB2077" s="11"/>
      <c r="AC2077" s="11"/>
      <c r="AD2077" s="11"/>
      <c r="AE2077" s="4"/>
      <c r="AF2077" s="4"/>
    </row>
    <row r="2078" spans="1:32" x14ac:dyDescent="0.2">
      <c r="A2078" s="55"/>
      <c r="B2078" s="11"/>
      <c r="C2078" s="11" t="s">
        <v>383</v>
      </c>
      <c r="D2078" s="11"/>
      <c r="E2078" s="230">
        <v>8270</v>
      </c>
      <c r="F2078" s="11"/>
      <c r="G2078" s="11"/>
      <c r="H2078" s="11"/>
      <c r="I2078" s="11"/>
      <c r="J2078" s="11"/>
      <c r="K2078" s="11"/>
      <c r="M2078" s="266">
        <v>1</v>
      </c>
      <c r="N2078" s="69"/>
      <c r="P2078" s="216">
        <v>40.5</v>
      </c>
      <c r="Q2078" s="216"/>
      <c r="R2078" s="216">
        <v>40.5</v>
      </c>
      <c r="S2078" s="11"/>
      <c r="T2078" s="214">
        <v>0</v>
      </c>
      <c r="U2078" s="214"/>
      <c r="V2078" s="214">
        <v>0</v>
      </c>
      <c r="W2078" s="11"/>
      <c r="Y2078" s="216">
        <v>40.5</v>
      </c>
      <c r="Z2078" s="216">
        <v>40.5</v>
      </c>
      <c r="AB2078" s="11"/>
      <c r="AC2078" s="11"/>
      <c r="AD2078" s="11"/>
      <c r="AE2078" s="4"/>
      <c r="AF2078" s="4"/>
    </row>
    <row r="2079" spans="1:32" x14ac:dyDescent="0.2">
      <c r="A2079" s="55"/>
      <c r="B2079" s="11"/>
      <c r="C2079" s="11" t="s">
        <v>384</v>
      </c>
      <c r="D2079" s="11"/>
      <c r="E2079" s="230">
        <v>8223</v>
      </c>
      <c r="F2079" s="11"/>
      <c r="G2079" s="11"/>
      <c r="H2079" s="11"/>
      <c r="I2079" s="11"/>
      <c r="J2079" s="11"/>
      <c r="K2079" s="11"/>
      <c r="M2079" s="266">
        <v>14</v>
      </c>
      <c r="N2079" s="69"/>
      <c r="P2079" s="216">
        <v>29.708846153846153</v>
      </c>
      <c r="Q2079" s="216"/>
      <c r="R2079" s="216">
        <v>37.799999999999997</v>
      </c>
      <c r="S2079" s="11"/>
      <c r="T2079" s="214">
        <v>8.8738461538461522</v>
      </c>
      <c r="U2079" s="214"/>
      <c r="V2079" s="214">
        <v>3.605</v>
      </c>
      <c r="W2079" s="11"/>
      <c r="Y2079" s="216">
        <v>772.43</v>
      </c>
      <c r="Z2079" s="216">
        <v>772.43</v>
      </c>
      <c r="AB2079" s="11"/>
      <c r="AC2079" s="11"/>
      <c r="AD2079" s="11"/>
      <c r="AE2079" s="4"/>
      <c r="AF2079" s="4"/>
    </row>
    <row r="2080" spans="1:32" x14ac:dyDescent="0.2">
      <c r="A2080" s="55"/>
      <c r="B2080" s="11"/>
      <c r="C2080" s="11" t="s">
        <v>384</v>
      </c>
      <c r="D2080" s="11"/>
      <c r="E2080" s="230">
        <v>8270</v>
      </c>
      <c r="F2080" s="11"/>
      <c r="G2080" s="11"/>
      <c r="H2080" s="11"/>
      <c r="I2080" s="11"/>
      <c r="J2080" s="11"/>
      <c r="K2080" s="11"/>
      <c r="M2080" s="266">
        <v>1</v>
      </c>
      <c r="N2080" s="69"/>
      <c r="P2080" s="216">
        <v>43.155000000000001</v>
      </c>
      <c r="Q2080" s="216"/>
      <c r="R2080" s="216">
        <v>43.155000000000001</v>
      </c>
      <c r="S2080" s="11"/>
      <c r="T2080" s="214">
        <v>29.87</v>
      </c>
      <c r="U2080" s="214"/>
      <c r="V2080" s="214">
        <v>29.87</v>
      </c>
      <c r="W2080" s="11"/>
      <c r="Y2080" s="216">
        <v>86.31</v>
      </c>
      <c r="Z2080" s="216">
        <v>86.31</v>
      </c>
      <c r="AB2080" s="11"/>
      <c r="AC2080" s="11"/>
      <c r="AD2080" s="11"/>
      <c r="AE2080" s="4"/>
      <c r="AF2080" s="4"/>
    </row>
    <row r="2081" spans="1:32" x14ac:dyDescent="0.2">
      <c r="A2081" s="55"/>
      <c r="B2081" s="11"/>
      <c r="C2081" s="11" t="s">
        <v>385</v>
      </c>
      <c r="D2081" s="11"/>
      <c r="E2081" s="230">
        <v>8406</v>
      </c>
      <c r="F2081" s="11"/>
      <c r="G2081" s="11"/>
      <c r="H2081" s="11"/>
      <c r="I2081" s="11"/>
      <c r="J2081" s="11"/>
      <c r="K2081" s="11"/>
      <c r="M2081" s="266">
        <v>206</v>
      </c>
      <c r="N2081" s="69"/>
      <c r="P2081" s="216">
        <v>176.70975481611208</v>
      </c>
      <c r="Q2081" s="216"/>
      <c r="R2081" s="216">
        <v>49.73</v>
      </c>
      <c r="S2081" s="11"/>
      <c r="T2081" s="214">
        <v>210.70864448336246</v>
      </c>
      <c r="U2081" s="214"/>
      <c r="V2081" s="214">
        <v>36.19</v>
      </c>
      <c r="W2081" s="11"/>
      <c r="Y2081" s="216">
        <v>100901.27</v>
      </c>
      <c r="Z2081" s="216">
        <v>100778.45999999999</v>
      </c>
      <c r="AB2081" s="11"/>
      <c r="AC2081" s="11"/>
      <c r="AD2081" s="11"/>
      <c r="AE2081" s="4"/>
      <c r="AF2081" s="4"/>
    </row>
    <row r="2082" spans="1:32" x14ac:dyDescent="0.2">
      <c r="A2082" s="55"/>
      <c r="B2082" s="11"/>
      <c r="C2082" s="11" t="s">
        <v>387</v>
      </c>
      <c r="D2082" s="11"/>
      <c r="E2082" s="230">
        <v>8406</v>
      </c>
      <c r="F2082" s="11"/>
      <c r="G2082" s="11"/>
      <c r="H2082" s="11"/>
      <c r="I2082" s="11"/>
      <c r="J2082" s="11"/>
      <c r="K2082" s="11"/>
      <c r="M2082" s="266">
        <v>9</v>
      </c>
      <c r="N2082" s="69"/>
      <c r="P2082" s="216">
        <v>113.52529411764706</v>
      </c>
      <c r="Q2082" s="216"/>
      <c r="R2082" s="216">
        <v>49.39</v>
      </c>
      <c r="S2082" s="11"/>
      <c r="T2082" s="214">
        <v>116.01082352941175</v>
      </c>
      <c r="U2082" s="214"/>
      <c r="V2082" s="214">
        <v>31.93</v>
      </c>
      <c r="W2082" s="11"/>
      <c r="Y2082" s="216">
        <v>1929.93</v>
      </c>
      <c r="Z2082" s="216">
        <v>1929.9299999999998</v>
      </c>
      <c r="AB2082" s="11"/>
      <c r="AC2082" s="11"/>
      <c r="AD2082" s="11"/>
      <c r="AE2082" s="4"/>
      <c r="AF2082" s="4"/>
    </row>
    <row r="2083" spans="1:32" x14ac:dyDescent="0.2">
      <c r="A2083" s="55"/>
      <c r="B2083" s="11"/>
      <c r="C2083" s="11" t="s">
        <v>390</v>
      </c>
      <c r="D2083" s="11"/>
      <c r="E2083" s="230">
        <v>8251</v>
      </c>
      <c r="F2083" s="11"/>
      <c r="G2083" s="11"/>
      <c r="H2083" s="11"/>
      <c r="I2083" s="11"/>
      <c r="J2083" s="11"/>
      <c r="K2083" s="11"/>
      <c r="M2083" s="266">
        <v>64</v>
      </c>
      <c r="N2083" s="69"/>
      <c r="P2083" s="216">
        <v>119.84200000000001</v>
      </c>
      <c r="Q2083" s="216"/>
      <c r="R2083" s="216">
        <v>68.974999999999994</v>
      </c>
      <c r="S2083" s="11"/>
      <c r="T2083" s="214">
        <v>102.98528571428569</v>
      </c>
      <c r="U2083" s="214"/>
      <c r="V2083" s="214">
        <v>26.78</v>
      </c>
      <c r="W2083" s="11"/>
      <c r="Y2083" s="216">
        <v>13456.22</v>
      </c>
      <c r="Z2083" s="216">
        <v>13406.530000000002</v>
      </c>
      <c r="AB2083" s="11"/>
      <c r="AC2083" s="11"/>
      <c r="AD2083" s="11"/>
      <c r="AE2083" s="4"/>
      <c r="AF2083" s="4"/>
    </row>
    <row r="2084" spans="1:32" x14ac:dyDescent="0.2">
      <c r="A2084" s="55"/>
      <c r="B2084" s="11"/>
      <c r="C2084" s="11" t="s">
        <v>392</v>
      </c>
      <c r="D2084" s="11"/>
      <c r="E2084" s="230">
        <v>8088</v>
      </c>
      <c r="F2084" s="11"/>
      <c r="G2084" s="11"/>
      <c r="H2084" s="11"/>
      <c r="I2084" s="11"/>
      <c r="J2084" s="11"/>
      <c r="K2084" s="11"/>
      <c r="M2084" s="266">
        <v>72</v>
      </c>
      <c r="N2084" s="69"/>
      <c r="P2084" s="216">
        <v>189.33778481012658</v>
      </c>
      <c r="Q2084" s="216"/>
      <c r="R2084" s="216">
        <v>57.224999999999994</v>
      </c>
      <c r="S2084" s="11"/>
      <c r="T2084" s="214">
        <v>202.94321518987346</v>
      </c>
      <c r="U2084" s="214"/>
      <c r="V2084" s="214">
        <v>36.19</v>
      </c>
      <c r="W2084" s="11"/>
      <c r="Y2084" s="216">
        <v>29915.37</v>
      </c>
      <c r="Z2084" s="216">
        <v>29915.370000000003</v>
      </c>
      <c r="AB2084" s="11"/>
      <c r="AC2084" s="11"/>
      <c r="AD2084" s="11"/>
      <c r="AE2084" s="4"/>
      <c r="AF2084" s="4"/>
    </row>
    <row r="2085" spans="1:32" x14ac:dyDescent="0.2">
      <c r="A2085" s="55"/>
      <c r="B2085" s="11"/>
      <c r="C2085" s="11" t="s">
        <v>474</v>
      </c>
      <c r="D2085" s="11"/>
      <c r="E2085" s="230">
        <v>8630</v>
      </c>
      <c r="F2085" s="11"/>
      <c r="G2085" s="11"/>
      <c r="H2085" s="11"/>
      <c r="I2085" s="11"/>
      <c r="J2085" s="11"/>
      <c r="K2085" s="11"/>
      <c r="M2085" s="266">
        <v>1</v>
      </c>
      <c r="N2085" s="69"/>
      <c r="P2085" s="216">
        <v>0</v>
      </c>
      <c r="Q2085" s="216"/>
      <c r="R2085" s="216">
        <v>0</v>
      </c>
      <c r="S2085" s="11"/>
      <c r="T2085" s="214">
        <v>0</v>
      </c>
      <c r="U2085" s="214"/>
      <c r="V2085" s="214">
        <v>0</v>
      </c>
      <c r="W2085" s="11"/>
      <c r="Y2085" s="216">
        <v>0</v>
      </c>
      <c r="Z2085" s="216">
        <v>0</v>
      </c>
      <c r="AB2085" s="11"/>
      <c r="AC2085" s="11"/>
      <c r="AD2085" s="11"/>
      <c r="AE2085" s="4"/>
      <c r="AF2085" s="4"/>
    </row>
    <row r="2086" spans="1:32" x14ac:dyDescent="0.2">
      <c r="A2086" s="55"/>
      <c r="B2086" s="11"/>
      <c r="C2086" s="11" t="s">
        <v>395</v>
      </c>
      <c r="D2086" s="11"/>
      <c r="E2086" s="230">
        <v>8332</v>
      </c>
      <c r="F2086" s="11"/>
      <c r="G2086" s="11"/>
      <c r="H2086" s="11"/>
      <c r="I2086" s="11"/>
      <c r="J2086" s="11"/>
      <c r="K2086" s="11"/>
      <c r="M2086" s="266">
        <v>2</v>
      </c>
      <c r="N2086" s="69"/>
      <c r="P2086" s="216">
        <v>1561.52</v>
      </c>
      <c r="Q2086" s="216"/>
      <c r="R2086" s="216">
        <v>961.125</v>
      </c>
      <c r="S2086" s="11"/>
      <c r="T2086" s="214">
        <v>2266</v>
      </c>
      <c r="U2086" s="214"/>
      <c r="V2086" s="214">
        <v>2266</v>
      </c>
      <c r="W2086" s="11"/>
      <c r="Y2086" s="216">
        <v>6246.08</v>
      </c>
      <c r="Z2086" s="216">
        <v>6246.0800000000008</v>
      </c>
      <c r="AB2086" s="11"/>
      <c r="AC2086" s="11"/>
      <c r="AD2086" s="11"/>
      <c r="AE2086" s="4"/>
      <c r="AF2086" s="4"/>
    </row>
    <row r="2087" spans="1:32" x14ac:dyDescent="0.2">
      <c r="A2087" s="55"/>
      <c r="B2087" s="11"/>
      <c r="C2087" s="11" t="s">
        <v>395</v>
      </c>
      <c r="D2087" s="11"/>
      <c r="E2087" s="230">
        <v>8344</v>
      </c>
      <c r="F2087" s="11"/>
      <c r="G2087" s="11"/>
      <c r="H2087" s="11"/>
      <c r="I2087" s="11"/>
      <c r="J2087" s="11"/>
      <c r="K2087" s="11"/>
      <c r="M2087" s="266">
        <v>1</v>
      </c>
      <c r="N2087" s="69"/>
      <c r="P2087" s="216">
        <v>37.799999999999997</v>
      </c>
      <c r="Q2087" s="216"/>
      <c r="R2087" s="216">
        <v>37.799999999999997</v>
      </c>
      <c r="S2087" s="11"/>
      <c r="T2087" s="214">
        <v>0</v>
      </c>
      <c r="U2087" s="214"/>
      <c r="V2087" s="214">
        <v>0</v>
      </c>
      <c r="W2087" s="11"/>
      <c r="Y2087" s="216">
        <v>37.799999999999997</v>
      </c>
      <c r="Z2087" s="216">
        <v>37.799999999999997</v>
      </c>
      <c r="AB2087" s="11"/>
      <c r="AC2087" s="11"/>
      <c r="AD2087" s="11"/>
      <c r="AE2087" s="4"/>
      <c r="AF2087" s="4"/>
    </row>
    <row r="2088" spans="1:32" x14ac:dyDescent="0.2">
      <c r="A2088" s="55"/>
      <c r="B2088" s="11"/>
      <c r="C2088" s="11" t="s">
        <v>395</v>
      </c>
      <c r="D2088" s="11"/>
      <c r="E2088" s="230">
        <v>8350</v>
      </c>
      <c r="F2088" s="11"/>
      <c r="G2088" s="11"/>
      <c r="H2088" s="11"/>
      <c r="I2088" s="11"/>
      <c r="J2088" s="11"/>
      <c r="K2088" s="11"/>
      <c r="M2088" s="266">
        <v>1</v>
      </c>
      <c r="N2088" s="69"/>
      <c r="P2088" s="216">
        <v>39.064999999999998</v>
      </c>
      <c r="Q2088" s="216"/>
      <c r="R2088" s="216">
        <v>39.064999999999998</v>
      </c>
      <c r="S2088" s="11"/>
      <c r="T2088" s="214">
        <v>24.815999999999999</v>
      </c>
      <c r="U2088" s="214"/>
      <c r="V2088" s="214">
        <v>24.815999999999999</v>
      </c>
      <c r="W2088" s="11"/>
      <c r="Y2088" s="216">
        <v>78.13</v>
      </c>
      <c r="Z2088" s="216">
        <v>78.13</v>
      </c>
      <c r="AB2088" s="11"/>
      <c r="AC2088" s="11"/>
      <c r="AD2088" s="11"/>
      <c r="AE2088" s="4"/>
      <c r="AF2088" s="4"/>
    </row>
    <row r="2089" spans="1:32" x14ac:dyDescent="0.2">
      <c r="A2089" s="55"/>
      <c r="B2089" s="11"/>
      <c r="C2089" s="11" t="s">
        <v>475</v>
      </c>
      <c r="D2089" s="11"/>
      <c r="E2089" s="230">
        <v>8352</v>
      </c>
      <c r="F2089" s="11"/>
      <c r="G2089" s="11"/>
      <c r="H2089" s="11"/>
      <c r="I2089" s="11"/>
      <c r="J2089" s="11"/>
      <c r="K2089" s="11"/>
      <c r="M2089" s="266">
        <v>1</v>
      </c>
      <c r="N2089" s="69"/>
      <c r="P2089" s="216">
        <v>43.314999999999998</v>
      </c>
      <c r="Q2089" s="216"/>
      <c r="R2089" s="216">
        <v>43.314999999999998</v>
      </c>
      <c r="S2089" s="11"/>
      <c r="T2089" s="214">
        <v>30.9</v>
      </c>
      <c r="U2089" s="214"/>
      <c r="V2089" s="214">
        <v>30.9</v>
      </c>
      <c r="W2089" s="11"/>
      <c r="Y2089" s="216">
        <v>86.63</v>
      </c>
      <c r="Z2089" s="216">
        <v>86.63</v>
      </c>
      <c r="AB2089" s="11"/>
      <c r="AC2089" s="11"/>
      <c r="AD2089" s="11"/>
      <c r="AE2089" s="4"/>
      <c r="AF2089" s="4"/>
    </row>
    <row r="2090" spans="1:32" x14ac:dyDescent="0.2">
      <c r="A2090" s="55"/>
      <c r="B2090" s="11"/>
      <c r="C2090" s="11" t="s">
        <v>395</v>
      </c>
      <c r="D2090" s="11"/>
      <c r="E2090" s="230">
        <v>8360</v>
      </c>
      <c r="F2090" s="11"/>
      <c r="G2090" s="11"/>
      <c r="H2090" s="11"/>
      <c r="I2090" s="11"/>
      <c r="J2090" s="11"/>
      <c r="K2090" s="11"/>
      <c r="M2090" s="266">
        <v>1401</v>
      </c>
      <c r="N2090" s="69"/>
      <c r="P2090" s="216">
        <v>520.72550770625571</v>
      </c>
      <c r="Q2090" s="216"/>
      <c r="R2090" s="216">
        <v>150.315</v>
      </c>
      <c r="S2090" s="11"/>
      <c r="T2090" s="214">
        <v>719.45169900271981</v>
      </c>
      <c r="U2090" s="214"/>
      <c r="V2090" s="214">
        <v>108.15</v>
      </c>
      <c r="W2090" s="11"/>
      <c r="Y2090" s="216">
        <v>1168152.3</v>
      </c>
      <c r="Z2090" s="216">
        <v>1164827.8600000001</v>
      </c>
      <c r="AB2090" s="11"/>
      <c r="AC2090" s="11"/>
      <c r="AD2090" s="11"/>
      <c r="AE2090" s="4"/>
      <c r="AF2090" s="4"/>
    </row>
    <row r="2091" spans="1:32" x14ac:dyDescent="0.2">
      <c r="A2091" s="55"/>
      <c r="B2091" s="11"/>
      <c r="C2091" s="11" t="s">
        <v>395</v>
      </c>
      <c r="D2091" s="11"/>
      <c r="E2091" s="230">
        <v>8361</v>
      </c>
      <c r="F2091" s="11"/>
      <c r="G2091" s="11"/>
      <c r="H2091" s="11"/>
      <c r="I2091" s="11"/>
      <c r="J2091" s="11"/>
      <c r="K2091" s="11"/>
      <c r="M2091" s="266">
        <v>153</v>
      </c>
      <c r="N2091" s="69"/>
      <c r="P2091" s="216">
        <v>257.21960000000001</v>
      </c>
      <c r="Q2091" s="216"/>
      <c r="R2091" s="216">
        <v>49.25</v>
      </c>
      <c r="S2091" s="11"/>
      <c r="T2091" s="214">
        <v>6679.1109555555549</v>
      </c>
      <c r="U2091" s="214"/>
      <c r="V2091" s="214">
        <v>37.08</v>
      </c>
      <c r="W2091" s="11"/>
      <c r="Y2091" s="216">
        <v>115748.82</v>
      </c>
      <c r="Z2091" s="216">
        <v>115552.80999999997</v>
      </c>
      <c r="AB2091" s="11"/>
      <c r="AC2091" s="11"/>
      <c r="AD2091" s="11"/>
      <c r="AE2091" s="4"/>
      <c r="AF2091" s="4"/>
    </row>
    <row r="2092" spans="1:32" x14ac:dyDescent="0.2">
      <c r="A2092" s="55"/>
      <c r="B2092" s="11"/>
      <c r="C2092" s="11" t="s">
        <v>395</v>
      </c>
      <c r="D2092" s="11"/>
      <c r="E2092" s="230">
        <v>8362</v>
      </c>
      <c r="F2092" s="11"/>
      <c r="G2092" s="11"/>
      <c r="H2092" s="11"/>
      <c r="I2092" s="11"/>
      <c r="J2092" s="11"/>
      <c r="K2092" s="11"/>
      <c r="M2092" s="266">
        <v>1</v>
      </c>
      <c r="N2092" s="69"/>
      <c r="P2092" s="216">
        <v>37.799999999999997</v>
      </c>
      <c r="Q2092" s="216"/>
      <c r="R2092" s="216">
        <v>37.799999999999997</v>
      </c>
      <c r="S2092" s="11"/>
      <c r="T2092" s="214">
        <v>0</v>
      </c>
      <c r="U2092" s="214"/>
      <c r="V2092" s="214">
        <v>0</v>
      </c>
      <c r="W2092" s="11"/>
      <c r="Y2092" s="216">
        <v>37.799999999999997</v>
      </c>
      <c r="Z2092" s="216">
        <v>37.799999999999997</v>
      </c>
      <c r="AB2092" s="11"/>
      <c r="AC2092" s="11"/>
      <c r="AD2092" s="11"/>
      <c r="AE2092" s="4"/>
      <c r="AF2092" s="4"/>
    </row>
    <row r="2093" spans="1:32" x14ac:dyDescent="0.2">
      <c r="A2093" s="55"/>
      <c r="B2093" s="11"/>
      <c r="C2093" s="11" t="s">
        <v>395</v>
      </c>
      <c r="D2093" s="11"/>
      <c r="E2093" s="230">
        <v>8369</v>
      </c>
      <c r="F2093" s="11"/>
      <c r="G2093" s="11"/>
      <c r="H2093" s="11"/>
      <c r="I2093" s="11"/>
      <c r="J2093" s="11"/>
      <c r="K2093" s="11"/>
      <c r="M2093" s="266">
        <v>1</v>
      </c>
      <c r="N2093" s="69"/>
      <c r="P2093" s="216">
        <v>46.655000000000001</v>
      </c>
      <c r="Q2093" s="216"/>
      <c r="R2093" s="216">
        <v>46.655000000000001</v>
      </c>
      <c r="S2093" s="11"/>
      <c r="T2093" s="214">
        <v>35.020000000000003</v>
      </c>
      <c r="U2093" s="214"/>
      <c r="V2093" s="214">
        <v>35.020000000000003</v>
      </c>
      <c r="W2093" s="11"/>
      <c r="Y2093" s="216">
        <v>93.31</v>
      </c>
      <c r="Z2093" s="216">
        <v>93.309999999999988</v>
      </c>
      <c r="AB2093" s="11"/>
      <c r="AC2093" s="11"/>
      <c r="AD2093" s="11"/>
      <c r="AE2093" s="4"/>
      <c r="AF2093" s="4"/>
    </row>
    <row r="2094" spans="1:32" x14ac:dyDescent="0.2">
      <c r="A2094" s="55"/>
      <c r="B2094" s="11"/>
      <c r="C2094" s="11" t="s">
        <v>476</v>
      </c>
      <c r="D2094" s="11"/>
      <c r="E2094" s="230">
        <v>8043</v>
      </c>
      <c r="F2094" s="11"/>
      <c r="G2094" s="11"/>
      <c r="H2094" s="11"/>
      <c r="I2094" s="11"/>
      <c r="J2094" s="11"/>
      <c r="K2094" s="11"/>
      <c r="M2094" s="266">
        <v>1</v>
      </c>
      <c r="N2094" s="69"/>
      <c r="P2094" s="216">
        <v>292.5</v>
      </c>
      <c r="Q2094" s="216"/>
      <c r="R2094" s="216">
        <v>292.5</v>
      </c>
      <c r="S2094" s="11"/>
      <c r="T2094" s="214">
        <v>87.55</v>
      </c>
      <c r="U2094" s="214"/>
      <c r="V2094" s="214">
        <v>87.55</v>
      </c>
      <c r="W2094" s="11"/>
      <c r="Y2094" s="216">
        <v>585</v>
      </c>
      <c r="Z2094" s="216">
        <v>182.68</v>
      </c>
      <c r="AB2094" s="11"/>
      <c r="AC2094" s="11"/>
      <c r="AD2094" s="11"/>
      <c r="AE2094" s="4"/>
      <c r="AF2094" s="4"/>
    </row>
    <row r="2095" spans="1:32" x14ac:dyDescent="0.2">
      <c r="A2095" s="55"/>
      <c r="B2095" s="11"/>
      <c r="C2095" s="11" t="s">
        <v>398</v>
      </c>
      <c r="D2095" s="11"/>
      <c r="E2095" s="230">
        <v>8043</v>
      </c>
      <c r="F2095" s="11"/>
      <c r="G2095" s="11"/>
      <c r="H2095" s="11"/>
      <c r="I2095" s="11"/>
      <c r="J2095" s="11"/>
      <c r="K2095" s="11"/>
      <c r="M2095" s="266">
        <v>1</v>
      </c>
      <c r="N2095" s="69"/>
      <c r="P2095" s="216">
        <v>0</v>
      </c>
      <c r="Q2095" s="216"/>
      <c r="R2095" s="216">
        <v>0</v>
      </c>
      <c r="S2095" s="11"/>
      <c r="T2095" s="214">
        <v>0</v>
      </c>
      <c r="U2095" s="214"/>
      <c r="V2095" s="214">
        <v>0</v>
      </c>
      <c r="W2095" s="11"/>
      <c r="Y2095" s="216">
        <v>0</v>
      </c>
      <c r="Z2095" s="216">
        <v>0</v>
      </c>
      <c r="AB2095" s="11"/>
      <c r="AC2095" s="11"/>
      <c r="AD2095" s="11"/>
      <c r="AE2095" s="4"/>
      <c r="AF2095" s="4"/>
    </row>
    <row r="2096" spans="1:32" x14ac:dyDescent="0.2">
      <c r="A2096" s="55"/>
      <c r="B2096" s="11"/>
      <c r="C2096" s="11" t="s">
        <v>477</v>
      </c>
      <c r="D2096" s="11"/>
      <c r="E2096" s="230">
        <v>8042</v>
      </c>
      <c r="F2096" s="11"/>
      <c r="G2096" s="11"/>
      <c r="H2096" s="11"/>
      <c r="I2096" s="11"/>
      <c r="J2096" s="11"/>
      <c r="K2096" s="11"/>
      <c r="M2096" s="266">
        <v>1</v>
      </c>
      <c r="N2096" s="69"/>
      <c r="P2096" s="216">
        <v>289.70499999999998</v>
      </c>
      <c r="Q2096" s="216"/>
      <c r="R2096" s="216">
        <v>289.70499999999998</v>
      </c>
      <c r="S2096" s="11"/>
      <c r="T2096" s="214">
        <v>332.69</v>
      </c>
      <c r="U2096" s="214"/>
      <c r="V2096" s="214">
        <v>332.69</v>
      </c>
      <c r="W2096" s="11"/>
      <c r="Y2096" s="216">
        <v>579.41</v>
      </c>
      <c r="Z2096" s="216">
        <v>579.41</v>
      </c>
      <c r="AB2096" s="11"/>
      <c r="AC2096" s="11"/>
      <c r="AD2096" s="11"/>
      <c r="AE2096" s="4"/>
      <c r="AF2096" s="4"/>
    </row>
    <row r="2097" spans="1:32" x14ac:dyDescent="0.2">
      <c r="A2097" s="55"/>
      <c r="B2097" s="11"/>
      <c r="C2097" s="11" t="s">
        <v>400</v>
      </c>
      <c r="D2097" s="11"/>
      <c r="E2097" s="230">
        <v>8043</v>
      </c>
      <c r="F2097" s="11"/>
      <c r="G2097" s="11"/>
      <c r="H2097" s="11"/>
      <c r="I2097" s="11"/>
      <c r="J2097" s="11"/>
      <c r="K2097" s="11"/>
      <c r="M2097" s="266">
        <v>640</v>
      </c>
      <c r="N2097" s="69"/>
      <c r="P2097" s="216">
        <v>229.02805245901641</v>
      </c>
      <c r="Q2097" s="216"/>
      <c r="R2097" s="216">
        <v>44.33</v>
      </c>
      <c r="S2097" s="11"/>
      <c r="T2097" s="214">
        <v>277.45503868852421</v>
      </c>
      <c r="U2097" s="214"/>
      <c r="V2097" s="214">
        <v>20.6</v>
      </c>
      <c r="W2097" s="11"/>
      <c r="Y2097" s="216">
        <v>349267.78</v>
      </c>
      <c r="Z2097" s="216">
        <v>348504.93999999994</v>
      </c>
      <c r="AB2097" s="11"/>
      <c r="AC2097" s="11"/>
      <c r="AD2097" s="11"/>
      <c r="AE2097" s="4"/>
      <c r="AF2097" s="4"/>
    </row>
    <row r="2098" spans="1:32" x14ac:dyDescent="0.2">
      <c r="A2098" s="55"/>
      <c r="B2098" s="11"/>
      <c r="C2098" s="11" t="s">
        <v>400</v>
      </c>
      <c r="D2098" s="11"/>
      <c r="E2098" s="230">
        <v>8053</v>
      </c>
      <c r="F2098" s="11"/>
      <c r="G2098" s="11"/>
      <c r="H2098" s="11"/>
      <c r="I2098" s="11"/>
      <c r="J2098" s="11"/>
      <c r="K2098" s="11"/>
      <c r="M2098" s="266">
        <v>7</v>
      </c>
      <c r="N2098" s="69"/>
      <c r="P2098" s="216">
        <v>195.32823529411763</v>
      </c>
      <c r="Q2098" s="216"/>
      <c r="R2098" s="216">
        <v>64.14</v>
      </c>
      <c r="S2098" s="11"/>
      <c r="T2098" s="214">
        <v>249.38117647058826</v>
      </c>
      <c r="U2098" s="214"/>
      <c r="V2098" s="214">
        <v>27.81</v>
      </c>
      <c r="W2098" s="11"/>
      <c r="Y2098" s="216">
        <v>3320.58</v>
      </c>
      <c r="Z2098" s="216">
        <v>3320.5800000000004</v>
      </c>
      <c r="AB2098" s="11"/>
      <c r="AC2098" s="11"/>
      <c r="AD2098" s="11"/>
      <c r="AE2098" s="4"/>
      <c r="AF2098" s="4"/>
    </row>
    <row r="2099" spans="1:32" x14ac:dyDescent="0.2">
      <c r="A2099" s="55"/>
      <c r="B2099" s="11"/>
      <c r="C2099" s="11" t="s">
        <v>478</v>
      </c>
      <c r="D2099" s="11"/>
      <c r="E2099" s="230">
        <v>8091</v>
      </c>
      <c r="F2099" s="11"/>
      <c r="G2099" s="11"/>
      <c r="H2099" s="11"/>
      <c r="I2099" s="11"/>
      <c r="J2099" s="11"/>
      <c r="K2099" s="11"/>
      <c r="M2099" s="266">
        <v>1</v>
      </c>
      <c r="N2099" s="69"/>
      <c r="P2099" s="216">
        <v>23.11</v>
      </c>
      <c r="Q2099" s="216"/>
      <c r="R2099" s="216">
        <v>23.11</v>
      </c>
      <c r="S2099" s="11"/>
      <c r="T2099" s="214">
        <v>1.03</v>
      </c>
      <c r="U2099" s="214"/>
      <c r="V2099" s="214">
        <v>1.03</v>
      </c>
      <c r="W2099" s="11"/>
      <c r="Y2099" s="216">
        <v>46.22</v>
      </c>
      <c r="Z2099" s="216">
        <v>46.22</v>
      </c>
      <c r="AB2099" s="11"/>
      <c r="AC2099" s="11"/>
      <c r="AD2099" s="11"/>
      <c r="AE2099" s="4"/>
      <c r="AF2099" s="4"/>
    </row>
    <row r="2100" spans="1:32" x14ac:dyDescent="0.2">
      <c r="A2100" s="55"/>
      <c r="B2100" s="11"/>
      <c r="C2100" s="11" t="s">
        <v>457</v>
      </c>
      <c r="D2100" s="11"/>
      <c r="E2100" s="230">
        <v>8080</v>
      </c>
      <c r="F2100" s="11"/>
      <c r="G2100" s="11"/>
      <c r="H2100" s="11"/>
      <c r="I2100" s="11"/>
      <c r="J2100" s="11"/>
      <c r="K2100" s="11"/>
      <c r="M2100" s="266">
        <v>1</v>
      </c>
      <c r="N2100" s="69"/>
      <c r="P2100" s="216">
        <v>30.31</v>
      </c>
      <c r="Q2100" s="216"/>
      <c r="R2100" s="216">
        <v>30.310000000000002</v>
      </c>
      <c r="S2100" s="11"/>
      <c r="T2100" s="214">
        <v>8.24</v>
      </c>
      <c r="U2100" s="214"/>
      <c r="V2100" s="214">
        <v>8.24</v>
      </c>
      <c r="W2100" s="11"/>
      <c r="Y2100" s="216">
        <v>60.62</v>
      </c>
      <c r="Z2100" s="216">
        <v>60.620000000000005</v>
      </c>
      <c r="AB2100" s="11"/>
      <c r="AC2100" s="11"/>
      <c r="AD2100" s="11"/>
      <c r="AE2100" s="4"/>
      <c r="AF2100" s="4"/>
    </row>
    <row r="2101" spans="1:32" x14ac:dyDescent="0.2">
      <c r="A2101" s="55"/>
      <c r="B2101" s="11"/>
      <c r="C2101" s="11" t="s">
        <v>403</v>
      </c>
      <c r="D2101" s="11"/>
      <c r="E2101" s="230">
        <v>8012</v>
      </c>
      <c r="F2101" s="11"/>
      <c r="G2101" s="11"/>
      <c r="H2101" s="11"/>
      <c r="I2101" s="11"/>
      <c r="J2101" s="11"/>
      <c r="K2101" s="11"/>
      <c r="M2101" s="266">
        <v>28</v>
      </c>
      <c r="N2101" s="69"/>
      <c r="P2101" s="216">
        <v>105.89967213114754</v>
      </c>
      <c r="Q2101" s="216"/>
      <c r="R2101" s="216">
        <v>49.29</v>
      </c>
      <c r="S2101" s="11"/>
      <c r="T2101" s="214">
        <v>102.7467213114754</v>
      </c>
      <c r="U2101" s="214"/>
      <c r="V2101" s="214">
        <v>15.45</v>
      </c>
      <c r="W2101" s="11"/>
      <c r="Y2101" s="216">
        <v>6459.88</v>
      </c>
      <c r="Z2101" s="216">
        <v>6400.8200000000006</v>
      </c>
      <c r="AB2101" s="11"/>
      <c r="AC2101" s="11"/>
      <c r="AD2101" s="11"/>
      <c r="AE2101" s="4"/>
      <c r="AF2101" s="4"/>
    </row>
    <row r="2102" spans="1:32" x14ac:dyDescent="0.2">
      <c r="A2102" s="55"/>
      <c r="B2102" s="11"/>
      <c r="C2102" s="11" t="s">
        <v>403</v>
      </c>
      <c r="D2102" s="11"/>
      <c r="E2102" s="230">
        <v>8080</v>
      </c>
      <c r="F2102" s="11"/>
      <c r="G2102" s="11"/>
      <c r="H2102" s="11"/>
      <c r="I2102" s="11"/>
      <c r="J2102" s="11"/>
      <c r="K2102" s="11"/>
      <c r="M2102" s="266">
        <v>29</v>
      </c>
      <c r="N2102" s="69"/>
      <c r="P2102" s="216">
        <v>89.03704918032787</v>
      </c>
      <c r="Q2102" s="216"/>
      <c r="R2102" s="216">
        <v>47.64</v>
      </c>
      <c r="S2102" s="11"/>
      <c r="T2102" s="214">
        <v>67.509180327868862</v>
      </c>
      <c r="U2102" s="214"/>
      <c r="V2102" s="214">
        <v>15.51</v>
      </c>
      <c r="W2102" s="11"/>
      <c r="Y2102" s="216">
        <v>5431.26</v>
      </c>
      <c r="Z2102" s="216">
        <v>5269.64</v>
      </c>
      <c r="AB2102" s="11"/>
      <c r="AC2102" s="11"/>
      <c r="AD2102" s="11"/>
      <c r="AE2102" s="4"/>
      <c r="AF2102" s="4"/>
    </row>
    <row r="2103" spans="1:32" x14ac:dyDescent="0.2">
      <c r="A2103" s="55"/>
      <c r="B2103" s="11"/>
      <c r="C2103" s="11" t="s">
        <v>403</v>
      </c>
      <c r="D2103" s="11"/>
      <c r="E2103" s="230">
        <v>8081</v>
      </c>
      <c r="F2103" s="11"/>
      <c r="G2103" s="11"/>
      <c r="H2103" s="11"/>
      <c r="I2103" s="11"/>
      <c r="J2103" s="11"/>
      <c r="K2103" s="11"/>
      <c r="M2103" s="266">
        <v>2</v>
      </c>
      <c r="N2103" s="69"/>
      <c r="P2103" s="216">
        <v>0</v>
      </c>
      <c r="Q2103" s="216"/>
      <c r="R2103" s="216">
        <v>0</v>
      </c>
      <c r="S2103" s="11"/>
      <c r="T2103" s="214">
        <v>0</v>
      </c>
      <c r="U2103" s="214"/>
      <c r="V2103" s="214">
        <v>0</v>
      </c>
      <c r="W2103" s="11"/>
      <c r="Y2103" s="216">
        <v>0</v>
      </c>
      <c r="Z2103" s="216">
        <v>0</v>
      </c>
      <c r="AB2103" s="11"/>
      <c r="AC2103" s="11"/>
      <c r="AD2103" s="11"/>
      <c r="AE2103" s="4"/>
      <c r="AF2103" s="4"/>
    </row>
    <row r="2104" spans="1:32" x14ac:dyDescent="0.2">
      <c r="A2104" s="55"/>
      <c r="B2104" s="11"/>
      <c r="C2104" s="11" t="s">
        <v>404</v>
      </c>
      <c r="D2104" s="11"/>
      <c r="E2104" s="230">
        <v>8089</v>
      </c>
      <c r="F2104" s="11"/>
      <c r="G2104" s="11"/>
      <c r="H2104" s="11"/>
      <c r="I2104" s="11"/>
      <c r="J2104" s="11"/>
      <c r="K2104" s="11"/>
      <c r="M2104" s="266">
        <v>1</v>
      </c>
      <c r="N2104" s="69"/>
      <c r="P2104" s="216">
        <v>25.774999999999999</v>
      </c>
      <c r="Q2104" s="216"/>
      <c r="R2104" s="216">
        <v>25.775000000000002</v>
      </c>
      <c r="S2104" s="11"/>
      <c r="T2104" s="214">
        <v>5.15</v>
      </c>
      <c r="U2104" s="214"/>
      <c r="V2104" s="214">
        <v>5.15</v>
      </c>
      <c r="W2104" s="11"/>
      <c r="Y2104" s="216">
        <v>51.55</v>
      </c>
      <c r="Z2104" s="216">
        <v>51.55</v>
      </c>
      <c r="AB2104" s="11"/>
      <c r="AC2104" s="11"/>
      <c r="AD2104" s="11"/>
      <c r="AE2104" s="4"/>
      <c r="AF2104" s="4"/>
    </row>
    <row r="2105" spans="1:32" x14ac:dyDescent="0.2">
      <c r="A2105" s="55"/>
      <c r="B2105" s="11"/>
      <c r="C2105" s="11" t="s">
        <v>407</v>
      </c>
      <c r="D2105" s="11"/>
      <c r="E2105" s="230">
        <v>8089</v>
      </c>
      <c r="F2105" s="11"/>
      <c r="G2105" s="11"/>
      <c r="H2105" s="11"/>
      <c r="I2105" s="11"/>
      <c r="J2105" s="11"/>
      <c r="K2105" s="11"/>
      <c r="M2105" s="266">
        <v>18</v>
      </c>
      <c r="N2105" s="69"/>
      <c r="P2105" s="216">
        <v>549.63</v>
      </c>
      <c r="Q2105" s="216"/>
      <c r="R2105" s="216">
        <v>51.215000000000003</v>
      </c>
      <c r="S2105" s="11"/>
      <c r="T2105" s="214">
        <v>831.11636363636364</v>
      </c>
      <c r="U2105" s="214"/>
      <c r="V2105" s="214">
        <v>33.475000000000001</v>
      </c>
      <c r="W2105" s="11"/>
      <c r="Y2105" s="216">
        <v>24183.72</v>
      </c>
      <c r="Z2105" s="216">
        <v>24183.72</v>
      </c>
      <c r="AB2105" s="11"/>
      <c r="AC2105" s="11"/>
      <c r="AD2105" s="11"/>
      <c r="AE2105" s="4"/>
      <c r="AF2105" s="4"/>
    </row>
    <row r="2106" spans="1:32" x14ac:dyDescent="0.2">
      <c r="A2106" s="55"/>
      <c r="B2106" s="11"/>
      <c r="C2106" s="11" t="s">
        <v>408</v>
      </c>
      <c r="D2106" s="11"/>
      <c r="E2106" s="230">
        <v>8004</v>
      </c>
      <c r="F2106" s="11"/>
      <c r="G2106" s="11"/>
      <c r="H2106" s="11"/>
      <c r="I2106" s="11"/>
      <c r="J2106" s="11"/>
      <c r="K2106" s="11"/>
      <c r="M2106" s="266">
        <v>9</v>
      </c>
      <c r="N2106" s="69"/>
      <c r="P2106" s="216">
        <v>173.834</v>
      </c>
      <c r="Q2106" s="216"/>
      <c r="R2106" s="216">
        <v>45.89</v>
      </c>
      <c r="S2106" s="11"/>
      <c r="T2106" s="214">
        <v>185.53733333333329</v>
      </c>
      <c r="U2106" s="214"/>
      <c r="V2106" s="214">
        <v>32.96</v>
      </c>
      <c r="W2106" s="11"/>
      <c r="Y2106" s="216">
        <v>2607.5100000000002</v>
      </c>
      <c r="Z2106" s="216">
        <v>2607.5100000000007</v>
      </c>
      <c r="AB2106" s="11"/>
      <c r="AC2106" s="11"/>
      <c r="AD2106" s="11"/>
      <c r="AE2106" s="4"/>
      <c r="AF2106" s="4"/>
    </row>
    <row r="2107" spans="1:32" x14ac:dyDescent="0.2">
      <c r="A2107" s="55"/>
      <c r="B2107" s="11"/>
      <c r="C2107" s="11" t="s">
        <v>408</v>
      </c>
      <c r="D2107" s="11"/>
      <c r="E2107" s="230">
        <v>8089</v>
      </c>
      <c r="F2107" s="11"/>
      <c r="G2107" s="11"/>
      <c r="H2107" s="11"/>
      <c r="I2107" s="11"/>
      <c r="J2107" s="11"/>
      <c r="K2107" s="11"/>
      <c r="M2107" s="266">
        <v>4</v>
      </c>
      <c r="N2107" s="69"/>
      <c r="P2107" s="216">
        <v>64.926999999999992</v>
      </c>
      <c r="Q2107" s="216"/>
      <c r="R2107" s="216">
        <v>57.655000000000001</v>
      </c>
      <c r="S2107" s="11"/>
      <c r="T2107" s="214">
        <v>60.886000000000003</v>
      </c>
      <c r="U2107" s="214"/>
      <c r="V2107" s="214">
        <v>41.2</v>
      </c>
      <c r="W2107" s="11"/>
      <c r="Y2107" s="216">
        <v>649.27</v>
      </c>
      <c r="Z2107" s="216">
        <v>649.27</v>
      </c>
      <c r="AB2107" s="11"/>
      <c r="AC2107" s="11"/>
      <c r="AD2107" s="11"/>
      <c r="AE2107" s="4"/>
      <c r="AF2107" s="4"/>
    </row>
    <row r="2108" spans="1:32" x14ac:dyDescent="0.2">
      <c r="A2108" s="55"/>
      <c r="B2108" s="11"/>
      <c r="C2108" s="11" t="s">
        <v>409</v>
      </c>
      <c r="D2108" s="11"/>
      <c r="E2108" s="230">
        <v>8090</v>
      </c>
      <c r="F2108" s="11"/>
      <c r="G2108" s="11"/>
      <c r="H2108" s="11"/>
      <c r="I2108" s="11"/>
      <c r="J2108" s="11"/>
      <c r="K2108" s="11"/>
      <c r="M2108" s="266">
        <v>57</v>
      </c>
      <c r="N2108" s="69"/>
      <c r="P2108" s="216">
        <v>80.472741935483882</v>
      </c>
      <c r="Q2108" s="216"/>
      <c r="R2108" s="216">
        <v>46.14</v>
      </c>
      <c r="S2108" s="11"/>
      <c r="T2108" s="214">
        <v>75.970806451612916</v>
      </c>
      <c r="U2108" s="214"/>
      <c r="V2108" s="214">
        <v>26.78</v>
      </c>
      <c r="W2108" s="11"/>
      <c r="Y2108" s="216">
        <v>9978.6200000000008</v>
      </c>
      <c r="Z2108" s="216">
        <v>9810.68</v>
      </c>
      <c r="AB2108" s="11"/>
      <c r="AC2108" s="11"/>
      <c r="AD2108" s="11"/>
      <c r="AE2108" s="4"/>
      <c r="AF2108" s="4"/>
    </row>
    <row r="2109" spans="1:32" x14ac:dyDescent="0.2">
      <c r="A2109" s="55"/>
      <c r="B2109" s="11"/>
      <c r="C2109" s="11" t="s">
        <v>411</v>
      </c>
      <c r="D2109" s="11"/>
      <c r="E2109" s="230">
        <v>8091</v>
      </c>
      <c r="F2109" s="11"/>
      <c r="G2109" s="11"/>
      <c r="H2109" s="11"/>
      <c r="I2109" s="11"/>
      <c r="J2109" s="11"/>
      <c r="K2109" s="11"/>
      <c r="M2109" s="266">
        <v>423</v>
      </c>
      <c r="N2109" s="69"/>
      <c r="P2109" s="216">
        <v>180.0268919716647</v>
      </c>
      <c r="Q2109" s="216"/>
      <c r="R2109" s="216">
        <v>100.66</v>
      </c>
      <c r="S2109" s="11"/>
      <c r="T2109" s="214">
        <v>143.26741794569062</v>
      </c>
      <c r="U2109" s="214"/>
      <c r="V2109" s="214">
        <v>39.14</v>
      </c>
      <c r="W2109" s="11"/>
      <c r="Y2109" s="216">
        <v>105106.03</v>
      </c>
      <c r="Z2109" s="216">
        <v>104086.68000000002</v>
      </c>
      <c r="AB2109" s="11"/>
      <c r="AC2109" s="11"/>
      <c r="AD2109" s="11"/>
      <c r="AE2109" s="4"/>
      <c r="AF2109" s="4"/>
    </row>
    <row r="2110" spans="1:32" x14ac:dyDescent="0.2">
      <c r="A2110" s="55"/>
      <c r="B2110" s="11"/>
      <c r="C2110" s="11" t="s">
        <v>413</v>
      </c>
      <c r="D2110" s="11"/>
      <c r="E2110" s="230">
        <v>8204</v>
      </c>
      <c r="F2110" s="11"/>
      <c r="G2110" s="11"/>
      <c r="H2110" s="11"/>
      <c r="I2110" s="11"/>
      <c r="J2110" s="11"/>
      <c r="K2110" s="11"/>
      <c r="M2110" s="266">
        <v>12</v>
      </c>
      <c r="N2110" s="69"/>
      <c r="P2110" s="216">
        <v>67.87161290322581</v>
      </c>
      <c r="Q2110" s="216"/>
      <c r="R2110" s="216">
        <v>37.14</v>
      </c>
      <c r="S2110" s="11"/>
      <c r="T2110" s="214">
        <v>63.660645161290319</v>
      </c>
      <c r="U2110" s="214"/>
      <c r="V2110" s="214">
        <v>25.75</v>
      </c>
      <c r="W2110" s="11"/>
      <c r="Y2110" s="216">
        <v>2104.02</v>
      </c>
      <c r="Z2110" s="216">
        <v>2104.0199999999995</v>
      </c>
      <c r="AB2110" s="11"/>
      <c r="AC2110" s="11"/>
      <c r="AD2110" s="11"/>
      <c r="AE2110" s="4"/>
      <c r="AF2110" s="4"/>
    </row>
    <row r="2111" spans="1:32" x14ac:dyDescent="0.2">
      <c r="A2111" s="55"/>
      <c r="B2111" s="11"/>
      <c r="C2111" s="11" t="s">
        <v>479</v>
      </c>
      <c r="D2111" s="11"/>
      <c r="E2111" s="230">
        <v>8066</v>
      </c>
      <c r="F2111" s="11"/>
      <c r="G2111" s="11"/>
      <c r="H2111" s="11"/>
      <c r="I2111" s="11"/>
      <c r="J2111" s="11"/>
      <c r="K2111" s="11"/>
      <c r="M2111" s="266">
        <v>1</v>
      </c>
      <c r="N2111" s="69"/>
      <c r="P2111" s="216">
        <v>2513.0050000000001</v>
      </c>
      <c r="Q2111" s="216"/>
      <c r="R2111" s="216">
        <v>2513.0050000000001</v>
      </c>
      <c r="S2111" s="11"/>
      <c r="T2111" s="214">
        <v>51.5</v>
      </c>
      <c r="U2111" s="214"/>
      <c r="V2111" s="214">
        <v>51.5</v>
      </c>
      <c r="W2111" s="11"/>
      <c r="Y2111" s="216">
        <v>5026.01</v>
      </c>
      <c r="Z2111" s="216">
        <v>5026.01</v>
      </c>
      <c r="AB2111" s="11"/>
      <c r="AC2111" s="11"/>
      <c r="AD2111" s="11"/>
      <c r="AE2111" s="4"/>
      <c r="AF2111" s="4"/>
    </row>
    <row r="2112" spans="1:32" x14ac:dyDescent="0.2">
      <c r="A2112" s="55"/>
      <c r="B2112" s="11"/>
      <c r="C2112" s="11" t="s">
        <v>414</v>
      </c>
      <c r="D2112" s="11"/>
      <c r="E2112" s="230">
        <v>8096</v>
      </c>
      <c r="F2112" s="11"/>
      <c r="G2112" s="11"/>
      <c r="H2112" s="11"/>
      <c r="I2112" s="11"/>
      <c r="J2112" s="11"/>
      <c r="K2112" s="11"/>
      <c r="M2112" s="266">
        <v>1</v>
      </c>
      <c r="N2112" s="69"/>
      <c r="P2112" s="216">
        <v>79.114999999999995</v>
      </c>
      <c r="Q2112" s="216"/>
      <c r="R2112" s="216">
        <v>79.115000000000009</v>
      </c>
      <c r="S2112" s="11"/>
      <c r="T2112" s="214">
        <v>74.16</v>
      </c>
      <c r="U2112" s="214"/>
      <c r="V2112" s="214">
        <v>74.16</v>
      </c>
      <c r="W2112" s="11"/>
      <c r="Y2112" s="216">
        <v>158.22999999999999</v>
      </c>
      <c r="Z2112" s="216">
        <v>158.23000000000002</v>
      </c>
      <c r="AB2112" s="11"/>
      <c r="AC2112" s="11"/>
      <c r="AD2112" s="11"/>
      <c r="AE2112" s="4"/>
      <c r="AF2112" s="4"/>
    </row>
    <row r="2113" spans="1:32" x14ac:dyDescent="0.2">
      <c r="A2113" s="55"/>
      <c r="B2113" s="11"/>
      <c r="C2113" s="11" t="s">
        <v>415</v>
      </c>
      <c r="D2113" s="11"/>
      <c r="E2113" s="230">
        <v>8051</v>
      </c>
      <c r="F2113" s="11"/>
      <c r="G2113" s="11"/>
      <c r="H2113" s="11"/>
      <c r="I2113" s="11"/>
      <c r="J2113" s="11"/>
      <c r="K2113" s="11"/>
      <c r="M2113" s="266">
        <v>2</v>
      </c>
      <c r="N2113" s="69"/>
      <c r="P2113" s="216">
        <v>80.387500000000003</v>
      </c>
      <c r="Q2113" s="216"/>
      <c r="R2113" s="216">
        <v>69.435000000000002</v>
      </c>
      <c r="S2113" s="11"/>
      <c r="T2113" s="214">
        <v>73.64500000000001</v>
      </c>
      <c r="U2113" s="214"/>
      <c r="V2113" s="214">
        <v>73.64500000000001</v>
      </c>
      <c r="W2113" s="11"/>
      <c r="Y2113" s="216">
        <v>321.55</v>
      </c>
      <c r="Z2113" s="216">
        <v>321.54999999999995</v>
      </c>
      <c r="AB2113" s="11"/>
      <c r="AC2113" s="11"/>
      <c r="AD2113" s="11"/>
      <c r="AE2113" s="4"/>
      <c r="AF2113" s="4"/>
    </row>
    <row r="2114" spans="1:32" x14ac:dyDescent="0.2">
      <c r="A2114" s="55"/>
      <c r="B2114" s="11"/>
      <c r="C2114" s="11" t="s">
        <v>415</v>
      </c>
      <c r="D2114" s="11"/>
      <c r="E2114" s="230">
        <v>8066</v>
      </c>
      <c r="F2114" s="11"/>
      <c r="G2114" s="11"/>
      <c r="H2114" s="11"/>
      <c r="I2114" s="11"/>
      <c r="J2114" s="11"/>
      <c r="K2114" s="11"/>
      <c r="M2114" s="266">
        <v>1</v>
      </c>
      <c r="N2114" s="69"/>
      <c r="P2114" s="216">
        <v>36317.799999999996</v>
      </c>
      <c r="Q2114" s="216"/>
      <c r="R2114" s="216">
        <v>53241.805</v>
      </c>
      <c r="S2114" s="11"/>
      <c r="T2114" s="214">
        <v>135642.23833333331</v>
      </c>
      <c r="U2114" s="214"/>
      <c r="V2114" s="214">
        <v>195936.9</v>
      </c>
      <c r="W2114" s="11"/>
      <c r="Y2114" s="216">
        <v>217906.8</v>
      </c>
      <c r="Z2114" s="216">
        <v>217906.8</v>
      </c>
      <c r="AB2114" s="11"/>
      <c r="AC2114" s="11"/>
      <c r="AD2114" s="11"/>
      <c r="AE2114" s="4"/>
      <c r="AF2114" s="4"/>
    </row>
    <row r="2115" spans="1:32" x14ac:dyDescent="0.2">
      <c r="A2115" s="55"/>
      <c r="B2115" s="11"/>
      <c r="C2115" s="11" t="s">
        <v>415</v>
      </c>
      <c r="D2115" s="11"/>
      <c r="E2115" s="230">
        <v>8086</v>
      </c>
      <c r="F2115" s="11"/>
      <c r="G2115" s="11"/>
      <c r="H2115" s="11"/>
      <c r="I2115" s="11"/>
      <c r="J2115" s="11"/>
      <c r="K2115" s="11"/>
      <c r="M2115" s="266">
        <v>3</v>
      </c>
      <c r="N2115" s="69"/>
      <c r="P2115" s="216">
        <v>140.53199999999998</v>
      </c>
      <c r="Q2115" s="216"/>
      <c r="R2115" s="216">
        <v>135.78</v>
      </c>
      <c r="S2115" s="11"/>
      <c r="T2115" s="214">
        <v>140.49200000000002</v>
      </c>
      <c r="U2115" s="214"/>
      <c r="V2115" s="214">
        <v>134.93</v>
      </c>
      <c r="W2115" s="11"/>
      <c r="Y2115" s="216">
        <v>702.66</v>
      </c>
      <c r="Z2115" s="216">
        <v>702.66000000000008</v>
      </c>
      <c r="AB2115" s="11"/>
      <c r="AC2115" s="11"/>
      <c r="AD2115" s="11"/>
      <c r="AE2115" s="4"/>
      <c r="AF2115" s="4"/>
    </row>
    <row r="2116" spans="1:32" x14ac:dyDescent="0.2">
      <c r="A2116" s="55"/>
      <c r="B2116" s="11"/>
      <c r="C2116" s="11" t="s">
        <v>415</v>
      </c>
      <c r="D2116" s="11"/>
      <c r="E2116" s="230">
        <v>8096</v>
      </c>
      <c r="F2116" s="11"/>
      <c r="G2116" s="11"/>
      <c r="H2116" s="11"/>
      <c r="I2116" s="11"/>
      <c r="J2116" s="11"/>
      <c r="K2116" s="11"/>
      <c r="M2116" s="266">
        <v>14</v>
      </c>
      <c r="N2116" s="69"/>
      <c r="P2116" s="216">
        <v>86.956410256410265</v>
      </c>
      <c r="Q2116" s="216"/>
      <c r="R2116" s="216">
        <v>43.19</v>
      </c>
      <c r="S2116" s="11"/>
      <c r="T2116" s="214">
        <v>68.666666666666671</v>
      </c>
      <c r="U2116" s="214"/>
      <c r="V2116" s="214">
        <v>12.36</v>
      </c>
      <c r="W2116" s="11"/>
      <c r="Y2116" s="216">
        <v>3391.3</v>
      </c>
      <c r="Z2116" s="216">
        <v>3118.58</v>
      </c>
      <c r="AB2116" s="11"/>
      <c r="AC2116" s="11"/>
      <c r="AD2116" s="11"/>
      <c r="AE2116" s="4"/>
      <c r="AF2116" s="4"/>
    </row>
    <row r="2117" spans="1:32" x14ac:dyDescent="0.2">
      <c r="A2117" s="55"/>
      <c r="B2117" s="11"/>
      <c r="C2117" s="11" t="s">
        <v>416</v>
      </c>
      <c r="D2117" s="11"/>
      <c r="E2117" s="230">
        <v>8260</v>
      </c>
      <c r="F2117" s="11"/>
      <c r="G2117" s="11"/>
      <c r="H2117" s="11"/>
      <c r="I2117" s="11"/>
      <c r="J2117" s="11"/>
      <c r="K2117" s="11"/>
      <c r="M2117" s="266">
        <v>2</v>
      </c>
      <c r="N2117" s="69"/>
      <c r="P2117" s="216">
        <v>17.517499999999998</v>
      </c>
      <c r="Q2117" s="216"/>
      <c r="R2117" s="216">
        <v>14.629999999999999</v>
      </c>
      <c r="S2117" s="11"/>
      <c r="T2117" s="214">
        <v>6.1800000000000006</v>
      </c>
      <c r="U2117" s="214"/>
      <c r="V2117" s="214">
        <v>6.1800000000000006</v>
      </c>
      <c r="W2117" s="11"/>
      <c r="Y2117" s="216">
        <v>70.069999999999993</v>
      </c>
      <c r="Z2117" s="216">
        <v>70.069999999999993</v>
      </c>
      <c r="AB2117" s="11"/>
      <c r="AC2117" s="11"/>
      <c r="AD2117" s="11"/>
      <c r="AE2117" s="4"/>
      <c r="AF2117" s="4"/>
    </row>
    <row r="2118" spans="1:32" x14ac:dyDescent="0.2">
      <c r="A2118" s="55"/>
      <c r="B2118" s="11"/>
      <c r="C2118" s="11" t="s">
        <v>417</v>
      </c>
      <c r="D2118" s="11"/>
      <c r="E2118" s="230">
        <v>8330</v>
      </c>
      <c r="F2118" s="11"/>
      <c r="G2118" s="11"/>
      <c r="H2118" s="11"/>
      <c r="I2118" s="11"/>
      <c r="J2118" s="11"/>
      <c r="K2118" s="11"/>
      <c r="M2118" s="266">
        <v>2</v>
      </c>
      <c r="N2118" s="69"/>
      <c r="P2118" s="216">
        <v>22.077500000000001</v>
      </c>
      <c r="Q2118" s="216"/>
      <c r="R2118" s="216">
        <v>21.885000000000002</v>
      </c>
      <c r="S2118" s="11"/>
      <c r="T2118" s="214">
        <v>3.09</v>
      </c>
      <c r="U2118" s="214"/>
      <c r="V2118" s="214">
        <v>3.09</v>
      </c>
      <c r="W2118" s="11"/>
      <c r="Y2118" s="216">
        <v>88.31</v>
      </c>
      <c r="Z2118" s="216">
        <v>88.31</v>
      </c>
      <c r="AB2118" s="11"/>
      <c r="AC2118" s="11"/>
      <c r="AD2118" s="11"/>
      <c r="AE2118" s="4"/>
      <c r="AF2118" s="4"/>
    </row>
    <row r="2119" spans="1:32" x14ac:dyDescent="0.2">
      <c r="A2119" s="55"/>
      <c r="B2119" s="11"/>
      <c r="C2119" s="11" t="s">
        <v>418</v>
      </c>
      <c r="D2119" s="11"/>
      <c r="E2119" s="230">
        <v>8252</v>
      </c>
      <c r="F2119" s="11"/>
      <c r="G2119" s="11"/>
      <c r="H2119" s="11"/>
      <c r="I2119" s="11"/>
      <c r="J2119" s="11"/>
      <c r="K2119" s="11"/>
      <c r="M2119" s="266">
        <v>4</v>
      </c>
      <c r="N2119" s="69"/>
      <c r="P2119" s="216">
        <v>74.486363636363635</v>
      </c>
      <c r="Q2119" s="216"/>
      <c r="R2119" s="216">
        <v>53.01</v>
      </c>
      <c r="S2119" s="11"/>
      <c r="T2119" s="214">
        <v>63.953636363636363</v>
      </c>
      <c r="U2119" s="214"/>
      <c r="V2119" s="214">
        <v>48.41</v>
      </c>
      <c r="W2119" s="11"/>
      <c r="Y2119" s="216">
        <v>819.35</v>
      </c>
      <c r="Z2119" s="216">
        <v>819.35</v>
      </c>
      <c r="AB2119" s="11"/>
      <c r="AC2119" s="11"/>
      <c r="AD2119" s="11"/>
      <c r="AE2119" s="4"/>
      <c r="AF2119" s="4"/>
    </row>
    <row r="2120" spans="1:32" x14ac:dyDescent="0.2">
      <c r="A2120" s="55"/>
      <c r="B2120" s="11"/>
      <c r="C2120" s="11" t="s">
        <v>421</v>
      </c>
      <c r="D2120" s="11"/>
      <c r="E2120" s="230">
        <v>8260</v>
      </c>
      <c r="F2120" s="11"/>
      <c r="G2120" s="11"/>
      <c r="H2120" s="11"/>
      <c r="I2120" s="11"/>
      <c r="J2120" s="11"/>
      <c r="K2120" s="11"/>
      <c r="M2120" s="266">
        <v>40</v>
      </c>
      <c r="N2120" s="69"/>
      <c r="P2120" s="216">
        <v>127.31925925925925</v>
      </c>
      <c r="Q2120" s="216"/>
      <c r="R2120" s="216">
        <v>59.120000000000005</v>
      </c>
      <c r="S2120" s="11"/>
      <c r="T2120" s="214">
        <v>141.17675925925926</v>
      </c>
      <c r="U2120" s="214"/>
      <c r="V2120" s="214">
        <v>45.32</v>
      </c>
      <c r="W2120" s="11"/>
      <c r="Y2120" s="216">
        <v>13750.48</v>
      </c>
      <c r="Z2120" s="216">
        <v>13674.169999999998</v>
      </c>
      <c r="AB2120" s="11"/>
      <c r="AC2120" s="11"/>
      <c r="AD2120" s="11"/>
      <c r="AE2120" s="4"/>
      <c r="AF2120" s="4"/>
    </row>
    <row r="2121" spans="1:32" x14ac:dyDescent="0.2">
      <c r="A2121" s="55"/>
      <c r="B2121" s="11"/>
      <c r="C2121" s="11" t="s">
        <v>422</v>
      </c>
      <c r="D2121" s="11"/>
      <c r="E2121" s="230">
        <v>8204</v>
      </c>
      <c r="F2121" s="11"/>
      <c r="G2121" s="11"/>
      <c r="H2121" s="11"/>
      <c r="I2121" s="11"/>
      <c r="J2121" s="11"/>
      <c r="K2121" s="11"/>
      <c r="M2121" s="266">
        <v>1</v>
      </c>
      <c r="N2121" s="69"/>
      <c r="P2121" s="216">
        <v>874.29499999999996</v>
      </c>
      <c r="Q2121" s="216"/>
      <c r="R2121" s="216">
        <v>874.29500000000007</v>
      </c>
      <c r="S2121" s="11"/>
      <c r="T2121" s="214">
        <v>1256.5999999999999</v>
      </c>
      <c r="U2121" s="214"/>
      <c r="V2121" s="214">
        <v>1256.5999999999999</v>
      </c>
      <c r="W2121" s="11"/>
      <c r="Y2121" s="216">
        <v>1748.59</v>
      </c>
      <c r="Z2121" s="216">
        <v>1748.5900000000001</v>
      </c>
      <c r="AB2121" s="11"/>
      <c r="AC2121" s="11"/>
      <c r="AD2121" s="11"/>
      <c r="AE2121" s="4"/>
      <c r="AF2121" s="4"/>
    </row>
    <row r="2122" spans="1:32" x14ac:dyDescent="0.2">
      <c r="A2122" s="55"/>
      <c r="B2122" s="11"/>
      <c r="C2122" s="11" t="s">
        <v>422</v>
      </c>
      <c r="D2122" s="11"/>
      <c r="E2122" s="230">
        <v>8260</v>
      </c>
      <c r="F2122" s="11"/>
      <c r="G2122" s="11"/>
      <c r="H2122" s="11"/>
      <c r="I2122" s="11"/>
      <c r="J2122" s="11"/>
      <c r="K2122" s="11"/>
      <c r="M2122" s="266">
        <v>931</v>
      </c>
      <c r="N2122" s="69"/>
      <c r="P2122" s="216">
        <v>116.88326746323528</v>
      </c>
      <c r="Q2122" s="216"/>
      <c r="R2122" s="216">
        <v>47.34</v>
      </c>
      <c r="S2122" s="11"/>
      <c r="T2122" s="214">
        <v>124.19225827205871</v>
      </c>
      <c r="U2122" s="214"/>
      <c r="V2122" s="214">
        <v>32.96</v>
      </c>
      <c r="W2122" s="11"/>
      <c r="Y2122" s="216">
        <v>254337.99</v>
      </c>
      <c r="Z2122" s="216">
        <v>248918.81999999989</v>
      </c>
      <c r="AB2122" s="11"/>
      <c r="AC2122" s="11"/>
      <c r="AD2122" s="11"/>
      <c r="AE2122" s="4"/>
      <c r="AF2122" s="4"/>
    </row>
    <row r="2123" spans="1:32" x14ac:dyDescent="0.2">
      <c r="A2123" s="55"/>
      <c r="B2123" s="11"/>
      <c r="C2123" s="11" t="s">
        <v>480</v>
      </c>
      <c r="D2123" s="11"/>
      <c r="E2123" s="230">
        <v>8094</v>
      </c>
      <c r="F2123" s="11"/>
      <c r="G2123" s="11"/>
      <c r="H2123" s="11"/>
      <c r="I2123" s="11"/>
      <c r="J2123" s="11"/>
      <c r="K2123" s="11"/>
      <c r="M2123" s="266">
        <v>1</v>
      </c>
      <c r="N2123" s="69"/>
      <c r="P2123" s="216">
        <v>24.11</v>
      </c>
      <c r="Q2123" s="216"/>
      <c r="R2123" s="216">
        <v>24.110000000000003</v>
      </c>
      <c r="S2123" s="11"/>
      <c r="T2123" s="214">
        <v>3.09</v>
      </c>
      <c r="U2123" s="214"/>
      <c r="V2123" s="214">
        <v>3.09</v>
      </c>
      <c r="W2123" s="11"/>
      <c r="Y2123" s="216">
        <v>48.22</v>
      </c>
      <c r="Z2123" s="216">
        <v>48.22</v>
      </c>
      <c r="AB2123" s="11"/>
      <c r="AC2123" s="11"/>
      <c r="AD2123" s="11"/>
      <c r="AE2123" s="4"/>
      <c r="AF2123" s="4"/>
    </row>
    <row r="2124" spans="1:32" x14ac:dyDescent="0.2">
      <c r="A2124" s="55"/>
      <c r="B2124" s="11"/>
      <c r="C2124" s="11" t="s">
        <v>425</v>
      </c>
      <c r="D2124" s="11"/>
      <c r="E2124" s="230">
        <v>8094</v>
      </c>
      <c r="F2124" s="11"/>
      <c r="G2124" s="11"/>
      <c r="H2124" s="11"/>
      <c r="I2124" s="11"/>
      <c r="J2124" s="11"/>
      <c r="K2124" s="11"/>
      <c r="M2124" s="266">
        <v>483</v>
      </c>
      <c r="N2124" s="69"/>
      <c r="P2124" s="216">
        <v>354.44771632471009</v>
      </c>
      <c r="Q2124" s="216"/>
      <c r="R2124" s="216">
        <v>179.60000000000002</v>
      </c>
      <c r="S2124" s="11"/>
      <c r="T2124" s="214">
        <v>409.25460838537015</v>
      </c>
      <c r="U2124" s="214"/>
      <c r="V2124" s="214">
        <v>105.06</v>
      </c>
      <c r="W2124" s="11"/>
      <c r="Y2124" s="216">
        <v>250623.8</v>
      </c>
      <c r="Z2124" s="216">
        <v>248829.23999999996</v>
      </c>
      <c r="AB2124" s="11"/>
      <c r="AC2124" s="11"/>
      <c r="AD2124" s="11"/>
      <c r="AE2124" s="4"/>
      <c r="AF2124" s="4"/>
    </row>
    <row r="2125" spans="1:32" x14ac:dyDescent="0.2">
      <c r="A2125" s="55"/>
      <c r="B2125" s="11"/>
      <c r="C2125" s="11" t="s">
        <v>428</v>
      </c>
      <c r="D2125" s="11"/>
      <c r="E2125" s="230">
        <v>8009</v>
      </c>
      <c r="F2125" s="11"/>
      <c r="G2125" s="11"/>
      <c r="H2125" s="11"/>
      <c r="I2125" s="11"/>
      <c r="J2125" s="11"/>
      <c r="K2125" s="11"/>
      <c r="M2125" s="266">
        <v>1</v>
      </c>
      <c r="N2125" s="69"/>
      <c r="P2125" s="216">
        <v>214.35499999999999</v>
      </c>
      <c r="Q2125" s="216"/>
      <c r="R2125" s="216">
        <v>214.35499999999999</v>
      </c>
      <c r="S2125" s="11"/>
      <c r="T2125" s="214">
        <v>280.16000000000003</v>
      </c>
      <c r="U2125" s="214"/>
      <c r="V2125" s="214">
        <v>280.16000000000003</v>
      </c>
      <c r="W2125" s="11"/>
      <c r="Y2125" s="216">
        <v>428.71</v>
      </c>
      <c r="Z2125" s="216">
        <v>428.71</v>
      </c>
      <c r="AB2125" s="11"/>
      <c r="AC2125" s="11"/>
      <c r="AD2125" s="11"/>
      <c r="AE2125" s="4"/>
      <c r="AF2125" s="4"/>
    </row>
    <row r="2126" spans="1:32" x14ac:dyDescent="0.2">
      <c r="A2126" s="55"/>
      <c r="B2126" s="11"/>
      <c r="C2126" s="11" t="s">
        <v>428</v>
      </c>
      <c r="D2126" s="11"/>
      <c r="E2126" s="230">
        <v>8081</v>
      </c>
      <c r="F2126" s="11"/>
      <c r="G2126" s="11"/>
      <c r="H2126" s="11"/>
      <c r="I2126" s="11"/>
      <c r="J2126" s="11"/>
      <c r="K2126" s="11"/>
      <c r="M2126" s="266">
        <v>1</v>
      </c>
      <c r="N2126" s="69"/>
      <c r="P2126" s="216">
        <v>205.67500000000001</v>
      </c>
      <c r="Q2126" s="216"/>
      <c r="R2126" s="216">
        <v>205.67500000000001</v>
      </c>
      <c r="S2126" s="11"/>
      <c r="T2126" s="214">
        <v>269.86</v>
      </c>
      <c r="U2126" s="214"/>
      <c r="V2126" s="214">
        <v>269.86</v>
      </c>
      <c r="W2126" s="11"/>
      <c r="Y2126" s="216">
        <v>411.35</v>
      </c>
      <c r="Z2126" s="216">
        <v>411.35</v>
      </c>
      <c r="AB2126" s="11"/>
      <c r="AC2126" s="11"/>
      <c r="AD2126" s="11"/>
      <c r="AE2126" s="4"/>
      <c r="AF2126" s="4"/>
    </row>
    <row r="2127" spans="1:32" x14ac:dyDescent="0.2">
      <c r="A2127" s="55"/>
      <c r="B2127" s="11"/>
      <c r="C2127" s="11" t="s">
        <v>428</v>
      </c>
      <c r="D2127" s="11"/>
      <c r="E2127" s="230">
        <v>8089</v>
      </c>
      <c r="F2127" s="11"/>
      <c r="G2127" s="11"/>
      <c r="H2127" s="11"/>
      <c r="I2127" s="11"/>
      <c r="J2127" s="11"/>
      <c r="K2127" s="11"/>
      <c r="M2127" s="266">
        <v>1</v>
      </c>
      <c r="N2127" s="69"/>
      <c r="P2127" s="216">
        <v>30.63</v>
      </c>
      <c r="Q2127" s="216"/>
      <c r="R2127" s="216">
        <v>30.63</v>
      </c>
      <c r="S2127" s="11"/>
      <c r="T2127" s="214">
        <v>10.3</v>
      </c>
      <c r="U2127" s="214"/>
      <c r="V2127" s="214">
        <v>10.3</v>
      </c>
      <c r="W2127" s="11"/>
      <c r="Y2127" s="216">
        <v>61.26</v>
      </c>
      <c r="Z2127" s="216">
        <v>61.26</v>
      </c>
      <c r="AB2127" s="11"/>
      <c r="AC2127" s="11"/>
      <c r="AD2127" s="11"/>
      <c r="AE2127" s="4"/>
      <c r="AF2127" s="4"/>
    </row>
    <row r="2128" spans="1:32" x14ac:dyDescent="0.2">
      <c r="A2128" s="55"/>
      <c r="B2128" s="11"/>
      <c r="C2128" s="11" t="s">
        <v>429</v>
      </c>
      <c r="D2128" s="11"/>
      <c r="E2128" s="230">
        <v>8004</v>
      </c>
      <c r="F2128" s="11"/>
      <c r="G2128" s="11"/>
      <c r="H2128" s="11"/>
      <c r="I2128" s="11"/>
      <c r="J2128" s="11"/>
      <c r="K2128" s="11"/>
      <c r="M2128" s="266">
        <v>1</v>
      </c>
      <c r="N2128" s="69"/>
      <c r="P2128" s="216">
        <v>75.959999999999994</v>
      </c>
      <c r="Q2128" s="216"/>
      <c r="R2128" s="216">
        <v>75.960000000000008</v>
      </c>
      <c r="S2128" s="11"/>
      <c r="T2128" s="214">
        <v>66.95</v>
      </c>
      <c r="U2128" s="214"/>
      <c r="V2128" s="214">
        <v>66.95</v>
      </c>
      <c r="W2128" s="11"/>
      <c r="Y2128" s="216">
        <v>151.91999999999999</v>
      </c>
      <c r="Z2128" s="216">
        <v>151.92000000000002</v>
      </c>
      <c r="AB2128" s="11"/>
      <c r="AC2128" s="11"/>
      <c r="AD2128" s="11"/>
      <c r="AE2128" s="4"/>
      <c r="AF2128" s="4"/>
    </row>
    <row r="2129" spans="1:32" x14ac:dyDescent="0.2">
      <c r="A2129" s="55"/>
      <c r="B2129" s="11"/>
      <c r="C2129" s="11" t="s">
        <v>429</v>
      </c>
      <c r="D2129" s="11"/>
      <c r="E2129" s="230">
        <v>8009</v>
      </c>
      <c r="F2129" s="11"/>
      <c r="G2129" s="11"/>
      <c r="H2129" s="11"/>
      <c r="I2129" s="11"/>
      <c r="J2129" s="11"/>
      <c r="K2129" s="11"/>
      <c r="M2129" s="266">
        <v>4</v>
      </c>
      <c r="N2129" s="69"/>
      <c r="P2129" s="216">
        <v>225.44499999999999</v>
      </c>
      <c r="Q2129" s="216"/>
      <c r="R2129" s="216">
        <v>75.03</v>
      </c>
      <c r="S2129" s="11"/>
      <c r="T2129" s="214">
        <v>249.84857142857143</v>
      </c>
      <c r="U2129" s="214"/>
      <c r="V2129" s="214">
        <v>61.8</v>
      </c>
      <c r="W2129" s="11"/>
      <c r="Y2129" s="216">
        <v>3156.23</v>
      </c>
      <c r="Z2129" s="216">
        <v>3156.2300000000005</v>
      </c>
      <c r="AB2129" s="11"/>
      <c r="AC2129" s="11"/>
      <c r="AD2129" s="11"/>
      <c r="AE2129" s="4"/>
      <c r="AF2129" s="4"/>
    </row>
    <row r="2130" spans="1:32" x14ac:dyDescent="0.2">
      <c r="A2130" s="55"/>
      <c r="B2130" s="11"/>
      <c r="C2130" s="11" t="s">
        <v>429</v>
      </c>
      <c r="D2130" s="11"/>
      <c r="E2130" s="230">
        <v>8018</v>
      </c>
      <c r="F2130" s="11"/>
      <c r="G2130" s="11"/>
      <c r="H2130" s="11"/>
      <c r="I2130" s="11"/>
      <c r="J2130" s="11"/>
      <c r="K2130" s="11"/>
      <c r="M2130" s="266">
        <v>3</v>
      </c>
      <c r="N2130" s="69"/>
      <c r="P2130" s="216">
        <v>31.196666666666669</v>
      </c>
      <c r="Q2130" s="216"/>
      <c r="R2130" s="216">
        <v>30.255000000000003</v>
      </c>
      <c r="S2130" s="11"/>
      <c r="T2130" s="214">
        <v>10.986666666666666</v>
      </c>
      <c r="U2130" s="214"/>
      <c r="V2130" s="214">
        <v>12.36</v>
      </c>
      <c r="W2130" s="11"/>
      <c r="Y2130" s="216">
        <v>187.18</v>
      </c>
      <c r="Z2130" s="216">
        <v>187.18</v>
      </c>
      <c r="AB2130" s="11"/>
      <c r="AC2130" s="11"/>
      <c r="AD2130" s="11"/>
      <c r="AE2130" s="4"/>
      <c r="AF2130" s="4"/>
    </row>
    <row r="2131" spans="1:32" x14ac:dyDescent="0.2">
      <c r="A2131" s="55"/>
      <c r="B2131" s="11"/>
      <c r="C2131" s="11" t="s">
        <v>429</v>
      </c>
      <c r="D2131" s="11"/>
      <c r="E2131" s="230">
        <v>8037</v>
      </c>
      <c r="F2131" s="11"/>
      <c r="G2131" s="11"/>
      <c r="H2131" s="11"/>
      <c r="I2131" s="11"/>
      <c r="J2131" s="11"/>
      <c r="K2131" s="11"/>
      <c r="M2131" s="266">
        <v>5</v>
      </c>
      <c r="N2131" s="69"/>
      <c r="P2131" s="216">
        <v>124.07416666666667</v>
      </c>
      <c r="Q2131" s="216"/>
      <c r="R2131" s="216">
        <v>93.754999999999995</v>
      </c>
      <c r="S2131" s="11"/>
      <c r="T2131" s="214">
        <v>128.23499999999999</v>
      </c>
      <c r="U2131" s="214"/>
      <c r="V2131" s="214">
        <v>100.42500000000001</v>
      </c>
      <c r="W2131" s="11"/>
      <c r="Y2131" s="216">
        <v>1488.89</v>
      </c>
      <c r="Z2131" s="216">
        <v>1488.8899999999999</v>
      </c>
      <c r="AB2131" s="11"/>
      <c r="AC2131" s="11"/>
      <c r="AD2131" s="11"/>
      <c r="AE2131" s="4"/>
      <c r="AF2131" s="4"/>
    </row>
    <row r="2132" spans="1:32" x14ac:dyDescent="0.2">
      <c r="A2132" s="55"/>
      <c r="B2132" s="11"/>
      <c r="C2132" s="11" t="s">
        <v>429</v>
      </c>
      <c r="D2132" s="11"/>
      <c r="E2132" s="230">
        <v>8081</v>
      </c>
      <c r="F2132" s="11"/>
      <c r="G2132" s="11"/>
      <c r="H2132" s="11"/>
      <c r="I2132" s="11"/>
      <c r="J2132" s="11"/>
      <c r="K2132" s="11"/>
      <c r="M2132" s="266">
        <v>10</v>
      </c>
      <c r="N2132" s="69"/>
      <c r="P2132" s="216">
        <v>181.99919999999997</v>
      </c>
      <c r="Q2132" s="216"/>
      <c r="R2132" s="216">
        <v>73.709999999999994</v>
      </c>
      <c r="S2132" s="11"/>
      <c r="T2132" s="214">
        <v>224.2928</v>
      </c>
      <c r="U2132" s="214"/>
      <c r="V2132" s="214">
        <v>87.55</v>
      </c>
      <c r="W2132" s="11"/>
      <c r="Y2132" s="216">
        <v>4549.9799999999996</v>
      </c>
      <c r="Z2132" s="216">
        <v>4549.9799999999996</v>
      </c>
      <c r="AB2132" s="11"/>
      <c r="AC2132" s="11"/>
      <c r="AD2132" s="11"/>
      <c r="AE2132" s="4"/>
      <c r="AF2132" s="4"/>
    </row>
    <row r="2133" spans="1:32" x14ac:dyDescent="0.2">
      <c r="A2133" s="55"/>
      <c r="B2133" s="11"/>
      <c r="C2133" s="11" t="s">
        <v>429</v>
      </c>
      <c r="D2133" s="11"/>
      <c r="E2133" s="230">
        <v>8089</v>
      </c>
      <c r="F2133" s="11"/>
      <c r="G2133" s="11"/>
      <c r="H2133" s="11"/>
      <c r="I2133" s="11"/>
      <c r="J2133" s="11"/>
      <c r="K2133" s="11"/>
      <c r="M2133" s="266">
        <v>2</v>
      </c>
      <c r="N2133" s="69"/>
      <c r="P2133" s="216">
        <v>47</v>
      </c>
      <c r="Q2133" s="216"/>
      <c r="R2133" s="216">
        <v>47</v>
      </c>
      <c r="S2133" s="11"/>
      <c r="T2133" s="214">
        <v>9.27</v>
      </c>
      <c r="U2133" s="214"/>
      <c r="V2133" s="214">
        <v>9.27</v>
      </c>
      <c r="W2133" s="11"/>
      <c r="Y2133" s="216">
        <v>94</v>
      </c>
      <c r="Z2133" s="216">
        <v>52.85</v>
      </c>
      <c r="AB2133" s="11"/>
      <c r="AC2133" s="11"/>
      <c r="AD2133" s="11"/>
      <c r="AE2133" s="4"/>
      <c r="AF2133" s="4"/>
    </row>
    <row r="2134" spans="1:32" x14ac:dyDescent="0.2">
      <c r="A2134" s="55"/>
      <c r="B2134" s="11"/>
      <c r="C2134" s="11" t="s">
        <v>429</v>
      </c>
      <c r="D2134" s="11"/>
      <c r="E2134" s="230">
        <v>8095</v>
      </c>
      <c r="F2134" s="11"/>
      <c r="G2134" s="11"/>
      <c r="H2134" s="11"/>
      <c r="I2134" s="11"/>
      <c r="J2134" s="11"/>
      <c r="K2134" s="11"/>
      <c r="M2134" s="266">
        <v>4</v>
      </c>
      <c r="N2134" s="69"/>
      <c r="P2134" s="216">
        <v>41.183999999999997</v>
      </c>
      <c r="Q2134" s="216"/>
      <c r="R2134" s="216">
        <v>37.700000000000003</v>
      </c>
      <c r="S2134" s="11"/>
      <c r="T2134" s="214">
        <v>25.337999999999997</v>
      </c>
      <c r="U2134" s="214"/>
      <c r="V2134" s="214">
        <v>20.6</v>
      </c>
      <c r="W2134" s="11"/>
      <c r="Y2134" s="216">
        <v>411.84</v>
      </c>
      <c r="Z2134" s="216">
        <v>411.84000000000003</v>
      </c>
      <c r="AB2134" s="11"/>
      <c r="AC2134" s="11"/>
      <c r="AD2134" s="11"/>
      <c r="AE2134" s="4"/>
      <c r="AF2134" s="4"/>
    </row>
    <row r="2135" spans="1:32" x14ac:dyDescent="0.2">
      <c r="A2135" s="55"/>
      <c r="B2135" s="11"/>
      <c r="C2135" s="11" t="s">
        <v>430</v>
      </c>
      <c r="D2135" s="11"/>
      <c r="E2135" s="230">
        <v>8095</v>
      </c>
      <c r="F2135" s="11"/>
      <c r="G2135" s="11"/>
      <c r="H2135" s="11"/>
      <c r="I2135" s="11"/>
      <c r="J2135" s="11"/>
      <c r="K2135" s="11"/>
      <c r="M2135" s="266">
        <v>14</v>
      </c>
      <c r="N2135" s="69"/>
      <c r="P2135" s="216">
        <v>460.45571428571429</v>
      </c>
      <c r="Q2135" s="216"/>
      <c r="R2135" s="216">
        <v>44.935000000000002</v>
      </c>
      <c r="S2135" s="11"/>
      <c r="T2135" s="214">
        <v>633.67071428571421</v>
      </c>
      <c r="U2135" s="214"/>
      <c r="V2135" s="214">
        <v>28.84</v>
      </c>
      <c r="W2135" s="11"/>
      <c r="Y2135" s="216">
        <v>12892.76</v>
      </c>
      <c r="Z2135" s="216">
        <v>12892.76</v>
      </c>
      <c r="AB2135" s="11"/>
      <c r="AC2135" s="11"/>
      <c r="AD2135" s="11"/>
      <c r="AE2135" s="4"/>
      <c r="AF2135" s="4"/>
    </row>
    <row r="2136" spans="1:32" x14ac:dyDescent="0.2">
      <c r="A2136" s="55"/>
      <c r="B2136" s="11"/>
      <c r="C2136" s="11" t="s">
        <v>433</v>
      </c>
      <c r="D2136" s="11"/>
      <c r="E2136" s="230">
        <v>8250</v>
      </c>
      <c r="F2136" s="11"/>
      <c r="G2136" s="11"/>
      <c r="H2136" s="11"/>
      <c r="I2136" s="11"/>
      <c r="J2136" s="11"/>
      <c r="K2136" s="11"/>
      <c r="M2136" s="266">
        <v>1</v>
      </c>
      <c r="N2136" s="69"/>
      <c r="P2136" s="216">
        <v>210.095</v>
      </c>
      <c r="Q2136" s="216"/>
      <c r="R2136" s="216">
        <v>210.09500000000003</v>
      </c>
      <c r="S2136" s="11"/>
      <c r="T2136" s="214">
        <v>233.81</v>
      </c>
      <c r="U2136" s="214"/>
      <c r="V2136" s="214">
        <v>233.81</v>
      </c>
      <c r="W2136" s="11"/>
      <c r="Y2136" s="216">
        <v>420.19</v>
      </c>
      <c r="Z2136" s="216">
        <v>420.19000000000005</v>
      </c>
      <c r="AB2136" s="11"/>
      <c r="AC2136" s="11"/>
      <c r="AD2136" s="11"/>
      <c r="AE2136" s="4"/>
      <c r="AF2136" s="4"/>
    </row>
    <row r="2137" spans="1:32" x14ac:dyDescent="0.2">
      <c r="A2137" s="55"/>
      <c r="B2137" s="11"/>
      <c r="C2137" s="11" t="s">
        <v>433</v>
      </c>
      <c r="D2137" s="11"/>
      <c r="E2137" s="230">
        <v>8270</v>
      </c>
      <c r="F2137" s="11"/>
      <c r="G2137" s="11"/>
      <c r="H2137" s="11"/>
      <c r="I2137" s="11"/>
      <c r="J2137" s="11"/>
      <c r="K2137" s="11"/>
      <c r="M2137" s="266">
        <v>95</v>
      </c>
      <c r="N2137" s="69"/>
      <c r="P2137" s="216">
        <v>341.46075268817202</v>
      </c>
      <c r="Q2137" s="216"/>
      <c r="R2137" s="216">
        <v>60.39</v>
      </c>
      <c r="S2137" s="11"/>
      <c r="T2137" s="214">
        <v>707.85133333333329</v>
      </c>
      <c r="U2137" s="214"/>
      <c r="V2137" s="214">
        <v>45.32</v>
      </c>
      <c r="W2137" s="11"/>
      <c r="Y2137" s="216">
        <v>63511.7</v>
      </c>
      <c r="Z2137" s="216">
        <v>63401.549999999981</v>
      </c>
      <c r="AB2137" s="11"/>
      <c r="AC2137" s="11"/>
      <c r="AD2137" s="11"/>
      <c r="AE2137" s="4"/>
      <c r="AF2137" s="4"/>
    </row>
    <row r="2138" spans="1:32" x14ac:dyDescent="0.2">
      <c r="A2138" s="55"/>
      <c r="B2138" s="11"/>
      <c r="C2138" s="11" t="s">
        <v>435</v>
      </c>
      <c r="D2138" s="11"/>
      <c r="E2138" s="230">
        <v>8090</v>
      </c>
      <c r="F2138" s="11"/>
      <c r="G2138" s="11"/>
      <c r="H2138" s="11"/>
      <c r="I2138" s="11"/>
      <c r="J2138" s="11"/>
      <c r="K2138" s="11"/>
      <c r="M2138" s="266">
        <v>2</v>
      </c>
      <c r="N2138" s="69"/>
      <c r="P2138" s="216">
        <v>29.2775</v>
      </c>
      <c r="Q2138" s="216"/>
      <c r="R2138" s="216">
        <v>28.715000000000003</v>
      </c>
      <c r="S2138" s="11"/>
      <c r="T2138" s="214">
        <v>10.3</v>
      </c>
      <c r="U2138" s="214"/>
      <c r="V2138" s="214">
        <v>10.3</v>
      </c>
      <c r="W2138" s="11"/>
      <c r="Y2138" s="216">
        <v>117.11</v>
      </c>
      <c r="Z2138" s="216">
        <v>117.10999999999999</v>
      </c>
      <c r="AB2138" s="11"/>
      <c r="AC2138" s="11"/>
      <c r="AD2138" s="11"/>
      <c r="AE2138" s="4"/>
      <c r="AF2138" s="4"/>
    </row>
    <row r="2139" spans="1:32" x14ac:dyDescent="0.2">
      <c r="A2139" s="55"/>
      <c r="B2139" s="11"/>
      <c r="C2139" s="11" t="s">
        <v>435</v>
      </c>
      <c r="D2139" s="11"/>
      <c r="E2139" s="230">
        <v>8096</v>
      </c>
      <c r="F2139" s="11"/>
      <c r="G2139" s="11"/>
      <c r="H2139" s="11"/>
      <c r="I2139" s="11"/>
      <c r="J2139" s="11"/>
      <c r="K2139" s="11"/>
      <c r="M2139" s="266">
        <v>2</v>
      </c>
      <c r="N2139" s="69"/>
      <c r="P2139" s="216">
        <v>1038.0474999999999</v>
      </c>
      <c r="Q2139" s="216"/>
      <c r="R2139" s="216">
        <v>363.48500000000001</v>
      </c>
      <c r="S2139" s="11"/>
      <c r="T2139" s="214">
        <v>1009.1425</v>
      </c>
      <c r="U2139" s="214"/>
      <c r="V2139" s="214">
        <v>320.84499999999997</v>
      </c>
      <c r="W2139" s="11"/>
      <c r="Y2139" s="216">
        <v>4152.1899999999996</v>
      </c>
      <c r="Z2139" s="216">
        <v>4152.1900000000005</v>
      </c>
      <c r="AB2139" s="11"/>
      <c r="AC2139" s="11"/>
      <c r="AD2139" s="11"/>
      <c r="AE2139" s="4"/>
      <c r="AF2139" s="4"/>
    </row>
    <row r="2140" spans="1:32" x14ac:dyDescent="0.2">
      <c r="A2140" s="55"/>
      <c r="B2140" s="11"/>
      <c r="C2140" s="11" t="s">
        <v>435</v>
      </c>
      <c r="D2140" s="11"/>
      <c r="E2140" s="230">
        <v>8097</v>
      </c>
      <c r="F2140" s="11"/>
      <c r="G2140" s="11"/>
      <c r="H2140" s="11"/>
      <c r="I2140" s="11"/>
      <c r="J2140" s="11"/>
      <c r="K2140" s="11"/>
      <c r="M2140" s="266">
        <v>103</v>
      </c>
      <c r="N2140" s="69"/>
      <c r="P2140" s="216">
        <v>107.29200892857143</v>
      </c>
      <c r="Q2140" s="216"/>
      <c r="R2140" s="216">
        <v>48.510000000000005</v>
      </c>
      <c r="S2140" s="11"/>
      <c r="T2140" s="214">
        <v>102.45758928571429</v>
      </c>
      <c r="U2140" s="214"/>
      <c r="V2140" s="214">
        <v>28.84</v>
      </c>
      <c r="W2140" s="11"/>
      <c r="Y2140" s="216">
        <v>24033.41</v>
      </c>
      <c r="Z2140" s="216">
        <v>23920.200000000012</v>
      </c>
      <c r="AB2140" s="11"/>
      <c r="AC2140" s="11"/>
      <c r="AD2140" s="11"/>
      <c r="AE2140" s="4"/>
      <c r="AF2140" s="4"/>
    </row>
    <row r="2141" spans="1:32" x14ac:dyDescent="0.2">
      <c r="A2141" s="55"/>
      <c r="B2141" s="11"/>
      <c r="C2141" s="11" t="s">
        <v>436</v>
      </c>
      <c r="D2141" s="11"/>
      <c r="E2141" s="230">
        <v>8096</v>
      </c>
      <c r="F2141" s="11"/>
      <c r="G2141" s="11"/>
      <c r="H2141" s="11"/>
      <c r="I2141" s="11"/>
      <c r="J2141" s="11"/>
      <c r="K2141" s="11"/>
      <c r="M2141" s="266">
        <v>33</v>
      </c>
      <c r="N2141" s="69"/>
      <c r="P2141" s="216">
        <v>103.25584615384615</v>
      </c>
      <c r="Q2141" s="216"/>
      <c r="R2141" s="216">
        <v>43.19</v>
      </c>
      <c r="S2141" s="11"/>
      <c r="T2141" s="214">
        <v>96.788892307692308</v>
      </c>
      <c r="U2141" s="214"/>
      <c r="V2141" s="214">
        <v>12.36</v>
      </c>
      <c r="W2141" s="11"/>
      <c r="Y2141" s="216">
        <v>6711.63</v>
      </c>
      <c r="Z2141" s="216">
        <v>6711.63</v>
      </c>
      <c r="AB2141" s="11"/>
      <c r="AC2141" s="11"/>
      <c r="AD2141" s="11"/>
      <c r="AE2141" s="4"/>
      <c r="AF2141" s="4"/>
    </row>
    <row r="2142" spans="1:32" x14ac:dyDescent="0.2">
      <c r="A2142" s="55"/>
      <c r="B2142" s="11"/>
      <c r="C2142" s="11" t="s">
        <v>461</v>
      </c>
      <c r="D2142" s="11"/>
      <c r="E2142" s="230">
        <v>8098</v>
      </c>
      <c r="F2142" s="11"/>
      <c r="G2142" s="11"/>
      <c r="H2142" s="11"/>
      <c r="I2142" s="11"/>
      <c r="J2142" s="11"/>
      <c r="K2142" s="11"/>
      <c r="M2142" s="266">
        <v>149</v>
      </c>
      <c r="N2142" s="69"/>
      <c r="P2142" s="216">
        <v>113.00297709923663</v>
      </c>
      <c r="Q2142" s="216"/>
      <c r="R2142" s="216">
        <v>40.5</v>
      </c>
      <c r="S2142" s="11"/>
      <c r="T2142" s="214">
        <v>122.86019847328242</v>
      </c>
      <c r="U2142" s="214"/>
      <c r="V2142" s="214">
        <v>18.54</v>
      </c>
      <c r="W2142" s="11"/>
      <c r="Y2142" s="216">
        <v>44410.17</v>
      </c>
      <c r="Z2142" s="216">
        <v>44040.369999999995</v>
      </c>
      <c r="AB2142" s="11"/>
      <c r="AC2142" s="11"/>
      <c r="AD2142" s="11"/>
      <c r="AE2142" s="4"/>
      <c r="AF2142" s="4"/>
    </row>
    <row r="2143" spans="1:32" x14ac:dyDescent="0.2">
      <c r="A2143" s="55"/>
      <c r="B2143" s="11"/>
      <c r="C2143" s="11" t="s">
        <v>438</v>
      </c>
      <c r="D2143" s="11"/>
      <c r="E2143" s="230">
        <v>8085</v>
      </c>
      <c r="F2143" s="11"/>
      <c r="G2143" s="11"/>
      <c r="H2143" s="11"/>
      <c r="I2143" s="11"/>
      <c r="J2143" s="11"/>
      <c r="K2143" s="11"/>
      <c r="M2143" s="266">
        <v>3</v>
      </c>
      <c r="N2143" s="69"/>
      <c r="P2143" s="216">
        <v>120.4675</v>
      </c>
      <c r="Q2143" s="216"/>
      <c r="R2143" s="216">
        <v>103.69</v>
      </c>
      <c r="S2143" s="11"/>
      <c r="T2143" s="214">
        <v>148.83500000000001</v>
      </c>
      <c r="U2143" s="214"/>
      <c r="V2143" s="214">
        <v>148.83500000000001</v>
      </c>
      <c r="W2143" s="11"/>
      <c r="Y2143" s="216">
        <v>481.87</v>
      </c>
      <c r="Z2143" s="216">
        <v>481.87</v>
      </c>
      <c r="AB2143" s="11"/>
      <c r="AC2143" s="11"/>
      <c r="AD2143" s="11"/>
      <c r="AE2143" s="4"/>
      <c r="AF2143" s="4"/>
    </row>
    <row r="2144" spans="1:32" ht="13.5" thickBot="1" x14ac:dyDescent="0.25">
      <c r="A2144" s="55"/>
      <c r="B2144" s="11"/>
      <c r="C2144" s="11" t="s">
        <v>439</v>
      </c>
      <c r="D2144" s="11"/>
      <c r="E2144" s="230">
        <v>8085</v>
      </c>
      <c r="F2144" s="11"/>
      <c r="G2144" s="11"/>
      <c r="H2144" s="11"/>
      <c r="I2144" s="11"/>
      <c r="J2144" s="11"/>
      <c r="K2144" s="11"/>
      <c r="M2144" s="266">
        <v>11</v>
      </c>
      <c r="N2144" s="69"/>
      <c r="P2144" s="216">
        <v>389.90285714285716</v>
      </c>
      <c r="Q2144" s="216"/>
      <c r="R2144" s="216">
        <v>58.825000000000003</v>
      </c>
      <c r="S2144" s="11"/>
      <c r="T2144" s="214">
        <v>540.0787857142858</v>
      </c>
      <c r="U2144" s="214"/>
      <c r="V2144" s="214">
        <v>35.019999999999996</v>
      </c>
      <c r="W2144" s="11"/>
      <c r="Y2144" s="216">
        <v>10917.28</v>
      </c>
      <c r="Z2144" s="216">
        <v>10917.28</v>
      </c>
      <c r="AB2144" s="11"/>
      <c r="AC2144" s="11"/>
      <c r="AD2144" s="11"/>
      <c r="AE2144" s="4"/>
      <c r="AF2144" s="4"/>
    </row>
    <row r="2145" spans="1:37" ht="15.75" thickBot="1" x14ac:dyDescent="0.3">
      <c r="A2145" s="55"/>
      <c r="B2145" s="91" t="s">
        <v>443</v>
      </c>
      <c r="C2145" s="91"/>
      <c r="D2145" s="91"/>
      <c r="E2145" s="91"/>
      <c r="F2145" s="494">
        <v>11788766.1</v>
      </c>
      <c r="G2145" s="494"/>
      <c r="H2145" s="494">
        <v>11412857.720000001</v>
      </c>
      <c r="I2145" s="493"/>
      <c r="J2145" s="492">
        <v>17980475</v>
      </c>
      <c r="K2145" s="94" t="s">
        <v>993</v>
      </c>
      <c r="M2145" s="268">
        <v>22335</v>
      </c>
      <c r="N2145" s="94"/>
      <c r="P2145" s="220">
        <v>288.47518816557107</v>
      </c>
      <c r="Q2145" s="221"/>
      <c r="R2145" s="221">
        <v>48.44</v>
      </c>
      <c r="S2145" s="97"/>
      <c r="T2145" s="217">
        <v>523.09450751977249</v>
      </c>
      <c r="U2145" s="217"/>
      <c r="V2145" s="217">
        <v>32.991999999999997</v>
      </c>
      <c r="W2145" s="100"/>
      <c r="Y2145" s="218">
        <f>SUM(Y1834:Y2144)</f>
        <v>15128018.940000016</v>
      </c>
      <c r="Z2145" s="218">
        <f>SUM(Z1834:Z2144)</f>
        <v>15052899.190000014</v>
      </c>
      <c r="AB2145" s="489">
        <f>J2145</f>
        <v>17980475</v>
      </c>
      <c r="AC2145" s="489">
        <f>J2145</f>
        <v>17980475</v>
      </c>
      <c r="AD2145" s="490">
        <f>J2145</f>
        <v>17980475</v>
      </c>
      <c r="AE2145" s="4"/>
      <c r="AF2145" s="4"/>
    </row>
    <row r="2146" spans="1:37" s="4" customFormat="1" hidden="1" x14ac:dyDescent="0.2">
      <c r="M2146" s="50"/>
      <c r="P2146" s="50"/>
      <c r="Y2146" s="50"/>
      <c r="AB2146" s="50"/>
      <c r="AH2146" s="74"/>
      <c r="AI2146" s="74"/>
      <c r="AJ2146" s="74"/>
      <c r="AK2146" s="74"/>
    </row>
    <row r="2147" spans="1:37" x14ac:dyDescent="0.2"/>
    <row r="2148" spans="1:37" ht="63.75" x14ac:dyDescent="0.2">
      <c r="A2148" s="174">
        <f>A1512</f>
        <v>43586</v>
      </c>
      <c r="B2148" s="56" t="s">
        <v>462</v>
      </c>
      <c r="C2148" s="56" t="s">
        <v>36</v>
      </c>
      <c r="D2148" s="56" t="s">
        <v>37</v>
      </c>
      <c r="E2148" s="256" t="s">
        <v>38</v>
      </c>
      <c r="F2148" s="162" t="s">
        <v>39</v>
      </c>
      <c r="G2148" s="162" t="s">
        <v>39</v>
      </c>
      <c r="H2148" s="162" t="s">
        <v>40</v>
      </c>
      <c r="I2148" s="162" t="s">
        <v>40</v>
      </c>
      <c r="J2148" s="162" t="s">
        <v>41</v>
      </c>
      <c r="K2148" s="162" t="s">
        <v>42</v>
      </c>
      <c r="L2148" s="88"/>
      <c r="M2148" s="57" t="s">
        <v>43</v>
      </c>
      <c r="N2148" s="71" t="s">
        <v>43</v>
      </c>
      <c r="O2148" s="72"/>
      <c r="P2148" s="57" t="s">
        <v>44</v>
      </c>
      <c r="Q2148" s="57" t="s">
        <v>44</v>
      </c>
      <c r="R2148" s="57" t="s">
        <v>45</v>
      </c>
      <c r="S2148" s="57" t="s">
        <v>45</v>
      </c>
      <c r="T2148" s="57" t="s">
        <v>46</v>
      </c>
      <c r="U2148" s="57" t="s">
        <v>46</v>
      </c>
      <c r="V2148" s="57" t="s">
        <v>47</v>
      </c>
      <c r="W2148" s="57" t="s">
        <v>47</v>
      </c>
      <c r="X2148" s="72"/>
      <c r="Y2148" s="57" t="s">
        <v>48</v>
      </c>
      <c r="Z2148" s="57" t="s">
        <v>49</v>
      </c>
      <c r="AB2148" s="162" t="s">
        <v>50</v>
      </c>
      <c r="AC2148" s="162" t="s">
        <v>51</v>
      </c>
      <c r="AD2148" s="162" t="s">
        <v>52</v>
      </c>
      <c r="AE2148" s="4"/>
      <c r="AF2148" s="4"/>
    </row>
    <row r="2149" spans="1:37" x14ac:dyDescent="0.2">
      <c r="A2149" s="55"/>
      <c r="B2149" s="11"/>
      <c r="C2149" s="11"/>
      <c r="D2149" s="11"/>
      <c r="E2149" s="230"/>
      <c r="F2149" s="11"/>
      <c r="G2149" s="11"/>
      <c r="H2149" s="11"/>
      <c r="I2149" s="11"/>
      <c r="J2149" s="11"/>
      <c r="K2149" s="11"/>
      <c r="M2149" s="11"/>
      <c r="N2149" s="69"/>
      <c r="P2149" s="11"/>
      <c r="Q2149" s="11"/>
      <c r="R2149" s="11"/>
      <c r="S2149" s="11"/>
      <c r="T2149" s="11"/>
      <c r="U2149" s="11"/>
      <c r="V2149" s="11"/>
      <c r="W2149" s="11"/>
      <c r="Y2149" s="11"/>
      <c r="Z2149" s="11"/>
      <c r="AB2149" s="11"/>
      <c r="AC2149" s="11"/>
      <c r="AD2149" s="11"/>
      <c r="AE2149" s="4"/>
      <c r="AF2149" s="4"/>
    </row>
    <row r="2150" spans="1:37" x14ac:dyDescent="0.2">
      <c r="A2150" s="55"/>
      <c r="B2150" s="11"/>
      <c r="C2150" s="11"/>
      <c r="D2150" s="11"/>
      <c r="E2150" s="230"/>
      <c r="F2150" s="11"/>
      <c r="G2150" s="11"/>
      <c r="H2150" s="11"/>
      <c r="I2150" s="11"/>
      <c r="J2150" s="11"/>
      <c r="K2150" s="11"/>
      <c r="M2150" s="11"/>
      <c r="N2150" s="69"/>
      <c r="P2150" s="11"/>
      <c r="Q2150" s="11"/>
      <c r="R2150" s="11"/>
      <c r="S2150" s="11"/>
      <c r="T2150" s="11"/>
      <c r="U2150" s="11"/>
      <c r="V2150" s="11"/>
      <c r="W2150" s="11"/>
      <c r="Y2150" s="11"/>
      <c r="Z2150" s="11"/>
      <c r="AB2150" s="11"/>
      <c r="AC2150" s="11"/>
      <c r="AD2150" s="11"/>
      <c r="AE2150" s="4"/>
      <c r="AF2150" s="4"/>
    </row>
    <row r="2151" spans="1:37" x14ac:dyDescent="0.2">
      <c r="A2151" s="55"/>
      <c r="B2151" s="11"/>
      <c r="C2151" s="11"/>
      <c r="D2151" s="11"/>
      <c r="E2151" s="230"/>
      <c r="F2151" s="11"/>
      <c r="G2151" s="11"/>
      <c r="H2151" s="11"/>
      <c r="I2151" s="11"/>
      <c r="J2151" s="11"/>
      <c r="K2151" s="11"/>
      <c r="M2151" s="11"/>
      <c r="N2151" s="69"/>
      <c r="P2151" s="11"/>
      <c r="Q2151" s="11"/>
      <c r="R2151" s="11"/>
      <c r="S2151" s="11"/>
      <c r="T2151" s="11"/>
      <c r="U2151" s="11"/>
      <c r="V2151" s="11"/>
      <c r="W2151" s="11"/>
      <c r="Y2151" s="11"/>
      <c r="Z2151" s="11"/>
      <c r="AB2151" s="11"/>
      <c r="AC2151" s="11"/>
      <c r="AD2151" s="11"/>
      <c r="AE2151" s="4"/>
      <c r="AF2151" s="4"/>
    </row>
    <row r="2152" spans="1:37" x14ac:dyDescent="0.2">
      <c r="A2152" s="55"/>
      <c r="B2152" s="11"/>
      <c r="C2152" s="11"/>
      <c r="D2152" s="11"/>
      <c r="E2152" s="230"/>
      <c r="F2152" s="11"/>
      <c r="G2152" s="11"/>
      <c r="H2152" s="11"/>
      <c r="I2152" s="11"/>
      <c r="J2152" s="11"/>
      <c r="K2152" s="11"/>
      <c r="M2152" s="11"/>
      <c r="N2152" s="69"/>
      <c r="P2152" s="11"/>
      <c r="Q2152" s="11"/>
      <c r="R2152" s="11"/>
      <c r="S2152" s="11"/>
      <c r="T2152" s="11"/>
      <c r="U2152" s="11"/>
      <c r="V2152" s="11"/>
      <c r="W2152" s="11"/>
      <c r="Y2152" s="11"/>
      <c r="Z2152" s="11"/>
      <c r="AB2152" s="11"/>
      <c r="AC2152" s="11"/>
      <c r="AD2152" s="11"/>
      <c r="AE2152" s="4"/>
      <c r="AF2152" s="4"/>
    </row>
    <row r="2153" spans="1:37" x14ac:dyDescent="0.2">
      <c r="A2153" s="55"/>
      <c r="B2153" s="11"/>
      <c r="C2153" s="11"/>
      <c r="D2153" s="11"/>
      <c r="E2153" s="230"/>
      <c r="F2153" s="11"/>
      <c r="G2153" s="11"/>
      <c r="H2153" s="11"/>
      <c r="I2153" s="11"/>
      <c r="J2153" s="11"/>
      <c r="K2153" s="11"/>
      <c r="M2153" s="11"/>
      <c r="N2153" s="69"/>
      <c r="P2153" s="11"/>
      <c r="Q2153" s="11"/>
      <c r="R2153" s="11"/>
      <c r="S2153" s="11"/>
      <c r="T2153" s="11"/>
      <c r="U2153" s="11"/>
      <c r="V2153" s="11"/>
      <c r="W2153" s="11"/>
      <c r="Y2153" s="11"/>
      <c r="Z2153" s="11"/>
      <c r="AB2153" s="11"/>
      <c r="AC2153" s="11"/>
      <c r="AD2153" s="11"/>
      <c r="AE2153" s="4"/>
      <c r="AF2153" s="4"/>
    </row>
    <row r="2154" spans="1:37" x14ac:dyDescent="0.2">
      <c r="A2154" s="55"/>
      <c r="B2154" s="11"/>
      <c r="C2154" s="11"/>
      <c r="D2154" s="11"/>
      <c r="E2154" s="230"/>
      <c r="F2154" s="11"/>
      <c r="G2154" s="11"/>
      <c r="H2154" s="11"/>
      <c r="I2154" s="11"/>
      <c r="J2154" s="11"/>
      <c r="K2154" s="11"/>
      <c r="M2154" s="11"/>
      <c r="N2154" s="69"/>
      <c r="P2154" s="11"/>
      <c r="Q2154" s="11"/>
      <c r="R2154" s="11"/>
      <c r="S2154" s="11"/>
      <c r="T2154" s="11"/>
      <c r="U2154" s="11"/>
      <c r="V2154" s="11"/>
      <c r="W2154" s="11"/>
      <c r="Y2154" s="11"/>
      <c r="Z2154" s="11"/>
      <c r="AB2154" s="11"/>
      <c r="AC2154" s="11"/>
      <c r="AD2154" s="11"/>
      <c r="AE2154" s="4"/>
      <c r="AF2154" s="4"/>
    </row>
    <row r="2155" spans="1:37" ht="13.5" thickBot="1" x14ac:dyDescent="0.25">
      <c r="A2155" s="55"/>
      <c r="B2155" s="11"/>
      <c r="C2155" s="11"/>
      <c r="D2155" s="11"/>
      <c r="E2155" s="230"/>
      <c r="F2155" s="11"/>
      <c r="G2155" s="11"/>
      <c r="H2155" s="11"/>
      <c r="I2155" s="11"/>
      <c r="J2155" s="11"/>
      <c r="K2155" s="11"/>
      <c r="M2155" s="11"/>
      <c r="N2155" s="69"/>
      <c r="P2155" s="11"/>
      <c r="Q2155" s="11"/>
      <c r="R2155" s="11"/>
      <c r="S2155" s="11"/>
      <c r="T2155" s="11"/>
      <c r="U2155" s="11"/>
      <c r="V2155" s="11"/>
      <c r="W2155" s="11"/>
      <c r="Y2155" s="11"/>
      <c r="Z2155" s="11"/>
      <c r="AB2155" s="11"/>
      <c r="AC2155" s="11"/>
      <c r="AD2155" s="11"/>
      <c r="AE2155" s="4"/>
      <c r="AF2155" s="4"/>
    </row>
    <row r="2156" spans="1:37" ht="15.75" thickBot="1" x14ac:dyDescent="0.3">
      <c r="A2156" s="55"/>
      <c r="B2156" s="91" t="s">
        <v>443</v>
      </c>
      <c r="C2156" s="91"/>
      <c r="D2156" s="91"/>
      <c r="E2156" s="289"/>
      <c r="F2156" s="493">
        <v>12482339.1</v>
      </c>
      <c r="G2156" s="493"/>
      <c r="H2156" s="493">
        <v>12148840</v>
      </c>
      <c r="I2156" s="493"/>
      <c r="J2156" s="492">
        <v>10562385.539999999</v>
      </c>
      <c r="K2156" s="94" t="s">
        <v>993</v>
      </c>
      <c r="M2156" s="268">
        <v>20248</v>
      </c>
      <c r="N2156" s="94"/>
      <c r="P2156" s="99"/>
      <c r="Q2156" s="99"/>
      <c r="R2156" s="99"/>
      <c r="S2156" s="99"/>
      <c r="T2156" s="99"/>
      <c r="U2156" s="99"/>
      <c r="V2156" s="99"/>
      <c r="W2156" s="99"/>
      <c r="Y2156" s="129"/>
      <c r="Z2156" s="139"/>
      <c r="AB2156" s="496">
        <f>J2156</f>
        <v>10562385.539999999</v>
      </c>
      <c r="AC2156" s="495">
        <f>J2156</f>
        <v>10562385.539999999</v>
      </c>
      <c r="AD2156" s="490">
        <f>J2156</f>
        <v>10562385.539999999</v>
      </c>
      <c r="AE2156" s="4"/>
      <c r="AF2156" s="4"/>
    </row>
    <row r="2157" spans="1:37" x14ac:dyDescent="0.2"/>
    <row r="2158" spans="1:37" ht="15" x14ac:dyDescent="0.25">
      <c r="J2158" s="499" t="s">
        <v>994</v>
      </c>
      <c r="K2158" s="497">
        <v>6801374.8700000001</v>
      </c>
    </row>
    <row r="2159" spans="1:37" ht="15" x14ac:dyDescent="0.25">
      <c r="J2159" s="499" t="s">
        <v>995</v>
      </c>
      <c r="K2159" s="498">
        <v>10331284</v>
      </c>
    </row>
    <row r="2160" spans="1:37" ht="15" x14ac:dyDescent="0.25">
      <c r="J2160" s="499" t="s">
        <v>996</v>
      </c>
      <c r="K2160" s="498">
        <v>-14701086.52</v>
      </c>
    </row>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sheetData>
  <mergeCells count="10">
    <mergeCell ref="A2:C3"/>
    <mergeCell ref="AB2:AE5"/>
    <mergeCell ref="P2:R5"/>
    <mergeCell ref="M2:N6"/>
    <mergeCell ref="Y2:Z6"/>
    <mergeCell ref="M7:N13"/>
    <mergeCell ref="P7:R13"/>
    <mergeCell ref="Y8:Z17"/>
    <mergeCell ref="A7:J8"/>
    <mergeCell ref="AB7:AE10"/>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75"/>
  <sheetViews>
    <sheetView zoomScale="80" zoomScaleNormal="80" zoomScalePageLayoutView="40" workbookViewId="0">
      <selection activeCell="H380" sqref="H380"/>
    </sheetView>
  </sheetViews>
  <sheetFormatPr defaultColWidth="0" defaultRowHeight="15" zeroHeight="1" x14ac:dyDescent="0.25"/>
  <cols>
    <col min="1" max="1" width="18" style="172" customWidth="1"/>
    <col min="2" max="2" width="22.42578125" style="5" customWidth="1"/>
    <col min="3" max="3" width="27.85546875" style="5" customWidth="1"/>
    <col min="4" max="4" width="24.5703125" style="5" customWidth="1"/>
    <col min="5" max="5" width="22.42578125" style="283"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486</v>
      </c>
      <c r="B1" s="51"/>
      <c r="C1" s="51"/>
      <c r="D1" s="51"/>
      <c r="E1" s="276"/>
      <c r="F1" s="4"/>
      <c r="G1" s="4"/>
      <c r="H1" s="4"/>
      <c r="I1" s="4"/>
      <c r="K1" s="59" t="s">
        <v>487</v>
      </c>
      <c r="L1" s="4"/>
      <c r="M1" s="4"/>
      <c r="O1" s="140" t="s">
        <v>488</v>
      </c>
    </row>
    <row r="2" spans="1:20" ht="12.95" customHeight="1" x14ac:dyDescent="0.25">
      <c r="A2" s="116" t="s">
        <v>489</v>
      </c>
      <c r="B2" s="117"/>
      <c r="C2" s="117"/>
      <c r="D2" s="118"/>
      <c r="E2" s="276"/>
      <c r="F2" s="4"/>
      <c r="G2" s="4"/>
      <c r="H2" s="4"/>
      <c r="I2" s="4"/>
      <c r="K2" s="410" t="s">
        <v>490</v>
      </c>
      <c r="L2" s="411"/>
      <c r="M2" s="9"/>
      <c r="N2" s="9"/>
      <c r="O2" s="410" t="s">
        <v>491</v>
      </c>
      <c r="P2" s="419"/>
      <c r="Q2" s="411"/>
      <c r="R2" s="9"/>
      <c r="S2" s="9"/>
      <c r="T2" s="9"/>
    </row>
    <row r="3" spans="1:20" x14ac:dyDescent="0.25">
      <c r="A3" s="119" t="s">
        <v>492</v>
      </c>
      <c r="B3" s="52"/>
      <c r="C3" s="52"/>
      <c r="D3" s="120"/>
      <c r="E3" s="276"/>
      <c r="F3" s="4"/>
      <c r="G3" s="4"/>
      <c r="H3" s="9"/>
      <c r="I3" s="4"/>
      <c r="K3" s="412"/>
      <c r="L3" s="413"/>
      <c r="M3" s="9"/>
      <c r="N3" s="9"/>
      <c r="O3" s="412"/>
      <c r="P3" s="420"/>
      <c r="Q3" s="413"/>
      <c r="R3" s="9"/>
      <c r="S3" s="9"/>
      <c r="T3" s="9"/>
    </row>
    <row r="4" spans="1:20" x14ac:dyDescent="0.25">
      <c r="A4" s="121" t="s">
        <v>493</v>
      </c>
      <c r="B4" s="53"/>
      <c r="C4" s="53"/>
      <c r="D4" s="122"/>
      <c r="E4" s="276"/>
      <c r="F4" s="4"/>
      <c r="G4" s="4"/>
      <c r="H4" s="9"/>
      <c r="I4" s="4"/>
      <c r="K4" s="412"/>
      <c r="L4" s="413"/>
      <c r="M4" s="9"/>
      <c r="N4" s="9"/>
      <c r="O4" s="412"/>
      <c r="P4" s="420"/>
      <c r="Q4" s="413"/>
      <c r="R4" s="9"/>
      <c r="S4" s="9"/>
      <c r="T4" s="9"/>
    </row>
    <row r="5" spans="1:20" ht="15.75" thickBot="1" x14ac:dyDescent="0.3">
      <c r="A5" s="121" t="s">
        <v>494</v>
      </c>
      <c r="B5" s="53"/>
      <c r="C5" s="53"/>
      <c r="D5" s="122"/>
      <c r="E5" s="276"/>
      <c r="F5" s="53"/>
      <c r="G5" s="4"/>
      <c r="H5" s="9"/>
      <c r="I5" s="4"/>
      <c r="K5" s="414"/>
      <c r="L5" s="415"/>
      <c r="M5" s="9"/>
      <c r="N5" s="9"/>
      <c r="O5" s="412"/>
      <c r="P5" s="420"/>
      <c r="Q5" s="413"/>
      <c r="R5" s="9"/>
      <c r="S5" s="9"/>
      <c r="T5" s="9"/>
    </row>
    <row r="6" spans="1:20" ht="15.75" thickBot="1" x14ac:dyDescent="0.3">
      <c r="A6" s="121" t="s">
        <v>495</v>
      </c>
      <c r="B6" s="53"/>
      <c r="C6" s="53"/>
      <c r="D6" s="122"/>
      <c r="E6" s="276"/>
      <c r="F6" s="53"/>
      <c r="G6" s="4"/>
      <c r="H6" s="9"/>
      <c r="I6" s="9"/>
      <c r="J6" s="9"/>
      <c r="L6" s="9"/>
      <c r="M6" s="9"/>
      <c r="N6" s="9"/>
      <c r="O6" s="414"/>
      <c r="P6" s="421"/>
      <c r="Q6" s="415"/>
      <c r="R6" s="9"/>
    </row>
    <row r="7" spans="1:20" ht="15.75" thickBot="1" x14ac:dyDescent="0.3">
      <c r="A7" s="123" t="s">
        <v>496</v>
      </c>
      <c r="B7" s="124"/>
      <c r="C7" s="124"/>
      <c r="D7" s="125"/>
      <c r="E7" s="276"/>
      <c r="F7" s="53"/>
      <c r="G7" s="4"/>
      <c r="H7" s="4"/>
      <c r="I7" s="4"/>
      <c r="K7" s="50"/>
      <c r="L7" s="4"/>
      <c r="M7" s="4"/>
      <c r="O7" s="142"/>
      <c r="P7" s="9"/>
      <c r="Q7" s="9"/>
      <c r="R7" s="9"/>
    </row>
    <row r="8" spans="1:20" ht="15" customHeight="1" x14ac:dyDescent="0.25">
      <c r="A8" s="53"/>
      <c r="B8" s="53"/>
      <c r="C8" s="53"/>
      <c r="D8" s="53"/>
      <c r="E8" s="276"/>
      <c r="F8" s="53"/>
      <c r="G8" s="4"/>
      <c r="H8" s="4"/>
      <c r="I8" s="4"/>
      <c r="K8" s="382" t="s">
        <v>497</v>
      </c>
      <c r="L8" s="383"/>
      <c r="M8" s="383"/>
      <c r="N8" s="430"/>
      <c r="O8" s="382" t="s">
        <v>498</v>
      </c>
      <c r="P8" s="383"/>
      <c r="Q8" s="383"/>
      <c r="R8" s="383"/>
      <c r="S8" s="383"/>
    </row>
    <row r="9" spans="1:20" x14ac:dyDescent="0.25">
      <c r="A9" s="173" t="s">
        <v>15</v>
      </c>
      <c r="B9" s="54"/>
      <c r="C9" s="54"/>
      <c r="D9" s="54"/>
      <c r="E9" s="277"/>
      <c r="F9" s="54"/>
      <c r="G9" s="6"/>
      <c r="H9" s="6"/>
      <c r="I9" s="4"/>
      <c r="K9" s="382"/>
      <c r="L9" s="383"/>
      <c r="M9" s="383"/>
      <c r="N9" s="430"/>
      <c r="O9" s="382"/>
      <c r="P9" s="383"/>
      <c r="Q9" s="383"/>
      <c r="R9" s="383"/>
      <c r="S9" s="383"/>
    </row>
    <row r="10" spans="1:20" x14ac:dyDescent="0.25">
      <c r="B10" s="53"/>
      <c r="C10" s="53"/>
      <c r="D10" s="53"/>
      <c r="E10" s="276"/>
      <c r="F10" s="53"/>
      <c r="G10" s="4"/>
      <c r="H10" s="4"/>
      <c r="I10" s="4"/>
      <c r="K10" s="382"/>
      <c r="L10" s="383"/>
      <c r="M10" s="383"/>
      <c r="N10" s="430"/>
      <c r="O10" s="382"/>
      <c r="P10" s="383"/>
      <c r="Q10" s="383"/>
      <c r="R10" s="383"/>
      <c r="S10" s="383"/>
    </row>
    <row r="11" spans="1:20" ht="15" customHeight="1" x14ac:dyDescent="0.25">
      <c r="A11" s="383" t="s">
        <v>930</v>
      </c>
      <c r="B11" s="383"/>
      <c r="C11" s="383"/>
      <c r="D11" s="383"/>
      <c r="E11" s="383"/>
      <c r="F11" s="383"/>
      <c r="G11" s="383"/>
      <c r="H11" s="383"/>
      <c r="I11" s="383"/>
      <c r="K11" s="382"/>
      <c r="L11" s="383"/>
      <c r="M11" s="383"/>
      <c r="N11" s="430"/>
      <c r="O11" s="382"/>
      <c r="P11" s="383"/>
      <c r="Q11" s="383"/>
      <c r="R11" s="383"/>
      <c r="S11" s="383"/>
    </row>
    <row r="12" spans="1:20" x14ac:dyDescent="0.25">
      <c r="A12" s="383"/>
      <c r="B12" s="383"/>
      <c r="C12" s="383"/>
      <c r="D12" s="383"/>
      <c r="E12" s="383"/>
      <c r="F12" s="383"/>
      <c r="G12" s="383"/>
      <c r="H12" s="383"/>
      <c r="I12" s="383"/>
      <c r="K12" s="50"/>
      <c r="M12" s="4"/>
      <c r="O12" s="50"/>
    </row>
    <row r="13" spans="1:20" x14ac:dyDescent="0.25">
      <c r="A13" s="383"/>
      <c r="B13" s="383"/>
      <c r="C13" s="383"/>
      <c r="D13" s="383"/>
      <c r="E13" s="383"/>
      <c r="F13" s="383"/>
      <c r="G13" s="383"/>
      <c r="H13" s="383"/>
      <c r="I13" s="383"/>
      <c r="K13" s="50"/>
      <c r="L13" s="4"/>
      <c r="M13" s="4"/>
      <c r="O13" s="50"/>
    </row>
    <row r="14" spans="1:20" x14ac:dyDescent="0.25">
      <c r="B14" s="53"/>
      <c r="C14" s="53"/>
      <c r="D14" s="53"/>
      <c r="E14" s="278"/>
      <c r="F14" s="53"/>
      <c r="G14" s="4"/>
      <c r="H14" s="4"/>
      <c r="I14" s="115" t="s">
        <v>30</v>
      </c>
      <c r="K14" s="50"/>
      <c r="L14" s="4"/>
      <c r="M14" s="115"/>
    </row>
    <row r="15" spans="1:20" x14ac:dyDescent="0.25">
      <c r="A15" s="143" t="str">
        <f>'Customers Financials, Usages'!A18</f>
        <v>SOUTH JERSEY GAS COMPANY</v>
      </c>
      <c r="B15" s="4"/>
      <c r="C15" s="4"/>
      <c r="D15" s="4"/>
      <c r="E15" s="276"/>
      <c r="F15" s="4"/>
      <c r="G15" s="4"/>
      <c r="H15" s="4"/>
      <c r="I15" s="4"/>
      <c r="K15" s="50"/>
      <c r="L15" s="4"/>
      <c r="M15" s="4"/>
      <c r="O15" s="50"/>
    </row>
    <row r="16" spans="1:20" ht="63.75" x14ac:dyDescent="0.25">
      <c r="A16" s="174">
        <v>45413</v>
      </c>
      <c r="B16" s="3" t="s">
        <v>35</v>
      </c>
      <c r="C16" s="3" t="s">
        <v>36</v>
      </c>
      <c r="D16" s="3" t="s">
        <v>37</v>
      </c>
      <c r="E16" s="275" t="s">
        <v>38</v>
      </c>
      <c r="F16" s="2" t="s">
        <v>499</v>
      </c>
      <c r="G16" s="2" t="s">
        <v>500</v>
      </c>
      <c r="H16" s="2" t="s">
        <v>501</v>
      </c>
      <c r="I16" s="2" t="s">
        <v>502</v>
      </c>
      <c r="J16" s="70"/>
      <c r="K16" s="49" t="s">
        <v>503</v>
      </c>
      <c r="L16" s="89" t="s">
        <v>504</v>
      </c>
      <c r="M16" s="96" t="s">
        <v>505</v>
      </c>
      <c r="N16" s="70"/>
      <c r="O16" s="416" t="s">
        <v>506</v>
      </c>
      <c r="P16" s="417"/>
      <c r="Q16" s="417"/>
      <c r="R16" s="418"/>
    </row>
    <row r="17" spans="1:22" s="5" customFormat="1" ht="12.75" x14ac:dyDescent="0.2">
      <c r="A17" s="153"/>
      <c r="B17" s="11"/>
      <c r="C17" s="11" t="s">
        <v>54</v>
      </c>
      <c r="D17" s="11"/>
      <c r="E17" s="279">
        <v>8201</v>
      </c>
      <c r="F17" s="190">
        <v>9</v>
      </c>
      <c r="G17" s="190">
        <v>7</v>
      </c>
      <c r="H17" s="190">
        <v>6</v>
      </c>
      <c r="I17" s="190"/>
      <c r="J17" s="4"/>
      <c r="K17" s="11"/>
      <c r="L17" s="11"/>
      <c r="M17" s="11"/>
      <c r="N17" s="4"/>
      <c r="O17" s="170"/>
      <c r="P17" s="171"/>
      <c r="Q17" s="171"/>
      <c r="R17" s="168"/>
      <c r="S17" s="4"/>
      <c r="T17" s="4"/>
      <c r="U17" s="4"/>
      <c r="V17" s="4"/>
    </row>
    <row r="18" spans="1:22" s="5" customFormat="1" ht="12.75" x14ac:dyDescent="0.2">
      <c r="A18" s="153"/>
      <c r="B18" s="11"/>
      <c r="C18" s="11" t="s">
        <v>58</v>
      </c>
      <c r="D18" s="11"/>
      <c r="E18" s="279">
        <v>8004</v>
      </c>
      <c r="F18" s="190">
        <v>9</v>
      </c>
      <c r="G18" s="190">
        <v>17</v>
      </c>
      <c r="H18" s="190">
        <v>12</v>
      </c>
      <c r="I18" s="190"/>
      <c r="J18" s="4"/>
      <c r="K18" s="11"/>
      <c r="L18" s="11"/>
      <c r="M18" s="11"/>
      <c r="N18" s="4"/>
      <c r="O18" s="170"/>
      <c r="P18" s="171"/>
      <c r="Q18" s="171"/>
      <c r="R18" s="168"/>
      <c r="S18" s="4"/>
      <c r="T18" s="4"/>
      <c r="U18" s="4"/>
      <c r="V18" s="4"/>
    </row>
    <row r="19" spans="1:22" s="5" customFormat="1" ht="12.75" x14ac:dyDescent="0.2">
      <c r="A19" s="153"/>
      <c r="B19" s="11"/>
      <c r="C19" s="11" t="s">
        <v>61</v>
      </c>
      <c r="D19" s="11"/>
      <c r="E19" s="279">
        <v>8401</v>
      </c>
      <c r="F19" s="190">
        <v>71</v>
      </c>
      <c r="G19" s="190">
        <v>71</v>
      </c>
      <c r="H19" s="190">
        <v>26</v>
      </c>
      <c r="I19" s="190"/>
      <c r="J19" s="4"/>
      <c r="K19" s="11"/>
      <c r="L19" s="11"/>
      <c r="M19" s="11"/>
      <c r="N19" s="4"/>
      <c r="O19" s="170"/>
      <c r="P19" s="171"/>
      <c r="Q19" s="171"/>
      <c r="R19" s="168"/>
      <c r="S19" s="4"/>
      <c r="T19" s="4"/>
      <c r="U19" s="4"/>
      <c r="V19" s="4"/>
    </row>
    <row r="20" spans="1:22" s="5" customFormat="1" ht="12.75" x14ac:dyDescent="0.2">
      <c r="A20" s="153"/>
      <c r="B20" s="11"/>
      <c r="C20" s="11" t="s">
        <v>64</v>
      </c>
      <c r="D20" s="11"/>
      <c r="E20" s="279">
        <v>8202</v>
      </c>
      <c r="F20" s="190">
        <v>6</v>
      </c>
      <c r="G20" s="190">
        <v>0</v>
      </c>
      <c r="H20" s="190">
        <v>0</v>
      </c>
      <c r="I20" s="190"/>
      <c r="J20" s="4"/>
      <c r="K20" s="11"/>
      <c r="L20" s="11"/>
      <c r="M20" s="11"/>
      <c r="N20" s="4"/>
      <c r="O20" s="170"/>
      <c r="P20" s="171"/>
      <c r="Q20" s="171"/>
      <c r="R20" s="168"/>
      <c r="S20" s="4"/>
      <c r="T20" s="4"/>
      <c r="U20" s="4"/>
      <c r="V20" s="4"/>
    </row>
    <row r="21" spans="1:22" s="5" customFormat="1" ht="12.75" x14ac:dyDescent="0.2">
      <c r="A21" s="153"/>
      <c r="B21" s="11"/>
      <c r="C21" s="11" t="s">
        <v>69</v>
      </c>
      <c r="D21" s="11"/>
      <c r="E21" s="279">
        <v>8009</v>
      </c>
      <c r="F21" s="190">
        <v>19</v>
      </c>
      <c r="G21" s="190">
        <v>13</v>
      </c>
      <c r="H21" s="190">
        <v>7</v>
      </c>
      <c r="I21" s="190"/>
      <c r="J21" s="4"/>
      <c r="K21" s="11"/>
      <c r="L21" s="11"/>
      <c r="M21" s="11"/>
      <c r="N21" s="4"/>
      <c r="O21" s="170"/>
      <c r="P21" s="171"/>
      <c r="Q21" s="171"/>
      <c r="R21" s="168"/>
      <c r="S21" s="4"/>
      <c r="T21" s="4"/>
      <c r="U21" s="4"/>
      <c r="V21" s="4"/>
    </row>
    <row r="22" spans="1:22" s="5" customFormat="1" ht="12.75" x14ac:dyDescent="0.2">
      <c r="A22" s="153"/>
      <c r="B22" s="11"/>
      <c r="C22" s="11" t="s">
        <v>69</v>
      </c>
      <c r="D22" s="11"/>
      <c r="E22" s="279">
        <v>8091</v>
      </c>
      <c r="F22" s="190">
        <v>1</v>
      </c>
      <c r="G22" s="190">
        <v>0</v>
      </c>
      <c r="H22" s="190">
        <v>0</v>
      </c>
      <c r="I22" s="190"/>
      <c r="J22" s="4"/>
      <c r="K22" s="11"/>
      <c r="L22" s="11"/>
      <c r="M22" s="11"/>
      <c r="N22" s="4"/>
      <c r="O22" s="336"/>
      <c r="P22" s="337"/>
      <c r="Q22" s="337"/>
      <c r="R22" s="338"/>
      <c r="S22" s="4"/>
      <c r="T22" s="4"/>
      <c r="U22" s="4"/>
      <c r="V22" s="4"/>
    </row>
    <row r="23" spans="1:22" s="5" customFormat="1" ht="12.75" x14ac:dyDescent="0.2">
      <c r="A23" s="153"/>
      <c r="B23" s="11"/>
      <c r="C23" s="11" t="s">
        <v>70</v>
      </c>
      <c r="D23" s="11"/>
      <c r="E23" s="279">
        <v>8012</v>
      </c>
      <c r="F23" s="190">
        <v>53</v>
      </c>
      <c r="G23" s="190">
        <v>62</v>
      </c>
      <c r="H23" s="190">
        <v>41</v>
      </c>
      <c r="I23" s="190"/>
      <c r="J23" s="4"/>
      <c r="K23" s="11"/>
      <c r="L23" s="11"/>
      <c r="M23" s="11"/>
      <c r="N23" s="4"/>
      <c r="O23" s="336"/>
      <c r="P23" s="337"/>
      <c r="Q23" s="337"/>
      <c r="R23" s="338"/>
      <c r="S23" s="4"/>
      <c r="T23" s="4"/>
      <c r="U23" s="4"/>
      <c r="V23" s="4"/>
    </row>
    <row r="24" spans="1:22" s="5" customFormat="1" ht="12.75" x14ac:dyDescent="0.2">
      <c r="A24" s="153"/>
      <c r="B24" s="11"/>
      <c r="C24" s="11" t="s">
        <v>74</v>
      </c>
      <c r="D24" s="11"/>
      <c r="E24" s="279">
        <v>8014</v>
      </c>
      <c r="F24" s="190">
        <v>1</v>
      </c>
      <c r="G24" s="190">
        <v>0</v>
      </c>
      <c r="H24" s="190">
        <v>0</v>
      </c>
      <c r="I24" s="190"/>
      <c r="J24" s="4"/>
      <c r="K24" s="11"/>
      <c r="L24" s="11"/>
      <c r="M24" s="11"/>
      <c r="N24" s="4"/>
      <c r="O24" s="336"/>
      <c r="P24" s="337"/>
      <c r="Q24" s="337"/>
      <c r="R24" s="338"/>
      <c r="S24" s="4"/>
      <c r="T24" s="4"/>
      <c r="U24" s="4"/>
      <c r="V24" s="4"/>
    </row>
    <row r="25" spans="1:22" s="5" customFormat="1" ht="12.75" x14ac:dyDescent="0.2">
      <c r="A25" s="153"/>
      <c r="B25" s="11"/>
      <c r="C25" s="11" t="s">
        <v>77</v>
      </c>
      <c r="D25" s="11"/>
      <c r="E25" s="279">
        <v>8302</v>
      </c>
      <c r="F25" s="190">
        <v>38</v>
      </c>
      <c r="G25" s="190">
        <v>32</v>
      </c>
      <c r="H25" s="190">
        <v>15</v>
      </c>
      <c r="I25" s="190"/>
      <c r="J25" s="4"/>
      <c r="K25" s="11"/>
      <c r="L25" s="11"/>
      <c r="M25" s="11"/>
      <c r="N25" s="4"/>
      <c r="O25" s="336"/>
      <c r="P25" s="337"/>
      <c r="Q25" s="337"/>
      <c r="R25" s="338"/>
      <c r="S25" s="4"/>
      <c r="T25" s="4"/>
      <c r="U25" s="4"/>
      <c r="V25" s="4"/>
    </row>
    <row r="26" spans="1:22" s="5" customFormat="1" ht="12.75" x14ac:dyDescent="0.2">
      <c r="A26" s="153"/>
      <c r="B26" s="11"/>
      <c r="C26" s="11" t="s">
        <v>80</v>
      </c>
      <c r="D26" s="11"/>
      <c r="E26" s="279">
        <v>8203</v>
      </c>
      <c r="F26" s="190">
        <v>3</v>
      </c>
      <c r="G26" s="190">
        <v>3</v>
      </c>
      <c r="H26" s="190">
        <v>2</v>
      </c>
      <c r="I26" s="190"/>
      <c r="J26" s="4"/>
      <c r="K26" s="11"/>
      <c r="L26" s="11"/>
      <c r="M26" s="11"/>
      <c r="N26" s="4"/>
      <c r="O26" s="336"/>
      <c r="P26" s="337"/>
      <c r="Q26" s="337"/>
      <c r="R26" s="338"/>
      <c r="S26" s="4"/>
      <c r="T26" s="4"/>
      <c r="U26" s="4"/>
      <c r="V26" s="4"/>
    </row>
    <row r="27" spans="1:22" s="5" customFormat="1" ht="12.75" x14ac:dyDescent="0.2">
      <c r="A27" s="153"/>
      <c r="B27" s="11"/>
      <c r="C27" s="11" t="s">
        <v>83</v>
      </c>
      <c r="D27" s="11"/>
      <c r="E27" s="279">
        <v>8346</v>
      </c>
      <c r="F27" s="190">
        <v>1</v>
      </c>
      <c r="G27" s="190">
        <v>0</v>
      </c>
      <c r="H27" s="190">
        <v>0</v>
      </c>
      <c r="I27" s="190"/>
      <c r="J27" s="4"/>
      <c r="K27" s="11"/>
      <c r="L27" s="11"/>
      <c r="M27" s="11"/>
      <c r="N27" s="4"/>
      <c r="O27" s="336"/>
      <c r="P27" s="337"/>
      <c r="Q27" s="337"/>
      <c r="R27" s="338"/>
      <c r="S27" s="4"/>
      <c r="T27" s="4"/>
      <c r="U27" s="4"/>
      <c r="V27" s="4"/>
    </row>
    <row r="28" spans="1:22" s="5" customFormat="1" ht="12.75" x14ac:dyDescent="0.2">
      <c r="A28" s="153"/>
      <c r="B28" s="11"/>
      <c r="C28" s="11" t="s">
        <v>83</v>
      </c>
      <c r="D28" s="11"/>
      <c r="E28" s="279">
        <v>8350</v>
      </c>
      <c r="F28" s="190">
        <v>1</v>
      </c>
      <c r="G28" s="190">
        <v>0</v>
      </c>
      <c r="H28" s="190">
        <v>0</v>
      </c>
      <c r="I28" s="190"/>
      <c r="J28" s="4"/>
      <c r="K28" s="11"/>
      <c r="L28" s="11"/>
      <c r="M28" s="11"/>
      <c r="N28" s="4"/>
      <c r="O28" s="336"/>
      <c r="P28" s="337"/>
      <c r="Q28" s="337"/>
      <c r="R28" s="338"/>
      <c r="S28" s="4"/>
      <c r="T28" s="4"/>
      <c r="U28" s="4"/>
      <c r="V28" s="4"/>
    </row>
    <row r="29" spans="1:22" s="5" customFormat="1" ht="12.75" x14ac:dyDescent="0.2">
      <c r="A29" s="153"/>
      <c r="B29" s="11"/>
      <c r="C29" s="11" t="s">
        <v>89</v>
      </c>
      <c r="D29" s="11"/>
      <c r="E29" s="279">
        <v>8210</v>
      </c>
      <c r="F29" s="190">
        <v>10</v>
      </c>
      <c r="G29" s="190">
        <v>22</v>
      </c>
      <c r="H29" s="190">
        <v>13</v>
      </c>
      <c r="I29" s="190"/>
      <c r="J29" s="4"/>
      <c r="K29" s="11"/>
      <c r="L29" s="11"/>
      <c r="M29" s="11"/>
      <c r="N29" s="4"/>
      <c r="O29" s="336"/>
      <c r="P29" s="337"/>
      <c r="Q29" s="337"/>
      <c r="R29" s="338"/>
      <c r="S29" s="4"/>
      <c r="T29" s="4"/>
      <c r="U29" s="4"/>
      <c r="V29" s="4"/>
    </row>
    <row r="30" spans="1:22" s="5" customFormat="1" ht="12.75" x14ac:dyDescent="0.2">
      <c r="A30" s="153"/>
      <c r="B30" s="11"/>
      <c r="C30" s="11" t="s">
        <v>95</v>
      </c>
      <c r="D30" s="11"/>
      <c r="E30" s="279">
        <v>8204</v>
      </c>
      <c r="F30" s="190">
        <v>9</v>
      </c>
      <c r="G30" s="190">
        <v>9</v>
      </c>
      <c r="H30" s="190">
        <v>7</v>
      </c>
      <c r="I30" s="190"/>
      <c r="J30" s="4"/>
      <c r="K30" s="11"/>
      <c r="L30" s="11"/>
      <c r="M30" s="11"/>
      <c r="N30" s="4"/>
      <c r="O30" s="336"/>
      <c r="P30" s="337"/>
      <c r="Q30" s="337"/>
      <c r="R30" s="338"/>
      <c r="S30" s="4"/>
      <c r="T30" s="4"/>
      <c r="U30" s="4"/>
      <c r="V30" s="4"/>
    </row>
    <row r="31" spans="1:22" s="5" customFormat="1" ht="12.75" x14ac:dyDescent="0.2">
      <c r="A31" s="153"/>
      <c r="B31" s="11"/>
      <c r="C31" s="11" t="s">
        <v>96</v>
      </c>
      <c r="D31" s="11"/>
      <c r="E31" s="279">
        <v>8069</v>
      </c>
      <c r="F31" s="190">
        <v>1</v>
      </c>
      <c r="G31" s="190">
        <v>0</v>
      </c>
      <c r="H31" s="190">
        <v>0</v>
      </c>
      <c r="I31" s="190"/>
      <c r="J31" s="4"/>
      <c r="K31" s="11"/>
      <c r="L31" s="11"/>
      <c r="M31" s="11"/>
      <c r="N31" s="4"/>
      <c r="O31" s="336"/>
      <c r="P31" s="337"/>
      <c r="Q31" s="337"/>
      <c r="R31" s="338"/>
      <c r="S31" s="4"/>
      <c r="T31" s="4"/>
      <c r="U31" s="4"/>
      <c r="V31" s="4"/>
    </row>
    <row r="32" spans="1:22" s="5" customFormat="1" ht="12.75" x14ac:dyDescent="0.2">
      <c r="A32" s="153"/>
      <c r="B32" s="11"/>
      <c r="C32" s="11" t="s">
        <v>98</v>
      </c>
      <c r="D32" s="11"/>
      <c r="E32" s="279">
        <v>8069</v>
      </c>
      <c r="F32" s="190">
        <v>24</v>
      </c>
      <c r="G32" s="190">
        <v>3</v>
      </c>
      <c r="H32" s="190">
        <v>3</v>
      </c>
      <c r="I32" s="190"/>
      <c r="J32" s="4"/>
      <c r="K32" s="11"/>
      <c r="L32" s="11"/>
      <c r="M32" s="11"/>
      <c r="N32" s="4"/>
      <c r="O32" s="336"/>
      <c r="P32" s="337"/>
      <c r="Q32" s="337"/>
      <c r="R32" s="338"/>
      <c r="S32" s="4"/>
      <c r="T32" s="4"/>
      <c r="U32" s="4"/>
      <c r="V32" s="4"/>
    </row>
    <row r="33" spans="1:22" s="5" customFormat="1" ht="12.75" x14ac:dyDescent="0.2">
      <c r="A33" s="153"/>
      <c r="B33" s="11"/>
      <c r="C33" s="11" t="s">
        <v>103</v>
      </c>
      <c r="D33" s="11"/>
      <c r="E33" s="279">
        <v>8311</v>
      </c>
      <c r="F33" s="190">
        <v>5</v>
      </c>
      <c r="G33" s="190">
        <v>2</v>
      </c>
      <c r="H33" s="190">
        <v>1</v>
      </c>
      <c r="I33" s="190"/>
      <c r="J33" s="4"/>
      <c r="K33" s="11"/>
      <c r="L33" s="11"/>
      <c r="M33" s="11"/>
      <c r="N33" s="4"/>
      <c r="O33" s="336"/>
      <c r="P33" s="337"/>
      <c r="Q33" s="337"/>
      <c r="R33" s="338"/>
      <c r="S33" s="4"/>
      <c r="T33" s="4"/>
      <c r="U33" s="4"/>
      <c r="V33" s="4"/>
    </row>
    <row r="34" spans="1:22" s="5" customFormat="1" ht="12.75" x14ac:dyDescent="0.2">
      <c r="A34" s="153"/>
      <c r="B34" s="11"/>
      <c r="C34" s="11" t="s">
        <v>105</v>
      </c>
      <c r="D34" s="11"/>
      <c r="E34" s="279">
        <v>8003</v>
      </c>
      <c r="F34" s="190">
        <v>14</v>
      </c>
      <c r="G34" s="190">
        <v>7</v>
      </c>
      <c r="H34" s="190">
        <v>5</v>
      </c>
      <c r="I34" s="190"/>
      <c r="J34" s="4"/>
      <c r="K34" s="11"/>
      <c r="L34" s="11"/>
      <c r="M34" s="11"/>
      <c r="N34" s="4"/>
      <c r="O34" s="336"/>
      <c r="P34" s="337"/>
      <c r="Q34" s="337"/>
      <c r="R34" s="338"/>
      <c r="S34" s="4"/>
      <c r="T34" s="4"/>
      <c r="U34" s="4"/>
      <c r="V34" s="4"/>
    </row>
    <row r="35" spans="1:22" s="5" customFormat="1" ht="12.75" x14ac:dyDescent="0.2">
      <c r="A35" s="153"/>
      <c r="B35" s="11"/>
      <c r="C35" s="11" t="s">
        <v>105</v>
      </c>
      <c r="D35" s="11"/>
      <c r="E35" s="279">
        <v>8034</v>
      </c>
      <c r="F35" s="190">
        <v>0</v>
      </c>
      <c r="G35" s="190">
        <v>0</v>
      </c>
      <c r="H35" s="190">
        <v>1</v>
      </c>
      <c r="I35" s="190"/>
      <c r="J35" s="4"/>
      <c r="K35" s="11"/>
      <c r="L35" s="11"/>
      <c r="M35" s="11"/>
      <c r="N35" s="4"/>
      <c r="O35" s="336"/>
      <c r="P35" s="337"/>
      <c r="Q35" s="337"/>
      <c r="R35" s="338"/>
      <c r="S35" s="4"/>
      <c r="T35" s="4"/>
      <c r="U35" s="4"/>
      <c r="V35" s="4"/>
    </row>
    <row r="36" spans="1:22" s="5" customFormat="1" ht="12.75" x14ac:dyDescent="0.2">
      <c r="A36" s="153"/>
      <c r="B36" s="11"/>
      <c r="C36" s="11" t="s">
        <v>108</v>
      </c>
      <c r="D36" s="11"/>
      <c r="E36" s="279">
        <v>8020</v>
      </c>
      <c r="F36" s="190">
        <v>5</v>
      </c>
      <c r="G36" s="190">
        <v>1</v>
      </c>
      <c r="H36" s="190">
        <v>1</v>
      </c>
      <c r="I36" s="190"/>
      <c r="J36" s="4"/>
      <c r="K36" s="11"/>
      <c r="L36" s="11"/>
      <c r="M36" s="11"/>
      <c r="N36" s="4"/>
      <c r="O36" s="336"/>
      <c r="P36" s="337"/>
      <c r="Q36" s="337"/>
      <c r="R36" s="338"/>
      <c r="S36" s="4"/>
      <c r="T36" s="4"/>
      <c r="U36" s="4"/>
      <c r="V36" s="4"/>
    </row>
    <row r="37" spans="1:22" s="5" customFormat="1" ht="12.75" x14ac:dyDescent="0.2">
      <c r="A37" s="153"/>
      <c r="B37" s="11"/>
      <c r="C37" s="11" t="s">
        <v>111</v>
      </c>
      <c r="D37" s="11"/>
      <c r="E37" s="279">
        <v>8312</v>
      </c>
      <c r="F37" s="190">
        <v>3</v>
      </c>
      <c r="G37" s="190">
        <v>6</v>
      </c>
      <c r="H37" s="190">
        <v>4</v>
      </c>
      <c r="I37" s="190"/>
      <c r="J37" s="4"/>
      <c r="K37" s="11"/>
      <c r="L37" s="11"/>
      <c r="M37" s="11"/>
      <c r="N37" s="4"/>
      <c r="O37" s="336"/>
      <c r="P37" s="337"/>
      <c r="Q37" s="337"/>
      <c r="R37" s="338"/>
      <c r="S37" s="4"/>
      <c r="T37" s="4"/>
      <c r="U37" s="4"/>
      <c r="V37" s="4"/>
    </row>
    <row r="38" spans="1:22" s="5" customFormat="1" ht="12.75" x14ac:dyDescent="0.2">
      <c r="A38" s="153"/>
      <c r="B38" s="11"/>
      <c r="C38" s="11" t="s">
        <v>112</v>
      </c>
      <c r="D38" s="11"/>
      <c r="E38" s="279">
        <v>8021</v>
      </c>
      <c r="F38" s="190">
        <v>40</v>
      </c>
      <c r="G38" s="190">
        <v>12</v>
      </c>
      <c r="H38" s="190">
        <v>5</v>
      </c>
      <c r="I38" s="190"/>
      <c r="J38" s="4"/>
      <c r="K38" s="11"/>
      <c r="L38" s="11"/>
      <c r="M38" s="11"/>
      <c r="N38" s="4"/>
      <c r="O38" s="336"/>
      <c r="P38" s="337"/>
      <c r="Q38" s="337"/>
      <c r="R38" s="338"/>
      <c r="S38" s="4"/>
      <c r="T38" s="4"/>
      <c r="U38" s="4"/>
      <c r="V38" s="4"/>
    </row>
    <row r="39" spans="1:22" s="5" customFormat="1" ht="12.75" x14ac:dyDescent="0.2">
      <c r="A39" s="153"/>
      <c r="B39" s="11"/>
      <c r="C39" s="11" t="s">
        <v>117</v>
      </c>
      <c r="D39" s="11"/>
      <c r="E39" s="279">
        <v>8332</v>
      </c>
      <c r="F39" s="190">
        <v>1</v>
      </c>
      <c r="G39" s="190">
        <v>0</v>
      </c>
      <c r="H39" s="190">
        <v>0</v>
      </c>
      <c r="I39" s="190"/>
      <c r="J39" s="4"/>
      <c r="K39" s="11"/>
      <c r="L39" s="11"/>
      <c r="M39" s="11"/>
      <c r="N39" s="4"/>
      <c r="O39" s="336"/>
      <c r="P39" s="337"/>
      <c r="Q39" s="337"/>
      <c r="R39" s="338"/>
      <c r="S39" s="4"/>
      <c r="T39" s="4"/>
      <c r="U39" s="4"/>
      <c r="V39" s="4"/>
    </row>
    <row r="40" spans="1:22" s="5" customFormat="1" ht="12.75" x14ac:dyDescent="0.2">
      <c r="A40" s="153"/>
      <c r="B40" s="11"/>
      <c r="C40" s="11" t="s">
        <v>117</v>
      </c>
      <c r="D40" s="11"/>
      <c r="E40" s="279">
        <v>8349</v>
      </c>
      <c r="F40" s="190">
        <v>1</v>
      </c>
      <c r="G40" s="190">
        <v>0</v>
      </c>
      <c r="H40" s="190">
        <v>0</v>
      </c>
      <c r="I40" s="190"/>
      <c r="J40" s="4"/>
      <c r="K40" s="11"/>
      <c r="L40" s="11"/>
      <c r="M40" s="11"/>
      <c r="N40" s="4"/>
      <c r="O40" s="336"/>
      <c r="P40" s="337"/>
      <c r="Q40" s="337"/>
      <c r="R40" s="338"/>
      <c r="S40" s="4"/>
      <c r="T40" s="4"/>
      <c r="U40" s="4"/>
      <c r="V40" s="4"/>
    </row>
    <row r="41" spans="1:22" s="5" customFormat="1" ht="12.75" x14ac:dyDescent="0.2">
      <c r="A41" s="153"/>
      <c r="B41" s="11"/>
      <c r="C41" s="11" t="s">
        <v>120</v>
      </c>
      <c r="D41" s="11"/>
      <c r="E41" s="279">
        <v>8023</v>
      </c>
      <c r="F41" s="190">
        <v>1</v>
      </c>
      <c r="G41" s="190">
        <v>0</v>
      </c>
      <c r="H41" s="190">
        <v>0</v>
      </c>
      <c r="I41" s="190"/>
      <c r="J41" s="4"/>
      <c r="K41" s="11"/>
      <c r="L41" s="11"/>
      <c r="M41" s="11"/>
      <c r="N41" s="4"/>
      <c r="O41" s="336"/>
      <c r="P41" s="337"/>
      <c r="Q41" s="337"/>
      <c r="R41" s="338"/>
      <c r="S41" s="4"/>
      <c r="T41" s="4"/>
      <c r="U41" s="4"/>
      <c r="V41" s="4"/>
    </row>
    <row r="42" spans="1:22" s="5" customFormat="1" ht="12.75" x14ac:dyDescent="0.2">
      <c r="A42" s="153"/>
      <c r="B42" s="11"/>
      <c r="C42" s="11" t="s">
        <v>127</v>
      </c>
      <c r="D42" s="11"/>
      <c r="E42" s="279">
        <v>8230</v>
      </c>
      <c r="F42" s="190">
        <v>1</v>
      </c>
      <c r="G42" s="190">
        <v>0</v>
      </c>
      <c r="H42" s="190">
        <v>0</v>
      </c>
      <c r="I42" s="190"/>
      <c r="J42" s="4"/>
      <c r="K42" s="11"/>
      <c r="L42" s="11"/>
      <c r="M42" s="11"/>
      <c r="N42" s="4"/>
      <c r="O42" s="336"/>
      <c r="P42" s="337"/>
      <c r="Q42" s="337"/>
      <c r="R42" s="338"/>
      <c r="S42" s="4"/>
      <c r="T42" s="4"/>
      <c r="U42" s="4"/>
      <c r="V42" s="4"/>
    </row>
    <row r="43" spans="1:22" s="5" customFormat="1" ht="12.75" x14ac:dyDescent="0.2">
      <c r="A43" s="153"/>
      <c r="B43" s="11"/>
      <c r="C43" s="11" t="s">
        <v>130</v>
      </c>
      <c r="D43" s="11"/>
      <c r="E43" s="279">
        <v>8097</v>
      </c>
      <c r="F43" s="190">
        <v>2</v>
      </c>
      <c r="G43" s="190">
        <v>0</v>
      </c>
      <c r="H43" s="190">
        <v>0</v>
      </c>
      <c r="I43" s="190"/>
      <c r="J43" s="4"/>
      <c r="K43" s="11"/>
      <c r="L43" s="11"/>
      <c r="M43" s="11"/>
      <c r="N43" s="4"/>
      <c r="O43" s="336"/>
      <c r="P43" s="337"/>
      <c r="Q43" s="337"/>
      <c r="R43" s="338"/>
      <c r="S43" s="4"/>
      <c r="T43" s="4"/>
      <c r="U43" s="4"/>
      <c r="V43" s="4"/>
    </row>
    <row r="44" spans="1:22" s="5" customFormat="1" ht="12.75" x14ac:dyDescent="0.2">
      <c r="A44" s="153"/>
      <c r="B44" s="11"/>
      <c r="C44" s="11" t="s">
        <v>132</v>
      </c>
      <c r="D44" s="11"/>
      <c r="E44" s="279">
        <v>8096</v>
      </c>
      <c r="F44" s="190">
        <v>11</v>
      </c>
      <c r="G44" s="190">
        <v>5</v>
      </c>
      <c r="H44" s="190">
        <v>2</v>
      </c>
      <c r="I44" s="190"/>
      <c r="J44" s="4"/>
      <c r="K44" s="11"/>
      <c r="L44" s="11"/>
      <c r="M44" s="11"/>
      <c r="N44" s="4"/>
      <c r="O44" s="336"/>
      <c r="P44" s="337"/>
      <c r="Q44" s="337"/>
      <c r="R44" s="338"/>
      <c r="S44" s="4"/>
      <c r="T44" s="4"/>
      <c r="U44" s="4"/>
      <c r="V44" s="4"/>
    </row>
    <row r="45" spans="1:22" s="5" customFormat="1" ht="12.75" x14ac:dyDescent="0.2">
      <c r="A45" s="153"/>
      <c r="B45" s="11"/>
      <c r="C45" s="11" t="s">
        <v>134</v>
      </c>
      <c r="D45" s="11"/>
      <c r="E45" s="279">
        <v>8316</v>
      </c>
      <c r="F45" s="190">
        <v>2</v>
      </c>
      <c r="G45" s="190">
        <v>0</v>
      </c>
      <c r="H45" s="190">
        <v>0</v>
      </c>
      <c r="I45" s="190"/>
      <c r="J45" s="4"/>
      <c r="K45" s="11"/>
      <c r="L45" s="11"/>
      <c r="M45" s="11"/>
      <c r="N45" s="4"/>
      <c r="O45" s="336"/>
      <c r="P45" s="337"/>
      <c r="Q45" s="337"/>
      <c r="R45" s="338"/>
      <c r="S45" s="4"/>
      <c r="T45" s="4"/>
      <c r="U45" s="4"/>
      <c r="V45" s="4"/>
    </row>
    <row r="46" spans="1:22" s="5" customFormat="1" ht="12.75" x14ac:dyDescent="0.2">
      <c r="A46" s="153"/>
      <c r="B46" s="11"/>
      <c r="C46" s="11" t="s">
        <v>137</v>
      </c>
      <c r="D46" s="11"/>
      <c r="E46" s="279">
        <v>8020</v>
      </c>
      <c r="F46" s="190">
        <v>1</v>
      </c>
      <c r="G46" s="190">
        <v>0</v>
      </c>
      <c r="H46" s="190">
        <v>0</v>
      </c>
      <c r="I46" s="190"/>
      <c r="J46" s="4"/>
      <c r="K46" s="11"/>
      <c r="L46" s="11"/>
      <c r="M46" s="11"/>
      <c r="N46" s="4"/>
      <c r="O46" s="336"/>
      <c r="P46" s="337"/>
      <c r="Q46" s="337"/>
      <c r="R46" s="338"/>
      <c r="S46" s="4"/>
      <c r="T46" s="4"/>
      <c r="U46" s="4"/>
      <c r="V46" s="4"/>
    </row>
    <row r="47" spans="1:22" s="5" customFormat="1" ht="12.75" x14ac:dyDescent="0.2">
      <c r="A47" s="153"/>
      <c r="B47" s="11"/>
      <c r="C47" s="11" t="s">
        <v>142</v>
      </c>
      <c r="D47" s="11"/>
      <c r="E47" s="279">
        <v>8215</v>
      </c>
      <c r="F47" s="190">
        <v>23</v>
      </c>
      <c r="G47" s="190">
        <v>8</v>
      </c>
      <c r="H47" s="190">
        <v>4</v>
      </c>
      <c r="I47" s="190"/>
      <c r="J47" s="4"/>
      <c r="K47" s="11"/>
      <c r="L47" s="11"/>
      <c r="M47" s="11"/>
      <c r="N47" s="4"/>
      <c r="O47" s="336"/>
      <c r="P47" s="337"/>
      <c r="Q47" s="337"/>
      <c r="R47" s="338"/>
      <c r="S47" s="4"/>
      <c r="T47" s="4"/>
      <c r="U47" s="4"/>
      <c r="V47" s="4"/>
    </row>
    <row r="48" spans="1:22" s="5" customFormat="1" ht="12.75" x14ac:dyDescent="0.2">
      <c r="A48" s="153"/>
      <c r="B48" s="11"/>
      <c r="C48" s="11" t="s">
        <v>144</v>
      </c>
      <c r="D48" s="11"/>
      <c r="E48" s="279">
        <v>8234</v>
      </c>
      <c r="F48" s="190">
        <v>63</v>
      </c>
      <c r="G48" s="190">
        <v>25</v>
      </c>
      <c r="H48" s="190">
        <v>13</v>
      </c>
      <c r="I48" s="190"/>
      <c r="J48" s="4"/>
      <c r="K48" s="11"/>
      <c r="L48" s="11"/>
      <c r="M48" s="11"/>
      <c r="N48" s="4"/>
      <c r="O48" s="336"/>
      <c r="P48" s="337"/>
      <c r="Q48" s="337"/>
      <c r="R48" s="338"/>
      <c r="S48" s="4"/>
      <c r="T48" s="4"/>
      <c r="U48" s="4"/>
      <c r="V48" s="4"/>
    </row>
    <row r="49" spans="1:22" s="5" customFormat="1" ht="12.75" x14ac:dyDescent="0.2">
      <c r="A49" s="153"/>
      <c r="B49" s="11"/>
      <c r="C49" s="11" t="s">
        <v>146</v>
      </c>
      <c r="D49" s="11"/>
      <c r="E49" s="279">
        <v>8234</v>
      </c>
      <c r="F49" s="190">
        <v>8</v>
      </c>
      <c r="G49" s="190">
        <v>0</v>
      </c>
      <c r="H49" s="190">
        <v>0</v>
      </c>
      <c r="I49" s="190"/>
      <c r="J49" s="4"/>
      <c r="K49" s="11"/>
      <c r="L49" s="11"/>
      <c r="M49" s="11"/>
      <c r="N49" s="4"/>
      <c r="O49" s="336"/>
      <c r="P49" s="337"/>
      <c r="Q49" s="337"/>
      <c r="R49" s="338"/>
      <c r="S49" s="4"/>
      <c r="T49" s="4"/>
      <c r="U49" s="4"/>
      <c r="V49" s="4"/>
    </row>
    <row r="50" spans="1:22" s="5" customFormat="1" ht="12.75" x14ac:dyDescent="0.2">
      <c r="A50" s="153"/>
      <c r="B50" s="11"/>
      <c r="C50" s="11" t="s">
        <v>153</v>
      </c>
      <c r="D50" s="11"/>
      <c r="E50" s="279">
        <v>8318</v>
      </c>
      <c r="F50" s="190">
        <v>15</v>
      </c>
      <c r="G50" s="190">
        <v>3</v>
      </c>
      <c r="H50" s="190">
        <v>1</v>
      </c>
      <c r="I50" s="190"/>
      <c r="J50" s="4"/>
      <c r="K50" s="11"/>
      <c r="L50" s="11"/>
      <c r="M50" s="11"/>
      <c r="N50" s="4"/>
      <c r="O50" s="336"/>
      <c r="P50" s="337"/>
      <c r="Q50" s="337"/>
      <c r="R50" s="338"/>
      <c r="S50" s="4"/>
      <c r="T50" s="4"/>
      <c r="U50" s="4"/>
      <c r="V50" s="4"/>
    </row>
    <row r="51" spans="1:22" s="5" customFormat="1" ht="12.75" x14ac:dyDescent="0.2">
      <c r="A51" s="153"/>
      <c r="B51" s="11"/>
      <c r="C51" s="11" t="s">
        <v>161</v>
      </c>
      <c r="D51" s="11"/>
      <c r="E51" s="279">
        <v>8053</v>
      </c>
      <c r="F51" s="190">
        <v>3</v>
      </c>
      <c r="G51" s="190">
        <v>0</v>
      </c>
      <c r="H51" s="190">
        <v>0</v>
      </c>
      <c r="I51" s="190"/>
      <c r="J51" s="4"/>
      <c r="K51" s="11"/>
      <c r="L51" s="11"/>
      <c r="M51" s="11"/>
      <c r="N51" s="4"/>
      <c r="O51" s="336"/>
      <c r="P51" s="337"/>
      <c r="Q51" s="337"/>
      <c r="R51" s="338"/>
      <c r="S51" s="4"/>
      <c r="T51" s="4"/>
      <c r="U51" s="4"/>
      <c r="V51" s="4"/>
    </row>
    <row r="52" spans="1:22" s="5" customFormat="1" ht="12.75" x14ac:dyDescent="0.2">
      <c r="A52" s="153"/>
      <c r="B52" s="11"/>
      <c r="C52" s="11" t="s">
        <v>163</v>
      </c>
      <c r="D52" s="11"/>
      <c r="E52" s="279">
        <v>8332</v>
      </c>
      <c r="F52" s="190">
        <v>1</v>
      </c>
      <c r="G52" s="190">
        <v>0</v>
      </c>
      <c r="H52" s="190">
        <v>0</v>
      </c>
      <c r="I52" s="190"/>
      <c r="J52" s="4"/>
      <c r="K52" s="11"/>
      <c r="L52" s="11"/>
      <c r="M52" s="11"/>
      <c r="N52" s="4"/>
      <c r="O52" s="336"/>
      <c r="P52" s="337"/>
      <c r="Q52" s="337"/>
      <c r="R52" s="338"/>
      <c r="S52" s="4"/>
      <c r="T52" s="4"/>
      <c r="U52" s="4"/>
      <c r="V52" s="4"/>
    </row>
    <row r="53" spans="1:22" s="5" customFormat="1" ht="12.75" x14ac:dyDescent="0.2">
      <c r="A53" s="153"/>
      <c r="B53" s="11"/>
      <c r="C53" s="11" t="s">
        <v>170</v>
      </c>
      <c r="D53" s="11"/>
      <c r="E53" s="279">
        <v>8322</v>
      </c>
      <c r="F53" s="190">
        <v>1</v>
      </c>
      <c r="G53" s="190">
        <v>0</v>
      </c>
      <c r="H53" s="190">
        <v>0</v>
      </c>
      <c r="I53" s="190"/>
      <c r="J53" s="4"/>
      <c r="K53" s="11"/>
      <c r="L53" s="11"/>
      <c r="M53" s="11"/>
      <c r="N53" s="4"/>
      <c r="O53" s="336"/>
      <c r="P53" s="337"/>
      <c r="Q53" s="337"/>
      <c r="R53" s="338"/>
      <c r="S53" s="4"/>
      <c r="T53" s="4"/>
      <c r="U53" s="4"/>
      <c r="V53" s="4"/>
    </row>
    <row r="54" spans="1:22" s="5" customFormat="1" ht="12.75" x14ac:dyDescent="0.2">
      <c r="A54" s="153"/>
      <c r="B54" s="11"/>
      <c r="C54" s="11" t="s">
        <v>171</v>
      </c>
      <c r="D54" s="11"/>
      <c r="E54" s="279">
        <v>8322</v>
      </c>
      <c r="F54" s="190">
        <v>13</v>
      </c>
      <c r="G54" s="190">
        <v>6</v>
      </c>
      <c r="H54" s="190">
        <v>2</v>
      </c>
      <c r="I54" s="190"/>
      <c r="J54" s="4"/>
      <c r="K54" s="11"/>
      <c r="L54" s="11"/>
      <c r="M54" s="11"/>
      <c r="N54" s="4"/>
      <c r="O54" s="336"/>
      <c r="P54" s="337"/>
      <c r="Q54" s="337"/>
      <c r="R54" s="338"/>
      <c r="S54" s="4"/>
      <c r="T54" s="4"/>
      <c r="U54" s="4"/>
      <c r="V54" s="4"/>
    </row>
    <row r="55" spans="1:22" s="5" customFormat="1" ht="12.75" x14ac:dyDescent="0.2">
      <c r="A55" s="153"/>
      <c r="B55" s="11"/>
      <c r="C55" s="11" t="s">
        <v>175</v>
      </c>
      <c r="D55" s="11"/>
      <c r="E55" s="279">
        <v>8205</v>
      </c>
      <c r="F55" s="190">
        <v>22</v>
      </c>
      <c r="G55" s="190">
        <v>18</v>
      </c>
      <c r="H55" s="190">
        <v>10</v>
      </c>
      <c r="I55" s="190"/>
      <c r="J55" s="4"/>
      <c r="K55" s="11"/>
      <c r="L55" s="11"/>
      <c r="M55" s="11"/>
      <c r="N55" s="4"/>
      <c r="O55" s="336"/>
      <c r="P55" s="337"/>
      <c r="Q55" s="337"/>
      <c r="R55" s="338"/>
      <c r="S55" s="4"/>
      <c r="T55" s="4"/>
      <c r="U55" s="4"/>
      <c r="V55" s="4"/>
    </row>
    <row r="56" spans="1:22" s="5" customFormat="1" ht="12.75" x14ac:dyDescent="0.2">
      <c r="A56" s="153"/>
      <c r="B56" s="11"/>
      <c r="C56" s="11" t="s">
        <v>177</v>
      </c>
      <c r="D56" s="11"/>
      <c r="E56" s="279">
        <v>8026</v>
      </c>
      <c r="F56" s="190">
        <v>5</v>
      </c>
      <c r="G56" s="190">
        <v>1</v>
      </c>
      <c r="H56" s="190">
        <v>1</v>
      </c>
      <c r="I56" s="190"/>
      <c r="J56" s="4"/>
      <c r="K56" s="11"/>
      <c r="L56" s="11"/>
      <c r="M56" s="11"/>
      <c r="N56" s="4"/>
      <c r="O56" s="336"/>
      <c r="P56" s="337"/>
      <c r="Q56" s="337"/>
      <c r="R56" s="338"/>
      <c r="S56" s="4"/>
      <c r="T56" s="4"/>
      <c r="U56" s="4"/>
      <c r="V56" s="4"/>
    </row>
    <row r="57" spans="1:22" s="5" customFormat="1" ht="12.75" x14ac:dyDescent="0.2">
      <c r="A57" s="153"/>
      <c r="B57" s="11"/>
      <c r="C57" s="11" t="s">
        <v>178</v>
      </c>
      <c r="D57" s="11"/>
      <c r="E57" s="279">
        <v>8027</v>
      </c>
      <c r="F57" s="190">
        <v>14</v>
      </c>
      <c r="G57" s="190">
        <v>1</v>
      </c>
      <c r="H57" s="190">
        <v>0</v>
      </c>
      <c r="I57" s="190"/>
      <c r="J57" s="4"/>
      <c r="K57" s="11"/>
      <c r="L57" s="11"/>
      <c r="M57" s="11"/>
      <c r="N57" s="4"/>
      <c r="O57" s="336"/>
      <c r="P57" s="337"/>
      <c r="Q57" s="337"/>
      <c r="R57" s="338"/>
      <c r="S57" s="4"/>
      <c r="T57" s="4"/>
      <c r="U57" s="4"/>
      <c r="V57" s="4"/>
    </row>
    <row r="58" spans="1:22" s="5" customFormat="1" ht="12.75" x14ac:dyDescent="0.2">
      <c r="A58" s="153"/>
      <c r="B58" s="11"/>
      <c r="C58" s="11" t="s">
        <v>181</v>
      </c>
      <c r="D58" s="11"/>
      <c r="E58" s="279">
        <v>8028</v>
      </c>
      <c r="F58" s="190">
        <v>27</v>
      </c>
      <c r="G58" s="190">
        <v>16</v>
      </c>
      <c r="H58" s="190">
        <v>10</v>
      </c>
      <c r="I58" s="190"/>
      <c r="J58" s="4"/>
      <c r="K58" s="11"/>
      <c r="L58" s="11"/>
      <c r="M58" s="11"/>
      <c r="N58" s="4"/>
      <c r="O58" s="336"/>
      <c r="P58" s="337"/>
      <c r="Q58" s="337"/>
      <c r="R58" s="338"/>
      <c r="S58" s="4"/>
      <c r="T58" s="4"/>
      <c r="U58" s="4"/>
      <c r="V58" s="4"/>
    </row>
    <row r="59" spans="1:22" s="5" customFormat="1" ht="12.75" x14ac:dyDescent="0.2">
      <c r="A59" s="153"/>
      <c r="B59" s="11"/>
      <c r="C59" s="11" t="s">
        <v>183</v>
      </c>
      <c r="D59" s="11"/>
      <c r="E59" s="279">
        <v>8029</v>
      </c>
      <c r="F59" s="190">
        <v>0</v>
      </c>
      <c r="G59" s="190">
        <v>13</v>
      </c>
      <c r="H59" s="190">
        <v>13</v>
      </c>
      <c r="I59" s="190"/>
      <c r="J59" s="4"/>
      <c r="K59" s="11"/>
      <c r="L59" s="11"/>
      <c r="M59" s="11"/>
      <c r="N59" s="4"/>
      <c r="O59" s="336"/>
      <c r="P59" s="337"/>
      <c r="Q59" s="337"/>
      <c r="R59" s="338"/>
      <c r="S59" s="4"/>
      <c r="T59" s="4"/>
      <c r="U59" s="4"/>
      <c r="V59" s="4"/>
    </row>
    <row r="60" spans="1:22" s="5" customFormat="1" ht="12.75" x14ac:dyDescent="0.2">
      <c r="A60" s="153"/>
      <c r="B60" s="11"/>
      <c r="C60" s="11" t="s">
        <v>185</v>
      </c>
      <c r="D60" s="11"/>
      <c r="E60" s="279">
        <v>8021</v>
      </c>
      <c r="F60" s="190">
        <v>6</v>
      </c>
      <c r="G60" s="190">
        <v>1</v>
      </c>
      <c r="H60" s="190">
        <v>1</v>
      </c>
      <c r="I60" s="190"/>
      <c r="J60" s="4"/>
      <c r="K60" s="11"/>
      <c r="L60" s="11"/>
      <c r="M60" s="11"/>
      <c r="N60" s="4"/>
      <c r="O60" s="336"/>
      <c r="P60" s="337"/>
      <c r="Q60" s="337"/>
      <c r="R60" s="338"/>
      <c r="S60" s="4"/>
      <c r="T60" s="4"/>
      <c r="U60" s="4"/>
      <c r="V60" s="4"/>
    </row>
    <row r="61" spans="1:22" s="5" customFormat="1" ht="12.75" x14ac:dyDescent="0.2">
      <c r="A61" s="153"/>
      <c r="B61" s="11"/>
      <c r="C61" s="11" t="s">
        <v>185</v>
      </c>
      <c r="D61" s="11"/>
      <c r="E61" s="279">
        <v>8081</v>
      </c>
      <c r="F61" s="190">
        <v>2</v>
      </c>
      <c r="G61" s="190">
        <v>0</v>
      </c>
      <c r="H61" s="190">
        <v>0</v>
      </c>
      <c r="I61" s="190"/>
      <c r="J61" s="4"/>
      <c r="K61" s="11"/>
      <c r="L61" s="11"/>
      <c r="M61" s="11"/>
      <c r="N61" s="4"/>
      <c r="O61" s="336"/>
      <c r="P61" s="337"/>
      <c r="Q61" s="337"/>
      <c r="R61" s="338"/>
      <c r="S61" s="4"/>
      <c r="T61" s="4"/>
      <c r="U61" s="4"/>
      <c r="V61" s="4"/>
    </row>
    <row r="62" spans="1:22" s="5" customFormat="1" ht="12.75" x14ac:dyDescent="0.2">
      <c r="A62" s="153"/>
      <c r="B62" s="11"/>
      <c r="C62" s="11" t="s">
        <v>187</v>
      </c>
      <c r="D62" s="11"/>
      <c r="E62" s="279">
        <v>8027</v>
      </c>
      <c r="F62" s="190">
        <v>3</v>
      </c>
      <c r="G62" s="190">
        <v>0</v>
      </c>
      <c r="H62" s="190">
        <v>0</v>
      </c>
      <c r="I62" s="190"/>
      <c r="J62" s="4"/>
      <c r="K62" s="11"/>
      <c r="L62" s="11"/>
      <c r="M62" s="11"/>
      <c r="N62" s="4"/>
      <c r="O62" s="336"/>
      <c r="P62" s="337"/>
      <c r="Q62" s="337"/>
      <c r="R62" s="338"/>
      <c r="S62" s="4"/>
      <c r="T62" s="4"/>
      <c r="U62" s="4"/>
      <c r="V62" s="4"/>
    </row>
    <row r="63" spans="1:22" s="5" customFormat="1" ht="12.75" x14ac:dyDescent="0.2">
      <c r="A63" s="153"/>
      <c r="B63" s="11"/>
      <c r="C63" s="11" t="s">
        <v>188</v>
      </c>
      <c r="D63" s="11"/>
      <c r="E63" s="279">
        <v>8032</v>
      </c>
      <c r="F63" s="190">
        <v>2</v>
      </c>
      <c r="G63" s="190">
        <v>3</v>
      </c>
      <c r="H63" s="190">
        <v>2</v>
      </c>
      <c r="I63" s="190"/>
      <c r="J63" s="4"/>
      <c r="K63" s="11"/>
      <c r="L63" s="11"/>
      <c r="M63" s="11"/>
      <c r="N63" s="4"/>
      <c r="O63" s="336"/>
      <c r="P63" s="337"/>
      <c r="Q63" s="337"/>
      <c r="R63" s="338"/>
      <c r="S63" s="4"/>
      <c r="T63" s="4"/>
      <c r="U63" s="4"/>
      <c r="V63" s="4"/>
    </row>
    <row r="64" spans="1:22" s="5" customFormat="1" ht="12.75" x14ac:dyDescent="0.2">
      <c r="A64" s="153"/>
      <c r="B64" s="11"/>
      <c r="C64" s="11" t="s">
        <v>189</v>
      </c>
      <c r="D64" s="11"/>
      <c r="E64" s="279">
        <v>8330</v>
      </c>
      <c r="F64" s="190">
        <v>2</v>
      </c>
      <c r="G64" s="190">
        <v>0</v>
      </c>
      <c r="H64" s="190">
        <v>0</v>
      </c>
      <c r="I64" s="190"/>
      <c r="J64" s="4"/>
      <c r="K64" s="11"/>
      <c r="L64" s="11"/>
      <c r="M64" s="11"/>
      <c r="N64" s="4"/>
      <c r="O64" s="336"/>
      <c r="P64" s="337"/>
      <c r="Q64" s="337"/>
      <c r="R64" s="338"/>
      <c r="S64" s="4"/>
      <c r="T64" s="4"/>
      <c r="U64" s="4"/>
      <c r="V64" s="4"/>
    </row>
    <row r="65" spans="1:22" s="5" customFormat="1" ht="12.75" x14ac:dyDescent="0.2">
      <c r="A65" s="153"/>
      <c r="B65" s="11"/>
      <c r="C65" s="11" t="s">
        <v>190</v>
      </c>
      <c r="D65" s="11"/>
      <c r="E65" s="279">
        <v>8037</v>
      </c>
      <c r="F65" s="190">
        <v>23</v>
      </c>
      <c r="G65" s="190">
        <v>25</v>
      </c>
      <c r="H65" s="190">
        <v>4</v>
      </c>
      <c r="I65" s="190"/>
      <c r="J65" s="4"/>
      <c r="K65" s="11"/>
      <c r="L65" s="11"/>
      <c r="M65" s="11"/>
      <c r="N65" s="4"/>
      <c r="O65" s="336"/>
      <c r="P65" s="337"/>
      <c r="Q65" s="337"/>
      <c r="R65" s="338"/>
      <c r="S65" s="4"/>
      <c r="T65" s="4"/>
      <c r="U65" s="4"/>
      <c r="V65" s="4"/>
    </row>
    <row r="66" spans="1:22" s="5" customFormat="1" ht="12.75" x14ac:dyDescent="0.2">
      <c r="A66" s="153"/>
      <c r="B66" s="11"/>
      <c r="C66" s="11" t="s">
        <v>193</v>
      </c>
      <c r="D66" s="11"/>
      <c r="E66" s="279">
        <v>8039</v>
      </c>
      <c r="F66" s="190">
        <v>2</v>
      </c>
      <c r="G66" s="190">
        <v>0</v>
      </c>
      <c r="H66" s="190">
        <v>0</v>
      </c>
      <c r="I66" s="190"/>
      <c r="J66" s="4"/>
      <c r="K66" s="11"/>
      <c r="L66" s="11"/>
      <c r="M66" s="11"/>
      <c r="N66" s="4"/>
      <c r="O66" s="336"/>
      <c r="P66" s="337"/>
      <c r="Q66" s="337"/>
      <c r="R66" s="338"/>
      <c r="S66" s="4"/>
      <c r="T66" s="4"/>
      <c r="U66" s="4"/>
      <c r="V66" s="4"/>
    </row>
    <row r="67" spans="1:22" s="5" customFormat="1" ht="12.75" x14ac:dyDescent="0.2">
      <c r="A67" s="153"/>
      <c r="B67" s="11"/>
      <c r="C67" s="11" t="s">
        <v>193</v>
      </c>
      <c r="D67" s="11"/>
      <c r="E67" s="279">
        <v>8062</v>
      </c>
      <c r="F67" s="190">
        <v>1</v>
      </c>
      <c r="G67" s="190">
        <v>0</v>
      </c>
      <c r="H67" s="190">
        <v>0</v>
      </c>
      <c r="I67" s="190"/>
      <c r="J67" s="4"/>
      <c r="K67" s="11"/>
      <c r="L67" s="11"/>
      <c r="M67" s="11"/>
      <c r="N67" s="4"/>
      <c r="O67" s="336"/>
      <c r="P67" s="337"/>
      <c r="Q67" s="337"/>
      <c r="R67" s="338"/>
      <c r="S67" s="4"/>
      <c r="T67" s="4"/>
      <c r="U67" s="4"/>
      <c r="V67" s="4"/>
    </row>
    <row r="68" spans="1:22" s="5" customFormat="1" ht="12.75" x14ac:dyDescent="0.2">
      <c r="A68" s="153"/>
      <c r="B68" s="11"/>
      <c r="C68" s="11" t="s">
        <v>198</v>
      </c>
      <c r="D68" s="11"/>
      <c r="E68" s="279">
        <v>8302</v>
      </c>
      <c r="F68" s="190">
        <v>1</v>
      </c>
      <c r="G68" s="190">
        <v>0</v>
      </c>
      <c r="H68" s="190">
        <v>0</v>
      </c>
      <c r="I68" s="190"/>
      <c r="J68" s="4"/>
      <c r="K68" s="11"/>
      <c r="L68" s="11"/>
      <c r="M68" s="11"/>
      <c r="N68" s="4"/>
      <c r="O68" s="336"/>
      <c r="P68" s="337"/>
      <c r="Q68" s="337"/>
      <c r="R68" s="338"/>
      <c r="S68" s="4"/>
      <c r="T68" s="4"/>
      <c r="U68" s="4"/>
      <c r="V68" s="4"/>
    </row>
    <row r="69" spans="1:22" s="5" customFormat="1" ht="12.75" x14ac:dyDescent="0.2">
      <c r="A69" s="153"/>
      <c r="B69" s="11"/>
      <c r="C69" s="11" t="s">
        <v>200</v>
      </c>
      <c r="D69" s="11"/>
      <c r="E69" s="279">
        <v>8326</v>
      </c>
      <c r="F69" s="190">
        <v>3</v>
      </c>
      <c r="G69" s="190">
        <v>3</v>
      </c>
      <c r="H69" s="190">
        <v>1</v>
      </c>
      <c r="I69" s="190"/>
      <c r="J69" s="4"/>
      <c r="K69" s="11"/>
      <c r="L69" s="11"/>
      <c r="M69" s="11"/>
      <c r="N69" s="4"/>
      <c r="O69" s="336"/>
      <c r="P69" s="337"/>
      <c r="Q69" s="337"/>
      <c r="R69" s="338"/>
      <c r="S69" s="4"/>
      <c r="T69" s="4"/>
      <c r="U69" s="4"/>
      <c r="V69" s="4"/>
    </row>
    <row r="70" spans="1:22" s="5" customFormat="1" ht="12.75" x14ac:dyDescent="0.2">
      <c r="A70" s="153"/>
      <c r="B70" s="11"/>
      <c r="C70" s="11" t="s">
        <v>204</v>
      </c>
      <c r="D70" s="11"/>
      <c r="E70" s="279">
        <v>8337</v>
      </c>
      <c r="F70" s="190">
        <v>1</v>
      </c>
      <c r="G70" s="190">
        <v>0</v>
      </c>
      <c r="H70" s="190">
        <v>0</v>
      </c>
      <c r="I70" s="190"/>
      <c r="J70" s="4"/>
      <c r="K70" s="11"/>
      <c r="L70" s="11"/>
      <c r="M70" s="11"/>
      <c r="N70" s="4"/>
      <c r="O70" s="336"/>
      <c r="P70" s="337"/>
      <c r="Q70" s="337"/>
      <c r="R70" s="338"/>
      <c r="S70" s="4"/>
      <c r="T70" s="4"/>
      <c r="U70" s="4"/>
      <c r="V70" s="4"/>
    </row>
    <row r="71" spans="1:22" s="5" customFormat="1" ht="12.75" x14ac:dyDescent="0.2">
      <c r="A71" s="153"/>
      <c r="B71" s="11"/>
      <c r="C71" s="11" t="s">
        <v>910</v>
      </c>
      <c r="D71" s="11"/>
      <c r="E71" s="279">
        <v>8021</v>
      </c>
      <c r="F71" s="190">
        <v>15</v>
      </c>
      <c r="G71" s="190">
        <v>2</v>
      </c>
      <c r="H71" s="190">
        <v>1</v>
      </c>
      <c r="I71" s="190"/>
      <c r="J71" s="4"/>
      <c r="K71" s="11"/>
      <c r="L71" s="11"/>
      <c r="M71" s="11"/>
      <c r="N71" s="4"/>
      <c r="O71" s="336"/>
      <c r="P71" s="337"/>
      <c r="Q71" s="337"/>
      <c r="R71" s="338"/>
      <c r="S71" s="4"/>
      <c r="T71" s="4"/>
      <c r="U71" s="4"/>
      <c r="V71" s="4"/>
    </row>
    <row r="72" spans="1:22" s="5" customFormat="1" ht="12.75" x14ac:dyDescent="0.2">
      <c r="A72" s="153"/>
      <c r="B72" s="11"/>
      <c r="C72" s="11" t="s">
        <v>206</v>
      </c>
      <c r="D72" s="11"/>
      <c r="E72" s="279">
        <v>8045</v>
      </c>
      <c r="F72" s="190">
        <v>2</v>
      </c>
      <c r="G72" s="190">
        <v>8</v>
      </c>
      <c r="H72" s="190">
        <v>5</v>
      </c>
      <c r="I72" s="190"/>
      <c r="J72" s="4"/>
      <c r="K72" s="11"/>
      <c r="L72" s="11"/>
      <c r="M72" s="11"/>
      <c r="N72" s="4"/>
      <c r="O72" s="336"/>
      <c r="P72" s="337"/>
      <c r="Q72" s="337"/>
      <c r="R72" s="338"/>
      <c r="S72" s="4"/>
      <c r="T72" s="4"/>
      <c r="U72" s="4"/>
      <c r="V72" s="4"/>
    </row>
    <row r="73" spans="1:22" s="5" customFormat="1" ht="12.75" x14ac:dyDescent="0.2">
      <c r="A73" s="153"/>
      <c r="B73" s="11"/>
      <c r="C73" s="11" t="s">
        <v>209</v>
      </c>
      <c r="D73" s="11"/>
      <c r="E73" s="279">
        <v>8327</v>
      </c>
      <c r="F73" s="190">
        <v>1</v>
      </c>
      <c r="G73" s="190">
        <v>0</v>
      </c>
      <c r="H73" s="190">
        <v>0</v>
      </c>
      <c r="I73" s="190"/>
      <c r="J73" s="4"/>
      <c r="K73" s="11"/>
      <c r="L73" s="11"/>
      <c r="M73" s="11"/>
      <c r="N73" s="4"/>
      <c r="O73" s="336"/>
      <c r="P73" s="337"/>
      <c r="Q73" s="337"/>
      <c r="R73" s="338"/>
      <c r="S73" s="4"/>
      <c r="T73" s="4"/>
      <c r="U73" s="4"/>
      <c r="V73" s="4"/>
    </row>
    <row r="74" spans="1:22" s="5" customFormat="1" ht="12.75" x14ac:dyDescent="0.2">
      <c r="A74" s="153"/>
      <c r="B74" s="11"/>
      <c r="C74" s="11" t="s">
        <v>210</v>
      </c>
      <c r="D74" s="11"/>
      <c r="E74" s="279">
        <v>8021</v>
      </c>
      <c r="F74" s="190">
        <v>64</v>
      </c>
      <c r="G74" s="190">
        <v>17</v>
      </c>
      <c r="H74" s="190">
        <v>5</v>
      </c>
      <c r="I74" s="190"/>
      <c r="J74" s="4"/>
      <c r="K74" s="11"/>
      <c r="L74" s="11"/>
      <c r="M74" s="11"/>
      <c r="N74" s="4"/>
      <c r="O74" s="336"/>
      <c r="P74" s="337"/>
      <c r="Q74" s="337"/>
      <c r="R74" s="338"/>
      <c r="S74" s="4"/>
      <c r="T74" s="4"/>
      <c r="U74" s="4"/>
      <c r="V74" s="4"/>
    </row>
    <row r="75" spans="1:22" s="5" customFormat="1" ht="12.75" x14ac:dyDescent="0.2">
      <c r="A75" s="153"/>
      <c r="B75" s="11"/>
      <c r="C75" s="11" t="s">
        <v>211</v>
      </c>
      <c r="D75" s="11"/>
      <c r="E75" s="279">
        <v>8221</v>
      </c>
      <c r="F75" s="190">
        <v>13</v>
      </c>
      <c r="G75" s="190">
        <v>2</v>
      </c>
      <c r="H75" s="190">
        <v>1</v>
      </c>
      <c r="I75" s="190"/>
      <c r="J75" s="4"/>
      <c r="K75" s="11"/>
      <c r="L75" s="11"/>
      <c r="M75" s="11"/>
      <c r="N75" s="4"/>
      <c r="O75" s="336"/>
      <c r="P75" s="337"/>
      <c r="Q75" s="337"/>
      <c r="R75" s="338"/>
      <c r="S75" s="4"/>
      <c r="T75" s="4"/>
      <c r="U75" s="4"/>
      <c r="V75" s="4"/>
    </row>
    <row r="76" spans="1:22" s="5" customFormat="1" ht="12.75" x14ac:dyDescent="0.2">
      <c r="A76" s="153"/>
      <c r="B76" s="11"/>
      <c r="C76" s="11" t="s">
        <v>211</v>
      </c>
      <c r="D76" s="11"/>
      <c r="E76" s="279">
        <v>8225</v>
      </c>
      <c r="F76" s="190">
        <v>1</v>
      </c>
      <c r="G76" s="190">
        <v>0</v>
      </c>
      <c r="H76" s="190">
        <v>0</v>
      </c>
      <c r="I76" s="190"/>
      <c r="J76" s="4"/>
      <c r="K76" s="11"/>
      <c r="L76" s="11"/>
      <c r="M76" s="11"/>
      <c r="N76" s="4"/>
      <c r="O76" s="336"/>
      <c r="P76" s="337"/>
      <c r="Q76" s="337"/>
      <c r="R76" s="338"/>
      <c r="S76" s="4"/>
      <c r="T76" s="4"/>
      <c r="U76" s="4"/>
      <c r="V76" s="4"/>
    </row>
    <row r="77" spans="1:22" s="5" customFormat="1" ht="12.75" x14ac:dyDescent="0.2">
      <c r="A77" s="153"/>
      <c r="B77" s="11"/>
      <c r="C77" s="11" t="s">
        <v>213</v>
      </c>
      <c r="D77" s="11"/>
      <c r="E77" s="279">
        <v>8085</v>
      </c>
      <c r="F77" s="190">
        <v>4</v>
      </c>
      <c r="G77" s="190">
        <v>0</v>
      </c>
      <c r="H77" s="190">
        <v>0</v>
      </c>
      <c r="I77" s="190"/>
      <c r="J77" s="4"/>
      <c r="K77" s="11"/>
      <c r="L77" s="11"/>
      <c r="M77" s="11"/>
      <c r="N77" s="4"/>
      <c r="O77" s="336"/>
      <c r="P77" s="337"/>
      <c r="Q77" s="337"/>
      <c r="R77" s="338"/>
      <c r="S77" s="4"/>
      <c r="T77" s="4"/>
      <c r="U77" s="4"/>
      <c r="V77" s="4"/>
    </row>
    <row r="78" spans="1:22" s="5" customFormat="1" ht="12.75" x14ac:dyDescent="0.2">
      <c r="A78" s="153"/>
      <c r="B78" s="11"/>
      <c r="C78" s="11" t="s">
        <v>216</v>
      </c>
      <c r="D78" s="11"/>
      <c r="E78" s="279">
        <v>8403</v>
      </c>
      <c r="F78" s="190">
        <v>2</v>
      </c>
      <c r="G78" s="190">
        <v>2</v>
      </c>
      <c r="H78" s="190">
        <v>0</v>
      </c>
      <c r="I78" s="190"/>
      <c r="J78" s="4"/>
      <c r="K78" s="11"/>
      <c r="L78" s="11"/>
      <c r="M78" s="11"/>
      <c r="N78" s="4"/>
      <c r="O78" s="336"/>
      <c r="P78" s="337"/>
      <c r="Q78" s="337"/>
      <c r="R78" s="338"/>
      <c r="S78" s="4"/>
      <c r="T78" s="4"/>
      <c r="U78" s="4"/>
      <c r="V78" s="4"/>
    </row>
    <row r="79" spans="1:22" s="5" customFormat="1" ht="12.75" x14ac:dyDescent="0.2">
      <c r="A79" s="153"/>
      <c r="B79" s="11"/>
      <c r="C79" s="11" t="s">
        <v>219</v>
      </c>
      <c r="D79" s="11"/>
      <c r="E79" s="279">
        <v>8204</v>
      </c>
      <c r="F79" s="190">
        <v>2</v>
      </c>
      <c r="G79" s="190">
        <v>0</v>
      </c>
      <c r="H79" s="190">
        <v>0</v>
      </c>
      <c r="I79" s="190"/>
      <c r="J79" s="4"/>
      <c r="K79" s="11"/>
      <c r="L79" s="11"/>
      <c r="M79" s="11"/>
      <c r="N79" s="4"/>
      <c r="O79" s="336"/>
      <c r="P79" s="337"/>
      <c r="Q79" s="337"/>
      <c r="R79" s="338"/>
      <c r="S79" s="4"/>
      <c r="T79" s="4"/>
      <c r="U79" s="4"/>
      <c r="V79" s="4"/>
    </row>
    <row r="80" spans="1:22" s="5" customFormat="1" ht="12.75" x14ac:dyDescent="0.2">
      <c r="A80" s="153"/>
      <c r="B80" s="11"/>
      <c r="C80" s="11" t="s">
        <v>219</v>
      </c>
      <c r="D80" s="11"/>
      <c r="E80" s="279">
        <v>8251</v>
      </c>
      <c r="F80" s="190">
        <v>1</v>
      </c>
      <c r="G80" s="190">
        <v>0</v>
      </c>
      <c r="H80" s="190">
        <v>0</v>
      </c>
      <c r="I80" s="190"/>
      <c r="J80" s="4"/>
      <c r="K80" s="11"/>
      <c r="L80" s="11"/>
      <c r="M80" s="11"/>
      <c r="N80" s="4"/>
      <c r="O80" s="336"/>
      <c r="P80" s="337"/>
      <c r="Q80" s="337"/>
      <c r="R80" s="338"/>
      <c r="S80" s="4"/>
      <c r="T80" s="4"/>
      <c r="U80" s="4"/>
      <c r="V80" s="4"/>
    </row>
    <row r="81" spans="1:22" s="5" customFormat="1" ht="12.75" x14ac:dyDescent="0.2">
      <c r="A81" s="153"/>
      <c r="B81" s="11"/>
      <c r="C81" s="11" t="s">
        <v>220</v>
      </c>
      <c r="D81" s="11"/>
      <c r="E81" s="279">
        <v>8049</v>
      </c>
      <c r="F81" s="190">
        <v>4</v>
      </c>
      <c r="G81" s="190">
        <v>7</v>
      </c>
      <c r="H81" s="190">
        <v>3</v>
      </c>
      <c r="I81" s="190"/>
      <c r="J81" s="4"/>
      <c r="K81" s="11"/>
      <c r="L81" s="11"/>
      <c r="M81" s="11"/>
      <c r="N81" s="4"/>
      <c r="O81" s="336"/>
      <c r="P81" s="337"/>
      <c r="Q81" s="337"/>
      <c r="R81" s="338"/>
      <c r="S81" s="4"/>
      <c r="T81" s="4"/>
      <c r="U81" s="4"/>
      <c r="V81" s="4"/>
    </row>
    <row r="82" spans="1:22" s="5" customFormat="1" ht="12.75" x14ac:dyDescent="0.2">
      <c r="A82" s="153"/>
      <c r="B82" s="11"/>
      <c r="C82" s="11" t="s">
        <v>221</v>
      </c>
      <c r="D82" s="11"/>
      <c r="E82" s="279">
        <v>8328</v>
      </c>
      <c r="F82" s="190">
        <v>1</v>
      </c>
      <c r="G82" s="190">
        <v>1</v>
      </c>
      <c r="H82" s="190">
        <v>0</v>
      </c>
      <c r="I82" s="190"/>
      <c r="J82" s="4"/>
      <c r="K82" s="11"/>
      <c r="L82" s="11"/>
      <c r="M82" s="11"/>
      <c r="N82" s="4"/>
      <c r="O82" s="170"/>
      <c r="P82" s="171"/>
      <c r="Q82" s="171"/>
      <c r="R82" s="168"/>
      <c r="S82" s="4"/>
      <c r="T82" s="4"/>
      <c r="U82" s="4"/>
      <c r="V82" s="4"/>
    </row>
    <row r="83" spans="1:22" s="5" customFormat="1" ht="12.75" x14ac:dyDescent="0.2">
      <c r="A83" s="153"/>
      <c r="B83" s="11"/>
      <c r="C83" s="11" t="s">
        <v>225</v>
      </c>
      <c r="D83" s="11"/>
      <c r="E83" s="279">
        <v>8051</v>
      </c>
      <c r="F83" s="190">
        <v>16</v>
      </c>
      <c r="G83" s="190">
        <v>4</v>
      </c>
      <c r="H83" s="190">
        <v>1</v>
      </c>
      <c r="I83" s="190"/>
      <c r="J83" s="4"/>
      <c r="K83" s="11"/>
      <c r="L83" s="11"/>
      <c r="M83" s="11"/>
      <c r="N83" s="4"/>
      <c r="O83" s="170"/>
      <c r="P83" s="171"/>
      <c r="Q83" s="171"/>
      <c r="R83" s="168"/>
      <c r="S83" s="4"/>
      <c r="T83" s="4"/>
      <c r="U83" s="4"/>
      <c r="V83" s="4"/>
    </row>
    <row r="84" spans="1:22" s="5" customFormat="1" ht="12.75" x14ac:dyDescent="0.2">
      <c r="A84" s="153"/>
      <c r="B84" s="11"/>
      <c r="C84" s="11" t="s">
        <v>225</v>
      </c>
      <c r="D84" s="11"/>
      <c r="E84" s="279">
        <v>8080</v>
      </c>
      <c r="F84" s="190">
        <v>1</v>
      </c>
      <c r="G84" s="190">
        <v>0</v>
      </c>
      <c r="H84" s="190">
        <v>0</v>
      </c>
      <c r="I84" s="190"/>
      <c r="J84" s="4"/>
      <c r="K84" s="11"/>
      <c r="L84" s="11"/>
      <c r="M84" s="11"/>
      <c r="N84" s="4"/>
      <c r="O84" s="170"/>
      <c r="P84" s="171"/>
      <c r="Q84" s="171"/>
      <c r="R84" s="168"/>
      <c r="S84" s="4"/>
      <c r="T84" s="4"/>
      <c r="U84" s="4"/>
      <c r="V84" s="4"/>
    </row>
    <row r="85" spans="1:22" s="5" customFormat="1" ht="12.75" x14ac:dyDescent="0.2">
      <c r="A85" s="153"/>
      <c r="B85" s="11"/>
      <c r="C85" s="11" t="s">
        <v>229</v>
      </c>
      <c r="D85" s="11"/>
      <c r="E85" s="279">
        <v>8402</v>
      </c>
      <c r="F85" s="190">
        <v>8</v>
      </c>
      <c r="G85" s="190">
        <v>2</v>
      </c>
      <c r="H85" s="190">
        <v>1</v>
      </c>
      <c r="I85" s="190"/>
      <c r="J85" s="4"/>
      <c r="K85" s="11"/>
      <c r="L85" s="11"/>
      <c r="M85" s="11"/>
      <c r="N85" s="4"/>
      <c r="O85" s="170"/>
      <c r="P85" s="171"/>
      <c r="Q85" s="171"/>
      <c r="R85" s="168"/>
      <c r="S85" s="4"/>
      <c r="T85" s="4"/>
      <c r="U85" s="4"/>
      <c r="V85" s="4"/>
    </row>
    <row r="86" spans="1:22" s="5" customFormat="1" ht="12.75" x14ac:dyDescent="0.2">
      <c r="A86" s="153"/>
      <c r="B86" s="11"/>
      <c r="C86" s="11" t="s">
        <v>230</v>
      </c>
      <c r="D86" s="11"/>
      <c r="E86" s="279">
        <v>8402</v>
      </c>
      <c r="F86" s="190">
        <v>4</v>
      </c>
      <c r="G86" s="190">
        <v>0</v>
      </c>
      <c r="H86" s="190">
        <v>0</v>
      </c>
      <c r="I86" s="190"/>
      <c r="J86" s="4"/>
      <c r="K86" s="11"/>
      <c r="L86" s="11"/>
      <c r="M86" s="11"/>
      <c r="N86" s="4"/>
      <c r="O86" s="170"/>
      <c r="P86" s="171"/>
      <c r="Q86" s="171"/>
      <c r="R86" s="168"/>
      <c r="S86" s="4"/>
      <c r="T86" s="4"/>
      <c r="U86" s="4"/>
      <c r="V86" s="4"/>
    </row>
    <row r="87" spans="1:22" s="5" customFormat="1" ht="12.75" x14ac:dyDescent="0.2">
      <c r="A87" s="153"/>
      <c r="B87" s="11"/>
      <c r="C87" s="11" t="s">
        <v>231</v>
      </c>
      <c r="D87" s="11"/>
      <c r="E87" s="279">
        <v>8053</v>
      </c>
      <c r="F87" s="190">
        <v>30</v>
      </c>
      <c r="G87" s="190">
        <v>7</v>
      </c>
      <c r="H87" s="190">
        <v>5</v>
      </c>
      <c r="I87" s="190"/>
      <c r="J87" s="4"/>
      <c r="K87" s="11"/>
      <c r="L87" s="11"/>
      <c r="M87" s="11"/>
      <c r="N87" s="4"/>
      <c r="O87" s="170"/>
      <c r="P87" s="171"/>
      <c r="Q87" s="171"/>
      <c r="R87" s="168"/>
      <c r="S87" s="4"/>
      <c r="T87" s="4"/>
      <c r="U87" s="4"/>
      <c r="V87" s="4"/>
    </row>
    <row r="88" spans="1:22" s="5" customFormat="1" ht="12.75" x14ac:dyDescent="0.2">
      <c r="A88" s="153"/>
      <c r="B88" s="11"/>
      <c r="C88" s="11" t="s">
        <v>232</v>
      </c>
      <c r="D88" s="11"/>
      <c r="E88" s="279">
        <v>8223</v>
      </c>
      <c r="F88" s="190">
        <v>2</v>
      </c>
      <c r="G88" s="190">
        <v>2</v>
      </c>
      <c r="H88" s="190">
        <v>1</v>
      </c>
      <c r="I88" s="190"/>
      <c r="J88" s="4"/>
      <c r="K88" s="11"/>
      <c r="L88" s="11"/>
      <c r="M88" s="11"/>
      <c r="N88" s="4"/>
      <c r="O88" s="170"/>
      <c r="P88" s="171"/>
      <c r="Q88" s="171"/>
      <c r="R88" s="168"/>
      <c r="S88" s="4"/>
      <c r="T88" s="4"/>
      <c r="U88" s="4"/>
      <c r="V88" s="4"/>
    </row>
    <row r="89" spans="1:22" s="5" customFormat="1" ht="12.75" x14ac:dyDescent="0.2">
      <c r="A89" s="153"/>
      <c r="B89" s="11"/>
      <c r="C89" s="11" t="s">
        <v>233</v>
      </c>
      <c r="D89" s="11"/>
      <c r="E89" s="279">
        <v>8332</v>
      </c>
      <c r="F89" s="190">
        <v>1</v>
      </c>
      <c r="G89" s="190">
        <v>0</v>
      </c>
      <c r="H89" s="190">
        <v>0</v>
      </c>
      <c r="I89" s="190"/>
      <c r="J89" s="4"/>
      <c r="K89" s="11"/>
      <c r="L89" s="11"/>
      <c r="M89" s="11"/>
      <c r="N89" s="4"/>
      <c r="O89" s="170"/>
      <c r="P89" s="171"/>
      <c r="Q89" s="171"/>
      <c r="R89" s="168"/>
      <c r="S89" s="4"/>
      <c r="T89" s="4"/>
      <c r="U89" s="4"/>
      <c r="V89" s="4"/>
    </row>
    <row r="90" spans="1:22" s="5" customFormat="1" ht="12.75" x14ac:dyDescent="0.2">
      <c r="A90" s="153"/>
      <c r="B90" s="11"/>
      <c r="C90" s="11" t="s">
        <v>235</v>
      </c>
      <c r="D90" s="11"/>
      <c r="E90" s="279">
        <v>8329</v>
      </c>
      <c r="F90" s="190">
        <v>0</v>
      </c>
      <c r="G90" s="190">
        <v>1</v>
      </c>
      <c r="H90" s="190">
        <v>1</v>
      </c>
      <c r="I90" s="190"/>
      <c r="J90" s="4"/>
      <c r="K90" s="11"/>
      <c r="L90" s="11"/>
      <c r="M90" s="11"/>
      <c r="N90" s="4"/>
      <c r="O90" s="170"/>
      <c r="P90" s="171"/>
      <c r="Q90" s="171"/>
      <c r="R90" s="168"/>
      <c r="S90" s="4"/>
      <c r="T90" s="4"/>
      <c r="U90" s="4"/>
      <c r="V90" s="4"/>
    </row>
    <row r="91" spans="1:22" s="5" customFormat="1" ht="12.75" x14ac:dyDescent="0.2">
      <c r="A91" s="153"/>
      <c r="B91" s="11"/>
      <c r="C91" s="11" t="s">
        <v>236</v>
      </c>
      <c r="D91" s="11"/>
      <c r="E91" s="279">
        <v>8330</v>
      </c>
      <c r="F91" s="190">
        <v>75</v>
      </c>
      <c r="G91" s="190">
        <v>27</v>
      </c>
      <c r="H91" s="190">
        <v>9</v>
      </c>
      <c r="I91" s="190"/>
      <c r="J91" s="4"/>
      <c r="K91" s="11"/>
      <c r="L91" s="11"/>
      <c r="M91" s="11"/>
      <c r="N91" s="4"/>
      <c r="O91" s="170"/>
      <c r="P91" s="171"/>
      <c r="Q91" s="171"/>
      <c r="R91" s="168"/>
      <c r="S91" s="4"/>
      <c r="T91" s="4"/>
      <c r="U91" s="4"/>
      <c r="V91" s="4"/>
    </row>
    <row r="92" spans="1:22" s="5" customFormat="1" ht="12.75" x14ac:dyDescent="0.2">
      <c r="A92" s="153"/>
      <c r="B92" s="11"/>
      <c r="C92" s="11" t="s">
        <v>237</v>
      </c>
      <c r="D92" s="11"/>
      <c r="E92" s="279">
        <v>8330</v>
      </c>
      <c r="F92" s="190">
        <v>1</v>
      </c>
      <c r="G92" s="190">
        <v>0</v>
      </c>
      <c r="H92" s="190">
        <v>0</v>
      </c>
      <c r="I92" s="190"/>
      <c r="J92" s="4"/>
      <c r="K92" s="11"/>
      <c r="L92" s="11"/>
      <c r="M92" s="11"/>
      <c r="N92" s="4"/>
      <c r="O92" s="170"/>
      <c r="P92" s="171"/>
      <c r="Q92" s="171"/>
      <c r="R92" s="168"/>
      <c r="S92" s="4"/>
      <c r="T92" s="4"/>
      <c r="U92" s="4"/>
      <c r="V92" s="4"/>
    </row>
    <row r="93" spans="1:22" s="5" customFormat="1" ht="12.75" x14ac:dyDescent="0.2">
      <c r="A93" s="153"/>
      <c r="B93" s="11"/>
      <c r="C93" s="11" t="s">
        <v>242</v>
      </c>
      <c r="D93" s="11"/>
      <c r="E93" s="279">
        <v>8055</v>
      </c>
      <c r="F93" s="190">
        <v>35</v>
      </c>
      <c r="G93" s="190">
        <v>12</v>
      </c>
      <c r="H93" s="190">
        <v>6</v>
      </c>
      <c r="I93" s="190"/>
      <c r="J93" s="4"/>
      <c r="K93" s="11"/>
      <c r="L93" s="11"/>
      <c r="M93" s="11"/>
      <c r="N93" s="4"/>
      <c r="O93" s="170"/>
      <c r="P93" s="171"/>
      <c r="Q93" s="171"/>
      <c r="R93" s="168"/>
      <c r="S93" s="4"/>
      <c r="T93" s="4"/>
      <c r="U93" s="4"/>
      <c r="V93" s="4"/>
    </row>
    <row r="94" spans="1:22" s="5" customFormat="1" ht="12.75" x14ac:dyDescent="0.2">
      <c r="A94" s="153"/>
      <c r="B94" s="11"/>
      <c r="C94" s="11" t="s">
        <v>244</v>
      </c>
      <c r="D94" s="11"/>
      <c r="E94" s="279">
        <v>8056</v>
      </c>
      <c r="F94" s="190">
        <v>4</v>
      </c>
      <c r="G94" s="190">
        <v>1</v>
      </c>
      <c r="H94" s="190">
        <v>1</v>
      </c>
      <c r="I94" s="190"/>
      <c r="J94" s="4"/>
      <c r="K94" s="11"/>
      <c r="L94" s="11"/>
      <c r="M94" s="11"/>
      <c r="N94" s="4"/>
      <c r="O94" s="170"/>
      <c r="P94" s="171"/>
      <c r="Q94" s="171"/>
      <c r="R94" s="168"/>
      <c r="S94" s="4"/>
      <c r="T94" s="4"/>
      <c r="U94" s="4"/>
      <c r="V94" s="4"/>
    </row>
    <row r="95" spans="1:22" s="5" customFormat="1" ht="12.75" x14ac:dyDescent="0.2">
      <c r="A95" s="153"/>
      <c r="B95" s="11"/>
      <c r="C95" s="11" t="s">
        <v>248</v>
      </c>
      <c r="D95" s="11"/>
      <c r="E95" s="279">
        <v>8332</v>
      </c>
      <c r="F95" s="190">
        <v>75</v>
      </c>
      <c r="G95" s="190">
        <v>27</v>
      </c>
      <c r="H95" s="190">
        <v>21</v>
      </c>
      <c r="I95" s="190"/>
      <c r="J95" s="4"/>
      <c r="K95" s="11"/>
      <c r="L95" s="11"/>
      <c r="M95" s="11"/>
      <c r="N95" s="4"/>
      <c r="O95" s="170"/>
      <c r="P95" s="171"/>
      <c r="Q95" s="171"/>
      <c r="R95" s="168"/>
      <c r="S95" s="4"/>
      <c r="T95" s="4"/>
      <c r="U95" s="4"/>
      <c r="V95" s="4"/>
    </row>
    <row r="96" spans="1:22" s="5" customFormat="1" ht="12.75" x14ac:dyDescent="0.2">
      <c r="A96" s="153"/>
      <c r="B96" s="11"/>
      <c r="C96" s="11" t="s">
        <v>250</v>
      </c>
      <c r="D96" s="11"/>
      <c r="E96" s="279">
        <v>8340</v>
      </c>
      <c r="F96" s="190">
        <v>2</v>
      </c>
      <c r="G96" s="190">
        <v>0</v>
      </c>
      <c r="H96" s="190">
        <v>0</v>
      </c>
      <c r="I96" s="190"/>
      <c r="J96" s="4"/>
      <c r="K96" s="11"/>
      <c r="L96" s="11"/>
      <c r="M96" s="11"/>
      <c r="N96" s="4"/>
      <c r="O96" s="170"/>
      <c r="P96" s="171"/>
      <c r="Q96" s="171"/>
      <c r="R96" s="168"/>
      <c r="S96" s="4"/>
      <c r="T96" s="4"/>
      <c r="U96" s="4"/>
      <c r="V96" s="4"/>
    </row>
    <row r="97" spans="1:22" s="5" customFormat="1" ht="12.75" x14ac:dyDescent="0.2">
      <c r="A97" s="153"/>
      <c r="B97" s="11"/>
      <c r="C97" s="11" t="s">
        <v>252</v>
      </c>
      <c r="D97" s="11"/>
      <c r="E97" s="279">
        <v>8341</v>
      </c>
      <c r="F97" s="190">
        <v>2</v>
      </c>
      <c r="G97" s="190">
        <v>2</v>
      </c>
      <c r="H97" s="190">
        <v>2</v>
      </c>
      <c r="I97" s="190"/>
      <c r="J97" s="4"/>
      <c r="K97" s="11"/>
      <c r="L97" s="11"/>
      <c r="M97" s="11"/>
      <c r="N97" s="4"/>
      <c r="O97" s="170"/>
      <c r="P97" s="171"/>
      <c r="Q97" s="171"/>
      <c r="R97" s="168"/>
      <c r="S97" s="4"/>
      <c r="T97" s="4"/>
      <c r="U97" s="4"/>
      <c r="V97" s="4"/>
    </row>
    <row r="98" spans="1:22" s="5" customFormat="1" ht="12.75" x14ac:dyDescent="0.2">
      <c r="A98" s="153"/>
      <c r="B98" s="11"/>
      <c r="C98" s="11" t="s">
        <v>254</v>
      </c>
      <c r="D98" s="11"/>
      <c r="E98" s="279">
        <v>8094</v>
      </c>
      <c r="F98" s="190">
        <v>7</v>
      </c>
      <c r="G98" s="190">
        <v>0</v>
      </c>
      <c r="H98" s="190">
        <v>0</v>
      </c>
      <c r="I98" s="190"/>
      <c r="J98" s="4"/>
      <c r="K98" s="11"/>
      <c r="L98" s="11"/>
      <c r="M98" s="11"/>
      <c r="N98" s="4"/>
      <c r="O98" s="170"/>
      <c r="P98" s="171"/>
      <c r="Q98" s="171"/>
      <c r="R98" s="168"/>
      <c r="S98" s="4"/>
      <c r="T98" s="4"/>
      <c r="U98" s="4"/>
      <c r="V98" s="4"/>
    </row>
    <row r="99" spans="1:22" s="5" customFormat="1" ht="12.75" x14ac:dyDescent="0.2">
      <c r="A99" s="153"/>
      <c r="B99" s="11"/>
      <c r="C99" s="11" t="s">
        <v>255</v>
      </c>
      <c r="D99" s="11"/>
      <c r="E99" s="279">
        <v>8343</v>
      </c>
      <c r="F99" s="190">
        <v>6</v>
      </c>
      <c r="G99" s="190">
        <v>2</v>
      </c>
      <c r="H99" s="190">
        <v>0</v>
      </c>
      <c r="I99" s="190"/>
      <c r="J99" s="4"/>
      <c r="K99" s="11"/>
      <c r="L99" s="11"/>
      <c r="M99" s="11"/>
      <c r="N99" s="4"/>
      <c r="O99" s="170"/>
      <c r="P99" s="171"/>
      <c r="Q99" s="171"/>
      <c r="R99" s="168"/>
      <c r="S99" s="4"/>
      <c r="T99" s="4"/>
      <c r="U99" s="4"/>
      <c r="V99" s="4"/>
    </row>
    <row r="100" spans="1:22" s="5" customFormat="1" ht="12.75" x14ac:dyDescent="0.2">
      <c r="A100" s="153"/>
      <c r="B100" s="11"/>
      <c r="C100" s="11" t="s">
        <v>256</v>
      </c>
      <c r="D100" s="11"/>
      <c r="E100" s="279">
        <v>8061</v>
      </c>
      <c r="F100" s="190">
        <v>4</v>
      </c>
      <c r="G100" s="190">
        <v>1</v>
      </c>
      <c r="H100" s="190">
        <v>1</v>
      </c>
      <c r="I100" s="190"/>
      <c r="J100" s="4"/>
      <c r="K100" s="11"/>
      <c r="L100" s="11"/>
      <c r="M100" s="11"/>
      <c r="N100" s="4"/>
      <c r="O100" s="170"/>
      <c r="P100" s="171"/>
      <c r="Q100" s="171"/>
      <c r="R100" s="168"/>
      <c r="S100" s="4"/>
      <c r="T100" s="4"/>
      <c r="U100" s="4"/>
      <c r="V100" s="4"/>
    </row>
    <row r="101" spans="1:22" s="5" customFormat="1" ht="12.75" x14ac:dyDescent="0.2">
      <c r="A101" s="153"/>
      <c r="B101" s="11"/>
      <c r="C101" s="11" t="s">
        <v>257</v>
      </c>
      <c r="D101" s="11"/>
      <c r="E101" s="279">
        <v>8056</v>
      </c>
      <c r="F101" s="190">
        <v>1</v>
      </c>
      <c r="G101" s="190">
        <v>0</v>
      </c>
      <c r="H101" s="190">
        <v>0</v>
      </c>
      <c r="I101" s="190"/>
      <c r="J101" s="4"/>
      <c r="K101" s="11"/>
      <c r="L101" s="11"/>
      <c r="M101" s="11"/>
      <c r="N101" s="4"/>
      <c r="O101" s="170"/>
      <c r="P101" s="171"/>
      <c r="Q101" s="171"/>
      <c r="R101" s="168"/>
      <c r="S101" s="4"/>
      <c r="T101" s="4"/>
      <c r="U101" s="4"/>
      <c r="V101" s="4"/>
    </row>
    <row r="102" spans="1:22" s="5" customFormat="1" ht="12.75" x14ac:dyDescent="0.2">
      <c r="A102" s="153"/>
      <c r="B102" s="11"/>
      <c r="C102" s="11" t="s">
        <v>259</v>
      </c>
      <c r="D102" s="11"/>
      <c r="E102" s="279">
        <v>8062</v>
      </c>
      <c r="F102" s="190">
        <v>14</v>
      </c>
      <c r="G102" s="190">
        <v>3</v>
      </c>
      <c r="H102" s="190">
        <v>2</v>
      </c>
      <c r="I102" s="190"/>
      <c r="J102" s="4"/>
      <c r="K102" s="11"/>
      <c r="L102" s="11"/>
      <c r="M102" s="11"/>
      <c r="N102" s="4"/>
      <c r="O102" s="170"/>
      <c r="P102" s="171"/>
      <c r="Q102" s="171"/>
      <c r="R102" s="168"/>
      <c r="S102" s="4"/>
      <c r="T102" s="4"/>
      <c r="U102" s="4"/>
      <c r="V102" s="4"/>
    </row>
    <row r="103" spans="1:22" s="5" customFormat="1" ht="12.75" x14ac:dyDescent="0.2">
      <c r="A103" s="153"/>
      <c r="B103" s="11"/>
      <c r="C103" s="11" t="s">
        <v>264</v>
      </c>
      <c r="D103" s="11"/>
      <c r="E103" s="279">
        <v>8344</v>
      </c>
      <c r="F103" s="190">
        <v>17</v>
      </c>
      <c r="G103" s="190">
        <v>5</v>
      </c>
      <c r="H103" s="190">
        <v>3</v>
      </c>
      <c r="I103" s="190"/>
      <c r="J103" s="4"/>
      <c r="K103" s="11"/>
      <c r="L103" s="11"/>
      <c r="M103" s="11"/>
      <c r="N103" s="4"/>
      <c r="O103" s="170"/>
      <c r="P103" s="171"/>
      <c r="Q103" s="171"/>
      <c r="R103" s="168"/>
      <c r="S103" s="4"/>
      <c r="T103" s="4"/>
      <c r="U103" s="4"/>
      <c r="V103" s="4"/>
    </row>
    <row r="104" spans="1:22" s="5" customFormat="1" ht="12.75" x14ac:dyDescent="0.2">
      <c r="A104" s="153"/>
      <c r="B104" s="11"/>
      <c r="C104" s="11" t="s">
        <v>265</v>
      </c>
      <c r="D104" s="11"/>
      <c r="E104" s="279">
        <v>8345</v>
      </c>
      <c r="F104" s="190">
        <v>0</v>
      </c>
      <c r="G104" s="190">
        <v>1</v>
      </c>
      <c r="H104" s="190">
        <v>1</v>
      </c>
      <c r="I104" s="190"/>
      <c r="J104" s="4"/>
      <c r="K104" s="11"/>
      <c r="L104" s="11"/>
      <c r="M104" s="11"/>
      <c r="N104" s="4"/>
      <c r="O104" s="170"/>
      <c r="P104" s="171"/>
      <c r="Q104" s="171"/>
      <c r="R104" s="168"/>
      <c r="S104" s="4"/>
      <c r="T104" s="4"/>
      <c r="U104" s="4"/>
      <c r="V104" s="4"/>
    </row>
    <row r="105" spans="1:22" s="5" customFormat="1" ht="12.75" x14ac:dyDescent="0.2">
      <c r="A105" s="153"/>
      <c r="B105" s="11"/>
      <c r="C105" s="11" t="s">
        <v>266</v>
      </c>
      <c r="D105" s="11"/>
      <c r="E105" s="279">
        <v>8346</v>
      </c>
      <c r="F105" s="190">
        <v>2</v>
      </c>
      <c r="G105" s="190">
        <v>0</v>
      </c>
      <c r="H105" s="190">
        <v>0</v>
      </c>
      <c r="I105" s="190"/>
      <c r="J105" s="4"/>
      <c r="K105" s="11"/>
      <c r="L105" s="11"/>
      <c r="M105" s="11"/>
      <c r="N105" s="4"/>
      <c r="O105" s="170"/>
      <c r="P105" s="171"/>
      <c r="Q105" s="171"/>
      <c r="R105" s="168"/>
      <c r="S105" s="4"/>
      <c r="T105" s="4"/>
      <c r="U105" s="4"/>
      <c r="V105" s="4"/>
    </row>
    <row r="106" spans="1:22" s="5" customFormat="1" ht="12.75" x14ac:dyDescent="0.2">
      <c r="A106" s="153"/>
      <c r="B106" s="11"/>
      <c r="C106" s="11" t="s">
        <v>268</v>
      </c>
      <c r="D106" s="11"/>
      <c r="E106" s="279">
        <v>8347</v>
      </c>
      <c r="F106" s="190">
        <v>4</v>
      </c>
      <c r="G106" s="190">
        <v>0</v>
      </c>
      <c r="H106" s="190">
        <v>0</v>
      </c>
      <c r="I106" s="190"/>
      <c r="J106" s="4"/>
      <c r="K106" s="11"/>
      <c r="L106" s="11"/>
      <c r="M106" s="11"/>
      <c r="N106" s="4"/>
      <c r="O106" s="170"/>
      <c r="P106" s="171"/>
      <c r="Q106" s="171"/>
      <c r="R106" s="168"/>
      <c r="S106" s="4"/>
      <c r="T106" s="4"/>
      <c r="U106" s="4"/>
      <c r="V106" s="4"/>
    </row>
    <row r="107" spans="1:22" s="5" customFormat="1" ht="12.75" x14ac:dyDescent="0.2">
      <c r="A107" s="153"/>
      <c r="B107" s="11"/>
      <c r="C107" s="11" t="s">
        <v>912</v>
      </c>
      <c r="D107" s="11"/>
      <c r="E107" s="279">
        <v>8204</v>
      </c>
      <c r="F107" s="190">
        <v>2</v>
      </c>
      <c r="G107" s="190">
        <v>2</v>
      </c>
      <c r="H107" s="190">
        <v>2</v>
      </c>
      <c r="I107" s="190"/>
      <c r="J107" s="4"/>
      <c r="K107" s="11"/>
      <c r="L107" s="11"/>
      <c r="M107" s="11"/>
      <c r="N107" s="4"/>
      <c r="O107" s="170"/>
      <c r="P107" s="171"/>
      <c r="Q107" s="171"/>
      <c r="R107" s="168"/>
      <c r="S107" s="4"/>
      <c r="T107" s="4"/>
      <c r="U107" s="4"/>
      <c r="V107" s="4"/>
    </row>
    <row r="108" spans="1:22" s="5" customFormat="1" ht="12.75" x14ac:dyDescent="0.2">
      <c r="A108" s="153"/>
      <c r="B108" s="11"/>
      <c r="C108" s="11" t="s">
        <v>271</v>
      </c>
      <c r="D108" s="11"/>
      <c r="E108" s="279">
        <v>8260</v>
      </c>
      <c r="F108" s="190">
        <v>2</v>
      </c>
      <c r="G108" s="190">
        <v>2</v>
      </c>
      <c r="H108" s="190">
        <v>1</v>
      </c>
      <c r="I108" s="190"/>
      <c r="J108" s="4"/>
      <c r="K108" s="11"/>
      <c r="L108" s="11"/>
      <c r="M108" s="11"/>
      <c r="N108" s="4"/>
      <c r="O108" s="170"/>
      <c r="P108" s="171"/>
      <c r="Q108" s="171"/>
      <c r="R108" s="168"/>
      <c r="S108" s="4"/>
      <c r="T108" s="4"/>
      <c r="U108" s="4"/>
      <c r="V108" s="4"/>
    </row>
    <row r="109" spans="1:22" s="5" customFormat="1" ht="12.75" x14ac:dyDescent="0.2">
      <c r="A109" s="153"/>
      <c r="B109" s="11"/>
      <c r="C109" s="11" t="s">
        <v>896</v>
      </c>
      <c r="D109" s="11"/>
      <c r="E109" s="279">
        <v>8225</v>
      </c>
      <c r="F109" s="190">
        <v>14</v>
      </c>
      <c r="G109" s="190">
        <v>3</v>
      </c>
      <c r="H109" s="190">
        <v>2</v>
      </c>
      <c r="I109" s="190"/>
      <c r="J109" s="4"/>
      <c r="K109" s="11"/>
      <c r="L109" s="11"/>
      <c r="M109" s="11"/>
      <c r="N109" s="4"/>
      <c r="O109" s="170"/>
      <c r="P109" s="171"/>
      <c r="Q109" s="171"/>
      <c r="R109" s="168"/>
      <c r="S109" s="4"/>
      <c r="T109" s="4"/>
      <c r="U109" s="4"/>
      <c r="V109" s="4"/>
    </row>
    <row r="110" spans="1:22" s="5" customFormat="1" ht="12.75" x14ac:dyDescent="0.2">
      <c r="A110" s="153"/>
      <c r="B110" s="11"/>
      <c r="C110" s="11" t="s">
        <v>276</v>
      </c>
      <c r="D110" s="11"/>
      <c r="E110" s="279">
        <v>8225</v>
      </c>
      <c r="F110" s="190">
        <v>0</v>
      </c>
      <c r="G110" s="190">
        <v>0</v>
      </c>
      <c r="H110" s="190">
        <v>1</v>
      </c>
      <c r="I110" s="190"/>
      <c r="J110" s="4"/>
      <c r="K110" s="11"/>
      <c r="L110" s="11"/>
      <c r="M110" s="11"/>
      <c r="N110" s="4"/>
      <c r="O110" s="170"/>
      <c r="P110" s="171"/>
      <c r="Q110" s="171"/>
      <c r="R110" s="168"/>
      <c r="S110" s="4"/>
      <c r="T110" s="4"/>
      <c r="U110" s="4"/>
      <c r="V110" s="4"/>
    </row>
    <row r="111" spans="1:22" s="5" customFormat="1" ht="12.75" x14ac:dyDescent="0.2">
      <c r="A111" s="153"/>
      <c r="B111" s="11"/>
      <c r="C111" s="11" t="s">
        <v>276</v>
      </c>
      <c r="D111" s="11"/>
      <c r="E111" s="279">
        <v>8226</v>
      </c>
      <c r="F111" s="190">
        <v>1</v>
      </c>
      <c r="G111" s="190">
        <v>5</v>
      </c>
      <c r="H111" s="190">
        <v>3</v>
      </c>
      <c r="I111" s="190"/>
      <c r="J111" s="4"/>
      <c r="K111" s="11"/>
      <c r="L111" s="11"/>
      <c r="M111" s="11"/>
      <c r="N111" s="4"/>
      <c r="O111" s="170"/>
      <c r="P111" s="171"/>
      <c r="Q111" s="171"/>
      <c r="R111" s="168"/>
      <c r="S111" s="4"/>
      <c r="T111" s="4"/>
      <c r="U111" s="4"/>
      <c r="V111" s="4"/>
    </row>
    <row r="112" spans="1:22" s="5" customFormat="1" ht="12.75" x14ac:dyDescent="0.2">
      <c r="A112" s="153"/>
      <c r="B112" s="11"/>
      <c r="C112" s="11" t="s">
        <v>545</v>
      </c>
      <c r="D112" s="11"/>
      <c r="E112" s="279">
        <v>8230</v>
      </c>
      <c r="F112" s="190">
        <v>7</v>
      </c>
      <c r="G112" s="190">
        <v>2</v>
      </c>
      <c r="H112" s="190">
        <v>2</v>
      </c>
      <c r="I112" s="190"/>
      <c r="J112" s="4"/>
      <c r="K112" s="11"/>
      <c r="L112" s="11"/>
      <c r="M112" s="11"/>
      <c r="N112" s="4"/>
      <c r="O112" s="170"/>
      <c r="P112" s="171"/>
      <c r="Q112" s="171"/>
      <c r="R112" s="168"/>
      <c r="S112" s="4"/>
      <c r="T112" s="4"/>
      <c r="U112" s="4"/>
      <c r="V112" s="4"/>
    </row>
    <row r="113" spans="1:22" s="5" customFormat="1" ht="12.75" x14ac:dyDescent="0.2">
      <c r="A113" s="153"/>
      <c r="B113" s="11"/>
      <c r="C113" s="11" t="s">
        <v>279</v>
      </c>
      <c r="D113" s="11"/>
      <c r="E113" s="279">
        <v>8231</v>
      </c>
      <c r="F113" s="190">
        <v>0</v>
      </c>
      <c r="G113" s="190">
        <v>1</v>
      </c>
      <c r="H113" s="190">
        <v>0</v>
      </c>
      <c r="I113" s="190"/>
      <c r="J113" s="4"/>
      <c r="K113" s="11"/>
      <c r="L113" s="11"/>
      <c r="M113" s="11"/>
      <c r="N113" s="4"/>
      <c r="O113" s="170"/>
      <c r="P113" s="171"/>
      <c r="Q113" s="171"/>
      <c r="R113" s="168"/>
      <c r="S113" s="4"/>
      <c r="T113" s="4"/>
      <c r="U113" s="4"/>
      <c r="V113" s="4"/>
    </row>
    <row r="114" spans="1:22" s="5" customFormat="1" ht="12.75" x14ac:dyDescent="0.2">
      <c r="A114" s="153"/>
      <c r="B114" s="11"/>
      <c r="C114" s="11" t="s">
        <v>469</v>
      </c>
      <c r="D114" s="11"/>
      <c r="E114" s="279">
        <v>8066</v>
      </c>
      <c r="F114" s="190">
        <v>46</v>
      </c>
      <c r="G114" s="190">
        <v>7</v>
      </c>
      <c r="H114" s="190">
        <v>2</v>
      </c>
      <c r="I114" s="190"/>
      <c r="J114" s="4"/>
      <c r="K114" s="11"/>
      <c r="L114" s="11"/>
      <c r="M114" s="11"/>
      <c r="N114" s="4"/>
      <c r="O114" s="170"/>
      <c r="P114" s="171"/>
      <c r="Q114" s="171"/>
      <c r="R114" s="168"/>
      <c r="S114" s="4"/>
      <c r="T114" s="4"/>
      <c r="U114" s="4"/>
      <c r="V114" s="4"/>
    </row>
    <row r="115" spans="1:22" s="5" customFormat="1" ht="12.75" x14ac:dyDescent="0.2">
      <c r="A115" s="153"/>
      <c r="B115" s="11"/>
      <c r="C115" s="11" t="s">
        <v>284</v>
      </c>
      <c r="D115" s="11"/>
      <c r="E115" s="279">
        <v>8067</v>
      </c>
      <c r="F115" s="190">
        <v>3</v>
      </c>
      <c r="G115" s="190">
        <v>0</v>
      </c>
      <c r="H115" s="190">
        <v>0</v>
      </c>
      <c r="I115" s="190"/>
      <c r="J115" s="4"/>
      <c r="K115" s="11"/>
      <c r="L115" s="11"/>
      <c r="M115" s="11"/>
      <c r="N115" s="4"/>
      <c r="O115" s="170"/>
      <c r="P115" s="171"/>
      <c r="Q115" s="171"/>
      <c r="R115" s="168"/>
      <c r="S115" s="4"/>
      <c r="T115" s="4"/>
      <c r="U115" s="4"/>
      <c r="V115" s="4"/>
    </row>
    <row r="116" spans="1:22" s="5" customFormat="1" ht="12.75" x14ac:dyDescent="0.2">
      <c r="A116" s="153"/>
      <c r="B116" s="11"/>
      <c r="C116" s="11" t="s">
        <v>286</v>
      </c>
      <c r="D116" s="11"/>
      <c r="E116" s="279">
        <v>8069</v>
      </c>
      <c r="F116" s="190">
        <v>59</v>
      </c>
      <c r="G116" s="190">
        <v>6</v>
      </c>
      <c r="H116" s="190">
        <v>2</v>
      </c>
      <c r="I116" s="190"/>
      <c r="J116" s="4"/>
      <c r="K116" s="11"/>
      <c r="L116" s="11"/>
      <c r="M116" s="11"/>
      <c r="N116" s="4"/>
      <c r="O116" s="170"/>
      <c r="P116" s="171"/>
      <c r="Q116" s="171"/>
      <c r="R116" s="168"/>
      <c r="S116" s="4"/>
      <c r="T116" s="4"/>
      <c r="U116" s="4"/>
      <c r="V116" s="4"/>
    </row>
    <row r="117" spans="1:22" s="5" customFormat="1" ht="12.75" x14ac:dyDescent="0.2">
      <c r="A117" s="153"/>
      <c r="B117" s="11"/>
      <c r="C117" s="11" t="s">
        <v>286</v>
      </c>
      <c r="D117" s="11"/>
      <c r="E117" s="279">
        <v>8960</v>
      </c>
      <c r="F117" s="190">
        <v>1</v>
      </c>
      <c r="G117" s="190">
        <v>0</v>
      </c>
      <c r="H117" s="190">
        <v>0</v>
      </c>
      <c r="I117" s="190"/>
      <c r="J117" s="4"/>
      <c r="K117" s="11"/>
      <c r="L117" s="11"/>
      <c r="M117" s="11"/>
      <c r="N117" s="4"/>
      <c r="O117" s="170"/>
      <c r="P117" s="171"/>
      <c r="Q117" s="171"/>
      <c r="R117" s="168"/>
      <c r="S117" s="4"/>
      <c r="T117" s="4"/>
      <c r="U117" s="4"/>
      <c r="V117" s="4"/>
    </row>
    <row r="118" spans="1:22" s="5" customFormat="1" ht="12.75" x14ac:dyDescent="0.2">
      <c r="A118" s="153"/>
      <c r="B118" s="11"/>
      <c r="C118" s="11" t="s">
        <v>288</v>
      </c>
      <c r="D118" s="11"/>
      <c r="E118" s="279">
        <v>8069</v>
      </c>
      <c r="F118" s="190">
        <v>1</v>
      </c>
      <c r="G118" s="190">
        <v>0</v>
      </c>
      <c r="H118" s="190">
        <v>0</v>
      </c>
      <c r="I118" s="190"/>
      <c r="J118" s="4"/>
      <c r="K118" s="11"/>
      <c r="L118" s="11"/>
      <c r="M118" s="11"/>
      <c r="N118" s="4"/>
      <c r="O118" s="170"/>
      <c r="P118" s="171"/>
      <c r="Q118" s="171"/>
      <c r="R118" s="168"/>
      <c r="S118" s="4"/>
      <c r="T118" s="4"/>
      <c r="U118" s="4"/>
      <c r="V118" s="4"/>
    </row>
    <row r="119" spans="1:22" s="5" customFormat="1" ht="12.75" x14ac:dyDescent="0.2">
      <c r="A119" s="153"/>
      <c r="B119" s="11"/>
      <c r="C119" s="11" t="s">
        <v>290</v>
      </c>
      <c r="D119" s="11"/>
      <c r="E119" s="279">
        <v>8070</v>
      </c>
      <c r="F119" s="190">
        <v>16</v>
      </c>
      <c r="G119" s="190">
        <v>1</v>
      </c>
      <c r="H119" s="190">
        <v>0</v>
      </c>
      <c r="I119" s="190"/>
      <c r="J119" s="4"/>
      <c r="K119" s="11"/>
      <c r="L119" s="11"/>
      <c r="M119" s="11"/>
      <c r="N119" s="4"/>
      <c r="O119" s="170"/>
      <c r="P119" s="171"/>
      <c r="Q119" s="171"/>
      <c r="R119" s="168"/>
      <c r="S119" s="4"/>
      <c r="T119" s="4"/>
      <c r="U119" s="4"/>
      <c r="V119" s="4"/>
    </row>
    <row r="120" spans="1:22" s="5" customFormat="1" ht="12.75" x14ac:dyDescent="0.2">
      <c r="A120" s="153"/>
      <c r="B120" s="11"/>
      <c r="C120" s="11" t="s">
        <v>297</v>
      </c>
      <c r="D120" s="11"/>
      <c r="E120" s="279">
        <v>8009</v>
      </c>
      <c r="F120" s="190">
        <v>2</v>
      </c>
      <c r="G120" s="190">
        <v>0</v>
      </c>
      <c r="H120" s="190">
        <v>0</v>
      </c>
      <c r="I120" s="190"/>
      <c r="J120" s="4"/>
      <c r="K120" s="11"/>
      <c r="L120" s="11"/>
      <c r="M120" s="11"/>
      <c r="N120" s="4"/>
      <c r="O120" s="170"/>
      <c r="P120" s="171"/>
      <c r="Q120" s="171"/>
      <c r="R120" s="168"/>
      <c r="S120" s="4"/>
      <c r="T120" s="4"/>
      <c r="U120" s="4"/>
      <c r="V120" s="4"/>
    </row>
    <row r="121" spans="1:22" s="5" customFormat="1" ht="12.75" x14ac:dyDescent="0.2">
      <c r="A121" s="153"/>
      <c r="B121" s="11"/>
      <c r="C121" s="11" t="s">
        <v>298</v>
      </c>
      <c r="D121" s="11"/>
      <c r="E121" s="279">
        <v>8021</v>
      </c>
      <c r="F121" s="190">
        <v>17</v>
      </c>
      <c r="G121" s="190">
        <v>14</v>
      </c>
      <c r="H121" s="190">
        <v>7</v>
      </c>
      <c r="I121" s="190"/>
      <c r="J121" s="4"/>
      <c r="K121" s="11"/>
      <c r="L121" s="11"/>
      <c r="M121" s="11"/>
      <c r="N121" s="4"/>
      <c r="O121" s="170"/>
      <c r="P121" s="171"/>
      <c r="Q121" s="171"/>
      <c r="R121" s="168"/>
      <c r="S121" s="4"/>
      <c r="T121" s="4"/>
      <c r="U121" s="4"/>
      <c r="V121" s="4"/>
    </row>
    <row r="122" spans="1:22" s="5" customFormat="1" ht="12.75" x14ac:dyDescent="0.2">
      <c r="A122" s="153"/>
      <c r="B122" s="11"/>
      <c r="C122" s="11" t="s">
        <v>546</v>
      </c>
      <c r="D122" s="11"/>
      <c r="E122" s="279">
        <v>8071</v>
      </c>
      <c r="F122" s="190">
        <v>4</v>
      </c>
      <c r="G122" s="190">
        <v>3</v>
      </c>
      <c r="H122" s="190">
        <v>3</v>
      </c>
      <c r="I122" s="190"/>
      <c r="J122" s="4"/>
      <c r="K122" s="11"/>
      <c r="L122" s="11"/>
      <c r="M122" s="11"/>
      <c r="N122" s="4"/>
      <c r="O122" s="170"/>
      <c r="P122" s="171"/>
      <c r="Q122" s="171"/>
      <c r="R122" s="168"/>
      <c r="S122" s="4"/>
      <c r="T122" s="4"/>
      <c r="U122" s="4"/>
      <c r="V122" s="4"/>
    </row>
    <row r="123" spans="1:22" s="5" customFormat="1" ht="12.75" x14ac:dyDescent="0.2">
      <c r="A123" s="153"/>
      <c r="B123" s="11"/>
      <c r="C123" s="11" t="s">
        <v>305</v>
      </c>
      <c r="D123" s="11"/>
      <c r="E123" s="279">
        <v>8318</v>
      </c>
      <c r="F123" s="190">
        <v>2</v>
      </c>
      <c r="G123" s="190">
        <v>0</v>
      </c>
      <c r="H123" s="190">
        <v>0</v>
      </c>
      <c r="I123" s="190"/>
      <c r="J123" s="4"/>
      <c r="K123" s="11"/>
      <c r="L123" s="11"/>
      <c r="M123" s="11"/>
      <c r="N123" s="4"/>
      <c r="O123" s="170"/>
      <c r="P123" s="171"/>
      <c r="Q123" s="171"/>
      <c r="R123" s="168"/>
      <c r="S123" s="4"/>
      <c r="T123" s="4"/>
      <c r="U123" s="4"/>
      <c r="V123" s="4"/>
    </row>
    <row r="124" spans="1:22" s="5" customFormat="1" ht="12.75" x14ac:dyDescent="0.2">
      <c r="A124" s="153"/>
      <c r="B124" s="11"/>
      <c r="C124" s="11" t="s">
        <v>306</v>
      </c>
      <c r="D124" s="11"/>
      <c r="E124" s="279">
        <v>8318</v>
      </c>
      <c r="F124" s="190">
        <v>3</v>
      </c>
      <c r="G124" s="190">
        <v>0</v>
      </c>
      <c r="H124" s="190">
        <v>0</v>
      </c>
      <c r="I124" s="190"/>
      <c r="J124" s="4"/>
      <c r="K124" s="11"/>
      <c r="L124" s="11"/>
      <c r="M124" s="11"/>
      <c r="N124" s="4"/>
      <c r="O124" s="170"/>
      <c r="P124" s="171"/>
      <c r="Q124" s="171"/>
      <c r="R124" s="168"/>
      <c r="S124" s="4"/>
      <c r="T124" s="4"/>
      <c r="U124" s="4"/>
      <c r="V124" s="4"/>
    </row>
    <row r="125" spans="1:22" s="5" customFormat="1" ht="12.75" x14ac:dyDescent="0.2">
      <c r="A125" s="153"/>
      <c r="B125" s="11"/>
      <c r="C125" s="11" t="s">
        <v>307</v>
      </c>
      <c r="D125" s="11"/>
      <c r="E125" s="279">
        <v>8232</v>
      </c>
      <c r="F125" s="190">
        <v>14</v>
      </c>
      <c r="G125" s="190">
        <v>38</v>
      </c>
      <c r="H125" s="190">
        <v>19</v>
      </c>
      <c r="I125" s="190"/>
      <c r="J125" s="4"/>
      <c r="K125" s="11"/>
      <c r="L125" s="11"/>
      <c r="M125" s="11"/>
      <c r="N125" s="4"/>
      <c r="O125" s="170"/>
      <c r="P125" s="171"/>
      <c r="Q125" s="171"/>
      <c r="R125" s="168"/>
      <c r="S125" s="4"/>
      <c r="T125" s="4"/>
      <c r="U125" s="4"/>
      <c r="V125" s="4"/>
    </row>
    <row r="126" spans="1:22" s="5" customFormat="1" ht="12.75" x14ac:dyDescent="0.2">
      <c r="A126" s="153"/>
      <c r="B126" s="11"/>
      <c r="C126" s="11" t="s">
        <v>310</v>
      </c>
      <c r="D126" s="11"/>
      <c r="E126" s="279">
        <v>8348</v>
      </c>
      <c r="F126" s="190">
        <v>1</v>
      </c>
      <c r="G126" s="190">
        <v>0</v>
      </c>
      <c r="H126" s="190">
        <v>0</v>
      </c>
      <c r="I126" s="190"/>
      <c r="J126" s="4"/>
      <c r="K126" s="11"/>
      <c r="L126" s="11"/>
      <c r="M126" s="11"/>
      <c r="N126" s="4"/>
      <c r="O126" s="170"/>
      <c r="P126" s="171"/>
      <c r="Q126" s="171"/>
      <c r="R126" s="168"/>
      <c r="S126" s="4"/>
      <c r="T126" s="4"/>
      <c r="U126" s="4"/>
      <c r="V126" s="4"/>
    </row>
    <row r="127" spans="1:22" s="5" customFormat="1" ht="12.75" x14ac:dyDescent="0.2">
      <c r="A127" s="153"/>
      <c r="B127" s="11"/>
      <c r="C127" s="11" t="s">
        <v>311</v>
      </c>
      <c r="D127" s="11"/>
      <c r="E127" s="279">
        <v>8349</v>
      </c>
      <c r="F127" s="190">
        <v>4</v>
      </c>
      <c r="G127" s="190">
        <v>1</v>
      </c>
      <c r="H127" s="190">
        <v>1</v>
      </c>
      <c r="I127" s="190"/>
      <c r="J127" s="4"/>
      <c r="K127" s="11"/>
      <c r="L127" s="11"/>
      <c r="M127" s="11"/>
      <c r="N127" s="4"/>
      <c r="O127" s="170"/>
      <c r="P127" s="171"/>
      <c r="Q127" s="171"/>
      <c r="R127" s="168"/>
      <c r="S127" s="4"/>
      <c r="T127" s="4"/>
      <c r="U127" s="4"/>
      <c r="V127" s="4"/>
    </row>
    <row r="128" spans="1:22" s="5" customFormat="1" ht="12.75" x14ac:dyDescent="0.2">
      <c r="A128" s="153"/>
      <c r="B128" s="11"/>
      <c r="C128" s="11" t="s">
        <v>913</v>
      </c>
      <c r="D128" s="11"/>
      <c r="E128" s="279">
        <v>8350</v>
      </c>
      <c r="F128" s="190">
        <v>1</v>
      </c>
      <c r="G128" s="190">
        <v>0</v>
      </c>
      <c r="H128" s="190">
        <v>0</v>
      </c>
      <c r="I128" s="190"/>
      <c r="J128" s="4"/>
      <c r="K128" s="11"/>
      <c r="L128" s="11"/>
      <c r="M128" s="11"/>
      <c r="N128" s="4"/>
      <c r="O128" s="170"/>
      <c r="P128" s="171"/>
      <c r="Q128" s="171"/>
      <c r="R128" s="168"/>
      <c r="S128" s="4"/>
      <c r="T128" s="4"/>
      <c r="U128" s="4"/>
      <c r="V128" s="4"/>
    </row>
    <row r="129" spans="1:22" s="5" customFormat="1" ht="12.75" x14ac:dyDescent="0.2">
      <c r="A129" s="153"/>
      <c r="B129" s="11"/>
      <c r="C129" s="11" t="s">
        <v>315</v>
      </c>
      <c r="D129" s="11"/>
      <c r="E129" s="279">
        <v>8074</v>
      </c>
      <c r="F129" s="190">
        <v>1</v>
      </c>
      <c r="G129" s="190">
        <v>0</v>
      </c>
      <c r="H129" s="190">
        <v>0</v>
      </c>
      <c r="I129" s="190"/>
      <c r="J129" s="4"/>
      <c r="K129" s="11"/>
      <c r="L129" s="11"/>
      <c r="M129" s="11"/>
      <c r="N129" s="4"/>
      <c r="O129" s="170"/>
      <c r="P129" s="171"/>
      <c r="Q129" s="171"/>
      <c r="R129" s="168"/>
      <c r="S129" s="4"/>
      <c r="T129" s="4"/>
      <c r="U129" s="4"/>
      <c r="V129" s="4"/>
    </row>
    <row r="130" spans="1:22" s="5" customFormat="1" ht="12.75" x14ac:dyDescent="0.2">
      <c r="A130" s="153"/>
      <c r="B130" s="11"/>
      <c r="C130" s="11" t="s">
        <v>470</v>
      </c>
      <c r="D130" s="11"/>
      <c r="E130" s="279">
        <v>8242</v>
      </c>
      <c r="F130" s="190">
        <v>1</v>
      </c>
      <c r="G130" s="190">
        <v>10</v>
      </c>
      <c r="H130" s="190">
        <v>4</v>
      </c>
      <c r="I130" s="190"/>
      <c r="J130" s="4"/>
      <c r="K130" s="11"/>
      <c r="L130" s="11"/>
      <c r="M130" s="11"/>
      <c r="N130" s="4"/>
      <c r="O130" s="170"/>
      <c r="P130" s="171"/>
      <c r="Q130" s="171"/>
      <c r="R130" s="168"/>
      <c r="S130" s="4"/>
      <c r="T130" s="4"/>
      <c r="U130" s="4"/>
      <c r="V130" s="4"/>
    </row>
    <row r="131" spans="1:22" s="5" customFormat="1" ht="12.75" x14ac:dyDescent="0.2">
      <c r="A131" s="153"/>
      <c r="B131" s="11"/>
      <c r="C131" s="11" t="s">
        <v>319</v>
      </c>
      <c r="D131" s="11"/>
      <c r="E131" s="279">
        <v>8352</v>
      </c>
      <c r="F131" s="190">
        <v>0</v>
      </c>
      <c r="G131" s="190">
        <v>0</v>
      </c>
      <c r="H131" s="190">
        <v>1</v>
      </c>
      <c r="I131" s="190"/>
      <c r="J131" s="4"/>
      <c r="K131" s="11"/>
      <c r="L131" s="11"/>
      <c r="M131" s="11"/>
      <c r="N131" s="4"/>
      <c r="O131" s="170"/>
      <c r="P131" s="171"/>
      <c r="Q131" s="171"/>
      <c r="R131" s="168"/>
      <c r="S131" s="4"/>
      <c r="T131" s="4"/>
      <c r="U131" s="4"/>
      <c r="V131" s="4"/>
    </row>
    <row r="132" spans="1:22" s="5" customFormat="1" ht="12.75" x14ac:dyDescent="0.2">
      <c r="A132" s="153"/>
      <c r="B132" s="11"/>
      <c r="C132" s="11" t="s">
        <v>320</v>
      </c>
      <c r="D132" s="11"/>
      <c r="E132" s="279">
        <v>8078</v>
      </c>
      <c r="F132" s="190">
        <v>3</v>
      </c>
      <c r="G132" s="190">
        <v>18</v>
      </c>
      <c r="H132" s="190">
        <v>8</v>
      </c>
      <c r="I132" s="190"/>
      <c r="J132" s="4"/>
      <c r="K132" s="11"/>
      <c r="L132" s="11"/>
      <c r="M132" s="11"/>
      <c r="N132" s="4"/>
      <c r="O132" s="170"/>
      <c r="P132" s="171"/>
      <c r="Q132" s="171"/>
      <c r="R132" s="168"/>
      <c r="S132" s="4"/>
      <c r="T132" s="4"/>
      <c r="U132" s="4"/>
      <c r="V132" s="4"/>
    </row>
    <row r="133" spans="1:22" s="5" customFormat="1" ht="12.75" x14ac:dyDescent="0.2">
      <c r="A133" s="153"/>
      <c r="B133" s="11"/>
      <c r="C133" s="11" t="s">
        <v>323</v>
      </c>
      <c r="D133" s="11"/>
      <c r="E133" s="279">
        <v>8079</v>
      </c>
      <c r="F133" s="190">
        <v>23</v>
      </c>
      <c r="G133" s="190">
        <v>2</v>
      </c>
      <c r="H133" s="190">
        <v>1</v>
      </c>
      <c r="I133" s="190"/>
      <c r="J133" s="4"/>
      <c r="K133" s="11"/>
      <c r="L133" s="11"/>
      <c r="M133" s="11"/>
      <c r="N133" s="4"/>
      <c r="O133" s="170"/>
      <c r="P133" s="171"/>
      <c r="Q133" s="171"/>
      <c r="R133" s="168"/>
      <c r="S133" s="4"/>
      <c r="T133" s="4"/>
      <c r="U133" s="4"/>
      <c r="V133" s="4"/>
    </row>
    <row r="134" spans="1:22" s="5" customFormat="1" ht="12.75" x14ac:dyDescent="0.2">
      <c r="A134" s="153"/>
      <c r="B134" s="11"/>
      <c r="C134" s="11" t="s">
        <v>326</v>
      </c>
      <c r="D134" s="11"/>
      <c r="E134" s="279">
        <v>8243</v>
      </c>
      <c r="F134" s="190">
        <v>2</v>
      </c>
      <c r="G134" s="190">
        <v>0</v>
      </c>
      <c r="H134" s="190">
        <v>0</v>
      </c>
      <c r="I134" s="190"/>
      <c r="J134" s="4"/>
      <c r="K134" s="11"/>
      <c r="L134" s="11"/>
      <c r="M134" s="11"/>
      <c r="N134" s="4"/>
      <c r="O134" s="170"/>
      <c r="P134" s="171"/>
      <c r="Q134" s="171"/>
      <c r="R134" s="168"/>
      <c r="S134" s="4"/>
      <c r="T134" s="4"/>
      <c r="U134" s="4"/>
      <c r="V134" s="4"/>
    </row>
    <row r="135" spans="1:22" s="5" customFormat="1" ht="12.75" x14ac:dyDescent="0.2">
      <c r="A135" s="153"/>
      <c r="B135" s="11"/>
      <c r="C135" s="11" t="s">
        <v>329</v>
      </c>
      <c r="D135" s="11"/>
      <c r="E135" s="279">
        <v>8302</v>
      </c>
      <c r="F135" s="190">
        <v>0</v>
      </c>
      <c r="G135" s="190">
        <v>1</v>
      </c>
      <c r="H135" s="190">
        <v>0</v>
      </c>
      <c r="I135" s="190"/>
      <c r="J135" s="4"/>
      <c r="K135" s="11"/>
      <c r="L135" s="11"/>
      <c r="M135" s="11"/>
      <c r="N135" s="4"/>
      <c r="O135" s="170"/>
      <c r="P135" s="171"/>
      <c r="Q135" s="171"/>
      <c r="R135" s="168"/>
      <c r="S135" s="4"/>
      <c r="T135" s="4"/>
      <c r="U135" s="4"/>
      <c r="V135" s="4"/>
    </row>
    <row r="136" spans="1:22" s="5" customFormat="1" ht="12.75" x14ac:dyDescent="0.2">
      <c r="A136" s="153"/>
      <c r="B136" s="11"/>
      <c r="C136" s="11" t="s">
        <v>333</v>
      </c>
      <c r="D136" s="11"/>
      <c r="E136" s="279">
        <v>8012</v>
      </c>
      <c r="F136" s="190">
        <v>1</v>
      </c>
      <c r="G136" s="190">
        <v>0</v>
      </c>
      <c r="H136" s="190">
        <v>0</v>
      </c>
      <c r="I136" s="190"/>
      <c r="J136" s="4"/>
      <c r="K136" s="11"/>
      <c r="L136" s="11"/>
      <c r="M136" s="11"/>
      <c r="N136" s="4"/>
      <c r="O136" s="170"/>
      <c r="P136" s="171"/>
      <c r="Q136" s="171"/>
      <c r="R136" s="168"/>
      <c r="S136" s="4"/>
      <c r="T136" s="4"/>
      <c r="U136" s="4"/>
      <c r="V136" s="4"/>
    </row>
    <row r="137" spans="1:22" s="5" customFormat="1" ht="12.75" x14ac:dyDescent="0.2">
      <c r="A137" s="153"/>
      <c r="B137" s="11"/>
      <c r="C137" s="11" t="s">
        <v>333</v>
      </c>
      <c r="D137" s="11"/>
      <c r="E137" s="279">
        <v>8080</v>
      </c>
      <c r="F137" s="190">
        <v>46</v>
      </c>
      <c r="G137" s="190">
        <v>11</v>
      </c>
      <c r="H137" s="190">
        <v>8</v>
      </c>
      <c r="I137" s="190"/>
      <c r="J137" s="4"/>
      <c r="K137" s="11"/>
      <c r="L137" s="11"/>
      <c r="M137" s="11"/>
      <c r="N137" s="4"/>
      <c r="O137" s="170"/>
      <c r="P137" s="171"/>
      <c r="Q137" s="171"/>
      <c r="R137" s="168"/>
      <c r="S137" s="4"/>
      <c r="T137" s="4"/>
      <c r="U137" s="4"/>
      <c r="V137" s="4"/>
    </row>
    <row r="138" spans="1:22" s="5" customFormat="1" ht="12.75" x14ac:dyDescent="0.2">
      <c r="A138" s="153"/>
      <c r="B138" s="11"/>
      <c r="C138" s="11" t="s">
        <v>451</v>
      </c>
      <c r="D138" s="11"/>
      <c r="E138" s="279">
        <v>8088</v>
      </c>
      <c r="F138" s="190">
        <v>3</v>
      </c>
      <c r="G138" s="190">
        <v>0</v>
      </c>
      <c r="H138" s="190">
        <v>0</v>
      </c>
      <c r="I138" s="190"/>
      <c r="J138" s="4"/>
      <c r="K138" s="11"/>
      <c r="L138" s="11"/>
      <c r="M138" s="11"/>
      <c r="N138" s="4"/>
      <c r="O138" s="170"/>
      <c r="P138" s="171"/>
      <c r="Q138" s="171"/>
      <c r="R138" s="168"/>
      <c r="S138" s="4"/>
      <c r="T138" s="4"/>
      <c r="U138" s="4"/>
      <c r="V138" s="4"/>
    </row>
    <row r="139" spans="1:22" s="5" customFormat="1" ht="12.75" x14ac:dyDescent="0.2">
      <c r="A139" s="153"/>
      <c r="B139" s="11"/>
      <c r="C139" s="11" t="s">
        <v>337</v>
      </c>
      <c r="D139" s="11"/>
      <c r="E139" s="279">
        <v>8353</v>
      </c>
      <c r="F139" s="190">
        <v>0</v>
      </c>
      <c r="G139" s="190">
        <v>1</v>
      </c>
      <c r="H139" s="190">
        <v>0</v>
      </c>
      <c r="I139" s="190"/>
      <c r="J139" s="4"/>
      <c r="K139" s="11"/>
      <c r="L139" s="11"/>
      <c r="M139" s="11"/>
      <c r="N139" s="4"/>
      <c r="O139" s="170"/>
      <c r="P139" s="171"/>
      <c r="Q139" s="171"/>
      <c r="R139" s="168"/>
      <c r="S139" s="4"/>
      <c r="T139" s="4"/>
      <c r="U139" s="4"/>
      <c r="V139" s="4"/>
    </row>
    <row r="140" spans="1:22" s="5" customFormat="1" ht="12.75" x14ac:dyDescent="0.2">
      <c r="A140" s="153"/>
      <c r="B140" s="11"/>
      <c r="C140" s="11" t="s">
        <v>340</v>
      </c>
      <c r="D140" s="11"/>
      <c r="E140" s="279">
        <v>8081</v>
      </c>
      <c r="F140" s="190">
        <v>98</v>
      </c>
      <c r="G140" s="190">
        <v>82</v>
      </c>
      <c r="H140" s="190">
        <v>66</v>
      </c>
      <c r="I140" s="190"/>
      <c r="J140" s="4"/>
      <c r="K140" s="11"/>
      <c r="L140" s="11"/>
      <c r="M140" s="11"/>
      <c r="N140" s="4"/>
      <c r="O140" s="170"/>
      <c r="P140" s="171"/>
      <c r="Q140" s="171"/>
      <c r="R140" s="168"/>
      <c r="S140" s="4"/>
      <c r="T140" s="4"/>
      <c r="U140" s="4"/>
      <c r="V140" s="4"/>
    </row>
    <row r="141" spans="1:22" s="5" customFormat="1" ht="12.75" x14ac:dyDescent="0.2">
      <c r="A141" s="153"/>
      <c r="B141" s="11"/>
      <c r="C141" s="11" t="s">
        <v>341</v>
      </c>
      <c r="D141" s="11"/>
      <c r="E141" s="279">
        <v>8083</v>
      </c>
      <c r="F141" s="190">
        <v>4</v>
      </c>
      <c r="G141" s="190">
        <v>18</v>
      </c>
      <c r="H141" s="190">
        <v>10</v>
      </c>
      <c r="I141" s="190"/>
      <c r="J141" s="4"/>
      <c r="K141" s="11"/>
      <c r="L141" s="11"/>
      <c r="M141" s="11"/>
      <c r="N141" s="4"/>
      <c r="O141" s="170"/>
      <c r="P141" s="171"/>
      <c r="Q141" s="171"/>
      <c r="R141" s="168"/>
      <c r="S141" s="4"/>
      <c r="T141" s="4"/>
      <c r="U141" s="4"/>
      <c r="V141" s="4"/>
    </row>
    <row r="142" spans="1:22" s="5" customFormat="1" ht="12.75" x14ac:dyDescent="0.2">
      <c r="A142" s="153"/>
      <c r="B142" s="11"/>
      <c r="C142" s="11" t="s">
        <v>342</v>
      </c>
      <c r="D142" s="11"/>
      <c r="E142" s="279">
        <v>8244</v>
      </c>
      <c r="F142" s="190">
        <v>13</v>
      </c>
      <c r="G142" s="190">
        <v>2</v>
      </c>
      <c r="H142" s="190">
        <v>2</v>
      </c>
      <c r="I142" s="190"/>
      <c r="J142" s="4"/>
      <c r="K142" s="11"/>
      <c r="L142" s="11"/>
      <c r="M142" s="11"/>
      <c r="N142" s="4"/>
      <c r="O142" s="170"/>
      <c r="P142" s="171"/>
      <c r="Q142" s="171"/>
      <c r="R142" s="168"/>
      <c r="S142" s="4"/>
      <c r="T142" s="4"/>
      <c r="U142" s="4"/>
      <c r="V142" s="4"/>
    </row>
    <row r="143" spans="1:22" s="5" customFormat="1" ht="12.75" x14ac:dyDescent="0.2">
      <c r="A143" s="153"/>
      <c r="B143" s="11"/>
      <c r="C143" s="11" t="s">
        <v>352</v>
      </c>
      <c r="D143" s="11"/>
      <c r="E143" s="279">
        <v>8088</v>
      </c>
      <c r="F143" s="190">
        <v>1</v>
      </c>
      <c r="G143" s="190">
        <v>0</v>
      </c>
      <c r="H143" s="190">
        <v>0</v>
      </c>
      <c r="I143" s="190"/>
      <c r="J143" s="4"/>
      <c r="K143" s="11"/>
      <c r="L143" s="11"/>
      <c r="M143" s="11"/>
      <c r="N143" s="4"/>
      <c r="O143" s="170"/>
      <c r="P143" s="171"/>
      <c r="Q143" s="171"/>
      <c r="R143" s="168"/>
      <c r="S143" s="4"/>
      <c r="T143" s="4"/>
      <c r="U143" s="4"/>
      <c r="V143" s="4"/>
    </row>
    <row r="144" spans="1:22" s="5" customFormat="1" ht="12.75" x14ac:dyDescent="0.2">
      <c r="A144" s="153"/>
      <c r="B144" s="11"/>
      <c r="C144" s="11" t="s">
        <v>355</v>
      </c>
      <c r="D144" s="11"/>
      <c r="E144" s="279">
        <v>8247</v>
      </c>
      <c r="F144" s="190">
        <v>3</v>
      </c>
      <c r="G144" s="190">
        <v>1</v>
      </c>
      <c r="H144" s="190">
        <v>1</v>
      </c>
      <c r="I144" s="190"/>
      <c r="J144" s="4"/>
      <c r="K144" s="11"/>
      <c r="L144" s="11"/>
      <c r="M144" s="11"/>
      <c r="N144" s="4"/>
      <c r="O144" s="170"/>
      <c r="P144" s="171"/>
      <c r="Q144" s="171"/>
      <c r="R144" s="168"/>
      <c r="S144" s="4"/>
      <c r="T144" s="4"/>
      <c r="U144" s="4"/>
      <c r="V144" s="4"/>
    </row>
    <row r="145" spans="1:22" s="5" customFormat="1" ht="12.75" x14ac:dyDescent="0.2">
      <c r="A145" s="153"/>
      <c r="B145" s="11"/>
      <c r="C145" s="11" t="s">
        <v>357</v>
      </c>
      <c r="D145" s="11"/>
      <c r="E145" s="279">
        <v>8084</v>
      </c>
      <c r="F145" s="190">
        <v>15</v>
      </c>
      <c r="G145" s="190">
        <v>5</v>
      </c>
      <c r="H145" s="190">
        <v>1</v>
      </c>
      <c r="I145" s="190"/>
      <c r="J145" s="4"/>
      <c r="K145" s="11"/>
      <c r="L145" s="11"/>
      <c r="M145" s="11"/>
      <c r="N145" s="4"/>
      <c r="O145" s="170"/>
      <c r="P145" s="171"/>
      <c r="Q145" s="171"/>
      <c r="R145" s="168"/>
      <c r="S145" s="4"/>
      <c r="T145" s="4"/>
      <c r="U145" s="4"/>
      <c r="V145" s="4"/>
    </row>
    <row r="146" spans="1:22" s="5" customFormat="1" ht="12.75" x14ac:dyDescent="0.2">
      <c r="A146" s="153"/>
      <c r="B146" s="11"/>
      <c r="C146" s="11" t="s">
        <v>363</v>
      </c>
      <c r="D146" s="11"/>
      <c r="E146" s="279">
        <v>8085</v>
      </c>
      <c r="F146" s="190">
        <v>18</v>
      </c>
      <c r="G146" s="190">
        <v>5</v>
      </c>
      <c r="H146" s="190">
        <v>3</v>
      </c>
      <c r="I146" s="190"/>
      <c r="J146" s="4"/>
      <c r="K146" s="11"/>
      <c r="L146" s="11"/>
      <c r="M146" s="11"/>
      <c r="N146" s="4"/>
      <c r="O146" s="170"/>
      <c r="P146" s="171"/>
      <c r="Q146" s="171"/>
      <c r="R146" s="168"/>
      <c r="S146" s="4"/>
      <c r="T146" s="4"/>
      <c r="U146" s="4"/>
      <c r="V146" s="4"/>
    </row>
    <row r="147" spans="1:22" s="5" customFormat="1" ht="12.75" x14ac:dyDescent="0.2">
      <c r="A147" s="153"/>
      <c r="B147" s="11"/>
      <c r="C147" s="11" t="s">
        <v>366</v>
      </c>
      <c r="D147" s="11"/>
      <c r="E147" s="279">
        <v>8088</v>
      </c>
      <c r="F147" s="190">
        <v>7</v>
      </c>
      <c r="G147" s="190">
        <v>0</v>
      </c>
      <c r="H147" s="190">
        <v>0</v>
      </c>
      <c r="I147" s="190"/>
      <c r="J147" s="4"/>
      <c r="K147" s="11"/>
      <c r="L147" s="11"/>
      <c r="M147" s="11"/>
      <c r="N147" s="4"/>
      <c r="O147" s="170"/>
      <c r="P147" s="171"/>
      <c r="Q147" s="171"/>
      <c r="R147" s="168"/>
      <c r="S147" s="4"/>
      <c r="T147" s="4"/>
      <c r="U147" s="4"/>
      <c r="V147" s="4"/>
    </row>
    <row r="148" spans="1:22" s="5" customFormat="1" ht="12.75" x14ac:dyDescent="0.2">
      <c r="A148" s="153"/>
      <c r="B148" s="11"/>
      <c r="C148" s="11" t="s">
        <v>372</v>
      </c>
      <c r="D148" s="11"/>
      <c r="E148" s="279">
        <v>8250</v>
      </c>
      <c r="F148" s="190">
        <v>1</v>
      </c>
      <c r="G148" s="190">
        <v>0</v>
      </c>
      <c r="H148" s="190">
        <v>0</v>
      </c>
      <c r="I148" s="190"/>
      <c r="J148" s="4"/>
      <c r="K148" s="11"/>
      <c r="L148" s="11"/>
      <c r="M148" s="11"/>
      <c r="N148" s="4"/>
      <c r="O148" s="170"/>
      <c r="P148" s="171"/>
      <c r="Q148" s="171"/>
      <c r="R148" s="168"/>
      <c r="S148" s="4"/>
      <c r="T148" s="4"/>
      <c r="U148" s="4"/>
      <c r="V148" s="4"/>
    </row>
    <row r="149" spans="1:22" s="5" customFormat="1" ht="12.75" x14ac:dyDescent="0.2">
      <c r="A149" s="153"/>
      <c r="B149" s="11"/>
      <c r="C149" s="11" t="s">
        <v>373</v>
      </c>
      <c r="D149" s="11"/>
      <c r="E149" s="279">
        <v>8012</v>
      </c>
      <c r="F149" s="190">
        <v>1</v>
      </c>
      <c r="G149" s="190">
        <v>0</v>
      </c>
      <c r="H149" s="190">
        <v>0</v>
      </c>
      <c r="I149" s="190"/>
      <c r="J149" s="4"/>
      <c r="K149" s="11"/>
      <c r="L149" s="11"/>
      <c r="M149" s="11"/>
      <c r="N149" s="4"/>
      <c r="O149" s="170"/>
      <c r="P149" s="171"/>
      <c r="Q149" s="171"/>
      <c r="R149" s="168"/>
      <c r="S149" s="4"/>
      <c r="T149" s="4"/>
      <c r="U149" s="4"/>
      <c r="V149" s="4"/>
    </row>
    <row r="150" spans="1:22" s="5" customFormat="1" ht="12.75" x14ac:dyDescent="0.2">
      <c r="A150" s="153"/>
      <c r="B150" s="11"/>
      <c r="C150" s="11" t="s">
        <v>385</v>
      </c>
      <c r="D150" s="11"/>
      <c r="E150" s="279">
        <v>8406</v>
      </c>
      <c r="F150" s="190">
        <v>31</v>
      </c>
      <c r="G150" s="190">
        <v>6</v>
      </c>
      <c r="H150" s="190">
        <v>4</v>
      </c>
      <c r="I150" s="190"/>
      <c r="J150" s="4"/>
      <c r="K150" s="11"/>
      <c r="L150" s="11"/>
      <c r="M150" s="11"/>
      <c r="N150" s="4"/>
      <c r="O150" s="170"/>
      <c r="P150" s="171"/>
      <c r="Q150" s="171"/>
      <c r="R150" s="168"/>
      <c r="S150" s="4"/>
      <c r="T150" s="4"/>
      <c r="U150" s="4"/>
      <c r="V150" s="4"/>
    </row>
    <row r="151" spans="1:22" s="5" customFormat="1" ht="12.75" x14ac:dyDescent="0.2">
      <c r="A151" s="153"/>
      <c r="B151" s="11"/>
      <c r="C151" s="11" t="s">
        <v>391</v>
      </c>
      <c r="D151" s="11"/>
      <c r="E151" s="279">
        <v>8251</v>
      </c>
      <c r="F151" s="190">
        <v>0</v>
      </c>
      <c r="G151" s="190">
        <v>8</v>
      </c>
      <c r="H151" s="190">
        <v>6</v>
      </c>
      <c r="I151" s="190"/>
      <c r="J151" s="4"/>
      <c r="K151" s="11"/>
      <c r="L151" s="11"/>
      <c r="M151" s="11"/>
      <c r="N151" s="4"/>
      <c r="O151" s="170"/>
      <c r="P151" s="171"/>
      <c r="Q151" s="171"/>
      <c r="R151" s="168"/>
      <c r="S151" s="4"/>
      <c r="T151" s="4"/>
      <c r="U151" s="4"/>
      <c r="V151" s="4"/>
    </row>
    <row r="152" spans="1:22" s="5" customFormat="1" ht="12.75" x14ac:dyDescent="0.2">
      <c r="A152" s="153"/>
      <c r="B152" s="11"/>
      <c r="C152" s="11" t="s">
        <v>392</v>
      </c>
      <c r="D152" s="11"/>
      <c r="E152" s="279">
        <v>8088</v>
      </c>
      <c r="F152" s="190">
        <v>9</v>
      </c>
      <c r="G152" s="190">
        <v>3</v>
      </c>
      <c r="H152" s="190">
        <v>0</v>
      </c>
      <c r="I152" s="190"/>
      <c r="J152" s="4"/>
      <c r="K152" s="11"/>
      <c r="L152" s="11"/>
      <c r="M152" s="11"/>
      <c r="N152" s="4"/>
      <c r="O152" s="170"/>
      <c r="P152" s="171"/>
      <c r="Q152" s="171"/>
      <c r="R152" s="168"/>
      <c r="S152" s="4"/>
      <c r="T152" s="4"/>
      <c r="U152" s="4"/>
      <c r="V152" s="4"/>
    </row>
    <row r="153" spans="1:22" s="5" customFormat="1" ht="12.75" x14ac:dyDescent="0.2">
      <c r="A153" s="153"/>
      <c r="B153" s="11"/>
      <c r="C153" s="11" t="s">
        <v>395</v>
      </c>
      <c r="D153" s="11"/>
      <c r="E153" s="279">
        <v>8360</v>
      </c>
      <c r="F153" s="190">
        <v>129</v>
      </c>
      <c r="G153" s="190">
        <v>31</v>
      </c>
      <c r="H153" s="190">
        <v>20</v>
      </c>
      <c r="I153" s="190"/>
      <c r="J153" s="4"/>
      <c r="K153" s="11"/>
      <c r="L153" s="11"/>
      <c r="M153" s="11"/>
      <c r="N153" s="4"/>
      <c r="O153" s="170"/>
      <c r="P153" s="171"/>
      <c r="Q153" s="171"/>
      <c r="R153" s="168"/>
      <c r="S153" s="4"/>
      <c r="T153" s="4"/>
      <c r="U153" s="4"/>
      <c r="V153" s="4"/>
    </row>
    <row r="154" spans="1:22" s="5" customFormat="1" ht="12.75" x14ac:dyDescent="0.2">
      <c r="A154" s="153"/>
      <c r="B154" s="11"/>
      <c r="C154" s="11" t="s">
        <v>395</v>
      </c>
      <c r="D154" s="11"/>
      <c r="E154" s="279">
        <v>8361</v>
      </c>
      <c r="F154" s="190">
        <v>47</v>
      </c>
      <c r="G154" s="190">
        <v>5</v>
      </c>
      <c r="H154" s="190">
        <v>3</v>
      </c>
      <c r="I154" s="190"/>
      <c r="J154" s="4"/>
      <c r="K154" s="11"/>
      <c r="L154" s="11"/>
      <c r="M154" s="11"/>
      <c r="N154" s="4"/>
      <c r="O154" s="170"/>
      <c r="P154" s="171"/>
      <c r="Q154" s="171"/>
      <c r="R154" s="168"/>
      <c r="S154" s="4"/>
      <c r="T154" s="4"/>
      <c r="U154" s="4"/>
      <c r="V154" s="4"/>
    </row>
    <row r="155" spans="1:22" s="5" customFormat="1" ht="12.75" x14ac:dyDescent="0.2">
      <c r="A155" s="153"/>
      <c r="B155" s="11"/>
      <c r="C155" s="11" t="s">
        <v>400</v>
      </c>
      <c r="D155" s="11"/>
      <c r="E155" s="279">
        <v>8043</v>
      </c>
      <c r="F155" s="190">
        <v>20</v>
      </c>
      <c r="G155" s="190">
        <v>21</v>
      </c>
      <c r="H155" s="190">
        <v>15</v>
      </c>
      <c r="I155" s="190"/>
      <c r="J155" s="4"/>
      <c r="K155" s="11"/>
      <c r="L155" s="11"/>
      <c r="M155" s="11"/>
      <c r="N155" s="4"/>
      <c r="O155" s="170"/>
      <c r="P155" s="171"/>
      <c r="Q155" s="171"/>
      <c r="R155" s="168"/>
      <c r="S155" s="4"/>
      <c r="T155" s="4"/>
      <c r="U155" s="4"/>
      <c r="V155" s="4"/>
    </row>
    <row r="156" spans="1:22" s="5" customFormat="1" ht="12.75" x14ac:dyDescent="0.2">
      <c r="A156" s="153"/>
      <c r="B156" s="11"/>
      <c r="C156" s="11" t="s">
        <v>403</v>
      </c>
      <c r="D156" s="11"/>
      <c r="E156" s="279">
        <v>8012</v>
      </c>
      <c r="F156" s="190">
        <v>2</v>
      </c>
      <c r="G156" s="190">
        <v>0</v>
      </c>
      <c r="H156" s="190">
        <v>0</v>
      </c>
      <c r="I156" s="190"/>
      <c r="J156" s="4"/>
      <c r="K156" s="11"/>
      <c r="L156" s="11"/>
      <c r="M156" s="11"/>
      <c r="N156" s="4"/>
      <c r="O156" s="170"/>
      <c r="P156" s="171"/>
      <c r="Q156" s="171"/>
      <c r="R156" s="168"/>
      <c r="S156" s="4"/>
      <c r="T156" s="4"/>
      <c r="U156" s="4"/>
      <c r="V156" s="4"/>
    </row>
    <row r="157" spans="1:22" s="5" customFormat="1" ht="12.75" x14ac:dyDescent="0.2">
      <c r="A157" s="153"/>
      <c r="B157" s="11"/>
      <c r="C157" s="11" t="s">
        <v>403</v>
      </c>
      <c r="D157" s="11"/>
      <c r="E157" s="279">
        <v>8080</v>
      </c>
      <c r="F157" s="190">
        <v>5</v>
      </c>
      <c r="G157" s="190">
        <v>0</v>
      </c>
      <c r="H157" s="190">
        <v>0</v>
      </c>
      <c r="I157" s="190"/>
      <c r="J157" s="4"/>
      <c r="K157" s="11"/>
      <c r="L157" s="11"/>
      <c r="M157" s="11"/>
      <c r="N157" s="4"/>
      <c r="O157" s="170"/>
      <c r="P157" s="171"/>
      <c r="Q157" s="171"/>
      <c r="R157" s="168"/>
      <c r="S157" s="4"/>
      <c r="T157" s="4"/>
      <c r="U157" s="4"/>
      <c r="V157" s="4"/>
    </row>
    <row r="158" spans="1:22" s="5" customFormat="1" ht="12.75" x14ac:dyDescent="0.2">
      <c r="A158" s="153"/>
      <c r="B158" s="11"/>
      <c r="C158" s="11" t="s">
        <v>407</v>
      </c>
      <c r="D158" s="11"/>
      <c r="E158" s="279">
        <v>8089</v>
      </c>
      <c r="F158" s="190">
        <v>1</v>
      </c>
      <c r="G158" s="190">
        <v>2</v>
      </c>
      <c r="H158" s="190">
        <v>0</v>
      </c>
      <c r="I158" s="190"/>
      <c r="J158" s="4"/>
      <c r="K158" s="11"/>
      <c r="L158" s="11"/>
      <c r="M158" s="11"/>
      <c r="N158" s="4"/>
      <c r="O158" s="170"/>
      <c r="P158" s="171"/>
      <c r="Q158" s="171"/>
      <c r="R158" s="168"/>
      <c r="S158" s="4"/>
      <c r="T158" s="4"/>
      <c r="U158" s="4"/>
      <c r="V158" s="4"/>
    </row>
    <row r="159" spans="1:22" s="5" customFormat="1" ht="12.75" x14ac:dyDescent="0.2">
      <c r="A159" s="153"/>
      <c r="B159" s="11"/>
      <c r="C159" s="11" t="s">
        <v>458</v>
      </c>
      <c r="D159" s="11"/>
      <c r="E159" s="279">
        <v>8090</v>
      </c>
      <c r="F159" s="190">
        <v>9</v>
      </c>
      <c r="G159" s="190">
        <v>5</v>
      </c>
      <c r="H159" s="190">
        <v>3</v>
      </c>
      <c r="I159" s="190"/>
      <c r="J159" s="4"/>
      <c r="K159" s="11"/>
      <c r="L159" s="11"/>
      <c r="M159" s="11"/>
      <c r="N159" s="4"/>
      <c r="O159" s="170"/>
      <c r="P159" s="171"/>
      <c r="Q159" s="171"/>
      <c r="R159" s="168"/>
      <c r="S159" s="4"/>
      <c r="T159" s="4"/>
      <c r="U159" s="4"/>
      <c r="V159" s="4"/>
    </row>
    <row r="160" spans="1:22" s="5" customFormat="1" ht="12.75" x14ac:dyDescent="0.2">
      <c r="A160" s="153"/>
      <c r="B160" s="11"/>
      <c r="C160" s="11" t="s">
        <v>411</v>
      </c>
      <c r="D160" s="11"/>
      <c r="E160" s="279">
        <v>8091</v>
      </c>
      <c r="F160" s="190">
        <v>16</v>
      </c>
      <c r="G160" s="190">
        <v>7</v>
      </c>
      <c r="H160" s="190">
        <v>4</v>
      </c>
      <c r="I160" s="190"/>
      <c r="J160" s="4"/>
      <c r="K160" s="11"/>
      <c r="L160" s="11"/>
      <c r="M160" s="11"/>
      <c r="N160" s="4"/>
      <c r="O160" s="170"/>
      <c r="P160" s="171"/>
      <c r="Q160" s="171"/>
      <c r="R160" s="168"/>
      <c r="S160" s="4"/>
      <c r="T160" s="4"/>
      <c r="U160" s="4"/>
      <c r="V160" s="4"/>
    </row>
    <row r="161" spans="1:22" s="5" customFormat="1" ht="12.75" x14ac:dyDescent="0.2">
      <c r="A161" s="153"/>
      <c r="B161" s="11"/>
      <c r="C161" s="11" t="s">
        <v>413</v>
      </c>
      <c r="D161" s="11"/>
      <c r="E161" s="279">
        <v>8204</v>
      </c>
      <c r="F161" s="190">
        <v>1</v>
      </c>
      <c r="G161" s="190">
        <v>0</v>
      </c>
      <c r="H161" s="190">
        <v>0</v>
      </c>
      <c r="I161" s="190"/>
      <c r="J161" s="4"/>
      <c r="K161" s="11"/>
      <c r="L161" s="11"/>
      <c r="M161" s="11"/>
      <c r="N161" s="4"/>
      <c r="O161" s="170"/>
      <c r="P161" s="171"/>
      <c r="Q161" s="171"/>
      <c r="R161" s="168"/>
      <c r="S161" s="4"/>
      <c r="T161" s="4"/>
      <c r="U161" s="4"/>
      <c r="V161" s="4"/>
    </row>
    <row r="162" spans="1:22" s="5" customFormat="1" ht="12.75" x14ac:dyDescent="0.2">
      <c r="A162" s="153"/>
      <c r="B162" s="11"/>
      <c r="C162" s="11" t="s">
        <v>415</v>
      </c>
      <c r="D162" s="11"/>
      <c r="E162" s="279">
        <v>8051</v>
      </c>
      <c r="F162" s="190">
        <v>0</v>
      </c>
      <c r="G162" s="190">
        <v>1</v>
      </c>
      <c r="H162" s="190">
        <v>0</v>
      </c>
      <c r="I162" s="190"/>
      <c r="J162" s="4"/>
      <c r="K162" s="11"/>
      <c r="L162" s="11"/>
      <c r="M162" s="11"/>
      <c r="N162" s="4"/>
      <c r="O162" s="170"/>
      <c r="P162" s="171"/>
      <c r="Q162" s="171"/>
      <c r="R162" s="168"/>
      <c r="S162" s="4"/>
      <c r="T162" s="4"/>
      <c r="U162" s="4"/>
      <c r="V162" s="4"/>
    </row>
    <row r="163" spans="1:22" s="5" customFormat="1" ht="12.75" x14ac:dyDescent="0.2">
      <c r="A163" s="153"/>
      <c r="B163" s="11"/>
      <c r="C163" s="11" t="s">
        <v>415</v>
      </c>
      <c r="D163" s="11"/>
      <c r="E163" s="279">
        <v>8086</v>
      </c>
      <c r="F163" s="190">
        <v>2</v>
      </c>
      <c r="G163" s="190">
        <v>0</v>
      </c>
      <c r="H163" s="190">
        <v>0</v>
      </c>
      <c r="I163" s="190"/>
      <c r="J163" s="4"/>
      <c r="K163" s="11"/>
      <c r="L163" s="11"/>
      <c r="M163" s="11"/>
      <c r="N163" s="4"/>
      <c r="O163" s="170"/>
      <c r="P163" s="171"/>
      <c r="Q163" s="171"/>
      <c r="R163" s="168"/>
      <c r="S163" s="4"/>
      <c r="T163" s="4"/>
      <c r="U163" s="4"/>
      <c r="V163" s="4"/>
    </row>
    <row r="164" spans="1:22" s="5" customFormat="1" ht="12.75" x14ac:dyDescent="0.2">
      <c r="A164" s="153"/>
      <c r="B164" s="11"/>
      <c r="C164" s="11" t="s">
        <v>415</v>
      </c>
      <c r="D164" s="11"/>
      <c r="E164" s="279">
        <v>8096</v>
      </c>
      <c r="F164" s="190">
        <v>3</v>
      </c>
      <c r="G164" s="190">
        <v>1</v>
      </c>
      <c r="H164" s="190">
        <v>1</v>
      </c>
      <c r="I164" s="190"/>
      <c r="J164" s="4"/>
      <c r="K164" s="11"/>
      <c r="L164" s="11"/>
      <c r="M164" s="11"/>
      <c r="N164" s="4"/>
      <c r="O164" s="170"/>
      <c r="P164" s="171"/>
      <c r="Q164" s="171"/>
      <c r="R164" s="168"/>
      <c r="S164" s="4"/>
      <c r="T164" s="4"/>
      <c r="U164" s="4"/>
      <c r="V164" s="4"/>
    </row>
    <row r="165" spans="1:22" s="5" customFormat="1" ht="12.75" x14ac:dyDescent="0.2">
      <c r="A165" s="153"/>
      <c r="B165" s="11"/>
      <c r="C165" s="11" t="s">
        <v>418</v>
      </c>
      <c r="D165" s="11"/>
      <c r="E165" s="279">
        <v>8252</v>
      </c>
      <c r="F165" s="190">
        <v>0</v>
      </c>
      <c r="G165" s="190">
        <v>1</v>
      </c>
      <c r="H165" s="190">
        <v>0</v>
      </c>
      <c r="I165" s="190"/>
      <c r="J165" s="4"/>
      <c r="K165" s="11"/>
      <c r="L165" s="11"/>
      <c r="M165" s="11"/>
      <c r="N165" s="4"/>
      <c r="O165" s="170"/>
      <c r="P165" s="171"/>
      <c r="Q165" s="171"/>
      <c r="R165" s="168"/>
      <c r="S165" s="4"/>
      <c r="T165" s="4"/>
      <c r="U165" s="4"/>
      <c r="V165" s="4"/>
    </row>
    <row r="166" spans="1:22" s="5" customFormat="1" ht="12.75" x14ac:dyDescent="0.2">
      <c r="A166" s="153"/>
      <c r="B166" s="11"/>
      <c r="C166" s="11" t="s">
        <v>421</v>
      </c>
      <c r="D166" s="11"/>
      <c r="E166" s="279">
        <v>8260</v>
      </c>
      <c r="F166" s="190">
        <v>2</v>
      </c>
      <c r="G166" s="190">
        <v>0</v>
      </c>
      <c r="H166" s="190">
        <v>0</v>
      </c>
      <c r="I166" s="190"/>
      <c r="J166" s="4"/>
      <c r="K166" s="11"/>
      <c r="L166" s="11"/>
      <c r="M166" s="11"/>
      <c r="N166" s="4"/>
      <c r="O166" s="170"/>
      <c r="P166" s="171"/>
      <c r="Q166" s="171"/>
      <c r="R166" s="168"/>
      <c r="S166" s="4"/>
      <c r="T166" s="4"/>
      <c r="U166" s="4"/>
      <c r="V166" s="4"/>
    </row>
    <row r="167" spans="1:22" s="5" customFormat="1" ht="12.75" x14ac:dyDescent="0.2">
      <c r="A167" s="153"/>
      <c r="B167" s="11"/>
      <c r="C167" s="11" t="s">
        <v>422</v>
      </c>
      <c r="D167" s="11"/>
      <c r="E167" s="279">
        <v>8260</v>
      </c>
      <c r="F167" s="190">
        <v>21</v>
      </c>
      <c r="G167" s="190">
        <v>15</v>
      </c>
      <c r="H167" s="190">
        <v>11</v>
      </c>
      <c r="I167" s="190"/>
      <c r="J167" s="4"/>
      <c r="K167" s="11"/>
      <c r="L167" s="11"/>
      <c r="M167" s="11"/>
      <c r="N167" s="4"/>
      <c r="O167" s="170"/>
      <c r="P167" s="171"/>
      <c r="Q167" s="171"/>
      <c r="R167" s="168"/>
      <c r="S167" s="4"/>
      <c r="T167" s="4"/>
      <c r="U167" s="4"/>
      <c r="V167" s="4"/>
    </row>
    <row r="168" spans="1:22" s="5" customFormat="1" ht="12.75" x14ac:dyDescent="0.2">
      <c r="A168" s="153"/>
      <c r="B168" s="11"/>
      <c r="C168" s="11" t="s">
        <v>425</v>
      </c>
      <c r="D168" s="11"/>
      <c r="E168" s="279">
        <v>8094</v>
      </c>
      <c r="F168" s="190">
        <v>66</v>
      </c>
      <c r="G168" s="190">
        <v>33</v>
      </c>
      <c r="H168" s="190">
        <v>25</v>
      </c>
      <c r="I168" s="190"/>
      <c r="J168" s="4"/>
      <c r="K168" s="11"/>
      <c r="L168" s="11"/>
      <c r="M168" s="11"/>
      <c r="N168" s="4"/>
      <c r="O168" s="170"/>
      <c r="P168" s="171"/>
      <c r="Q168" s="171"/>
      <c r="R168" s="168"/>
      <c r="S168" s="4"/>
      <c r="T168" s="4"/>
      <c r="U168" s="4"/>
      <c r="V168" s="4"/>
    </row>
    <row r="169" spans="1:22" s="5" customFormat="1" ht="12.75" x14ac:dyDescent="0.2">
      <c r="A169" s="153"/>
      <c r="B169" s="11"/>
      <c r="C169" s="11" t="s">
        <v>429</v>
      </c>
      <c r="D169" s="11"/>
      <c r="E169" s="279">
        <v>8004</v>
      </c>
      <c r="F169" s="190">
        <v>1</v>
      </c>
      <c r="G169" s="190">
        <v>0</v>
      </c>
      <c r="H169" s="190">
        <v>0</v>
      </c>
      <c r="I169" s="190"/>
      <c r="J169" s="4"/>
      <c r="K169" s="11"/>
      <c r="L169" s="11"/>
      <c r="M169" s="11"/>
      <c r="N169" s="4"/>
      <c r="O169" s="170"/>
      <c r="P169" s="171"/>
      <c r="Q169" s="171"/>
      <c r="R169" s="168"/>
      <c r="S169" s="4"/>
      <c r="T169" s="4"/>
      <c r="U169" s="4"/>
      <c r="V169" s="4"/>
    </row>
    <row r="170" spans="1:22" s="5" customFormat="1" ht="12.75" x14ac:dyDescent="0.2">
      <c r="A170" s="153"/>
      <c r="B170" s="11"/>
      <c r="C170" s="11" t="s">
        <v>429</v>
      </c>
      <c r="D170" s="11"/>
      <c r="E170" s="279">
        <v>8081</v>
      </c>
      <c r="F170" s="190">
        <v>8</v>
      </c>
      <c r="G170" s="190">
        <v>1</v>
      </c>
      <c r="H170" s="190">
        <v>1</v>
      </c>
      <c r="I170" s="190"/>
      <c r="J170" s="4"/>
      <c r="K170" s="11"/>
      <c r="L170" s="11"/>
      <c r="M170" s="11"/>
      <c r="N170" s="4"/>
      <c r="O170" s="170"/>
      <c r="P170" s="171"/>
      <c r="Q170" s="171"/>
      <c r="R170" s="168"/>
      <c r="S170" s="4"/>
      <c r="T170" s="4"/>
      <c r="U170" s="4"/>
      <c r="V170" s="4"/>
    </row>
    <row r="171" spans="1:22" s="5" customFormat="1" ht="12.75" x14ac:dyDescent="0.2">
      <c r="A171" s="153"/>
      <c r="B171" s="11"/>
      <c r="C171" s="11" t="s">
        <v>430</v>
      </c>
      <c r="D171" s="11"/>
      <c r="E171" s="279">
        <v>8081</v>
      </c>
      <c r="F171" s="190">
        <v>0</v>
      </c>
      <c r="G171" s="190">
        <v>1</v>
      </c>
      <c r="H171" s="190">
        <v>1</v>
      </c>
      <c r="I171" s="190"/>
      <c r="J171" s="4"/>
      <c r="K171" s="11"/>
      <c r="L171" s="11"/>
      <c r="M171" s="11"/>
      <c r="N171" s="4"/>
      <c r="O171" s="170"/>
      <c r="P171" s="171"/>
      <c r="Q171" s="171"/>
      <c r="R171" s="168"/>
      <c r="S171" s="4"/>
      <c r="T171" s="4"/>
      <c r="U171" s="4"/>
      <c r="V171" s="4"/>
    </row>
    <row r="172" spans="1:22" s="5" customFormat="1" ht="12.75" x14ac:dyDescent="0.2">
      <c r="A172" s="153"/>
      <c r="B172" s="11"/>
      <c r="C172" s="11" t="s">
        <v>430</v>
      </c>
      <c r="D172" s="11"/>
      <c r="E172" s="279">
        <v>8095</v>
      </c>
      <c r="F172" s="190">
        <v>1</v>
      </c>
      <c r="G172" s="190">
        <v>2</v>
      </c>
      <c r="H172" s="190">
        <v>2</v>
      </c>
      <c r="I172" s="190"/>
      <c r="J172" s="4"/>
      <c r="K172" s="11"/>
      <c r="L172" s="11"/>
      <c r="M172" s="11"/>
      <c r="N172" s="4"/>
      <c r="O172" s="170"/>
      <c r="P172" s="171"/>
      <c r="Q172" s="171"/>
      <c r="R172" s="168"/>
      <c r="S172" s="4"/>
      <c r="T172" s="4"/>
      <c r="U172" s="4"/>
      <c r="V172" s="4"/>
    </row>
    <row r="173" spans="1:22" s="5" customFormat="1" ht="12.75" x14ac:dyDescent="0.2">
      <c r="A173" s="153"/>
      <c r="B173" s="11"/>
      <c r="C173" s="11" t="s">
        <v>433</v>
      </c>
      <c r="D173" s="11"/>
      <c r="E173" s="279">
        <v>8270</v>
      </c>
      <c r="F173" s="190">
        <v>6</v>
      </c>
      <c r="G173" s="190">
        <v>9</v>
      </c>
      <c r="H173" s="190">
        <v>3</v>
      </c>
      <c r="I173" s="190"/>
      <c r="J173" s="4"/>
      <c r="K173" s="11"/>
      <c r="L173" s="11"/>
      <c r="M173" s="11"/>
      <c r="N173" s="4"/>
      <c r="O173" s="170"/>
      <c r="P173" s="171"/>
      <c r="Q173" s="171"/>
      <c r="R173" s="168"/>
      <c r="S173" s="4"/>
      <c r="T173" s="4"/>
      <c r="U173" s="4"/>
      <c r="V173" s="4"/>
    </row>
    <row r="174" spans="1:22" s="5" customFormat="1" ht="12.75" x14ac:dyDescent="0.2">
      <c r="A174" s="153"/>
      <c r="B174" s="11"/>
      <c r="C174" s="11" t="s">
        <v>433</v>
      </c>
      <c r="D174" s="11"/>
      <c r="E174" s="279">
        <v>8434</v>
      </c>
      <c r="F174" s="190">
        <v>0</v>
      </c>
      <c r="G174" s="190">
        <v>1</v>
      </c>
      <c r="H174" s="190">
        <v>1</v>
      </c>
      <c r="I174" s="190"/>
      <c r="J174" s="4"/>
      <c r="K174" s="11"/>
      <c r="L174" s="11"/>
      <c r="M174" s="11"/>
      <c r="N174" s="4"/>
      <c r="O174" s="170"/>
      <c r="P174" s="171"/>
      <c r="Q174" s="171"/>
      <c r="R174" s="168"/>
      <c r="S174" s="4"/>
      <c r="T174" s="4"/>
      <c r="U174" s="4"/>
      <c r="V174" s="4"/>
    </row>
    <row r="175" spans="1:22" s="5" customFormat="1" ht="12.75" x14ac:dyDescent="0.2">
      <c r="A175" s="153"/>
      <c r="B175" s="11"/>
      <c r="C175" s="11" t="s">
        <v>435</v>
      </c>
      <c r="D175" s="11"/>
      <c r="E175" s="279">
        <v>8097</v>
      </c>
      <c r="F175" s="190">
        <v>2</v>
      </c>
      <c r="G175" s="190">
        <v>1</v>
      </c>
      <c r="H175" s="190">
        <v>1</v>
      </c>
      <c r="I175" s="190"/>
      <c r="J175" s="4"/>
      <c r="K175" s="11"/>
      <c r="L175" s="11"/>
      <c r="M175" s="11"/>
      <c r="N175" s="4"/>
      <c r="O175" s="170"/>
      <c r="P175" s="171"/>
      <c r="Q175" s="171"/>
      <c r="R175" s="168"/>
      <c r="S175" s="4"/>
      <c r="T175" s="4"/>
      <c r="U175" s="4"/>
      <c r="V175" s="4"/>
    </row>
    <row r="176" spans="1:22" s="5" customFormat="1" ht="12.75" x14ac:dyDescent="0.2">
      <c r="A176" s="153"/>
      <c r="B176" s="11"/>
      <c r="C176" s="11" t="s">
        <v>437</v>
      </c>
      <c r="D176" s="11"/>
      <c r="E176" s="279">
        <v>8098</v>
      </c>
      <c r="F176" s="190">
        <v>1</v>
      </c>
      <c r="G176" s="190">
        <v>2</v>
      </c>
      <c r="H176" s="190">
        <v>0</v>
      </c>
      <c r="I176" s="190"/>
      <c r="J176" s="4"/>
      <c r="K176" s="11"/>
      <c r="L176" s="11"/>
      <c r="M176" s="11"/>
      <c r="N176" s="4"/>
      <c r="O176" s="170"/>
      <c r="P176" s="171"/>
      <c r="Q176" s="171"/>
      <c r="R176" s="168"/>
      <c r="S176" s="4"/>
      <c r="T176" s="4"/>
      <c r="U176" s="4"/>
      <c r="V176" s="4"/>
    </row>
    <row r="177" spans="1:22" s="5" customFormat="1" ht="12.75" x14ac:dyDescent="0.2">
      <c r="A177" s="153"/>
      <c r="B177" s="11"/>
      <c r="C177" s="11" t="s">
        <v>439</v>
      </c>
      <c r="D177" s="11"/>
      <c r="E177" s="279">
        <v>8085</v>
      </c>
      <c r="F177" s="190">
        <v>3</v>
      </c>
      <c r="G177" s="190">
        <v>0</v>
      </c>
      <c r="H177" s="190">
        <v>0</v>
      </c>
      <c r="I177" s="190"/>
      <c r="J177" s="4"/>
      <c r="K177" s="11"/>
      <c r="L177" s="11"/>
      <c r="M177" s="11"/>
      <c r="N177" s="4"/>
      <c r="O177" s="170"/>
      <c r="P177" s="171"/>
      <c r="Q177" s="171"/>
      <c r="R177" s="168"/>
      <c r="S177" s="4"/>
      <c r="T177" s="4"/>
      <c r="U177" s="4"/>
      <c r="V177" s="4"/>
    </row>
    <row r="178" spans="1:22" s="5" customFormat="1" ht="12.75" x14ac:dyDescent="0.2">
      <c r="A178" s="153"/>
      <c r="B178" s="11"/>
      <c r="C178" s="11" t="s">
        <v>899</v>
      </c>
      <c r="D178" s="11"/>
      <c r="E178" s="279"/>
      <c r="F178" s="190">
        <v>2</v>
      </c>
      <c r="G178" s="190">
        <v>0</v>
      </c>
      <c r="H178" s="190">
        <v>0</v>
      </c>
      <c r="I178" s="190"/>
      <c r="J178" s="4"/>
      <c r="K178" s="11"/>
      <c r="L178" s="11"/>
      <c r="M178" s="11"/>
      <c r="N178" s="4"/>
      <c r="O178" s="170"/>
      <c r="P178" s="171"/>
      <c r="Q178" s="171"/>
      <c r="R178" s="168"/>
      <c r="S178" s="4"/>
      <c r="T178" s="4"/>
      <c r="U178" s="4"/>
      <c r="V178" s="4"/>
    </row>
    <row r="179" spans="1:22" s="5" customFormat="1" ht="13.5" thickBot="1" x14ac:dyDescent="0.25">
      <c r="A179" s="153"/>
      <c r="B179" s="11"/>
      <c r="C179" s="11"/>
      <c r="D179" s="11"/>
      <c r="E179" s="279"/>
      <c r="F179" s="190"/>
      <c r="G179" s="190"/>
      <c r="H179" s="190"/>
      <c r="I179" s="190"/>
      <c r="J179" s="4"/>
      <c r="K179" s="11"/>
      <c r="L179" s="11"/>
      <c r="M179" s="11"/>
      <c r="N179" s="4"/>
      <c r="O179" s="170"/>
      <c r="P179" s="171"/>
      <c r="Q179" s="171"/>
      <c r="R179" s="168"/>
      <c r="S179" s="4"/>
      <c r="T179" s="4"/>
      <c r="U179" s="4"/>
      <c r="V179" s="4"/>
    </row>
    <row r="180" spans="1:22" s="5" customFormat="1" ht="13.5" thickBot="1" x14ac:dyDescent="0.25">
      <c r="A180" s="153"/>
      <c r="B180" s="91" t="s">
        <v>443</v>
      </c>
      <c r="C180" s="92"/>
      <c r="D180" s="92"/>
      <c r="E180" s="280"/>
      <c r="F180" s="303">
        <f>SUM(F17:F179)</f>
        <v>1834</v>
      </c>
      <c r="G180" s="303">
        <f>SUM(G17:G179)</f>
        <v>928</v>
      </c>
      <c r="H180" s="303">
        <f>SUM(H17:H179)</f>
        <v>534</v>
      </c>
      <c r="I180" s="97" t="s">
        <v>508</v>
      </c>
      <c r="J180" s="4"/>
      <c r="K180" s="95"/>
      <c r="L180" s="93"/>
      <c r="M180" s="94"/>
      <c r="N180" s="4"/>
      <c r="O180" s="422"/>
      <c r="P180" s="423"/>
      <c r="Q180" s="423"/>
      <c r="R180" s="424"/>
      <c r="S180" s="4"/>
      <c r="T180" s="4"/>
      <c r="U180" s="4"/>
      <c r="V180" s="4"/>
    </row>
    <row r="181" spans="1:22" s="4" customFormat="1" ht="12.75" x14ac:dyDescent="0.2">
      <c r="A181" s="153"/>
      <c r="E181" s="276"/>
      <c r="G181" s="304"/>
      <c r="K181" s="50"/>
    </row>
    <row r="182" spans="1:22" ht="63.75" x14ac:dyDescent="0.25">
      <c r="A182" s="174">
        <v>45047</v>
      </c>
      <c r="B182" s="3" t="s">
        <v>35</v>
      </c>
      <c r="C182" s="3" t="s">
        <v>36</v>
      </c>
      <c r="D182" s="3" t="s">
        <v>37</v>
      </c>
      <c r="E182" s="275" t="s">
        <v>38</v>
      </c>
      <c r="F182" s="2" t="s">
        <v>499</v>
      </c>
      <c r="G182" s="2" t="s">
        <v>500</v>
      </c>
      <c r="H182" s="2" t="s">
        <v>501</v>
      </c>
      <c r="I182" s="2" t="s">
        <v>502</v>
      </c>
      <c r="J182" s="70"/>
      <c r="K182" s="49" t="s">
        <v>503</v>
      </c>
      <c r="L182" s="89" t="s">
        <v>504</v>
      </c>
      <c r="M182" s="96" t="s">
        <v>505</v>
      </c>
      <c r="N182" s="70"/>
      <c r="O182" s="425" t="s">
        <v>506</v>
      </c>
      <c r="P182" s="426"/>
      <c r="Q182" s="426"/>
      <c r="R182" s="427"/>
      <c r="U182" s="4"/>
      <c r="V182" s="4"/>
    </row>
    <row r="183" spans="1:22" s="169" customFormat="1" ht="12.75" x14ac:dyDescent="0.2">
      <c r="A183" s="153"/>
      <c r="B183" s="90"/>
      <c r="C183" s="90" t="s">
        <v>54</v>
      </c>
      <c r="D183" s="90"/>
      <c r="E183" s="281">
        <v>8201</v>
      </c>
      <c r="F183" s="90">
        <v>63</v>
      </c>
      <c r="G183" s="90">
        <v>7</v>
      </c>
      <c r="H183" s="90">
        <v>3</v>
      </c>
      <c r="I183" s="90"/>
      <c r="J183" s="4"/>
      <c r="K183" s="90"/>
      <c r="L183" s="90"/>
      <c r="M183" s="90"/>
      <c r="N183" s="4"/>
      <c r="O183" s="286"/>
      <c r="P183" s="287"/>
      <c r="Q183" s="287"/>
      <c r="R183" s="288"/>
      <c r="S183" s="75"/>
      <c r="T183" s="75"/>
      <c r="U183" s="75"/>
      <c r="V183" s="75"/>
    </row>
    <row r="184" spans="1:22" s="169" customFormat="1" ht="12.75" x14ac:dyDescent="0.2">
      <c r="A184" s="153"/>
      <c r="B184" s="90"/>
      <c r="C184" s="90" t="s">
        <v>58</v>
      </c>
      <c r="D184" s="90"/>
      <c r="E184" s="281">
        <v>8004</v>
      </c>
      <c r="F184" s="90">
        <v>65</v>
      </c>
      <c r="G184" s="90">
        <v>9</v>
      </c>
      <c r="H184" s="90">
        <v>2</v>
      </c>
      <c r="I184" s="90"/>
      <c r="J184" s="4"/>
      <c r="K184" s="90"/>
      <c r="L184" s="90"/>
      <c r="M184" s="90"/>
      <c r="N184" s="4"/>
      <c r="O184" s="286"/>
      <c r="P184" s="287"/>
      <c r="Q184" s="287"/>
      <c r="R184" s="288"/>
      <c r="S184" s="75"/>
      <c r="T184" s="75"/>
      <c r="U184" s="75"/>
      <c r="V184" s="75"/>
    </row>
    <row r="185" spans="1:22" s="169" customFormat="1" ht="12.75" x14ac:dyDescent="0.2">
      <c r="A185" s="153"/>
      <c r="B185" s="90"/>
      <c r="C185" s="90" t="s">
        <v>60</v>
      </c>
      <c r="D185" s="90"/>
      <c r="E185" s="281">
        <v>8401</v>
      </c>
      <c r="F185" s="90">
        <v>332</v>
      </c>
      <c r="G185" s="90">
        <v>45</v>
      </c>
      <c r="H185" s="90">
        <v>17</v>
      </c>
      <c r="I185" s="90"/>
      <c r="J185" s="4"/>
      <c r="K185" s="90"/>
      <c r="L185" s="90"/>
      <c r="M185" s="90"/>
      <c r="N185" s="4"/>
      <c r="O185" s="286"/>
      <c r="P185" s="287"/>
      <c r="Q185" s="287"/>
      <c r="R185" s="288"/>
      <c r="S185" s="75"/>
      <c r="T185" s="75"/>
      <c r="U185" s="75"/>
      <c r="V185" s="75"/>
    </row>
    <row r="186" spans="1:22" s="169" customFormat="1" ht="12.75" x14ac:dyDescent="0.2">
      <c r="A186" s="153"/>
      <c r="B186" s="90"/>
      <c r="C186" s="90" t="s">
        <v>64</v>
      </c>
      <c r="D186" s="90"/>
      <c r="E186" s="281">
        <v>8202</v>
      </c>
      <c r="F186" s="90">
        <v>5</v>
      </c>
      <c r="G186" s="90">
        <v>4</v>
      </c>
      <c r="H186" s="90">
        <v>2</v>
      </c>
      <c r="I186" s="90"/>
      <c r="J186" s="4"/>
      <c r="K186" s="90"/>
      <c r="L186" s="90"/>
      <c r="M186" s="90"/>
      <c r="N186" s="4"/>
      <c r="O186" s="286"/>
      <c r="P186" s="287"/>
      <c r="Q186" s="287"/>
      <c r="R186" s="288"/>
      <c r="S186" s="75"/>
      <c r="T186" s="75"/>
      <c r="U186" s="75"/>
      <c r="V186" s="75"/>
    </row>
    <row r="187" spans="1:22" s="342" customFormat="1" ht="12.75" x14ac:dyDescent="0.2">
      <c r="A187" s="153"/>
      <c r="B187" s="90"/>
      <c r="C187" s="90" t="s">
        <v>65</v>
      </c>
      <c r="D187" s="90"/>
      <c r="E187" s="281">
        <v>8007</v>
      </c>
      <c r="F187" s="90">
        <v>1</v>
      </c>
      <c r="G187" s="90">
        <v>0</v>
      </c>
      <c r="H187" s="90">
        <v>0</v>
      </c>
      <c r="I187" s="90"/>
      <c r="J187" s="4"/>
      <c r="K187" s="90"/>
      <c r="L187" s="90"/>
      <c r="M187" s="90"/>
      <c r="N187" s="4"/>
      <c r="O187" s="339"/>
      <c r="P187" s="340"/>
      <c r="Q187" s="340"/>
      <c r="R187" s="341"/>
      <c r="S187" s="343"/>
      <c r="T187" s="343"/>
      <c r="U187" s="343"/>
      <c r="V187" s="343"/>
    </row>
    <row r="188" spans="1:22" s="342" customFormat="1" ht="12.75" x14ac:dyDescent="0.2">
      <c r="A188" s="153"/>
      <c r="B188" s="90"/>
      <c r="C188" s="90" t="s">
        <v>68</v>
      </c>
      <c r="D188" s="90"/>
      <c r="E188" s="281">
        <v>8091</v>
      </c>
      <c r="F188" s="90">
        <v>12</v>
      </c>
      <c r="G188" s="90">
        <v>0</v>
      </c>
      <c r="H188" s="90">
        <v>0</v>
      </c>
      <c r="I188" s="90"/>
      <c r="J188" s="4"/>
      <c r="K188" s="90"/>
      <c r="L188" s="90"/>
      <c r="M188" s="90"/>
      <c r="N188" s="4"/>
      <c r="O188" s="339"/>
      <c r="P188" s="340"/>
      <c r="Q188" s="340"/>
      <c r="R188" s="341"/>
      <c r="S188" s="343"/>
      <c r="T188" s="343"/>
      <c r="U188" s="343"/>
      <c r="V188" s="343"/>
    </row>
    <row r="189" spans="1:22" s="342" customFormat="1" ht="12.75" x14ac:dyDescent="0.2">
      <c r="A189" s="153"/>
      <c r="B189" s="90"/>
      <c r="C189" s="90" t="s">
        <v>69</v>
      </c>
      <c r="D189" s="90"/>
      <c r="E189" s="281">
        <v>8009</v>
      </c>
      <c r="F189" s="90">
        <v>69</v>
      </c>
      <c r="G189" s="90">
        <v>5</v>
      </c>
      <c r="H189" s="90">
        <v>4</v>
      </c>
      <c r="I189" s="90"/>
      <c r="J189" s="4"/>
      <c r="K189" s="90"/>
      <c r="L189" s="90"/>
      <c r="M189" s="90"/>
      <c r="N189" s="4"/>
      <c r="O189" s="339"/>
      <c r="P189" s="340"/>
      <c r="Q189" s="340"/>
      <c r="R189" s="341"/>
      <c r="S189" s="343"/>
      <c r="T189" s="343"/>
      <c r="U189" s="343"/>
      <c r="V189" s="343"/>
    </row>
    <row r="190" spans="1:22" s="342" customFormat="1" ht="12.75" x14ac:dyDescent="0.2">
      <c r="A190" s="153"/>
      <c r="B190" s="90"/>
      <c r="C190" s="90" t="s">
        <v>70</v>
      </c>
      <c r="D190" s="90"/>
      <c r="E190" s="281">
        <v>8012</v>
      </c>
      <c r="F190" s="90">
        <v>126</v>
      </c>
      <c r="G190" s="90">
        <v>32</v>
      </c>
      <c r="H190" s="90">
        <v>20</v>
      </c>
      <c r="I190" s="90"/>
      <c r="J190" s="4"/>
      <c r="K190" s="90"/>
      <c r="L190" s="90"/>
      <c r="M190" s="90"/>
      <c r="N190" s="4"/>
      <c r="O190" s="339"/>
      <c r="P190" s="340"/>
      <c r="Q190" s="340"/>
      <c r="R190" s="341"/>
      <c r="S190" s="343"/>
      <c r="T190" s="343"/>
      <c r="U190" s="343"/>
      <c r="V190" s="343"/>
    </row>
    <row r="191" spans="1:22" s="342" customFormat="1" ht="12.75" x14ac:dyDescent="0.2">
      <c r="A191" s="153"/>
      <c r="B191" s="90"/>
      <c r="C191" s="90" t="s">
        <v>74</v>
      </c>
      <c r="D191" s="90"/>
      <c r="E191" s="281">
        <v>8014</v>
      </c>
      <c r="F191" s="90">
        <v>1</v>
      </c>
      <c r="G191" s="90">
        <v>0</v>
      </c>
      <c r="H191" s="90">
        <v>0</v>
      </c>
      <c r="I191" s="90"/>
      <c r="J191" s="4"/>
      <c r="K191" s="90"/>
      <c r="L191" s="90"/>
      <c r="M191" s="90"/>
      <c r="N191" s="4"/>
      <c r="O191" s="339"/>
      <c r="P191" s="340"/>
      <c r="Q191" s="340"/>
      <c r="R191" s="341"/>
      <c r="S191" s="343"/>
      <c r="T191" s="343"/>
      <c r="U191" s="343"/>
      <c r="V191" s="343"/>
    </row>
    <row r="192" spans="1:22" s="342" customFormat="1" ht="12.75" x14ac:dyDescent="0.2">
      <c r="A192" s="153"/>
      <c r="B192" s="90"/>
      <c r="C192" s="90" t="s">
        <v>77</v>
      </c>
      <c r="D192" s="90"/>
      <c r="E192" s="281">
        <v>8302</v>
      </c>
      <c r="F192" s="90">
        <v>193</v>
      </c>
      <c r="G192" s="90">
        <v>29</v>
      </c>
      <c r="H192" s="90">
        <v>13</v>
      </c>
      <c r="I192" s="90"/>
      <c r="J192" s="4"/>
      <c r="K192" s="90"/>
      <c r="L192" s="90"/>
      <c r="M192" s="90"/>
      <c r="N192" s="4"/>
      <c r="O192" s="339"/>
      <c r="P192" s="340"/>
      <c r="Q192" s="340"/>
      <c r="R192" s="341"/>
      <c r="S192" s="343"/>
      <c r="T192" s="343"/>
      <c r="U192" s="343"/>
      <c r="V192" s="343"/>
    </row>
    <row r="193" spans="1:22" s="342" customFormat="1" ht="12.75" x14ac:dyDescent="0.2">
      <c r="A193" s="153"/>
      <c r="B193" s="90"/>
      <c r="C193" s="90" t="s">
        <v>77</v>
      </c>
      <c r="D193" s="90"/>
      <c r="E193" s="281">
        <v>8352</v>
      </c>
      <c r="F193" s="90">
        <v>1</v>
      </c>
      <c r="G193" s="90">
        <v>0</v>
      </c>
      <c r="H193" s="90">
        <v>0</v>
      </c>
      <c r="I193" s="90"/>
      <c r="J193" s="4"/>
      <c r="K193" s="90"/>
      <c r="L193" s="90"/>
      <c r="M193" s="90"/>
      <c r="N193" s="4"/>
      <c r="O193" s="339"/>
      <c r="P193" s="340"/>
      <c r="Q193" s="340"/>
      <c r="R193" s="341"/>
      <c r="S193" s="343"/>
      <c r="T193" s="343"/>
      <c r="U193" s="343"/>
      <c r="V193" s="343"/>
    </row>
    <row r="194" spans="1:22" s="342" customFormat="1" ht="12.75" x14ac:dyDescent="0.2">
      <c r="A194" s="153"/>
      <c r="B194" s="90"/>
      <c r="C194" s="90" t="s">
        <v>80</v>
      </c>
      <c r="D194" s="90"/>
      <c r="E194" s="281">
        <v>8203</v>
      </c>
      <c r="F194" s="90">
        <v>24</v>
      </c>
      <c r="G194" s="90">
        <v>6</v>
      </c>
      <c r="H194" s="90">
        <v>3</v>
      </c>
      <c r="I194" s="90"/>
      <c r="J194" s="4"/>
      <c r="K194" s="90"/>
      <c r="L194" s="90"/>
      <c r="M194" s="90"/>
      <c r="N194" s="4"/>
      <c r="O194" s="339"/>
      <c r="P194" s="340"/>
      <c r="Q194" s="340"/>
      <c r="R194" s="341"/>
      <c r="S194" s="343"/>
      <c r="T194" s="343"/>
      <c r="U194" s="343"/>
      <c r="V194" s="343"/>
    </row>
    <row r="195" spans="1:22" s="342" customFormat="1" ht="12.75" x14ac:dyDescent="0.2">
      <c r="A195" s="153"/>
      <c r="B195" s="90"/>
      <c r="C195" s="90" t="s">
        <v>83</v>
      </c>
      <c r="D195" s="90"/>
      <c r="E195" s="281">
        <v>8094</v>
      </c>
      <c r="F195" s="90">
        <v>1</v>
      </c>
      <c r="G195" s="90">
        <v>0</v>
      </c>
      <c r="H195" s="90">
        <v>0</v>
      </c>
      <c r="I195" s="90"/>
      <c r="J195" s="4"/>
      <c r="K195" s="90"/>
      <c r="L195" s="90"/>
      <c r="M195" s="90"/>
      <c r="N195" s="4"/>
      <c r="O195" s="339"/>
      <c r="P195" s="340"/>
      <c r="Q195" s="340"/>
      <c r="R195" s="341"/>
      <c r="S195" s="343"/>
      <c r="T195" s="343"/>
      <c r="U195" s="343"/>
      <c r="V195" s="343"/>
    </row>
    <row r="196" spans="1:22" s="342" customFormat="1" ht="12.75" x14ac:dyDescent="0.2">
      <c r="A196" s="153"/>
      <c r="B196" s="90"/>
      <c r="C196" s="90" t="s">
        <v>83</v>
      </c>
      <c r="D196" s="90"/>
      <c r="E196" s="281">
        <v>8340</v>
      </c>
      <c r="F196" s="90">
        <v>1</v>
      </c>
      <c r="G196" s="90">
        <v>0</v>
      </c>
      <c r="H196" s="90">
        <v>0</v>
      </c>
      <c r="I196" s="90"/>
      <c r="J196" s="4"/>
      <c r="K196" s="90"/>
      <c r="L196" s="90"/>
      <c r="M196" s="90"/>
      <c r="N196" s="4"/>
      <c r="O196" s="339"/>
      <c r="P196" s="340"/>
      <c r="Q196" s="340"/>
      <c r="R196" s="341"/>
      <c r="S196" s="343"/>
      <c r="T196" s="343"/>
      <c r="U196" s="343"/>
      <c r="V196" s="343"/>
    </row>
    <row r="197" spans="1:22" s="342" customFormat="1" ht="12.75" x14ac:dyDescent="0.2">
      <c r="A197" s="153"/>
      <c r="B197" s="90"/>
      <c r="C197" s="90" t="s">
        <v>83</v>
      </c>
      <c r="D197" s="90"/>
      <c r="E197" s="281">
        <v>8346</v>
      </c>
      <c r="F197" s="90">
        <v>3</v>
      </c>
      <c r="G197" s="90">
        <v>0</v>
      </c>
      <c r="H197" s="90">
        <v>0</v>
      </c>
      <c r="I197" s="90"/>
      <c r="J197" s="4"/>
      <c r="K197" s="90"/>
      <c r="L197" s="90"/>
      <c r="M197" s="90"/>
      <c r="N197" s="4"/>
      <c r="O197" s="339"/>
      <c r="P197" s="340"/>
      <c r="Q197" s="340"/>
      <c r="R197" s="341"/>
      <c r="S197" s="343"/>
      <c r="T197" s="343"/>
      <c r="U197" s="343"/>
      <c r="V197" s="343"/>
    </row>
    <row r="198" spans="1:22" s="342" customFormat="1" ht="12.75" x14ac:dyDescent="0.2">
      <c r="A198" s="153"/>
      <c r="B198" s="90"/>
      <c r="C198" s="90" t="s">
        <v>86</v>
      </c>
      <c r="D198" s="90"/>
      <c r="E198" s="281">
        <v>8310</v>
      </c>
      <c r="F198" s="90">
        <v>6</v>
      </c>
      <c r="G198" s="90">
        <v>2</v>
      </c>
      <c r="H198" s="90">
        <v>0</v>
      </c>
      <c r="I198" s="90"/>
      <c r="J198" s="4"/>
      <c r="K198" s="90"/>
      <c r="L198" s="90"/>
      <c r="M198" s="90"/>
      <c r="N198" s="4"/>
      <c r="O198" s="339"/>
      <c r="P198" s="340"/>
      <c r="Q198" s="340"/>
      <c r="R198" s="341"/>
      <c r="S198" s="343"/>
      <c r="T198" s="343"/>
      <c r="U198" s="343"/>
      <c r="V198" s="343"/>
    </row>
    <row r="199" spans="1:22" s="342" customFormat="1" ht="12.75" x14ac:dyDescent="0.2">
      <c r="A199" s="153"/>
      <c r="B199" s="90"/>
      <c r="C199" s="90" t="s">
        <v>86</v>
      </c>
      <c r="D199" s="90"/>
      <c r="E199" s="281">
        <v>8326</v>
      </c>
      <c r="F199" s="90">
        <v>4</v>
      </c>
      <c r="G199" s="90">
        <v>0</v>
      </c>
      <c r="H199" s="90">
        <v>0</v>
      </c>
      <c r="I199" s="90"/>
      <c r="J199" s="4"/>
      <c r="K199" s="90"/>
      <c r="L199" s="90"/>
      <c r="M199" s="90"/>
      <c r="N199" s="4"/>
      <c r="O199" s="339"/>
      <c r="P199" s="340"/>
      <c r="Q199" s="340"/>
      <c r="R199" s="341"/>
      <c r="S199" s="343"/>
      <c r="T199" s="343"/>
      <c r="U199" s="343"/>
      <c r="V199" s="343"/>
    </row>
    <row r="200" spans="1:22" s="342" customFormat="1" ht="12.75" x14ac:dyDescent="0.2">
      <c r="A200" s="153"/>
      <c r="B200" s="90"/>
      <c r="C200" s="90" t="s">
        <v>89</v>
      </c>
      <c r="D200" s="90"/>
      <c r="E200" s="281">
        <v>8210</v>
      </c>
      <c r="F200" s="90">
        <v>39</v>
      </c>
      <c r="G200" s="90">
        <v>13</v>
      </c>
      <c r="H200" s="90">
        <v>3</v>
      </c>
      <c r="I200" s="90"/>
      <c r="J200" s="4"/>
      <c r="K200" s="90"/>
      <c r="L200" s="90"/>
      <c r="M200" s="90"/>
      <c r="N200" s="4"/>
      <c r="O200" s="339"/>
      <c r="P200" s="340"/>
      <c r="Q200" s="340"/>
      <c r="R200" s="341"/>
      <c r="S200" s="343"/>
      <c r="T200" s="343"/>
      <c r="U200" s="343"/>
      <c r="V200" s="343"/>
    </row>
    <row r="201" spans="1:22" s="342" customFormat="1" ht="12.75" x14ac:dyDescent="0.2">
      <c r="A201" s="153"/>
      <c r="B201" s="90"/>
      <c r="C201" s="90" t="s">
        <v>534</v>
      </c>
      <c r="D201" s="90"/>
      <c r="E201" s="281">
        <v>8204</v>
      </c>
      <c r="F201" s="90">
        <v>24</v>
      </c>
      <c r="G201" s="90">
        <v>10</v>
      </c>
      <c r="H201" s="90">
        <v>4</v>
      </c>
      <c r="I201" s="90"/>
      <c r="J201" s="4"/>
      <c r="K201" s="90"/>
      <c r="L201" s="90"/>
      <c r="M201" s="90"/>
      <c r="N201" s="4"/>
      <c r="O201" s="339"/>
      <c r="P201" s="340"/>
      <c r="Q201" s="340"/>
      <c r="R201" s="341"/>
      <c r="S201" s="343"/>
      <c r="T201" s="343"/>
      <c r="U201" s="343"/>
      <c r="V201" s="343"/>
    </row>
    <row r="202" spans="1:22" s="342" customFormat="1" ht="12.75" x14ac:dyDescent="0.2">
      <c r="A202" s="153"/>
      <c r="B202" s="90"/>
      <c r="C202" s="90" t="s">
        <v>98</v>
      </c>
      <c r="D202" s="90"/>
      <c r="E202" s="281">
        <v>8069</v>
      </c>
      <c r="F202" s="90">
        <v>45</v>
      </c>
      <c r="G202" s="90">
        <v>6</v>
      </c>
      <c r="H202" s="90">
        <v>2</v>
      </c>
      <c r="I202" s="90"/>
      <c r="J202" s="4"/>
      <c r="K202" s="90"/>
      <c r="L202" s="90"/>
      <c r="M202" s="90"/>
      <c r="N202" s="4"/>
      <c r="O202" s="339"/>
      <c r="P202" s="340"/>
      <c r="Q202" s="340"/>
      <c r="R202" s="341"/>
      <c r="S202" s="343"/>
      <c r="T202" s="343"/>
      <c r="U202" s="343"/>
      <c r="V202" s="343"/>
    </row>
    <row r="203" spans="1:22" s="342" customFormat="1" ht="12.75" x14ac:dyDescent="0.2">
      <c r="A203" s="153"/>
      <c r="B203" s="90"/>
      <c r="C203" s="90" t="s">
        <v>103</v>
      </c>
      <c r="D203" s="90"/>
      <c r="E203" s="281">
        <v>8311</v>
      </c>
      <c r="F203" s="90">
        <v>6</v>
      </c>
      <c r="G203" s="90">
        <v>1</v>
      </c>
      <c r="H203" s="90">
        <v>0</v>
      </c>
      <c r="I203" s="90"/>
      <c r="J203" s="4"/>
      <c r="K203" s="90"/>
      <c r="L203" s="90"/>
      <c r="M203" s="90"/>
      <c r="N203" s="4"/>
      <c r="O203" s="339"/>
      <c r="P203" s="340"/>
      <c r="Q203" s="340"/>
      <c r="R203" s="341"/>
      <c r="S203" s="343"/>
      <c r="T203" s="343"/>
      <c r="U203" s="343"/>
      <c r="V203" s="343"/>
    </row>
    <row r="204" spans="1:22" s="342" customFormat="1" ht="12.75" x14ac:dyDescent="0.2">
      <c r="A204" s="153"/>
      <c r="B204" s="90"/>
      <c r="C204" s="90" t="s">
        <v>105</v>
      </c>
      <c r="D204" s="90"/>
      <c r="E204" s="281">
        <v>8003</v>
      </c>
      <c r="F204" s="90">
        <v>26</v>
      </c>
      <c r="G204" s="90">
        <v>5</v>
      </c>
      <c r="H204" s="90">
        <v>1</v>
      </c>
      <c r="I204" s="90"/>
      <c r="J204" s="4"/>
      <c r="K204" s="90"/>
      <c r="L204" s="90"/>
      <c r="M204" s="90"/>
      <c r="N204" s="4"/>
      <c r="O204" s="339"/>
      <c r="P204" s="340"/>
      <c r="Q204" s="340"/>
      <c r="R204" s="341"/>
      <c r="S204" s="343"/>
      <c r="T204" s="343"/>
      <c r="U204" s="343"/>
      <c r="V204" s="343"/>
    </row>
    <row r="205" spans="1:22" s="342" customFormat="1" ht="12.75" x14ac:dyDescent="0.2">
      <c r="A205" s="153"/>
      <c r="B205" s="90"/>
      <c r="C205" s="90" t="s">
        <v>105</v>
      </c>
      <c r="D205" s="90"/>
      <c r="E205" s="281">
        <v>8034</v>
      </c>
      <c r="F205" s="90">
        <v>1</v>
      </c>
      <c r="G205" s="90">
        <v>0</v>
      </c>
      <c r="H205" s="90">
        <v>0</v>
      </c>
      <c r="I205" s="90"/>
      <c r="J205" s="4"/>
      <c r="K205" s="90"/>
      <c r="L205" s="90"/>
      <c r="M205" s="90"/>
      <c r="N205" s="4"/>
      <c r="O205" s="339"/>
      <c r="P205" s="340"/>
      <c r="Q205" s="340"/>
      <c r="R205" s="341"/>
      <c r="S205" s="343"/>
      <c r="T205" s="343"/>
      <c r="U205" s="343"/>
      <c r="V205" s="343"/>
    </row>
    <row r="206" spans="1:22" s="342" customFormat="1" ht="12.75" x14ac:dyDescent="0.2">
      <c r="A206" s="153"/>
      <c r="B206" s="90"/>
      <c r="C206" s="90" t="s">
        <v>106</v>
      </c>
      <c r="D206" s="90"/>
      <c r="E206" s="281">
        <v>8089</v>
      </c>
      <c r="F206" s="90">
        <v>5</v>
      </c>
      <c r="G206" s="90">
        <v>1</v>
      </c>
      <c r="H206" s="90">
        <v>1</v>
      </c>
      <c r="I206" s="90"/>
      <c r="J206" s="4"/>
      <c r="K206" s="90"/>
      <c r="L206" s="90"/>
      <c r="M206" s="90"/>
      <c r="N206" s="4"/>
      <c r="O206" s="339"/>
      <c r="P206" s="340"/>
      <c r="Q206" s="340"/>
      <c r="R206" s="341"/>
      <c r="S206" s="343"/>
      <c r="T206" s="343"/>
      <c r="U206" s="343"/>
      <c r="V206" s="343"/>
    </row>
    <row r="207" spans="1:22" s="342" customFormat="1" ht="12.75" x14ac:dyDescent="0.2">
      <c r="A207" s="153"/>
      <c r="B207" s="90"/>
      <c r="C207" s="90" t="s">
        <v>108</v>
      </c>
      <c r="D207" s="90"/>
      <c r="E207" s="281">
        <v>8020</v>
      </c>
      <c r="F207" s="90">
        <v>5</v>
      </c>
      <c r="G207" s="90">
        <v>1</v>
      </c>
      <c r="H207" s="90">
        <v>0</v>
      </c>
      <c r="I207" s="90"/>
      <c r="J207" s="4"/>
      <c r="K207" s="90"/>
      <c r="L207" s="90"/>
      <c r="M207" s="90"/>
      <c r="N207" s="4"/>
      <c r="O207" s="339"/>
      <c r="P207" s="340"/>
      <c r="Q207" s="340"/>
      <c r="R207" s="341"/>
      <c r="S207" s="343"/>
      <c r="T207" s="343"/>
      <c r="U207" s="343"/>
      <c r="V207" s="343"/>
    </row>
    <row r="208" spans="1:22" s="342" customFormat="1" ht="12.75" x14ac:dyDescent="0.2">
      <c r="A208" s="153"/>
      <c r="B208" s="90"/>
      <c r="C208" s="90" t="s">
        <v>110</v>
      </c>
      <c r="D208" s="90"/>
      <c r="E208" s="281">
        <v>8312</v>
      </c>
      <c r="F208" s="90">
        <v>80</v>
      </c>
      <c r="G208" s="90">
        <v>7</v>
      </c>
      <c r="H208" s="90">
        <v>4</v>
      </c>
      <c r="I208" s="90"/>
      <c r="J208" s="4"/>
      <c r="K208" s="90"/>
      <c r="L208" s="90"/>
      <c r="M208" s="90"/>
      <c r="N208" s="4"/>
      <c r="O208" s="339"/>
      <c r="P208" s="340"/>
      <c r="Q208" s="340"/>
      <c r="R208" s="341"/>
      <c r="S208" s="343"/>
      <c r="T208" s="343"/>
      <c r="U208" s="343"/>
      <c r="V208" s="343"/>
    </row>
    <row r="209" spans="1:22" s="342" customFormat="1" ht="12.75" x14ac:dyDescent="0.2">
      <c r="A209" s="153"/>
      <c r="B209" s="90"/>
      <c r="C209" s="90" t="s">
        <v>112</v>
      </c>
      <c r="D209" s="90"/>
      <c r="E209" s="281">
        <v>8021</v>
      </c>
      <c r="F209" s="90">
        <v>105</v>
      </c>
      <c r="G209" s="90">
        <v>14</v>
      </c>
      <c r="H209" s="90">
        <v>9</v>
      </c>
      <c r="I209" s="90"/>
      <c r="J209" s="4"/>
      <c r="K209" s="90"/>
      <c r="L209" s="90"/>
      <c r="M209" s="90"/>
      <c r="N209" s="4"/>
      <c r="O209" s="339"/>
      <c r="P209" s="340"/>
      <c r="Q209" s="340"/>
      <c r="R209" s="341"/>
      <c r="S209" s="343"/>
      <c r="T209" s="343"/>
      <c r="U209" s="343"/>
      <c r="V209" s="343"/>
    </row>
    <row r="210" spans="1:22" s="342" customFormat="1" ht="12.75" x14ac:dyDescent="0.2">
      <c r="A210" s="153"/>
      <c r="B210" s="90"/>
      <c r="C210" s="90" t="s">
        <v>117</v>
      </c>
      <c r="D210" s="90"/>
      <c r="E210" s="281">
        <v>8332</v>
      </c>
      <c r="F210" s="90">
        <v>1</v>
      </c>
      <c r="G210" s="90">
        <v>0</v>
      </c>
      <c r="H210" s="90">
        <v>0</v>
      </c>
      <c r="I210" s="90"/>
      <c r="J210" s="4"/>
      <c r="K210" s="90"/>
      <c r="L210" s="90"/>
      <c r="M210" s="90"/>
      <c r="N210" s="4"/>
      <c r="O210" s="339"/>
      <c r="P210" s="340"/>
      <c r="Q210" s="340"/>
      <c r="R210" s="341"/>
      <c r="S210" s="343"/>
      <c r="T210" s="343"/>
      <c r="U210" s="343"/>
      <c r="V210" s="343"/>
    </row>
    <row r="211" spans="1:22" s="342" customFormat="1" ht="12.75" x14ac:dyDescent="0.2">
      <c r="A211" s="153"/>
      <c r="B211" s="90"/>
      <c r="C211" s="90" t="s">
        <v>117</v>
      </c>
      <c r="D211" s="90"/>
      <c r="E211" s="281">
        <v>8349</v>
      </c>
      <c r="F211" s="90">
        <v>6</v>
      </c>
      <c r="G211" s="90">
        <v>0</v>
      </c>
      <c r="H211" s="90">
        <v>0</v>
      </c>
      <c r="I211" s="90"/>
      <c r="J211" s="4"/>
      <c r="K211" s="90"/>
      <c r="L211" s="90"/>
      <c r="M211" s="90"/>
      <c r="N211" s="4"/>
      <c r="O211" s="339"/>
      <c r="P211" s="340"/>
      <c r="Q211" s="340"/>
      <c r="R211" s="341"/>
      <c r="S211" s="343"/>
      <c r="T211" s="343"/>
      <c r="U211" s="343"/>
      <c r="V211" s="343"/>
    </row>
    <row r="212" spans="1:22" s="342" customFormat="1" ht="12.75" x14ac:dyDescent="0.2">
      <c r="A212" s="153"/>
      <c r="B212" s="90"/>
      <c r="C212" s="90" t="s">
        <v>118</v>
      </c>
      <c r="D212" s="90"/>
      <c r="E212" s="281">
        <v>8270</v>
      </c>
      <c r="F212" s="90">
        <v>1</v>
      </c>
      <c r="G212" s="90">
        <v>1</v>
      </c>
      <c r="H212" s="90">
        <v>0</v>
      </c>
      <c r="I212" s="90"/>
      <c r="J212" s="4"/>
      <c r="K212" s="90"/>
      <c r="L212" s="90"/>
      <c r="M212" s="90"/>
      <c r="N212" s="4"/>
      <c r="O212" s="339"/>
      <c r="P212" s="340"/>
      <c r="Q212" s="340"/>
      <c r="R212" s="341"/>
      <c r="S212" s="343"/>
      <c r="T212" s="343"/>
      <c r="U212" s="343"/>
      <c r="V212" s="343"/>
    </row>
    <row r="213" spans="1:22" s="342" customFormat="1" ht="12.75" x14ac:dyDescent="0.2">
      <c r="A213" s="153"/>
      <c r="B213" s="90"/>
      <c r="C213" s="90" t="s">
        <v>120</v>
      </c>
      <c r="D213" s="90"/>
      <c r="E213" s="281">
        <v>8023</v>
      </c>
      <c r="F213" s="90">
        <v>3</v>
      </c>
      <c r="G213" s="90">
        <v>1</v>
      </c>
      <c r="H213" s="90">
        <v>0</v>
      </c>
      <c r="I213" s="90"/>
      <c r="J213" s="4"/>
      <c r="K213" s="90"/>
      <c r="L213" s="90"/>
      <c r="M213" s="90"/>
      <c r="N213" s="4"/>
      <c r="O213" s="339"/>
      <c r="P213" s="340"/>
      <c r="Q213" s="340"/>
      <c r="R213" s="341"/>
      <c r="S213" s="343"/>
      <c r="T213" s="343"/>
      <c r="U213" s="343"/>
      <c r="V213" s="343"/>
    </row>
    <row r="214" spans="1:22" s="342" customFormat="1" ht="12.75" x14ac:dyDescent="0.2">
      <c r="A214" s="153"/>
      <c r="B214" s="90"/>
      <c r="C214" s="90" t="s">
        <v>124</v>
      </c>
      <c r="D214" s="90"/>
      <c r="E214" s="281">
        <v>8251</v>
      </c>
      <c r="F214" s="90">
        <v>1</v>
      </c>
      <c r="G214" s="90">
        <v>1</v>
      </c>
      <c r="H214" s="90">
        <v>0</v>
      </c>
      <c r="I214" s="90"/>
      <c r="J214" s="4"/>
      <c r="K214" s="90"/>
      <c r="L214" s="90"/>
      <c r="M214" s="90"/>
      <c r="N214" s="4"/>
      <c r="O214" s="339"/>
      <c r="P214" s="340"/>
      <c r="Q214" s="340"/>
      <c r="R214" s="341"/>
      <c r="S214" s="343"/>
      <c r="T214" s="343"/>
      <c r="U214" s="343"/>
      <c r="V214" s="343"/>
    </row>
    <row r="215" spans="1:22" s="342" customFormat="1" ht="12.75" x14ac:dyDescent="0.2">
      <c r="A215" s="153"/>
      <c r="B215" s="90"/>
      <c r="C215" s="90" t="s">
        <v>132</v>
      </c>
      <c r="D215" s="90"/>
      <c r="E215" s="281">
        <v>8090</v>
      </c>
      <c r="F215" s="90">
        <v>2</v>
      </c>
      <c r="G215" s="90">
        <v>1</v>
      </c>
      <c r="H215" s="90">
        <v>1</v>
      </c>
      <c r="I215" s="90"/>
      <c r="J215" s="4"/>
      <c r="K215" s="90"/>
      <c r="L215" s="90"/>
      <c r="M215" s="90"/>
      <c r="N215" s="4"/>
      <c r="O215" s="339"/>
      <c r="P215" s="340"/>
      <c r="Q215" s="340"/>
      <c r="R215" s="341"/>
      <c r="S215" s="343"/>
      <c r="T215" s="343"/>
      <c r="U215" s="343"/>
      <c r="V215" s="343"/>
    </row>
    <row r="216" spans="1:22" s="342" customFormat="1" ht="12.75" x14ac:dyDescent="0.2">
      <c r="A216" s="153"/>
      <c r="B216" s="90"/>
      <c r="C216" s="90" t="s">
        <v>132</v>
      </c>
      <c r="D216" s="90"/>
      <c r="E216" s="281">
        <v>8096</v>
      </c>
      <c r="F216" s="90">
        <v>23</v>
      </c>
      <c r="G216" s="90">
        <v>10</v>
      </c>
      <c r="H216" s="90">
        <v>3</v>
      </c>
      <c r="I216" s="90"/>
      <c r="J216" s="4"/>
      <c r="K216" s="90"/>
      <c r="L216" s="90"/>
      <c r="M216" s="90"/>
      <c r="N216" s="4"/>
      <c r="O216" s="339"/>
      <c r="P216" s="340"/>
      <c r="Q216" s="340"/>
      <c r="R216" s="341"/>
      <c r="S216" s="343"/>
      <c r="T216" s="343"/>
      <c r="U216" s="343"/>
      <c r="V216" s="343"/>
    </row>
    <row r="217" spans="1:22" s="342" customFormat="1" ht="12.75" x14ac:dyDescent="0.2">
      <c r="A217" s="153"/>
      <c r="B217" s="90"/>
      <c r="C217" s="90" t="s">
        <v>133</v>
      </c>
      <c r="D217" s="90"/>
      <c r="E217" s="281">
        <v>8315</v>
      </c>
      <c r="F217" s="90">
        <v>2</v>
      </c>
      <c r="G217" s="90">
        <v>1</v>
      </c>
      <c r="H217" s="90">
        <v>0</v>
      </c>
      <c r="I217" s="90"/>
      <c r="J217" s="4"/>
      <c r="K217" s="90"/>
      <c r="L217" s="90"/>
      <c r="M217" s="90"/>
      <c r="N217" s="4"/>
      <c r="O217" s="339"/>
      <c r="P217" s="340"/>
      <c r="Q217" s="340"/>
      <c r="R217" s="341"/>
      <c r="S217" s="343"/>
      <c r="T217" s="343"/>
      <c r="U217" s="343"/>
      <c r="V217" s="343"/>
    </row>
    <row r="218" spans="1:22" s="342" customFormat="1" ht="12.75" x14ac:dyDescent="0.2">
      <c r="A218" s="153"/>
      <c r="B218" s="90"/>
      <c r="C218" s="90" t="s">
        <v>134</v>
      </c>
      <c r="D218" s="90"/>
      <c r="E218" s="281">
        <v>8316</v>
      </c>
      <c r="F218" s="90">
        <v>1</v>
      </c>
      <c r="G218" s="90">
        <v>0</v>
      </c>
      <c r="H218" s="90">
        <v>0</v>
      </c>
      <c r="I218" s="90"/>
      <c r="J218" s="4"/>
      <c r="K218" s="90"/>
      <c r="L218" s="90"/>
      <c r="M218" s="90"/>
      <c r="N218" s="4"/>
      <c r="O218" s="339"/>
      <c r="P218" s="340"/>
      <c r="Q218" s="340"/>
      <c r="R218" s="341"/>
      <c r="S218" s="343"/>
      <c r="T218" s="343"/>
      <c r="U218" s="343"/>
      <c r="V218" s="343"/>
    </row>
    <row r="219" spans="1:22" s="342" customFormat="1" ht="12.75" x14ac:dyDescent="0.2">
      <c r="A219" s="153"/>
      <c r="B219" s="90"/>
      <c r="C219" s="90" t="s">
        <v>136</v>
      </c>
      <c r="D219" s="90"/>
      <c r="E219" s="281">
        <v>8315</v>
      </c>
      <c r="F219" s="90">
        <v>1</v>
      </c>
      <c r="G219" s="90">
        <v>0</v>
      </c>
      <c r="H219" s="90">
        <v>0</v>
      </c>
      <c r="I219" s="90"/>
      <c r="J219" s="4"/>
      <c r="K219" s="90"/>
      <c r="L219" s="90"/>
      <c r="M219" s="90"/>
      <c r="N219" s="4"/>
      <c r="O219" s="339"/>
      <c r="P219" s="340"/>
      <c r="Q219" s="340"/>
      <c r="R219" s="341"/>
      <c r="S219" s="343"/>
      <c r="T219" s="343"/>
      <c r="U219" s="343"/>
      <c r="V219" s="343"/>
    </row>
    <row r="220" spans="1:22" s="342" customFormat="1" ht="12.75" x14ac:dyDescent="0.2">
      <c r="A220" s="153"/>
      <c r="B220" s="90"/>
      <c r="C220" s="90" t="s">
        <v>137</v>
      </c>
      <c r="D220" s="90"/>
      <c r="E220" s="281">
        <v>8056</v>
      </c>
      <c r="F220" s="90">
        <v>1</v>
      </c>
      <c r="G220" s="90">
        <v>0</v>
      </c>
      <c r="H220" s="90">
        <v>0</v>
      </c>
      <c r="I220" s="90"/>
      <c r="J220" s="4"/>
      <c r="K220" s="90"/>
      <c r="L220" s="90"/>
      <c r="M220" s="90"/>
      <c r="N220" s="4"/>
      <c r="O220" s="339"/>
      <c r="P220" s="340"/>
      <c r="Q220" s="340"/>
      <c r="R220" s="341"/>
      <c r="S220" s="343"/>
      <c r="T220" s="343"/>
      <c r="U220" s="343"/>
      <c r="V220" s="343"/>
    </row>
    <row r="221" spans="1:22" s="342" customFormat="1" ht="12.75" x14ac:dyDescent="0.2">
      <c r="A221" s="153"/>
      <c r="B221" s="90"/>
      <c r="C221" s="90" t="s">
        <v>137</v>
      </c>
      <c r="D221" s="90"/>
      <c r="E221" s="281">
        <v>8061</v>
      </c>
      <c r="F221" s="90">
        <v>2</v>
      </c>
      <c r="G221" s="90">
        <v>0</v>
      </c>
      <c r="H221" s="90">
        <v>0</v>
      </c>
      <c r="I221" s="90"/>
      <c r="J221" s="4"/>
      <c r="K221" s="90"/>
      <c r="L221" s="90"/>
      <c r="M221" s="90"/>
      <c r="N221" s="4"/>
      <c r="O221" s="339"/>
      <c r="P221" s="340"/>
      <c r="Q221" s="340"/>
      <c r="R221" s="341"/>
      <c r="S221" s="343"/>
      <c r="T221" s="343"/>
      <c r="U221" s="343"/>
      <c r="V221" s="343"/>
    </row>
    <row r="222" spans="1:22" s="342" customFormat="1" ht="12.75" x14ac:dyDescent="0.2">
      <c r="A222" s="153"/>
      <c r="B222" s="90"/>
      <c r="C222" s="90" t="s">
        <v>142</v>
      </c>
      <c r="D222" s="90"/>
      <c r="E222" s="281">
        <v>8215</v>
      </c>
      <c r="F222" s="90">
        <v>83</v>
      </c>
      <c r="G222" s="90">
        <v>15</v>
      </c>
      <c r="H222" s="90">
        <v>4</v>
      </c>
      <c r="I222" s="90"/>
      <c r="J222" s="4"/>
      <c r="K222" s="90"/>
      <c r="L222" s="90"/>
      <c r="M222" s="90"/>
      <c r="N222" s="4"/>
      <c r="O222" s="339"/>
      <c r="P222" s="340"/>
      <c r="Q222" s="340"/>
      <c r="R222" s="341"/>
      <c r="S222" s="343"/>
      <c r="T222" s="343"/>
      <c r="U222" s="343"/>
      <c r="V222" s="343"/>
    </row>
    <row r="223" spans="1:22" s="342" customFormat="1" ht="12.75" x14ac:dyDescent="0.2">
      <c r="A223" s="153"/>
      <c r="B223" s="90"/>
      <c r="C223" s="90" t="s">
        <v>144</v>
      </c>
      <c r="D223" s="90"/>
      <c r="E223" s="281">
        <v>8234</v>
      </c>
      <c r="F223" s="90">
        <v>259</v>
      </c>
      <c r="G223" s="90">
        <v>25</v>
      </c>
      <c r="H223" s="90">
        <v>21</v>
      </c>
      <c r="I223" s="90"/>
      <c r="J223" s="4"/>
      <c r="K223" s="90"/>
      <c r="L223" s="90"/>
      <c r="M223" s="90"/>
      <c r="N223" s="4"/>
      <c r="O223" s="339"/>
      <c r="P223" s="340"/>
      <c r="Q223" s="340"/>
      <c r="R223" s="341"/>
      <c r="S223" s="343"/>
      <c r="T223" s="343"/>
      <c r="U223" s="343"/>
      <c r="V223" s="343"/>
    </row>
    <row r="224" spans="1:22" s="342" customFormat="1" ht="12.75" x14ac:dyDescent="0.2">
      <c r="A224" s="153"/>
      <c r="B224" s="90"/>
      <c r="C224" s="90" t="s">
        <v>146</v>
      </c>
      <c r="D224" s="90"/>
      <c r="E224" s="281">
        <v>8232</v>
      </c>
      <c r="F224" s="90">
        <v>1</v>
      </c>
      <c r="G224" s="90">
        <v>0</v>
      </c>
      <c r="H224" s="90">
        <v>0</v>
      </c>
      <c r="I224" s="90"/>
      <c r="J224" s="4"/>
      <c r="K224" s="90"/>
      <c r="L224" s="90"/>
      <c r="M224" s="90"/>
      <c r="N224" s="4"/>
      <c r="O224" s="339"/>
      <c r="P224" s="340"/>
      <c r="Q224" s="340"/>
      <c r="R224" s="341"/>
      <c r="S224" s="343"/>
      <c r="T224" s="343"/>
      <c r="U224" s="343"/>
      <c r="V224" s="343"/>
    </row>
    <row r="225" spans="1:22" s="342" customFormat="1" ht="12.75" x14ac:dyDescent="0.2">
      <c r="A225" s="153"/>
      <c r="B225" s="90"/>
      <c r="C225" s="90" t="s">
        <v>146</v>
      </c>
      <c r="D225" s="90"/>
      <c r="E225" s="281">
        <v>8234</v>
      </c>
      <c r="F225" s="90">
        <v>34</v>
      </c>
      <c r="G225" s="90">
        <v>0</v>
      </c>
      <c r="H225" s="90">
        <v>0</v>
      </c>
      <c r="I225" s="90"/>
      <c r="J225" s="4"/>
      <c r="K225" s="90"/>
      <c r="L225" s="90"/>
      <c r="M225" s="90"/>
      <c r="N225" s="4"/>
      <c r="O225" s="339"/>
      <c r="P225" s="340"/>
      <c r="Q225" s="340"/>
      <c r="R225" s="341"/>
      <c r="S225" s="343"/>
      <c r="T225" s="343"/>
      <c r="U225" s="343"/>
      <c r="V225" s="343"/>
    </row>
    <row r="226" spans="1:22" s="342" customFormat="1" ht="12.75" x14ac:dyDescent="0.2">
      <c r="A226" s="153"/>
      <c r="B226" s="90"/>
      <c r="C226" s="90" t="s">
        <v>147</v>
      </c>
      <c r="D226" s="90"/>
      <c r="E226" s="281">
        <v>8215</v>
      </c>
      <c r="F226" s="90">
        <v>1</v>
      </c>
      <c r="G226" s="90">
        <v>0</v>
      </c>
      <c r="H226" s="90">
        <v>0</v>
      </c>
      <c r="I226" s="90"/>
      <c r="J226" s="4"/>
      <c r="K226" s="90"/>
      <c r="L226" s="90"/>
      <c r="M226" s="90"/>
      <c r="N226" s="4"/>
      <c r="O226" s="339"/>
      <c r="P226" s="340"/>
      <c r="Q226" s="340"/>
      <c r="R226" s="341"/>
      <c r="S226" s="343"/>
      <c r="T226" s="343"/>
      <c r="U226" s="343"/>
      <c r="V226" s="343"/>
    </row>
    <row r="227" spans="1:22" s="342" customFormat="1" ht="12.75" x14ac:dyDescent="0.2">
      <c r="A227" s="153"/>
      <c r="B227" s="90"/>
      <c r="C227" s="90" t="s">
        <v>152</v>
      </c>
      <c r="D227" s="90"/>
      <c r="E227" s="281">
        <v>8343</v>
      </c>
      <c r="F227" s="90">
        <v>2</v>
      </c>
      <c r="G227" s="90">
        <v>0</v>
      </c>
      <c r="H227" s="90">
        <v>0</v>
      </c>
      <c r="I227" s="90"/>
      <c r="J227" s="4"/>
      <c r="K227" s="90"/>
      <c r="L227" s="90"/>
      <c r="M227" s="90"/>
      <c r="N227" s="4"/>
      <c r="O227" s="339"/>
      <c r="P227" s="340"/>
      <c r="Q227" s="340"/>
      <c r="R227" s="341"/>
      <c r="S227" s="343"/>
      <c r="T227" s="343"/>
      <c r="U227" s="343"/>
      <c r="V227" s="343"/>
    </row>
    <row r="228" spans="1:22" s="342" customFormat="1" ht="12.75" x14ac:dyDescent="0.2">
      <c r="A228" s="153"/>
      <c r="B228" s="90"/>
      <c r="C228" s="90" t="s">
        <v>153</v>
      </c>
      <c r="D228" s="90"/>
      <c r="E228" s="281">
        <v>8318</v>
      </c>
      <c r="F228" s="90">
        <v>33</v>
      </c>
      <c r="G228" s="90">
        <v>7</v>
      </c>
      <c r="H228" s="90">
        <v>1</v>
      </c>
      <c r="I228" s="90"/>
      <c r="J228" s="4"/>
      <c r="K228" s="90"/>
      <c r="L228" s="90"/>
      <c r="M228" s="90"/>
      <c r="N228" s="4"/>
      <c r="O228" s="339"/>
      <c r="P228" s="340"/>
      <c r="Q228" s="340"/>
      <c r="R228" s="341"/>
      <c r="S228" s="343"/>
      <c r="T228" s="343"/>
      <c r="U228" s="343"/>
      <c r="V228" s="343"/>
    </row>
    <row r="229" spans="1:22" s="342" customFormat="1" ht="12.75" x14ac:dyDescent="0.2">
      <c r="A229" s="153"/>
      <c r="B229" s="90"/>
      <c r="C229" s="90" t="s">
        <v>155</v>
      </c>
      <c r="D229" s="90"/>
      <c r="E229" s="281">
        <v>8217</v>
      </c>
      <c r="F229" s="90">
        <v>6</v>
      </c>
      <c r="G229" s="90">
        <v>1</v>
      </c>
      <c r="H229" s="90">
        <v>0</v>
      </c>
      <c r="I229" s="90"/>
      <c r="J229" s="4"/>
      <c r="K229" s="90"/>
      <c r="L229" s="90"/>
      <c r="M229" s="90"/>
      <c r="N229" s="4"/>
      <c r="O229" s="339"/>
      <c r="P229" s="340"/>
      <c r="Q229" s="340"/>
      <c r="R229" s="341"/>
      <c r="S229" s="343"/>
      <c r="T229" s="343"/>
      <c r="U229" s="343"/>
      <c r="V229" s="343"/>
    </row>
    <row r="230" spans="1:22" s="342" customFormat="1" ht="12.75" x14ac:dyDescent="0.2">
      <c r="A230" s="153"/>
      <c r="B230" s="90"/>
      <c r="C230" s="90" t="s">
        <v>156</v>
      </c>
      <c r="D230" s="90"/>
      <c r="E230" s="281">
        <v>8081</v>
      </c>
      <c r="F230" s="90">
        <v>2</v>
      </c>
      <c r="G230" s="90">
        <v>0</v>
      </c>
      <c r="H230" s="90">
        <v>0</v>
      </c>
      <c r="I230" s="90"/>
      <c r="J230" s="4"/>
      <c r="K230" s="90"/>
      <c r="L230" s="90"/>
      <c r="M230" s="90"/>
      <c r="N230" s="4"/>
      <c r="O230" s="339"/>
      <c r="P230" s="340"/>
      <c r="Q230" s="340"/>
      <c r="R230" s="341"/>
      <c r="S230" s="343"/>
      <c r="T230" s="343"/>
      <c r="U230" s="343"/>
      <c r="V230" s="343"/>
    </row>
    <row r="231" spans="1:22" s="342" customFormat="1" ht="12.75" x14ac:dyDescent="0.2">
      <c r="A231" s="153"/>
      <c r="B231" s="90"/>
      <c r="C231" s="90" t="s">
        <v>161</v>
      </c>
      <c r="D231" s="90"/>
      <c r="E231" s="281">
        <v>8053</v>
      </c>
      <c r="F231" s="90">
        <v>2</v>
      </c>
      <c r="G231" s="90">
        <v>0</v>
      </c>
      <c r="H231" s="90">
        <v>0</v>
      </c>
      <c r="I231" s="90"/>
      <c r="J231" s="4"/>
      <c r="K231" s="90"/>
      <c r="L231" s="90"/>
      <c r="M231" s="90"/>
      <c r="N231" s="4"/>
      <c r="O231" s="339"/>
      <c r="P231" s="340"/>
      <c r="Q231" s="340"/>
      <c r="R231" s="341"/>
      <c r="S231" s="343"/>
      <c r="T231" s="343"/>
      <c r="U231" s="343"/>
      <c r="V231" s="343"/>
    </row>
    <row r="232" spans="1:22" s="342" customFormat="1" ht="12.75" x14ac:dyDescent="0.2">
      <c r="A232" s="153"/>
      <c r="B232" s="90"/>
      <c r="C232" s="90" t="s">
        <v>163</v>
      </c>
      <c r="D232" s="90"/>
      <c r="E232" s="281">
        <v>8302</v>
      </c>
      <c r="F232" s="90">
        <v>3</v>
      </c>
      <c r="G232" s="90">
        <v>0</v>
      </c>
      <c r="H232" s="90">
        <v>0</v>
      </c>
      <c r="I232" s="90"/>
      <c r="J232" s="4"/>
      <c r="K232" s="90"/>
      <c r="L232" s="90"/>
      <c r="M232" s="90"/>
      <c r="N232" s="4"/>
      <c r="O232" s="339"/>
      <c r="P232" s="340"/>
      <c r="Q232" s="340"/>
      <c r="R232" s="341"/>
      <c r="S232" s="343"/>
      <c r="T232" s="343"/>
      <c r="U232" s="343"/>
      <c r="V232" s="343"/>
    </row>
    <row r="233" spans="1:22" s="342" customFormat="1" ht="12.75" x14ac:dyDescent="0.2">
      <c r="A233" s="153"/>
      <c r="B233" s="90"/>
      <c r="C233" s="90" t="s">
        <v>164</v>
      </c>
      <c r="D233" s="90"/>
      <c r="E233" s="281">
        <v>8320</v>
      </c>
      <c r="F233" s="90">
        <v>1</v>
      </c>
      <c r="G233" s="90">
        <v>1</v>
      </c>
      <c r="H233" s="90">
        <v>0</v>
      </c>
      <c r="I233" s="90"/>
      <c r="J233" s="4"/>
      <c r="K233" s="90"/>
      <c r="L233" s="90"/>
      <c r="M233" s="90"/>
      <c r="N233" s="4"/>
      <c r="O233" s="339"/>
      <c r="P233" s="340"/>
      <c r="Q233" s="340"/>
      <c r="R233" s="341"/>
      <c r="S233" s="343"/>
      <c r="T233" s="343"/>
      <c r="U233" s="343"/>
      <c r="V233" s="343"/>
    </row>
    <row r="234" spans="1:22" s="342" customFormat="1" ht="12.75" x14ac:dyDescent="0.2">
      <c r="A234" s="153"/>
      <c r="B234" s="90"/>
      <c r="C234" s="90" t="s">
        <v>167</v>
      </c>
      <c r="D234" s="90"/>
      <c r="E234" s="281">
        <v>8345</v>
      </c>
      <c r="F234" s="90">
        <v>1</v>
      </c>
      <c r="G234" s="90">
        <v>0</v>
      </c>
      <c r="H234" s="90">
        <v>0</v>
      </c>
      <c r="I234" s="90"/>
      <c r="J234" s="4"/>
      <c r="K234" s="90"/>
      <c r="L234" s="90"/>
      <c r="M234" s="90"/>
      <c r="N234" s="4"/>
      <c r="O234" s="339"/>
      <c r="P234" s="340"/>
      <c r="Q234" s="340"/>
      <c r="R234" s="341"/>
      <c r="S234" s="343"/>
      <c r="T234" s="343"/>
      <c r="U234" s="343"/>
      <c r="V234" s="343"/>
    </row>
    <row r="235" spans="1:22" s="342" customFormat="1" ht="12.75" x14ac:dyDescent="0.2">
      <c r="A235" s="153"/>
      <c r="B235" s="90"/>
      <c r="C235" s="90" t="s">
        <v>170</v>
      </c>
      <c r="D235" s="90"/>
      <c r="E235" s="281">
        <v>8322</v>
      </c>
      <c r="F235" s="90">
        <v>7</v>
      </c>
      <c r="G235" s="90">
        <v>0</v>
      </c>
      <c r="H235" s="90">
        <v>0</v>
      </c>
      <c r="I235" s="90"/>
      <c r="J235" s="4"/>
      <c r="K235" s="90"/>
      <c r="L235" s="90"/>
      <c r="M235" s="90"/>
      <c r="N235" s="4"/>
      <c r="O235" s="339"/>
      <c r="P235" s="340"/>
      <c r="Q235" s="340"/>
      <c r="R235" s="341"/>
      <c r="S235" s="343"/>
      <c r="T235" s="343"/>
      <c r="U235" s="343"/>
      <c r="V235" s="343"/>
    </row>
    <row r="236" spans="1:22" s="342" customFormat="1" ht="12.75" x14ac:dyDescent="0.2">
      <c r="A236" s="153"/>
      <c r="B236" s="90"/>
      <c r="C236" s="90" t="s">
        <v>170</v>
      </c>
      <c r="D236" s="90"/>
      <c r="E236" s="281">
        <v>8328</v>
      </c>
      <c r="F236" s="90">
        <v>1</v>
      </c>
      <c r="G236" s="90">
        <v>0</v>
      </c>
      <c r="H236" s="90">
        <v>0</v>
      </c>
      <c r="I236" s="90"/>
      <c r="J236" s="4"/>
      <c r="K236" s="90"/>
      <c r="L236" s="90"/>
      <c r="M236" s="90"/>
      <c r="N236" s="4"/>
      <c r="O236" s="339"/>
      <c r="P236" s="340"/>
      <c r="Q236" s="340"/>
      <c r="R236" s="341"/>
      <c r="S236" s="343"/>
      <c r="T236" s="343"/>
      <c r="U236" s="343"/>
      <c r="V236" s="343"/>
    </row>
    <row r="237" spans="1:22" s="342" customFormat="1" ht="12.75" x14ac:dyDescent="0.2">
      <c r="A237" s="153"/>
      <c r="B237" s="90"/>
      <c r="C237" s="90" t="s">
        <v>171</v>
      </c>
      <c r="D237" s="90"/>
      <c r="E237" s="281">
        <v>8322</v>
      </c>
      <c r="F237" s="90">
        <v>32</v>
      </c>
      <c r="G237" s="90">
        <v>4</v>
      </c>
      <c r="H237" s="90">
        <v>2</v>
      </c>
      <c r="I237" s="90"/>
      <c r="J237" s="4"/>
      <c r="K237" s="90"/>
      <c r="L237" s="90"/>
      <c r="M237" s="90"/>
      <c r="N237" s="4"/>
      <c r="O237" s="339"/>
      <c r="P237" s="340"/>
      <c r="Q237" s="340"/>
      <c r="R237" s="341"/>
      <c r="S237" s="343"/>
      <c r="T237" s="343"/>
      <c r="U237" s="343"/>
      <c r="V237" s="343"/>
    </row>
    <row r="238" spans="1:22" s="342" customFormat="1" ht="12.75" x14ac:dyDescent="0.2">
      <c r="A238" s="153"/>
      <c r="B238" s="90"/>
      <c r="C238" s="90" t="s">
        <v>175</v>
      </c>
      <c r="D238" s="90"/>
      <c r="E238" s="281">
        <v>8205</v>
      </c>
      <c r="F238" s="90">
        <v>102</v>
      </c>
      <c r="G238" s="90">
        <v>34</v>
      </c>
      <c r="H238" s="90">
        <v>22</v>
      </c>
      <c r="I238" s="90"/>
      <c r="J238" s="4"/>
      <c r="K238" s="90"/>
      <c r="L238" s="90"/>
      <c r="M238" s="90"/>
      <c r="N238" s="4"/>
      <c r="O238" s="339"/>
      <c r="P238" s="340"/>
      <c r="Q238" s="340"/>
      <c r="R238" s="341"/>
      <c r="S238" s="343"/>
      <c r="T238" s="343"/>
      <c r="U238" s="343"/>
      <c r="V238" s="343"/>
    </row>
    <row r="239" spans="1:22" s="342" customFormat="1" ht="12.75" x14ac:dyDescent="0.2">
      <c r="A239" s="153"/>
      <c r="B239" s="90"/>
      <c r="C239" s="90" t="s">
        <v>177</v>
      </c>
      <c r="D239" s="90"/>
      <c r="E239" s="281">
        <v>8026</v>
      </c>
      <c r="F239" s="90">
        <v>17</v>
      </c>
      <c r="G239" s="90">
        <v>1</v>
      </c>
      <c r="H239" s="90">
        <v>1</v>
      </c>
      <c r="I239" s="90"/>
      <c r="J239" s="4"/>
      <c r="K239" s="90"/>
      <c r="L239" s="90"/>
      <c r="M239" s="90"/>
      <c r="N239" s="4"/>
      <c r="O239" s="339"/>
      <c r="P239" s="340"/>
      <c r="Q239" s="340"/>
      <c r="R239" s="341"/>
      <c r="S239" s="343"/>
      <c r="T239" s="343"/>
      <c r="U239" s="343"/>
      <c r="V239" s="343"/>
    </row>
    <row r="240" spans="1:22" s="342" customFormat="1" ht="12.75" x14ac:dyDescent="0.2">
      <c r="A240" s="153"/>
      <c r="B240" s="90"/>
      <c r="C240" s="90" t="s">
        <v>178</v>
      </c>
      <c r="D240" s="90"/>
      <c r="E240" s="281">
        <v>8027</v>
      </c>
      <c r="F240" s="90">
        <v>18</v>
      </c>
      <c r="G240" s="90">
        <v>1</v>
      </c>
      <c r="H240" s="90">
        <v>1</v>
      </c>
      <c r="I240" s="90"/>
      <c r="J240" s="4"/>
      <c r="K240" s="90"/>
      <c r="L240" s="90"/>
      <c r="M240" s="90"/>
      <c r="N240" s="4"/>
      <c r="O240" s="339"/>
      <c r="P240" s="340"/>
      <c r="Q240" s="340"/>
      <c r="R240" s="341"/>
      <c r="S240" s="343"/>
      <c r="T240" s="343"/>
      <c r="U240" s="343"/>
      <c r="V240" s="343"/>
    </row>
    <row r="241" spans="1:22" s="342" customFormat="1" ht="12.75" x14ac:dyDescent="0.2">
      <c r="A241" s="153"/>
      <c r="B241" s="90"/>
      <c r="C241" s="90" t="s">
        <v>181</v>
      </c>
      <c r="D241" s="90"/>
      <c r="E241" s="281">
        <v>8028</v>
      </c>
      <c r="F241" s="90">
        <v>80</v>
      </c>
      <c r="G241" s="90">
        <v>12</v>
      </c>
      <c r="H241" s="90">
        <v>13</v>
      </c>
      <c r="I241" s="90"/>
      <c r="J241" s="4"/>
      <c r="K241" s="90"/>
      <c r="L241" s="90"/>
      <c r="M241" s="90"/>
      <c r="N241" s="4"/>
      <c r="O241" s="339"/>
      <c r="P241" s="340"/>
      <c r="Q241" s="340"/>
      <c r="R241" s="341"/>
      <c r="S241" s="343"/>
      <c r="T241" s="343"/>
      <c r="U241" s="343"/>
      <c r="V241" s="343"/>
    </row>
    <row r="242" spans="1:22" s="342" customFormat="1" ht="12.75" x14ac:dyDescent="0.2">
      <c r="A242" s="153"/>
      <c r="B242" s="90"/>
      <c r="C242" s="90" t="s">
        <v>182</v>
      </c>
      <c r="D242" s="90"/>
      <c r="E242" s="281">
        <v>8029</v>
      </c>
      <c r="F242" s="90">
        <v>25</v>
      </c>
      <c r="G242" s="90">
        <v>4</v>
      </c>
      <c r="H242" s="90">
        <v>3</v>
      </c>
      <c r="I242" s="90"/>
      <c r="J242" s="4"/>
      <c r="K242" s="90"/>
      <c r="L242" s="90"/>
      <c r="M242" s="90"/>
      <c r="N242" s="4"/>
      <c r="O242" s="339"/>
      <c r="P242" s="340"/>
      <c r="Q242" s="340"/>
      <c r="R242" s="341"/>
      <c r="S242" s="343"/>
      <c r="T242" s="343"/>
      <c r="U242" s="343"/>
      <c r="V242" s="343"/>
    </row>
    <row r="243" spans="1:22" s="342" customFormat="1" ht="12.75" x14ac:dyDescent="0.2">
      <c r="A243" s="153"/>
      <c r="B243" s="90"/>
      <c r="C243" s="90" t="s">
        <v>185</v>
      </c>
      <c r="D243" s="90"/>
      <c r="E243" s="281">
        <v>8012</v>
      </c>
      <c r="F243" s="90">
        <v>4</v>
      </c>
      <c r="G243" s="90">
        <v>0</v>
      </c>
      <c r="H243" s="90">
        <v>0</v>
      </c>
      <c r="I243" s="90"/>
      <c r="J243" s="4"/>
      <c r="K243" s="90"/>
      <c r="L243" s="90"/>
      <c r="M243" s="90"/>
      <c r="N243" s="4"/>
      <c r="O243" s="339"/>
      <c r="P243" s="340"/>
      <c r="Q243" s="340"/>
      <c r="R243" s="341"/>
      <c r="S243" s="343"/>
      <c r="T243" s="343"/>
      <c r="U243" s="343"/>
      <c r="V243" s="343"/>
    </row>
    <row r="244" spans="1:22" s="342" customFormat="1" ht="12.75" x14ac:dyDescent="0.2">
      <c r="A244" s="153"/>
      <c r="B244" s="90"/>
      <c r="C244" s="90" t="s">
        <v>185</v>
      </c>
      <c r="D244" s="90"/>
      <c r="E244" s="281">
        <v>8021</v>
      </c>
      <c r="F244" s="90">
        <v>4</v>
      </c>
      <c r="G244" s="90">
        <v>0</v>
      </c>
      <c r="H244" s="90">
        <v>0</v>
      </c>
      <c r="I244" s="90"/>
      <c r="J244" s="4"/>
      <c r="K244" s="90"/>
      <c r="L244" s="90"/>
      <c r="M244" s="90"/>
      <c r="N244" s="4"/>
      <c r="O244" s="339"/>
      <c r="P244" s="340"/>
      <c r="Q244" s="340"/>
      <c r="R244" s="341"/>
      <c r="S244" s="343"/>
      <c r="T244" s="343"/>
      <c r="U244" s="343"/>
      <c r="V244" s="343"/>
    </row>
    <row r="245" spans="1:22" s="342" customFormat="1" ht="12.75" x14ac:dyDescent="0.2">
      <c r="A245" s="153"/>
      <c r="B245" s="90"/>
      <c r="C245" s="90" t="s">
        <v>185</v>
      </c>
      <c r="D245" s="90"/>
      <c r="E245" s="281">
        <v>8029</v>
      </c>
      <c r="F245" s="90">
        <v>1</v>
      </c>
      <c r="G245" s="90">
        <v>0</v>
      </c>
      <c r="H245" s="90">
        <v>0</v>
      </c>
      <c r="I245" s="90"/>
      <c r="J245" s="4"/>
      <c r="K245" s="90"/>
      <c r="L245" s="90"/>
      <c r="M245" s="90"/>
      <c r="N245" s="4"/>
      <c r="O245" s="339"/>
      <c r="P245" s="340"/>
      <c r="Q245" s="340"/>
      <c r="R245" s="341"/>
      <c r="S245" s="343"/>
      <c r="T245" s="343"/>
      <c r="U245" s="343"/>
      <c r="V245" s="343"/>
    </row>
    <row r="246" spans="1:22" s="342" customFormat="1" ht="12.75" x14ac:dyDescent="0.2">
      <c r="A246" s="153"/>
      <c r="B246" s="90"/>
      <c r="C246" s="90" t="s">
        <v>185</v>
      </c>
      <c r="D246" s="90"/>
      <c r="E246" s="281">
        <v>8081</v>
      </c>
      <c r="F246" s="90">
        <v>14</v>
      </c>
      <c r="G246" s="90">
        <v>0</v>
      </c>
      <c r="H246" s="90">
        <v>0</v>
      </c>
      <c r="I246" s="90"/>
      <c r="J246" s="4"/>
      <c r="K246" s="90"/>
      <c r="L246" s="90"/>
      <c r="M246" s="90"/>
      <c r="N246" s="4"/>
      <c r="O246" s="339"/>
      <c r="P246" s="340"/>
      <c r="Q246" s="340"/>
      <c r="R246" s="341"/>
      <c r="S246" s="343"/>
      <c r="T246" s="343"/>
      <c r="U246" s="343"/>
      <c r="V246" s="343"/>
    </row>
    <row r="247" spans="1:22" s="342" customFormat="1" ht="12.75" x14ac:dyDescent="0.2">
      <c r="A247" s="153"/>
      <c r="B247" s="90"/>
      <c r="C247" s="90" t="s">
        <v>189</v>
      </c>
      <c r="D247" s="90"/>
      <c r="E247" s="281">
        <v>8330</v>
      </c>
      <c r="F247" s="90">
        <v>19</v>
      </c>
      <c r="G247" s="90">
        <v>0</v>
      </c>
      <c r="H247" s="90">
        <v>0</v>
      </c>
      <c r="I247" s="90"/>
      <c r="J247" s="4"/>
      <c r="K247" s="90"/>
      <c r="L247" s="90"/>
      <c r="M247" s="90"/>
      <c r="N247" s="4"/>
      <c r="O247" s="339"/>
      <c r="P247" s="340"/>
      <c r="Q247" s="340"/>
      <c r="R247" s="341"/>
      <c r="S247" s="343"/>
      <c r="T247" s="343"/>
      <c r="U247" s="343"/>
      <c r="V247" s="343"/>
    </row>
    <row r="248" spans="1:22" s="342" customFormat="1" ht="12.75" x14ac:dyDescent="0.2">
      <c r="A248" s="153"/>
      <c r="B248" s="90"/>
      <c r="C248" s="90" t="s">
        <v>191</v>
      </c>
      <c r="D248" s="90"/>
      <c r="E248" s="281">
        <v>8037</v>
      </c>
      <c r="F248" s="90">
        <v>106</v>
      </c>
      <c r="G248" s="90">
        <v>13</v>
      </c>
      <c r="H248" s="90">
        <v>9</v>
      </c>
      <c r="I248" s="90"/>
      <c r="J248" s="4"/>
      <c r="K248" s="90"/>
      <c r="L248" s="90"/>
      <c r="M248" s="90"/>
      <c r="N248" s="4"/>
      <c r="O248" s="339"/>
      <c r="P248" s="340"/>
      <c r="Q248" s="340"/>
      <c r="R248" s="341"/>
      <c r="S248" s="343"/>
      <c r="T248" s="343"/>
      <c r="U248" s="343"/>
      <c r="V248" s="343"/>
    </row>
    <row r="249" spans="1:22" s="342" customFormat="1" ht="12.75" x14ac:dyDescent="0.2">
      <c r="A249" s="153"/>
      <c r="B249" s="90"/>
      <c r="C249" s="90" t="s">
        <v>193</v>
      </c>
      <c r="D249" s="90"/>
      <c r="E249" s="281">
        <v>8039</v>
      </c>
      <c r="F249" s="90">
        <v>2</v>
      </c>
      <c r="G249" s="90">
        <v>0</v>
      </c>
      <c r="H249" s="90">
        <v>0</v>
      </c>
      <c r="I249" s="90"/>
      <c r="J249" s="4"/>
      <c r="K249" s="90"/>
      <c r="L249" s="90"/>
      <c r="M249" s="90"/>
      <c r="N249" s="4"/>
      <c r="O249" s="339"/>
      <c r="P249" s="340"/>
      <c r="Q249" s="340"/>
      <c r="R249" s="341"/>
      <c r="S249" s="343"/>
      <c r="T249" s="343"/>
      <c r="U249" s="343"/>
      <c r="V249" s="343"/>
    </row>
    <row r="250" spans="1:22" s="342" customFormat="1" ht="12.75" x14ac:dyDescent="0.2">
      <c r="A250" s="153"/>
      <c r="B250" s="90"/>
      <c r="C250" s="90" t="s">
        <v>193</v>
      </c>
      <c r="D250" s="90"/>
      <c r="E250" s="281">
        <v>8062</v>
      </c>
      <c r="F250" s="90">
        <v>2</v>
      </c>
      <c r="G250" s="90">
        <v>0</v>
      </c>
      <c r="H250" s="90">
        <v>0</v>
      </c>
      <c r="I250" s="90"/>
      <c r="J250" s="4"/>
      <c r="K250" s="90"/>
      <c r="L250" s="90"/>
      <c r="M250" s="90"/>
      <c r="N250" s="4"/>
      <c r="O250" s="339"/>
      <c r="P250" s="340"/>
      <c r="Q250" s="340"/>
      <c r="R250" s="341"/>
      <c r="S250" s="343"/>
      <c r="T250" s="343"/>
      <c r="U250" s="343"/>
      <c r="V250" s="343"/>
    </row>
    <row r="251" spans="1:22" s="342" customFormat="1" ht="12.75" x14ac:dyDescent="0.2">
      <c r="A251" s="153"/>
      <c r="B251" s="90"/>
      <c r="C251" s="90" t="s">
        <v>196</v>
      </c>
      <c r="D251" s="90"/>
      <c r="E251" s="281">
        <v>8083</v>
      </c>
      <c r="F251" s="90">
        <v>1</v>
      </c>
      <c r="G251" s="90">
        <v>0</v>
      </c>
      <c r="H251" s="90">
        <v>0</v>
      </c>
      <c r="I251" s="90"/>
      <c r="J251" s="4"/>
      <c r="K251" s="90"/>
      <c r="L251" s="90"/>
      <c r="M251" s="90"/>
      <c r="N251" s="4"/>
      <c r="O251" s="339"/>
      <c r="P251" s="340"/>
      <c r="Q251" s="340"/>
      <c r="R251" s="341"/>
      <c r="S251" s="343"/>
      <c r="T251" s="343"/>
      <c r="U251" s="343"/>
      <c r="V251" s="343"/>
    </row>
    <row r="252" spans="1:22" s="342" customFormat="1" ht="12.75" x14ac:dyDescent="0.2">
      <c r="A252" s="153"/>
      <c r="B252" s="90"/>
      <c r="C252" s="90" t="s">
        <v>200</v>
      </c>
      <c r="D252" s="90"/>
      <c r="E252" s="281">
        <v>8326</v>
      </c>
      <c r="F252" s="90">
        <v>14</v>
      </c>
      <c r="G252" s="90">
        <v>3</v>
      </c>
      <c r="H252" s="90">
        <v>0</v>
      </c>
      <c r="I252" s="90"/>
      <c r="J252" s="4"/>
      <c r="K252" s="90"/>
      <c r="L252" s="90"/>
      <c r="M252" s="90"/>
      <c r="N252" s="4"/>
      <c r="O252" s="339"/>
      <c r="P252" s="340"/>
      <c r="Q252" s="340"/>
      <c r="R252" s="341"/>
      <c r="S252" s="343"/>
      <c r="T252" s="343"/>
      <c r="U252" s="343"/>
      <c r="V252" s="343"/>
    </row>
    <row r="253" spans="1:22" s="342" customFormat="1" ht="12.75" x14ac:dyDescent="0.2">
      <c r="A253" s="153"/>
      <c r="B253" s="90"/>
      <c r="C253" s="90" t="s">
        <v>205</v>
      </c>
      <c r="D253" s="90"/>
      <c r="E253" s="281">
        <v>8021</v>
      </c>
      <c r="F253" s="90">
        <v>20</v>
      </c>
      <c r="G253" s="90">
        <v>6</v>
      </c>
      <c r="H253" s="90">
        <v>4</v>
      </c>
      <c r="I253" s="90"/>
      <c r="J253" s="4"/>
      <c r="K253" s="90"/>
      <c r="L253" s="90"/>
      <c r="M253" s="90"/>
      <c r="N253" s="4"/>
      <c r="O253" s="339"/>
      <c r="P253" s="340"/>
      <c r="Q253" s="340"/>
      <c r="R253" s="341"/>
      <c r="S253" s="343"/>
      <c r="T253" s="343"/>
      <c r="U253" s="343"/>
      <c r="V253" s="343"/>
    </row>
    <row r="254" spans="1:22" s="342" customFormat="1" ht="12.75" x14ac:dyDescent="0.2">
      <c r="A254" s="153"/>
      <c r="B254" s="90"/>
      <c r="C254" s="90" t="s">
        <v>206</v>
      </c>
      <c r="D254" s="90"/>
      <c r="E254" s="281">
        <v>8045</v>
      </c>
      <c r="F254" s="90">
        <v>20</v>
      </c>
      <c r="G254" s="90">
        <v>1</v>
      </c>
      <c r="H254" s="90">
        <v>0</v>
      </c>
      <c r="I254" s="90"/>
      <c r="J254" s="4"/>
      <c r="K254" s="90"/>
      <c r="L254" s="90"/>
      <c r="M254" s="90"/>
      <c r="N254" s="4"/>
      <c r="O254" s="339"/>
      <c r="P254" s="340"/>
      <c r="Q254" s="340"/>
      <c r="R254" s="341"/>
      <c r="S254" s="343"/>
      <c r="T254" s="343"/>
      <c r="U254" s="343"/>
      <c r="V254" s="343"/>
    </row>
    <row r="255" spans="1:22" s="342" customFormat="1" ht="12.75" x14ac:dyDescent="0.2">
      <c r="A255" s="153"/>
      <c r="B255" s="90"/>
      <c r="C255" s="90" t="s">
        <v>209</v>
      </c>
      <c r="D255" s="90"/>
      <c r="E255" s="281">
        <v>8327</v>
      </c>
      <c r="F255" s="90">
        <v>1</v>
      </c>
      <c r="G255" s="90">
        <v>3</v>
      </c>
      <c r="H255" s="90">
        <v>1</v>
      </c>
      <c r="I255" s="90"/>
      <c r="J255" s="4"/>
      <c r="K255" s="90"/>
      <c r="L255" s="90"/>
      <c r="M255" s="90"/>
      <c r="N255" s="4"/>
      <c r="O255" s="339"/>
      <c r="P255" s="340"/>
      <c r="Q255" s="340"/>
      <c r="R255" s="341"/>
      <c r="S255" s="343"/>
      <c r="T255" s="343"/>
      <c r="U255" s="343"/>
      <c r="V255" s="343"/>
    </row>
    <row r="256" spans="1:22" s="342" customFormat="1" ht="12.75" x14ac:dyDescent="0.2">
      <c r="A256" s="153"/>
      <c r="B256" s="90"/>
      <c r="C256" s="90" t="s">
        <v>210</v>
      </c>
      <c r="D256" s="90"/>
      <c r="E256" s="281">
        <v>8021</v>
      </c>
      <c r="F256" s="90">
        <v>123</v>
      </c>
      <c r="G256" s="90">
        <v>15</v>
      </c>
      <c r="H256" s="90">
        <v>13</v>
      </c>
      <c r="I256" s="90"/>
      <c r="J256" s="4"/>
      <c r="K256" s="90"/>
      <c r="L256" s="90"/>
      <c r="M256" s="90"/>
      <c r="N256" s="4"/>
      <c r="O256" s="339"/>
      <c r="P256" s="340"/>
      <c r="Q256" s="340"/>
      <c r="R256" s="341"/>
      <c r="S256" s="343"/>
      <c r="T256" s="343"/>
      <c r="U256" s="343"/>
      <c r="V256" s="343"/>
    </row>
    <row r="257" spans="1:22" s="169" customFormat="1" ht="12.75" x14ac:dyDescent="0.2">
      <c r="A257" s="153"/>
      <c r="B257" s="90"/>
      <c r="C257" s="90" t="s">
        <v>211</v>
      </c>
      <c r="D257" s="90"/>
      <c r="E257" s="281">
        <v>8221</v>
      </c>
      <c r="F257" s="90">
        <v>30</v>
      </c>
      <c r="G257" s="90">
        <v>1</v>
      </c>
      <c r="H257" s="90">
        <v>1</v>
      </c>
      <c r="I257" s="90"/>
      <c r="J257" s="4"/>
      <c r="K257" s="90"/>
      <c r="L257" s="90"/>
      <c r="M257" s="90"/>
      <c r="N257" s="4"/>
      <c r="O257" s="286"/>
      <c r="P257" s="287"/>
      <c r="Q257" s="287"/>
      <c r="R257" s="288"/>
      <c r="S257" s="75"/>
      <c r="T257" s="75"/>
      <c r="U257" s="75"/>
      <c r="V257" s="75"/>
    </row>
    <row r="258" spans="1:22" s="169" customFormat="1" ht="12.75" x14ac:dyDescent="0.2">
      <c r="A258" s="153"/>
      <c r="B258" s="90"/>
      <c r="C258" s="90" t="s">
        <v>216</v>
      </c>
      <c r="D258" s="90"/>
      <c r="E258" s="281">
        <v>8403</v>
      </c>
      <c r="F258" s="90">
        <v>3</v>
      </c>
      <c r="G258" s="90">
        <v>0</v>
      </c>
      <c r="H258" s="90">
        <v>0</v>
      </c>
      <c r="I258" s="90"/>
      <c r="J258" s="4"/>
      <c r="K258" s="90"/>
      <c r="L258" s="90"/>
      <c r="M258" s="90"/>
      <c r="N258" s="4"/>
      <c r="O258" s="286"/>
      <c r="P258" s="287"/>
      <c r="Q258" s="287"/>
      <c r="R258" s="288"/>
      <c r="S258" s="75"/>
      <c r="T258" s="75"/>
      <c r="U258" s="75"/>
      <c r="V258" s="75"/>
    </row>
    <row r="259" spans="1:22" s="169" customFormat="1" ht="12.75" x14ac:dyDescent="0.2">
      <c r="A259" s="153"/>
      <c r="B259" s="90"/>
      <c r="C259" s="90" t="s">
        <v>219</v>
      </c>
      <c r="D259" s="90"/>
      <c r="E259" s="281">
        <v>8204</v>
      </c>
      <c r="F259" s="90">
        <v>4</v>
      </c>
      <c r="G259" s="90">
        <v>0</v>
      </c>
      <c r="H259" s="90">
        <v>0</v>
      </c>
      <c r="I259" s="90"/>
      <c r="J259" s="4"/>
      <c r="K259" s="90"/>
      <c r="L259" s="90"/>
      <c r="M259" s="90"/>
      <c r="N259" s="4"/>
      <c r="O259" s="286"/>
      <c r="P259" s="287"/>
      <c r="Q259" s="287"/>
      <c r="R259" s="288"/>
      <c r="S259" s="75"/>
      <c r="T259" s="75"/>
      <c r="U259" s="75"/>
      <c r="V259" s="75"/>
    </row>
    <row r="260" spans="1:22" s="169" customFormat="1" ht="12.75" x14ac:dyDescent="0.2">
      <c r="A260" s="153"/>
      <c r="B260" s="90"/>
      <c r="C260" s="90" t="s">
        <v>219</v>
      </c>
      <c r="D260" s="90"/>
      <c r="E260" s="281">
        <v>8251</v>
      </c>
      <c r="F260" s="90">
        <v>6</v>
      </c>
      <c r="G260" s="90">
        <v>0</v>
      </c>
      <c r="H260" s="90">
        <v>0</v>
      </c>
      <c r="I260" s="90"/>
      <c r="J260" s="4"/>
      <c r="K260" s="90"/>
      <c r="L260" s="90"/>
      <c r="M260" s="90"/>
      <c r="N260" s="4"/>
      <c r="O260" s="286"/>
      <c r="P260" s="287"/>
      <c r="Q260" s="287"/>
      <c r="R260" s="288"/>
      <c r="S260" s="75"/>
      <c r="T260" s="75"/>
      <c r="U260" s="75"/>
      <c r="V260" s="75"/>
    </row>
    <row r="261" spans="1:22" s="169" customFormat="1" ht="12.75" x14ac:dyDescent="0.2">
      <c r="A261" s="153"/>
      <c r="B261" s="90"/>
      <c r="C261" s="90" t="s">
        <v>220</v>
      </c>
      <c r="D261" s="90"/>
      <c r="E261" s="281">
        <v>8049</v>
      </c>
      <c r="F261" s="90">
        <v>34</v>
      </c>
      <c r="G261" s="90">
        <v>2</v>
      </c>
      <c r="H261" s="90">
        <v>1</v>
      </c>
      <c r="I261" s="90"/>
      <c r="J261" s="4"/>
      <c r="K261" s="90"/>
      <c r="L261" s="90"/>
      <c r="M261" s="90"/>
      <c r="N261" s="4"/>
      <c r="O261" s="286"/>
      <c r="P261" s="287"/>
      <c r="Q261" s="287"/>
      <c r="R261" s="288"/>
      <c r="S261" s="75"/>
      <c r="T261" s="75"/>
      <c r="U261" s="75"/>
      <c r="V261" s="75"/>
    </row>
    <row r="262" spans="1:22" s="169" customFormat="1" ht="12.75" x14ac:dyDescent="0.2">
      <c r="A262" s="153"/>
      <c r="B262" s="90"/>
      <c r="C262" s="90" t="s">
        <v>221</v>
      </c>
      <c r="D262" s="90"/>
      <c r="E262" s="281">
        <v>8328</v>
      </c>
      <c r="F262" s="90">
        <v>8</v>
      </c>
      <c r="G262" s="90">
        <v>4</v>
      </c>
      <c r="H262" s="90">
        <v>1</v>
      </c>
      <c r="I262" s="90"/>
      <c r="J262" s="4"/>
      <c r="K262" s="90"/>
      <c r="L262" s="90"/>
      <c r="M262" s="90"/>
      <c r="N262" s="4"/>
      <c r="O262" s="286"/>
      <c r="P262" s="287"/>
      <c r="Q262" s="287"/>
      <c r="R262" s="288"/>
      <c r="S262" s="75"/>
      <c r="T262" s="75"/>
      <c r="U262" s="75"/>
      <c r="V262" s="75"/>
    </row>
    <row r="263" spans="1:22" s="169" customFormat="1" ht="12.75" x14ac:dyDescent="0.2">
      <c r="A263" s="153"/>
      <c r="B263" s="90"/>
      <c r="C263" s="90" t="s">
        <v>222</v>
      </c>
      <c r="D263" s="90"/>
      <c r="E263" s="281">
        <v>8079</v>
      </c>
      <c r="F263" s="90">
        <v>1</v>
      </c>
      <c r="G263" s="90">
        <v>0</v>
      </c>
      <c r="H263" s="90">
        <v>0</v>
      </c>
      <c r="I263" s="90"/>
      <c r="J263" s="4"/>
      <c r="K263" s="90"/>
      <c r="L263" s="90"/>
      <c r="M263" s="90"/>
      <c r="N263" s="4"/>
      <c r="O263" s="286"/>
      <c r="P263" s="287"/>
      <c r="Q263" s="287"/>
      <c r="R263" s="288"/>
      <c r="S263" s="75"/>
      <c r="T263" s="75"/>
      <c r="U263" s="75"/>
      <c r="V263" s="75"/>
    </row>
    <row r="264" spans="1:22" s="169" customFormat="1" ht="12.75" x14ac:dyDescent="0.2">
      <c r="A264" s="153"/>
      <c r="B264" s="90"/>
      <c r="C264" s="90" t="s">
        <v>225</v>
      </c>
      <c r="D264" s="90"/>
      <c r="E264" s="281">
        <v>8051</v>
      </c>
      <c r="F264" s="90">
        <v>22</v>
      </c>
      <c r="G264" s="90">
        <v>6</v>
      </c>
      <c r="H264" s="90">
        <v>3</v>
      </c>
      <c r="I264" s="90"/>
      <c r="J264" s="4"/>
      <c r="K264" s="90"/>
      <c r="L264" s="90"/>
      <c r="M264" s="90"/>
      <c r="N264" s="4"/>
      <c r="O264" s="286"/>
      <c r="P264" s="287"/>
      <c r="Q264" s="287"/>
      <c r="R264" s="288"/>
      <c r="S264" s="75"/>
      <c r="T264" s="75"/>
      <c r="U264" s="75"/>
      <c r="V264" s="75"/>
    </row>
    <row r="265" spans="1:22" s="169" customFormat="1" ht="12.75" x14ac:dyDescent="0.2">
      <c r="A265" s="153"/>
      <c r="B265" s="90"/>
      <c r="C265" s="90" t="s">
        <v>225</v>
      </c>
      <c r="D265" s="90"/>
      <c r="E265" s="281">
        <v>8080</v>
      </c>
      <c r="F265" s="90">
        <v>1</v>
      </c>
      <c r="G265" s="90">
        <v>0</v>
      </c>
      <c r="H265" s="90">
        <v>0</v>
      </c>
      <c r="I265" s="90"/>
      <c r="J265" s="4"/>
      <c r="K265" s="90"/>
      <c r="L265" s="90"/>
      <c r="M265" s="90"/>
      <c r="N265" s="4"/>
      <c r="O265" s="286"/>
      <c r="P265" s="287"/>
      <c r="Q265" s="287"/>
      <c r="R265" s="288"/>
      <c r="S265" s="75"/>
      <c r="T265" s="75"/>
      <c r="U265" s="75"/>
      <c r="V265" s="75"/>
    </row>
    <row r="266" spans="1:22" s="169" customFormat="1" ht="12.75" x14ac:dyDescent="0.2">
      <c r="A266" s="153"/>
      <c r="B266" s="90"/>
      <c r="C266" s="90" t="s">
        <v>229</v>
      </c>
      <c r="D266" s="90"/>
      <c r="E266" s="281">
        <v>8402</v>
      </c>
      <c r="F266" s="90">
        <v>23</v>
      </c>
      <c r="G266" s="90">
        <v>2</v>
      </c>
      <c r="H266" s="90">
        <v>1</v>
      </c>
      <c r="I266" s="90"/>
      <c r="J266" s="4"/>
      <c r="K266" s="90"/>
      <c r="L266" s="90"/>
      <c r="M266" s="90"/>
      <c r="N266" s="4"/>
      <c r="O266" s="286"/>
      <c r="P266" s="287"/>
      <c r="Q266" s="287"/>
      <c r="R266" s="288"/>
      <c r="S266" s="75"/>
      <c r="T266" s="75"/>
      <c r="U266" s="75"/>
      <c r="V266" s="75"/>
    </row>
    <row r="267" spans="1:22" s="169" customFormat="1" ht="12.75" x14ac:dyDescent="0.2">
      <c r="A267" s="153"/>
      <c r="B267" s="90"/>
      <c r="C267" s="90" t="s">
        <v>230</v>
      </c>
      <c r="D267" s="90"/>
      <c r="E267" s="281">
        <v>8402</v>
      </c>
      <c r="F267" s="90">
        <v>2</v>
      </c>
      <c r="G267" s="90">
        <v>0</v>
      </c>
      <c r="H267" s="90">
        <v>0</v>
      </c>
      <c r="I267" s="90"/>
      <c r="J267" s="4"/>
      <c r="K267" s="90"/>
      <c r="L267" s="90"/>
      <c r="M267" s="90"/>
      <c r="N267" s="4"/>
      <c r="O267" s="286"/>
      <c r="P267" s="287"/>
      <c r="Q267" s="287"/>
      <c r="R267" s="288"/>
      <c r="S267" s="75"/>
      <c r="T267" s="75"/>
      <c r="U267" s="75"/>
      <c r="V267" s="75"/>
    </row>
    <row r="268" spans="1:22" s="169" customFormat="1" ht="12.75" x14ac:dyDescent="0.2">
      <c r="A268" s="153"/>
      <c r="B268" s="90"/>
      <c r="C268" s="90" t="s">
        <v>231</v>
      </c>
      <c r="D268" s="90"/>
      <c r="E268" s="281">
        <v>8053</v>
      </c>
      <c r="F268" s="90">
        <v>25</v>
      </c>
      <c r="G268" s="90">
        <v>3</v>
      </c>
      <c r="H268" s="90">
        <v>3</v>
      </c>
      <c r="I268" s="90"/>
      <c r="J268" s="4"/>
      <c r="K268" s="90"/>
      <c r="L268" s="90"/>
      <c r="M268" s="90"/>
      <c r="N268" s="4"/>
      <c r="O268" s="286"/>
      <c r="P268" s="287"/>
      <c r="Q268" s="287"/>
      <c r="R268" s="288"/>
      <c r="S268" s="75"/>
      <c r="T268" s="75"/>
      <c r="U268" s="75"/>
      <c r="V268" s="75"/>
    </row>
    <row r="269" spans="1:22" s="169" customFormat="1" ht="12.75" x14ac:dyDescent="0.2">
      <c r="A269" s="153"/>
      <c r="B269" s="90"/>
      <c r="C269" s="90" t="s">
        <v>232</v>
      </c>
      <c r="D269" s="90"/>
      <c r="E269" s="281">
        <v>8223</v>
      </c>
      <c r="F269" s="90">
        <v>9</v>
      </c>
      <c r="G269" s="90">
        <v>1</v>
      </c>
      <c r="H269" s="90">
        <v>1</v>
      </c>
      <c r="I269" s="90"/>
      <c r="J269" s="4"/>
      <c r="K269" s="90"/>
      <c r="L269" s="90"/>
      <c r="M269" s="90"/>
      <c r="N269" s="4"/>
      <c r="O269" s="286"/>
      <c r="P269" s="287"/>
      <c r="Q269" s="287"/>
      <c r="R269" s="288"/>
      <c r="S269" s="75"/>
      <c r="T269" s="75"/>
      <c r="U269" s="75"/>
      <c r="V269" s="75"/>
    </row>
    <row r="270" spans="1:22" s="169" customFormat="1" ht="12.75" x14ac:dyDescent="0.2">
      <c r="A270" s="153"/>
      <c r="B270" s="90"/>
      <c r="C270" s="90" t="s">
        <v>233</v>
      </c>
      <c r="D270" s="90"/>
      <c r="E270" s="281">
        <v>8327</v>
      </c>
      <c r="F270" s="90">
        <v>4</v>
      </c>
      <c r="G270" s="90">
        <v>0</v>
      </c>
      <c r="H270" s="90">
        <v>0</v>
      </c>
      <c r="I270" s="90"/>
      <c r="J270" s="4"/>
      <c r="K270" s="90"/>
      <c r="L270" s="90"/>
      <c r="M270" s="90"/>
      <c r="N270" s="4"/>
      <c r="O270" s="286"/>
      <c r="P270" s="287"/>
      <c r="Q270" s="287"/>
      <c r="R270" s="288"/>
      <c r="S270" s="75"/>
      <c r="T270" s="75"/>
      <c r="U270" s="75"/>
      <c r="V270" s="75"/>
    </row>
    <row r="271" spans="1:22" s="169" customFormat="1" ht="12.75" x14ac:dyDescent="0.2">
      <c r="A271" s="153"/>
      <c r="B271" s="90"/>
      <c r="C271" s="90" t="s">
        <v>235</v>
      </c>
      <c r="D271" s="90"/>
      <c r="E271" s="281">
        <v>8329</v>
      </c>
      <c r="F271" s="90">
        <v>2</v>
      </c>
      <c r="G271" s="90">
        <v>0</v>
      </c>
      <c r="H271" s="90">
        <v>0</v>
      </c>
      <c r="I271" s="90"/>
      <c r="J271" s="4"/>
      <c r="K271" s="90"/>
      <c r="L271" s="90"/>
      <c r="M271" s="90"/>
      <c r="N271" s="4"/>
      <c r="O271" s="286"/>
      <c r="P271" s="287"/>
      <c r="Q271" s="287"/>
      <c r="R271" s="288"/>
      <c r="S271" s="75"/>
      <c r="T271" s="75"/>
      <c r="U271" s="75"/>
      <c r="V271" s="75"/>
    </row>
    <row r="272" spans="1:22" s="169" customFormat="1" ht="12.75" x14ac:dyDescent="0.2">
      <c r="A272" s="153"/>
      <c r="B272" s="90"/>
      <c r="C272" s="90" t="s">
        <v>236</v>
      </c>
      <c r="D272" s="90"/>
      <c r="E272" s="281">
        <v>8330</v>
      </c>
      <c r="F272" s="90">
        <v>124</v>
      </c>
      <c r="G272" s="90">
        <v>26</v>
      </c>
      <c r="H272" s="90">
        <v>10</v>
      </c>
      <c r="I272" s="90"/>
      <c r="J272" s="4"/>
      <c r="K272" s="90"/>
      <c r="L272" s="90"/>
      <c r="M272" s="90"/>
      <c r="N272" s="4"/>
      <c r="O272" s="286"/>
      <c r="P272" s="287"/>
      <c r="Q272" s="287"/>
      <c r="R272" s="288"/>
      <c r="S272" s="75"/>
      <c r="T272" s="75"/>
      <c r="U272" s="75"/>
      <c r="V272" s="75"/>
    </row>
    <row r="273" spans="1:22" s="169" customFormat="1" ht="12.75" x14ac:dyDescent="0.2">
      <c r="A273" s="153"/>
      <c r="B273" s="90"/>
      <c r="C273" s="90" t="s">
        <v>240</v>
      </c>
      <c r="D273" s="90"/>
      <c r="E273" s="281">
        <v>8055</v>
      </c>
      <c r="F273" s="90">
        <v>3</v>
      </c>
      <c r="G273" s="90">
        <v>0</v>
      </c>
      <c r="H273" s="90">
        <v>0</v>
      </c>
      <c r="I273" s="90"/>
      <c r="J273" s="4"/>
      <c r="K273" s="90"/>
      <c r="L273" s="90"/>
      <c r="M273" s="90"/>
      <c r="N273" s="4"/>
      <c r="O273" s="286"/>
      <c r="P273" s="287"/>
      <c r="Q273" s="287"/>
      <c r="R273" s="288"/>
      <c r="S273" s="75"/>
      <c r="T273" s="75"/>
      <c r="U273" s="75"/>
      <c r="V273" s="75"/>
    </row>
    <row r="274" spans="1:22" s="169" customFormat="1" ht="12.75" x14ac:dyDescent="0.2">
      <c r="A274" s="153"/>
      <c r="B274" s="90"/>
      <c r="C274" s="90" t="s">
        <v>241</v>
      </c>
      <c r="D274" s="90"/>
      <c r="E274" s="281">
        <v>8055</v>
      </c>
      <c r="F274" s="90">
        <v>58</v>
      </c>
      <c r="G274" s="90">
        <v>12</v>
      </c>
      <c r="H274" s="90">
        <v>9</v>
      </c>
      <c r="I274" s="90"/>
      <c r="J274" s="4"/>
      <c r="K274" s="90"/>
      <c r="L274" s="90"/>
      <c r="M274" s="90"/>
      <c r="N274" s="4"/>
      <c r="O274" s="286"/>
      <c r="P274" s="287"/>
      <c r="Q274" s="287"/>
      <c r="R274" s="288"/>
      <c r="S274" s="75"/>
      <c r="T274" s="75"/>
      <c r="U274" s="75"/>
      <c r="V274" s="75"/>
    </row>
    <row r="275" spans="1:22" s="169" customFormat="1" ht="12.75" x14ac:dyDescent="0.2">
      <c r="A275" s="153"/>
      <c r="B275" s="90"/>
      <c r="C275" s="90" t="s">
        <v>244</v>
      </c>
      <c r="D275" s="90"/>
      <c r="E275" s="281">
        <v>8056</v>
      </c>
      <c r="F275" s="90">
        <v>8</v>
      </c>
      <c r="G275" s="90">
        <v>3</v>
      </c>
      <c r="H275" s="90">
        <v>2</v>
      </c>
      <c r="I275" s="90"/>
      <c r="J275" s="4"/>
      <c r="K275" s="90"/>
      <c r="L275" s="90"/>
      <c r="M275" s="90"/>
      <c r="N275" s="4"/>
      <c r="O275" s="286"/>
      <c r="P275" s="287"/>
      <c r="Q275" s="287"/>
      <c r="R275" s="288"/>
      <c r="S275" s="75"/>
      <c r="T275" s="75"/>
      <c r="U275" s="75"/>
      <c r="V275" s="75"/>
    </row>
    <row r="276" spans="1:22" s="169" customFormat="1" ht="12.75" x14ac:dyDescent="0.2">
      <c r="A276" s="153"/>
      <c r="B276" s="90"/>
      <c r="C276" s="90" t="s">
        <v>246</v>
      </c>
      <c r="D276" s="90"/>
      <c r="E276" s="281">
        <v>8210</v>
      </c>
      <c r="F276" s="90">
        <v>2</v>
      </c>
      <c r="G276" s="90">
        <v>0</v>
      </c>
      <c r="H276" s="90">
        <v>0</v>
      </c>
      <c r="I276" s="90"/>
      <c r="J276" s="4"/>
      <c r="K276" s="90"/>
      <c r="L276" s="90"/>
      <c r="M276" s="90"/>
      <c r="N276" s="4"/>
      <c r="O276" s="286"/>
      <c r="P276" s="287"/>
      <c r="Q276" s="287"/>
      <c r="R276" s="288"/>
      <c r="S276" s="75"/>
      <c r="T276" s="75"/>
      <c r="U276" s="75"/>
      <c r="V276" s="75"/>
    </row>
    <row r="277" spans="1:22" s="169" customFormat="1" ht="12.75" x14ac:dyDescent="0.2">
      <c r="A277" s="153"/>
      <c r="B277" s="90"/>
      <c r="C277" s="90" t="s">
        <v>246</v>
      </c>
      <c r="D277" s="90"/>
      <c r="E277" s="281">
        <v>8242</v>
      </c>
      <c r="F277" s="90">
        <v>1</v>
      </c>
      <c r="G277" s="90">
        <v>0</v>
      </c>
      <c r="H277" s="90">
        <v>0</v>
      </c>
      <c r="I277" s="90"/>
      <c r="J277" s="4"/>
      <c r="K277" s="90"/>
      <c r="L277" s="90"/>
      <c r="M277" s="90"/>
      <c r="N277" s="4"/>
      <c r="O277" s="286"/>
      <c r="P277" s="287"/>
      <c r="Q277" s="287"/>
      <c r="R277" s="288"/>
      <c r="S277" s="75"/>
      <c r="T277" s="75"/>
      <c r="U277" s="75"/>
      <c r="V277" s="75"/>
    </row>
    <row r="278" spans="1:22" s="169" customFormat="1" ht="12.75" x14ac:dyDescent="0.2">
      <c r="A278" s="153"/>
      <c r="B278" s="90"/>
      <c r="C278" s="90" t="s">
        <v>248</v>
      </c>
      <c r="D278" s="90"/>
      <c r="E278" s="281">
        <v>8332</v>
      </c>
      <c r="F278" s="90">
        <v>292</v>
      </c>
      <c r="G278" s="90">
        <v>35</v>
      </c>
      <c r="H278" s="90">
        <v>13</v>
      </c>
      <c r="I278" s="90"/>
      <c r="J278" s="4"/>
      <c r="K278" s="90"/>
      <c r="L278" s="90"/>
      <c r="M278" s="90"/>
      <c r="N278" s="4"/>
      <c r="O278" s="286"/>
      <c r="P278" s="287"/>
      <c r="Q278" s="287"/>
      <c r="R278" s="288"/>
      <c r="S278" s="75"/>
      <c r="T278" s="75"/>
      <c r="U278" s="75"/>
      <c r="V278" s="75"/>
    </row>
    <row r="279" spans="1:22" s="169" customFormat="1" ht="12.75" x14ac:dyDescent="0.2">
      <c r="A279" s="153"/>
      <c r="B279" s="90"/>
      <c r="C279" s="90" t="s">
        <v>250</v>
      </c>
      <c r="D279" s="90"/>
      <c r="E279" s="281">
        <v>8340</v>
      </c>
      <c r="F279" s="90">
        <v>3</v>
      </c>
      <c r="G279" s="90">
        <v>0</v>
      </c>
      <c r="H279" s="90">
        <v>0</v>
      </c>
      <c r="I279" s="90"/>
      <c r="J279" s="4"/>
      <c r="K279" s="90"/>
      <c r="L279" s="90"/>
      <c r="M279" s="90"/>
      <c r="N279" s="4"/>
      <c r="O279" s="286"/>
      <c r="P279" s="287"/>
      <c r="Q279" s="287"/>
      <c r="R279" s="288"/>
      <c r="S279" s="75"/>
      <c r="T279" s="75"/>
      <c r="U279" s="75"/>
      <c r="V279" s="75"/>
    </row>
    <row r="280" spans="1:22" s="169" customFormat="1" ht="12.75" x14ac:dyDescent="0.2">
      <c r="A280" s="153"/>
      <c r="B280" s="90"/>
      <c r="C280" s="90" t="s">
        <v>252</v>
      </c>
      <c r="D280" s="90"/>
      <c r="E280" s="281">
        <v>8341</v>
      </c>
      <c r="F280" s="90">
        <v>17</v>
      </c>
      <c r="G280" s="90">
        <v>2</v>
      </c>
      <c r="H280" s="90">
        <v>1</v>
      </c>
      <c r="I280" s="90"/>
      <c r="J280" s="4"/>
      <c r="K280" s="90"/>
      <c r="L280" s="90"/>
      <c r="M280" s="90"/>
      <c r="N280" s="4"/>
      <c r="O280" s="286"/>
      <c r="P280" s="287"/>
      <c r="Q280" s="287"/>
      <c r="R280" s="288"/>
      <c r="S280" s="75"/>
      <c r="T280" s="75"/>
      <c r="U280" s="75"/>
      <c r="V280" s="75"/>
    </row>
    <row r="281" spans="1:22" s="169" customFormat="1" ht="12.75" x14ac:dyDescent="0.2">
      <c r="A281" s="153"/>
      <c r="B281" s="90"/>
      <c r="C281" s="90" t="s">
        <v>253</v>
      </c>
      <c r="D281" s="90"/>
      <c r="E281" s="281">
        <v>8342</v>
      </c>
      <c r="F281" s="90">
        <v>2</v>
      </c>
      <c r="G281" s="90">
        <v>0</v>
      </c>
      <c r="H281" s="90">
        <v>0</v>
      </c>
      <c r="I281" s="90"/>
      <c r="J281" s="4"/>
      <c r="K281" s="90"/>
      <c r="L281" s="90"/>
      <c r="M281" s="90"/>
      <c r="N281" s="4"/>
      <c r="O281" s="286"/>
      <c r="P281" s="287"/>
      <c r="Q281" s="287"/>
      <c r="R281" s="288"/>
      <c r="S281" s="75"/>
      <c r="T281" s="75"/>
      <c r="U281" s="75"/>
      <c r="V281" s="75"/>
    </row>
    <row r="282" spans="1:22" s="169" customFormat="1" ht="12.75" x14ac:dyDescent="0.2">
      <c r="A282" s="153"/>
      <c r="B282" s="90"/>
      <c r="C282" s="90" t="s">
        <v>254</v>
      </c>
      <c r="D282" s="90"/>
      <c r="E282" s="281">
        <v>8094</v>
      </c>
      <c r="F282" s="90">
        <v>23</v>
      </c>
      <c r="G282" s="90">
        <v>0</v>
      </c>
      <c r="H282" s="90">
        <v>0</v>
      </c>
      <c r="I282" s="90"/>
      <c r="J282" s="4"/>
      <c r="K282" s="90"/>
      <c r="L282" s="90"/>
      <c r="M282" s="90"/>
      <c r="N282" s="4"/>
      <c r="O282" s="286"/>
      <c r="P282" s="287"/>
      <c r="Q282" s="287"/>
      <c r="R282" s="288"/>
      <c r="S282" s="75"/>
      <c r="T282" s="75"/>
      <c r="U282" s="75"/>
      <c r="V282" s="75"/>
    </row>
    <row r="283" spans="1:22" s="169" customFormat="1" ht="12.75" x14ac:dyDescent="0.2">
      <c r="A283" s="153"/>
      <c r="B283" s="90"/>
      <c r="C283" s="90" t="s">
        <v>255</v>
      </c>
      <c r="D283" s="90"/>
      <c r="E283" s="281">
        <v>8343</v>
      </c>
      <c r="F283" s="90">
        <v>8</v>
      </c>
      <c r="G283" s="90">
        <v>2</v>
      </c>
      <c r="H283" s="90">
        <v>0</v>
      </c>
      <c r="I283" s="90"/>
      <c r="J283" s="4"/>
      <c r="K283" s="90"/>
      <c r="L283" s="90"/>
      <c r="M283" s="90"/>
      <c r="N283" s="4"/>
      <c r="O283" s="286"/>
      <c r="P283" s="287"/>
      <c r="Q283" s="287"/>
      <c r="R283" s="288"/>
      <c r="S283" s="75"/>
      <c r="T283" s="75"/>
      <c r="U283" s="75"/>
      <c r="V283" s="75"/>
    </row>
    <row r="284" spans="1:22" s="169" customFormat="1" ht="12.75" x14ac:dyDescent="0.2">
      <c r="A284" s="153"/>
      <c r="B284" s="90"/>
      <c r="C284" s="90" t="s">
        <v>256</v>
      </c>
      <c r="D284" s="90"/>
      <c r="E284" s="281">
        <v>8061</v>
      </c>
      <c r="F284" s="90">
        <v>9</v>
      </c>
      <c r="G284" s="90">
        <v>2</v>
      </c>
      <c r="H284" s="90">
        <v>2</v>
      </c>
      <c r="I284" s="90"/>
      <c r="J284" s="4"/>
      <c r="K284" s="90"/>
      <c r="L284" s="90"/>
      <c r="M284" s="90"/>
      <c r="N284" s="4"/>
      <c r="O284" s="286"/>
      <c r="P284" s="287"/>
      <c r="Q284" s="287"/>
      <c r="R284" s="288"/>
      <c r="S284" s="75"/>
      <c r="T284" s="75"/>
      <c r="U284" s="75"/>
      <c r="V284" s="75"/>
    </row>
    <row r="285" spans="1:22" s="169" customFormat="1" ht="12.75" x14ac:dyDescent="0.2">
      <c r="A285" s="153"/>
      <c r="B285" s="90"/>
      <c r="C285" s="90" t="s">
        <v>259</v>
      </c>
      <c r="D285" s="90"/>
      <c r="E285" s="281">
        <v>8062</v>
      </c>
      <c r="F285" s="90">
        <v>24</v>
      </c>
      <c r="G285" s="90">
        <v>6</v>
      </c>
      <c r="H285" s="90">
        <v>5</v>
      </c>
      <c r="I285" s="90"/>
      <c r="J285" s="4"/>
      <c r="K285" s="90"/>
      <c r="L285" s="90"/>
      <c r="M285" s="90"/>
      <c r="N285" s="4"/>
      <c r="O285" s="286"/>
      <c r="P285" s="287"/>
      <c r="Q285" s="287"/>
      <c r="R285" s="288"/>
      <c r="S285" s="75"/>
      <c r="T285" s="75"/>
      <c r="U285" s="75"/>
      <c r="V285" s="75"/>
    </row>
    <row r="286" spans="1:22" s="169" customFormat="1" ht="12.75" x14ac:dyDescent="0.2">
      <c r="A286" s="153"/>
      <c r="B286" s="90"/>
      <c r="C286" s="90" t="s">
        <v>261</v>
      </c>
      <c r="D286" s="90"/>
      <c r="E286" s="281">
        <v>8037</v>
      </c>
      <c r="F286" s="90">
        <v>1</v>
      </c>
      <c r="G286" s="90">
        <v>0</v>
      </c>
      <c r="H286" s="90">
        <v>0</v>
      </c>
      <c r="I286" s="90"/>
      <c r="J286" s="4"/>
      <c r="K286" s="90"/>
      <c r="L286" s="90"/>
      <c r="M286" s="90"/>
      <c r="N286" s="4"/>
      <c r="O286" s="286"/>
      <c r="P286" s="287"/>
      <c r="Q286" s="287"/>
      <c r="R286" s="288"/>
      <c r="S286" s="75"/>
      <c r="T286" s="75"/>
      <c r="U286" s="75"/>
      <c r="V286" s="75"/>
    </row>
    <row r="287" spans="1:22" s="169" customFormat="1" ht="12.75" x14ac:dyDescent="0.2">
      <c r="A287" s="153"/>
      <c r="B287" s="90"/>
      <c r="C287" s="90" t="s">
        <v>261</v>
      </c>
      <c r="D287" s="90"/>
      <c r="E287" s="281">
        <v>8217</v>
      </c>
      <c r="F287" s="90">
        <v>1</v>
      </c>
      <c r="G287" s="90">
        <v>0</v>
      </c>
      <c r="H287" s="90">
        <v>0</v>
      </c>
      <c r="I287" s="90"/>
      <c r="J287" s="4"/>
      <c r="K287" s="90"/>
      <c r="L287" s="90"/>
      <c r="M287" s="90"/>
      <c r="N287" s="4"/>
      <c r="O287" s="286"/>
      <c r="P287" s="287"/>
      <c r="Q287" s="287"/>
      <c r="R287" s="288"/>
      <c r="S287" s="75"/>
      <c r="T287" s="75"/>
      <c r="U287" s="75"/>
      <c r="V287" s="75"/>
    </row>
    <row r="288" spans="1:22" s="169" customFormat="1" ht="12.75" x14ac:dyDescent="0.2">
      <c r="A288" s="153"/>
      <c r="B288" s="90"/>
      <c r="C288" s="90" t="s">
        <v>264</v>
      </c>
      <c r="D288" s="90"/>
      <c r="E288" s="281">
        <v>8344</v>
      </c>
      <c r="F288" s="90">
        <v>31</v>
      </c>
      <c r="G288" s="90">
        <v>4</v>
      </c>
      <c r="H288" s="90">
        <v>1</v>
      </c>
      <c r="I288" s="90"/>
      <c r="J288" s="4"/>
      <c r="K288" s="90"/>
      <c r="L288" s="90"/>
      <c r="M288" s="90"/>
      <c r="N288" s="4"/>
      <c r="O288" s="286"/>
      <c r="P288" s="287"/>
      <c r="Q288" s="287"/>
      <c r="R288" s="288"/>
      <c r="S288" s="75"/>
      <c r="T288" s="75"/>
      <c r="U288" s="75"/>
      <c r="V288" s="75"/>
    </row>
    <row r="289" spans="1:22" s="169" customFormat="1" ht="12.75" x14ac:dyDescent="0.2">
      <c r="A289" s="153"/>
      <c r="B289" s="90"/>
      <c r="C289" s="90" t="s">
        <v>265</v>
      </c>
      <c r="D289" s="90"/>
      <c r="E289" s="281">
        <v>8345</v>
      </c>
      <c r="F289" s="90">
        <v>6</v>
      </c>
      <c r="G289" s="90">
        <v>4</v>
      </c>
      <c r="H289" s="90">
        <v>1</v>
      </c>
      <c r="I289" s="90"/>
      <c r="J289" s="4"/>
      <c r="K289" s="90"/>
      <c r="L289" s="90"/>
      <c r="M289" s="90"/>
      <c r="N289" s="4"/>
      <c r="O289" s="286"/>
      <c r="P289" s="287"/>
      <c r="Q289" s="287"/>
      <c r="R289" s="288"/>
      <c r="S289" s="75"/>
      <c r="T289" s="75"/>
      <c r="U289" s="75"/>
      <c r="V289" s="75"/>
    </row>
    <row r="290" spans="1:22" s="169" customFormat="1" ht="12.75" x14ac:dyDescent="0.2">
      <c r="A290" s="153"/>
      <c r="B290" s="90"/>
      <c r="C290" s="90" t="s">
        <v>266</v>
      </c>
      <c r="D290" s="90"/>
      <c r="E290" s="281">
        <v>8346</v>
      </c>
      <c r="F290" s="90">
        <v>9</v>
      </c>
      <c r="G290" s="90">
        <v>1</v>
      </c>
      <c r="H290" s="90">
        <v>0</v>
      </c>
      <c r="I290" s="90"/>
      <c r="J290" s="4"/>
      <c r="K290" s="90"/>
      <c r="L290" s="90"/>
      <c r="M290" s="90"/>
      <c r="N290" s="4"/>
      <c r="O290" s="286"/>
      <c r="P290" s="287"/>
      <c r="Q290" s="287"/>
      <c r="R290" s="288"/>
      <c r="S290" s="75"/>
      <c r="T290" s="75"/>
      <c r="U290" s="75"/>
      <c r="V290" s="75"/>
    </row>
    <row r="291" spans="1:22" s="169" customFormat="1" ht="12.75" x14ac:dyDescent="0.2">
      <c r="A291" s="153"/>
      <c r="B291" s="90"/>
      <c r="C291" s="90" t="s">
        <v>269</v>
      </c>
      <c r="D291" s="90"/>
      <c r="E291" s="281">
        <v>8204</v>
      </c>
      <c r="F291" s="90">
        <v>10</v>
      </c>
      <c r="G291" s="90">
        <v>2</v>
      </c>
      <c r="H291" s="90">
        <v>0</v>
      </c>
      <c r="I291" s="90"/>
      <c r="J291" s="4"/>
      <c r="K291" s="90"/>
      <c r="L291" s="90"/>
      <c r="M291" s="90"/>
      <c r="N291" s="4"/>
      <c r="O291" s="286"/>
      <c r="P291" s="287"/>
      <c r="Q291" s="287"/>
      <c r="R291" s="288"/>
      <c r="S291" s="75"/>
      <c r="T291" s="75"/>
      <c r="U291" s="75"/>
      <c r="V291" s="75"/>
    </row>
    <row r="292" spans="1:22" s="169" customFormat="1" ht="12.75" x14ac:dyDescent="0.2">
      <c r="A292" s="153"/>
      <c r="B292" s="90"/>
      <c r="C292" s="90" t="s">
        <v>271</v>
      </c>
      <c r="D292" s="90"/>
      <c r="E292" s="281">
        <v>8260</v>
      </c>
      <c r="F292" s="90">
        <v>2</v>
      </c>
      <c r="G292" s="90">
        <v>3</v>
      </c>
      <c r="H292" s="90">
        <v>2</v>
      </c>
      <c r="I292" s="90"/>
      <c r="J292" s="4"/>
      <c r="K292" s="90"/>
      <c r="L292" s="90"/>
      <c r="M292" s="90"/>
      <c r="N292" s="4"/>
      <c r="O292" s="286"/>
      <c r="P292" s="287"/>
      <c r="Q292" s="287"/>
      <c r="R292" s="288"/>
      <c r="S292" s="75"/>
      <c r="T292" s="75"/>
      <c r="U292" s="75"/>
      <c r="V292" s="75"/>
    </row>
    <row r="293" spans="1:22" s="169" customFormat="1" ht="12.75" x14ac:dyDescent="0.2">
      <c r="A293" s="153"/>
      <c r="B293" s="90"/>
      <c r="C293" s="90" t="s">
        <v>896</v>
      </c>
      <c r="D293" s="90"/>
      <c r="E293" s="281">
        <v>8225</v>
      </c>
      <c r="F293" s="90">
        <v>37</v>
      </c>
      <c r="G293" s="90">
        <v>6</v>
      </c>
      <c r="H293" s="90">
        <v>1</v>
      </c>
      <c r="I293" s="90"/>
      <c r="J293" s="4"/>
      <c r="K293" s="90"/>
      <c r="L293" s="90"/>
      <c r="M293" s="90"/>
      <c r="N293" s="4"/>
      <c r="O293" s="286"/>
      <c r="P293" s="287"/>
      <c r="Q293" s="287"/>
      <c r="R293" s="288"/>
      <c r="S293" s="75"/>
      <c r="T293" s="75"/>
      <c r="U293" s="75"/>
      <c r="V293" s="75"/>
    </row>
    <row r="294" spans="1:22" s="169" customFormat="1" ht="12.75" x14ac:dyDescent="0.2">
      <c r="A294" s="153"/>
      <c r="B294" s="90"/>
      <c r="C294" s="90" t="s">
        <v>276</v>
      </c>
      <c r="D294" s="90"/>
      <c r="E294" s="281">
        <v>8226</v>
      </c>
      <c r="F294" s="90">
        <v>26</v>
      </c>
      <c r="G294" s="90">
        <v>4</v>
      </c>
      <c r="H294" s="90">
        <v>0</v>
      </c>
      <c r="I294" s="90"/>
      <c r="J294" s="4"/>
      <c r="K294" s="90"/>
      <c r="L294" s="90"/>
      <c r="M294" s="90"/>
      <c r="N294" s="4"/>
      <c r="O294" s="286"/>
      <c r="P294" s="287"/>
      <c r="Q294" s="287"/>
      <c r="R294" s="288"/>
      <c r="S294" s="75"/>
      <c r="T294" s="75"/>
      <c r="U294" s="75"/>
      <c r="V294" s="75"/>
    </row>
    <row r="295" spans="1:22" s="169" customFormat="1" ht="12.75" x14ac:dyDescent="0.2">
      <c r="A295" s="153"/>
      <c r="B295" s="90"/>
      <c r="C295" s="90" t="s">
        <v>278</v>
      </c>
      <c r="D295" s="90"/>
      <c r="E295" s="281">
        <v>8230</v>
      </c>
      <c r="F295" s="90">
        <v>15</v>
      </c>
      <c r="G295" s="90">
        <v>2</v>
      </c>
      <c r="H295" s="90">
        <v>0</v>
      </c>
      <c r="I295" s="90"/>
      <c r="J295" s="4"/>
      <c r="K295" s="90"/>
      <c r="L295" s="90"/>
      <c r="M295" s="90"/>
      <c r="N295" s="4"/>
      <c r="O295" s="286"/>
      <c r="P295" s="287"/>
      <c r="Q295" s="287"/>
      <c r="R295" s="288"/>
      <c r="S295" s="75"/>
      <c r="T295" s="75"/>
      <c r="U295" s="75"/>
      <c r="V295" s="75"/>
    </row>
    <row r="296" spans="1:22" s="169" customFormat="1" ht="12.75" x14ac:dyDescent="0.2">
      <c r="A296" s="153"/>
      <c r="B296" s="90"/>
      <c r="C296" s="90" t="s">
        <v>280</v>
      </c>
      <c r="D296" s="90"/>
      <c r="E296" s="281">
        <v>8067</v>
      </c>
      <c r="F296" s="90">
        <v>1</v>
      </c>
      <c r="G296" s="90">
        <v>0</v>
      </c>
      <c r="H296" s="90">
        <v>0</v>
      </c>
      <c r="I296" s="90"/>
      <c r="J296" s="4"/>
      <c r="K296" s="90"/>
      <c r="L296" s="90"/>
      <c r="M296" s="90"/>
      <c r="N296" s="4"/>
      <c r="O296" s="286"/>
      <c r="P296" s="287"/>
      <c r="Q296" s="287"/>
      <c r="R296" s="288"/>
      <c r="S296" s="75"/>
      <c r="T296" s="75"/>
      <c r="U296" s="75"/>
      <c r="V296" s="75"/>
    </row>
    <row r="297" spans="1:22" s="169" customFormat="1" ht="12.75" x14ac:dyDescent="0.2">
      <c r="A297" s="153"/>
      <c r="B297" s="90"/>
      <c r="C297" s="90" t="s">
        <v>283</v>
      </c>
      <c r="D297" s="90"/>
      <c r="E297" s="281">
        <v>8066</v>
      </c>
      <c r="F297" s="90">
        <v>63</v>
      </c>
      <c r="G297" s="90">
        <v>17</v>
      </c>
      <c r="H297" s="90">
        <v>4</v>
      </c>
      <c r="I297" s="90"/>
      <c r="J297" s="4"/>
      <c r="K297" s="90"/>
      <c r="L297" s="90"/>
      <c r="M297" s="90"/>
      <c r="N297" s="4"/>
      <c r="O297" s="286"/>
      <c r="P297" s="287"/>
      <c r="Q297" s="287"/>
      <c r="R297" s="288"/>
      <c r="S297" s="75"/>
      <c r="T297" s="75"/>
      <c r="U297" s="75"/>
      <c r="V297" s="75"/>
    </row>
    <row r="298" spans="1:22" s="169" customFormat="1" ht="12.75" x14ac:dyDescent="0.2">
      <c r="A298" s="153"/>
      <c r="B298" s="90"/>
      <c r="C298" s="90" t="s">
        <v>284</v>
      </c>
      <c r="D298" s="90"/>
      <c r="E298" s="281">
        <v>8067</v>
      </c>
      <c r="F298" s="90">
        <v>4</v>
      </c>
      <c r="G298" s="90">
        <v>0</v>
      </c>
      <c r="H298" s="90">
        <v>1</v>
      </c>
      <c r="I298" s="90"/>
      <c r="J298" s="4"/>
      <c r="K298" s="90"/>
      <c r="L298" s="90"/>
      <c r="M298" s="90"/>
      <c r="N298" s="4"/>
      <c r="O298" s="286"/>
      <c r="P298" s="287"/>
      <c r="Q298" s="287"/>
      <c r="R298" s="288"/>
      <c r="S298" s="75"/>
      <c r="T298" s="75"/>
      <c r="U298" s="75"/>
      <c r="V298" s="75"/>
    </row>
    <row r="299" spans="1:22" s="169" customFormat="1" ht="12.75" x14ac:dyDescent="0.2">
      <c r="A299" s="153"/>
      <c r="B299" s="90"/>
      <c r="C299" s="90" t="s">
        <v>287</v>
      </c>
      <c r="D299" s="90"/>
      <c r="E299" s="281">
        <v>8069</v>
      </c>
      <c r="F299" s="90">
        <v>87</v>
      </c>
      <c r="G299" s="90">
        <v>15</v>
      </c>
      <c r="H299" s="90">
        <v>6</v>
      </c>
      <c r="I299" s="90"/>
      <c r="J299" s="4"/>
      <c r="K299" s="90"/>
      <c r="L299" s="90"/>
      <c r="M299" s="90"/>
      <c r="N299" s="4"/>
      <c r="O299" s="286"/>
      <c r="P299" s="287"/>
      <c r="Q299" s="287"/>
      <c r="R299" s="288"/>
      <c r="S299" s="75"/>
      <c r="T299" s="75"/>
      <c r="U299" s="75"/>
      <c r="V299" s="75"/>
    </row>
    <row r="300" spans="1:22" s="169" customFormat="1" ht="12.75" x14ac:dyDescent="0.2">
      <c r="A300" s="153"/>
      <c r="B300" s="90"/>
      <c r="C300" s="90" t="s">
        <v>290</v>
      </c>
      <c r="D300" s="90"/>
      <c r="E300" s="281">
        <v>8070</v>
      </c>
      <c r="F300" s="90">
        <v>101</v>
      </c>
      <c r="G300" s="90">
        <v>7</v>
      </c>
      <c r="H300" s="90">
        <v>2</v>
      </c>
      <c r="I300" s="90"/>
      <c r="J300" s="4"/>
      <c r="K300" s="90"/>
      <c r="L300" s="90"/>
      <c r="M300" s="90"/>
      <c r="N300" s="4"/>
      <c r="O300" s="286"/>
      <c r="P300" s="287"/>
      <c r="Q300" s="287"/>
      <c r="R300" s="288"/>
      <c r="S300" s="75"/>
      <c r="T300" s="75"/>
      <c r="U300" s="75"/>
      <c r="V300" s="75"/>
    </row>
    <row r="301" spans="1:22" s="169" customFormat="1" ht="12.75" x14ac:dyDescent="0.2">
      <c r="A301" s="153"/>
      <c r="B301" s="90"/>
      <c r="C301" s="90" t="s">
        <v>296</v>
      </c>
      <c r="D301" s="90"/>
      <c r="E301" s="281">
        <v>8098</v>
      </c>
      <c r="F301" s="90">
        <v>1</v>
      </c>
      <c r="G301" s="90">
        <v>1</v>
      </c>
      <c r="H301" s="90">
        <v>1</v>
      </c>
      <c r="I301" s="90"/>
      <c r="J301" s="4"/>
      <c r="K301" s="90"/>
      <c r="L301" s="90"/>
      <c r="M301" s="90"/>
      <c r="N301" s="4"/>
      <c r="O301" s="286"/>
      <c r="P301" s="287"/>
      <c r="Q301" s="287"/>
      <c r="R301" s="288"/>
      <c r="S301" s="75"/>
      <c r="T301" s="75"/>
      <c r="U301" s="75"/>
      <c r="V301" s="75"/>
    </row>
    <row r="302" spans="1:22" s="169" customFormat="1" ht="12.75" x14ac:dyDescent="0.2">
      <c r="A302" s="153"/>
      <c r="B302" s="90"/>
      <c r="C302" s="90" t="s">
        <v>299</v>
      </c>
      <c r="D302" s="90"/>
      <c r="E302" s="281">
        <v>8009</v>
      </c>
      <c r="F302" s="90">
        <v>1</v>
      </c>
      <c r="G302" s="90">
        <v>0</v>
      </c>
      <c r="H302" s="90">
        <v>0</v>
      </c>
      <c r="I302" s="90"/>
      <c r="J302" s="4"/>
      <c r="K302" s="90"/>
      <c r="L302" s="90"/>
      <c r="M302" s="90"/>
      <c r="N302" s="4"/>
      <c r="O302" s="286"/>
      <c r="P302" s="287"/>
      <c r="Q302" s="287"/>
      <c r="R302" s="288"/>
      <c r="S302" s="75"/>
      <c r="T302" s="75"/>
      <c r="U302" s="75"/>
      <c r="V302" s="75"/>
    </row>
    <row r="303" spans="1:22" s="169" customFormat="1" ht="12.75" x14ac:dyDescent="0.2">
      <c r="A303" s="153"/>
      <c r="B303" s="90"/>
      <c r="C303" s="90" t="s">
        <v>299</v>
      </c>
      <c r="D303" s="90"/>
      <c r="E303" s="281">
        <v>8021</v>
      </c>
      <c r="F303" s="90">
        <v>40</v>
      </c>
      <c r="G303" s="90">
        <v>3</v>
      </c>
      <c r="H303" s="90">
        <v>0</v>
      </c>
      <c r="I303" s="90"/>
      <c r="J303" s="4"/>
      <c r="K303" s="90"/>
      <c r="L303" s="90"/>
      <c r="M303" s="90"/>
      <c r="N303" s="4"/>
      <c r="O303" s="286"/>
      <c r="P303" s="287"/>
      <c r="Q303" s="287"/>
      <c r="R303" s="288"/>
      <c r="S303" s="75"/>
      <c r="T303" s="75"/>
      <c r="U303" s="75"/>
      <c r="V303" s="75"/>
    </row>
    <row r="304" spans="1:22" s="169" customFormat="1" ht="12.75" x14ac:dyDescent="0.2">
      <c r="A304" s="153"/>
      <c r="B304" s="90"/>
      <c r="C304" s="90" t="s">
        <v>302</v>
      </c>
      <c r="D304" s="90"/>
      <c r="E304" s="281">
        <v>8071</v>
      </c>
      <c r="F304" s="90">
        <v>17</v>
      </c>
      <c r="G304" s="90">
        <v>8</v>
      </c>
      <c r="H304" s="90">
        <v>9</v>
      </c>
      <c r="I304" s="90"/>
      <c r="J304" s="4"/>
      <c r="K304" s="90"/>
      <c r="L304" s="90"/>
      <c r="M304" s="90"/>
      <c r="N304" s="4"/>
      <c r="O304" s="286"/>
      <c r="P304" s="287"/>
      <c r="Q304" s="287"/>
      <c r="R304" s="288"/>
      <c r="S304" s="75"/>
      <c r="T304" s="75"/>
      <c r="U304" s="75"/>
      <c r="V304" s="75"/>
    </row>
    <row r="305" spans="1:22" s="169" customFormat="1" ht="12.75" x14ac:dyDescent="0.2">
      <c r="A305" s="153"/>
      <c r="B305" s="90"/>
      <c r="C305" s="90" t="s">
        <v>304</v>
      </c>
      <c r="D305" s="90"/>
      <c r="E305" s="281">
        <v>8318</v>
      </c>
      <c r="F305" s="90">
        <v>1</v>
      </c>
      <c r="G305" s="90">
        <v>0</v>
      </c>
      <c r="H305" s="90">
        <v>0</v>
      </c>
      <c r="I305" s="90"/>
      <c r="J305" s="4"/>
      <c r="K305" s="90"/>
      <c r="L305" s="90"/>
      <c r="M305" s="90"/>
      <c r="N305" s="4"/>
      <c r="O305" s="286"/>
      <c r="P305" s="287"/>
      <c r="Q305" s="287"/>
      <c r="R305" s="288"/>
      <c r="S305" s="75"/>
      <c r="T305" s="75"/>
      <c r="U305" s="75"/>
      <c r="V305" s="75"/>
    </row>
    <row r="306" spans="1:22" s="169" customFormat="1" ht="12.75" x14ac:dyDescent="0.2">
      <c r="A306" s="153"/>
      <c r="B306" s="90"/>
      <c r="C306" s="90" t="s">
        <v>305</v>
      </c>
      <c r="D306" s="90"/>
      <c r="E306" s="281">
        <v>8318</v>
      </c>
      <c r="F306" s="90">
        <v>1</v>
      </c>
      <c r="G306" s="90">
        <v>0</v>
      </c>
      <c r="H306" s="90">
        <v>0</v>
      </c>
      <c r="I306" s="90"/>
      <c r="J306" s="4"/>
      <c r="K306" s="90"/>
      <c r="L306" s="90"/>
      <c r="M306" s="90"/>
      <c r="N306" s="4"/>
      <c r="O306" s="286"/>
      <c r="P306" s="287"/>
      <c r="Q306" s="287"/>
      <c r="R306" s="288"/>
      <c r="S306" s="75"/>
      <c r="T306" s="75"/>
      <c r="U306" s="75"/>
      <c r="V306" s="75"/>
    </row>
    <row r="307" spans="1:22" s="169" customFormat="1" ht="12.75" x14ac:dyDescent="0.2">
      <c r="A307" s="153"/>
      <c r="B307" s="90"/>
      <c r="C307" s="90" t="s">
        <v>306</v>
      </c>
      <c r="D307" s="90"/>
      <c r="E307" s="281">
        <v>8318</v>
      </c>
      <c r="F307" s="90">
        <v>6</v>
      </c>
      <c r="G307" s="90">
        <v>1</v>
      </c>
      <c r="H307" s="90">
        <v>0</v>
      </c>
      <c r="I307" s="90"/>
      <c r="J307" s="4"/>
      <c r="K307" s="90"/>
      <c r="L307" s="90"/>
      <c r="M307" s="90"/>
      <c r="N307" s="4"/>
      <c r="O307" s="286"/>
      <c r="P307" s="287"/>
      <c r="Q307" s="287"/>
      <c r="R307" s="288"/>
      <c r="S307" s="75"/>
      <c r="T307" s="75"/>
      <c r="U307" s="75"/>
      <c r="V307" s="75"/>
    </row>
    <row r="308" spans="1:22" s="169" customFormat="1" ht="12.75" x14ac:dyDescent="0.2">
      <c r="A308" s="153"/>
      <c r="B308" s="90"/>
      <c r="C308" s="90" t="s">
        <v>307</v>
      </c>
      <c r="D308" s="90"/>
      <c r="E308" s="281">
        <v>8232</v>
      </c>
      <c r="F308" s="90">
        <v>214</v>
      </c>
      <c r="G308" s="90">
        <v>25</v>
      </c>
      <c r="H308" s="90">
        <v>6</v>
      </c>
      <c r="I308" s="90"/>
      <c r="J308" s="4"/>
      <c r="K308" s="90"/>
      <c r="L308" s="90"/>
      <c r="M308" s="90"/>
      <c r="N308" s="4"/>
      <c r="O308" s="286"/>
      <c r="P308" s="287"/>
      <c r="Q308" s="287"/>
      <c r="R308" s="288"/>
      <c r="S308" s="75"/>
      <c r="T308" s="75"/>
      <c r="U308" s="75"/>
      <c r="V308" s="75"/>
    </row>
    <row r="309" spans="1:22" s="169" customFormat="1" ht="12.75" x14ac:dyDescent="0.2">
      <c r="A309" s="153"/>
      <c r="B309" s="90"/>
      <c r="C309" s="90" t="s">
        <v>308</v>
      </c>
      <c r="D309" s="90"/>
      <c r="E309" s="281">
        <v>8240</v>
      </c>
      <c r="F309" s="90">
        <v>1</v>
      </c>
      <c r="G309" s="90">
        <v>0</v>
      </c>
      <c r="H309" s="90">
        <v>0</v>
      </c>
      <c r="I309" s="90"/>
      <c r="J309" s="4"/>
      <c r="K309" s="90"/>
      <c r="L309" s="90"/>
      <c r="M309" s="90"/>
      <c r="N309" s="4"/>
      <c r="O309" s="286"/>
      <c r="P309" s="287"/>
      <c r="Q309" s="287"/>
      <c r="R309" s="288"/>
      <c r="S309" s="75"/>
      <c r="T309" s="75"/>
      <c r="U309" s="75"/>
      <c r="V309" s="75"/>
    </row>
    <row r="310" spans="1:22" s="169" customFormat="1" ht="12.75" x14ac:dyDescent="0.2">
      <c r="A310" s="153"/>
      <c r="B310" s="90"/>
      <c r="C310" s="90" t="s">
        <v>310</v>
      </c>
      <c r="D310" s="90"/>
      <c r="E310" s="281">
        <v>8348</v>
      </c>
      <c r="F310" s="90">
        <v>1</v>
      </c>
      <c r="G310" s="90">
        <v>0</v>
      </c>
      <c r="H310" s="90">
        <v>0</v>
      </c>
      <c r="I310" s="90"/>
      <c r="J310" s="4"/>
      <c r="K310" s="90"/>
      <c r="L310" s="90"/>
      <c r="M310" s="90"/>
      <c r="N310" s="4"/>
      <c r="O310" s="286"/>
      <c r="P310" s="287"/>
      <c r="Q310" s="287"/>
      <c r="R310" s="288"/>
      <c r="S310" s="75"/>
      <c r="T310" s="75"/>
      <c r="U310" s="75"/>
      <c r="V310" s="75"/>
    </row>
    <row r="311" spans="1:22" s="169" customFormat="1" ht="12.75" x14ac:dyDescent="0.2">
      <c r="A311" s="153"/>
      <c r="B311" s="90"/>
      <c r="C311" s="90" t="s">
        <v>311</v>
      </c>
      <c r="D311" s="90"/>
      <c r="E311" s="281">
        <v>8349</v>
      </c>
      <c r="F311" s="90">
        <v>15</v>
      </c>
      <c r="G311" s="90">
        <v>0</v>
      </c>
      <c r="H311" s="90">
        <v>1</v>
      </c>
      <c r="I311" s="90"/>
      <c r="J311" s="4"/>
      <c r="K311" s="90"/>
      <c r="L311" s="90"/>
      <c r="M311" s="90"/>
      <c r="N311" s="4"/>
      <c r="O311" s="286"/>
      <c r="P311" s="287"/>
      <c r="Q311" s="287"/>
      <c r="R311" s="288"/>
      <c r="S311" s="75"/>
      <c r="T311" s="75"/>
      <c r="U311" s="75"/>
      <c r="V311" s="75"/>
    </row>
    <row r="312" spans="1:22" s="169" customFormat="1" ht="12.75" x14ac:dyDescent="0.2">
      <c r="A312" s="153"/>
      <c r="B312" s="90"/>
      <c r="C312" s="90" t="s">
        <v>314</v>
      </c>
      <c r="D312" s="90"/>
      <c r="E312" s="281">
        <v>8350</v>
      </c>
      <c r="F312" s="90">
        <v>4</v>
      </c>
      <c r="G312" s="90">
        <v>0</v>
      </c>
      <c r="H312" s="90">
        <v>0</v>
      </c>
      <c r="I312" s="90"/>
      <c r="J312" s="4"/>
      <c r="K312" s="90"/>
      <c r="L312" s="90"/>
      <c r="M312" s="90"/>
      <c r="N312" s="4"/>
      <c r="O312" s="286"/>
      <c r="P312" s="287"/>
      <c r="Q312" s="287"/>
      <c r="R312" s="288"/>
      <c r="S312" s="75"/>
      <c r="T312" s="75"/>
      <c r="U312" s="75"/>
      <c r="V312" s="75"/>
    </row>
    <row r="313" spans="1:22" s="169" customFormat="1" ht="12.75" x14ac:dyDescent="0.2">
      <c r="A313" s="153"/>
      <c r="B313" s="90"/>
      <c r="C313" s="90" t="s">
        <v>470</v>
      </c>
      <c r="D313" s="90"/>
      <c r="E313" s="281">
        <v>8242</v>
      </c>
      <c r="F313" s="90">
        <v>6</v>
      </c>
      <c r="G313" s="90">
        <v>6</v>
      </c>
      <c r="H313" s="90">
        <v>1</v>
      </c>
      <c r="I313" s="90"/>
      <c r="J313" s="4"/>
      <c r="K313" s="90"/>
      <c r="L313" s="90"/>
      <c r="M313" s="90"/>
      <c r="N313" s="4"/>
      <c r="O313" s="286"/>
      <c r="P313" s="287"/>
      <c r="Q313" s="287"/>
      <c r="R313" s="288"/>
      <c r="S313" s="75"/>
      <c r="T313" s="75"/>
      <c r="U313" s="75"/>
      <c r="V313" s="75"/>
    </row>
    <row r="314" spans="1:22" s="169" customFormat="1" ht="12.75" x14ac:dyDescent="0.2">
      <c r="A314" s="153"/>
      <c r="B314" s="90"/>
      <c r="C314" s="90" t="s">
        <v>319</v>
      </c>
      <c r="D314" s="90"/>
      <c r="E314" s="281">
        <v>8352</v>
      </c>
      <c r="F314" s="90">
        <v>3</v>
      </c>
      <c r="G314" s="90">
        <v>1</v>
      </c>
      <c r="H314" s="90">
        <v>0</v>
      </c>
      <c r="I314" s="90"/>
      <c r="J314" s="4"/>
      <c r="K314" s="90"/>
      <c r="L314" s="90"/>
      <c r="M314" s="90"/>
      <c r="N314" s="4"/>
      <c r="O314" s="286"/>
      <c r="P314" s="287"/>
      <c r="Q314" s="287"/>
      <c r="R314" s="288"/>
      <c r="S314" s="75"/>
      <c r="T314" s="75"/>
      <c r="U314" s="75"/>
      <c r="V314" s="75"/>
    </row>
    <row r="315" spans="1:22" s="169" customFormat="1" ht="12.75" x14ac:dyDescent="0.2">
      <c r="A315" s="153"/>
      <c r="B315" s="90"/>
      <c r="C315" s="90" t="s">
        <v>320</v>
      </c>
      <c r="D315" s="90"/>
      <c r="E315" s="281">
        <v>8078</v>
      </c>
      <c r="F315" s="90">
        <v>28</v>
      </c>
      <c r="G315" s="90">
        <v>6</v>
      </c>
      <c r="H315" s="90">
        <v>3</v>
      </c>
      <c r="I315" s="90"/>
      <c r="J315" s="4"/>
      <c r="K315" s="90"/>
      <c r="L315" s="90"/>
      <c r="M315" s="90"/>
      <c r="N315" s="4"/>
      <c r="O315" s="286"/>
      <c r="P315" s="287"/>
      <c r="Q315" s="287"/>
      <c r="R315" s="288"/>
      <c r="S315" s="75"/>
      <c r="T315" s="75"/>
      <c r="U315" s="75"/>
      <c r="V315" s="75"/>
    </row>
    <row r="316" spans="1:22" s="169" customFormat="1" ht="12.75" x14ac:dyDescent="0.2">
      <c r="A316" s="153"/>
      <c r="B316" s="90"/>
      <c r="C316" s="90" t="s">
        <v>323</v>
      </c>
      <c r="D316" s="90"/>
      <c r="E316" s="281">
        <v>8079</v>
      </c>
      <c r="F316" s="90">
        <v>78</v>
      </c>
      <c r="G316" s="90">
        <v>6</v>
      </c>
      <c r="H316" s="90">
        <v>3</v>
      </c>
      <c r="I316" s="90"/>
      <c r="J316" s="4"/>
      <c r="K316" s="90"/>
      <c r="L316" s="90"/>
      <c r="M316" s="90"/>
      <c r="N316" s="4"/>
      <c r="O316" s="286"/>
      <c r="P316" s="287"/>
      <c r="Q316" s="287"/>
      <c r="R316" s="288"/>
      <c r="S316" s="75"/>
      <c r="T316" s="75"/>
      <c r="U316" s="75"/>
      <c r="V316" s="75"/>
    </row>
    <row r="317" spans="1:22" s="169" customFormat="1" ht="12.75" x14ac:dyDescent="0.2">
      <c r="A317" s="153"/>
      <c r="B317" s="90"/>
      <c r="C317" s="90" t="s">
        <v>326</v>
      </c>
      <c r="D317" s="90"/>
      <c r="E317" s="281">
        <v>8243</v>
      </c>
      <c r="F317" s="90">
        <v>7</v>
      </c>
      <c r="G317" s="90">
        <v>0</v>
      </c>
      <c r="H317" s="90">
        <v>0</v>
      </c>
      <c r="I317" s="90"/>
      <c r="J317" s="4"/>
      <c r="K317" s="90"/>
      <c r="L317" s="90"/>
      <c r="M317" s="90"/>
      <c r="N317" s="4"/>
      <c r="O317" s="286"/>
      <c r="P317" s="287"/>
      <c r="Q317" s="287"/>
      <c r="R317" s="288"/>
      <c r="S317" s="75"/>
      <c r="T317" s="75"/>
      <c r="U317" s="75"/>
      <c r="V317" s="75"/>
    </row>
    <row r="318" spans="1:22" s="169" customFormat="1" ht="12.75" x14ac:dyDescent="0.2">
      <c r="A318" s="153"/>
      <c r="B318" s="90"/>
      <c r="C318" s="90" t="s">
        <v>329</v>
      </c>
      <c r="D318" s="90"/>
      <c r="E318" s="281">
        <v>8302</v>
      </c>
      <c r="F318" s="90">
        <v>3</v>
      </c>
      <c r="G318" s="90">
        <v>0</v>
      </c>
      <c r="H318" s="90">
        <v>0</v>
      </c>
      <c r="I318" s="90"/>
      <c r="J318" s="4"/>
      <c r="K318" s="90"/>
      <c r="L318" s="90"/>
      <c r="M318" s="90"/>
      <c r="N318" s="4"/>
      <c r="O318" s="286"/>
      <c r="P318" s="287"/>
      <c r="Q318" s="287"/>
      <c r="R318" s="288"/>
      <c r="S318" s="75"/>
      <c r="T318" s="75"/>
      <c r="U318" s="75"/>
      <c r="V318" s="75"/>
    </row>
    <row r="319" spans="1:22" s="169" customFormat="1" ht="12.75" x14ac:dyDescent="0.2">
      <c r="A319" s="153"/>
      <c r="B319" s="90"/>
      <c r="C319" s="90" t="s">
        <v>333</v>
      </c>
      <c r="D319" s="90"/>
      <c r="E319" s="281">
        <v>8080</v>
      </c>
      <c r="F319" s="90">
        <v>91</v>
      </c>
      <c r="G319" s="90">
        <v>28</v>
      </c>
      <c r="H319" s="90">
        <v>12</v>
      </c>
      <c r="I319" s="90"/>
      <c r="J319" s="4"/>
      <c r="K319" s="90"/>
      <c r="L319" s="90"/>
      <c r="M319" s="90"/>
      <c r="N319" s="4"/>
      <c r="O319" s="286"/>
      <c r="P319" s="287"/>
      <c r="Q319" s="287"/>
      <c r="R319" s="288"/>
      <c r="S319" s="75"/>
      <c r="T319" s="75"/>
      <c r="U319" s="75"/>
      <c r="V319" s="75"/>
    </row>
    <row r="320" spans="1:22" s="169" customFormat="1" ht="12.75" x14ac:dyDescent="0.2">
      <c r="A320" s="153"/>
      <c r="B320" s="90"/>
      <c r="C320" s="90" t="s">
        <v>337</v>
      </c>
      <c r="D320" s="90"/>
      <c r="E320" s="281">
        <v>8353</v>
      </c>
      <c r="F320" s="90">
        <v>1</v>
      </c>
      <c r="G320" s="90">
        <v>0</v>
      </c>
      <c r="H320" s="90">
        <v>0</v>
      </c>
      <c r="I320" s="90"/>
      <c r="J320" s="4"/>
      <c r="K320" s="90"/>
      <c r="L320" s="90"/>
      <c r="M320" s="90"/>
      <c r="N320" s="4"/>
      <c r="O320" s="286"/>
      <c r="P320" s="287"/>
      <c r="Q320" s="287"/>
      <c r="R320" s="288"/>
      <c r="S320" s="75"/>
      <c r="T320" s="75"/>
      <c r="U320" s="75"/>
      <c r="V320" s="75"/>
    </row>
    <row r="321" spans="1:22" s="169" customFormat="1" ht="12.75" x14ac:dyDescent="0.2">
      <c r="A321" s="153"/>
      <c r="B321" s="90"/>
      <c r="C321" s="90" t="s">
        <v>339</v>
      </c>
      <c r="D321" s="90"/>
      <c r="E321" s="281">
        <v>8081</v>
      </c>
      <c r="F321" s="90">
        <v>229</v>
      </c>
      <c r="G321" s="90">
        <v>49</v>
      </c>
      <c r="H321" s="90">
        <v>26</v>
      </c>
      <c r="I321" s="90"/>
      <c r="J321" s="4"/>
      <c r="K321" s="90"/>
      <c r="L321" s="90"/>
      <c r="M321" s="90"/>
      <c r="N321" s="4"/>
      <c r="O321" s="286"/>
      <c r="P321" s="287"/>
      <c r="Q321" s="287"/>
      <c r="R321" s="288"/>
      <c r="S321" s="75"/>
      <c r="T321" s="75"/>
      <c r="U321" s="75"/>
      <c r="V321" s="75"/>
    </row>
    <row r="322" spans="1:22" s="169" customFormat="1" ht="12.75" x14ac:dyDescent="0.2">
      <c r="A322" s="153"/>
      <c r="B322" s="90"/>
      <c r="C322" s="90" t="s">
        <v>341</v>
      </c>
      <c r="D322" s="90"/>
      <c r="E322" s="281">
        <v>8083</v>
      </c>
      <c r="F322" s="90">
        <v>27</v>
      </c>
      <c r="G322" s="90">
        <v>8</v>
      </c>
      <c r="H322" s="90">
        <v>4</v>
      </c>
      <c r="I322" s="90"/>
      <c r="J322" s="4"/>
      <c r="K322" s="90"/>
      <c r="L322" s="90"/>
      <c r="M322" s="90"/>
      <c r="N322" s="4"/>
      <c r="O322" s="286"/>
      <c r="P322" s="287"/>
      <c r="Q322" s="287"/>
      <c r="R322" s="288"/>
      <c r="S322" s="75"/>
      <c r="T322" s="75"/>
      <c r="U322" s="75"/>
      <c r="V322" s="75"/>
    </row>
    <row r="323" spans="1:22" s="169" customFormat="1" ht="12.75" x14ac:dyDescent="0.2">
      <c r="A323" s="153"/>
      <c r="B323" s="90"/>
      <c r="C323" s="90" t="s">
        <v>342</v>
      </c>
      <c r="D323" s="90"/>
      <c r="E323" s="281">
        <v>8244</v>
      </c>
      <c r="F323" s="90">
        <v>34</v>
      </c>
      <c r="G323" s="90">
        <v>4</v>
      </c>
      <c r="H323" s="90">
        <v>1</v>
      </c>
      <c r="I323" s="90"/>
      <c r="J323" s="4"/>
      <c r="K323" s="90"/>
      <c r="L323" s="90"/>
      <c r="M323" s="90"/>
      <c r="N323" s="4"/>
      <c r="O323" s="286"/>
      <c r="P323" s="287"/>
      <c r="Q323" s="287"/>
      <c r="R323" s="288"/>
      <c r="S323" s="75"/>
      <c r="T323" s="75"/>
      <c r="U323" s="75"/>
      <c r="V323" s="75"/>
    </row>
    <row r="324" spans="1:22" s="169" customFormat="1" ht="12.75" x14ac:dyDescent="0.2">
      <c r="A324" s="153"/>
      <c r="B324" s="90"/>
      <c r="C324" s="90" t="s">
        <v>346</v>
      </c>
      <c r="D324" s="90"/>
      <c r="E324" s="281">
        <v>8062</v>
      </c>
      <c r="F324" s="90">
        <v>2</v>
      </c>
      <c r="G324" s="90">
        <v>0</v>
      </c>
      <c r="H324" s="90">
        <v>0</v>
      </c>
      <c r="I324" s="90"/>
      <c r="J324" s="4"/>
      <c r="K324" s="90"/>
      <c r="L324" s="90"/>
      <c r="M324" s="90"/>
      <c r="N324" s="4"/>
      <c r="O324" s="286"/>
      <c r="P324" s="287"/>
      <c r="Q324" s="287"/>
      <c r="R324" s="288"/>
      <c r="S324" s="75"/>
      <c r="T324" s="75"/>
      <c r="U324" s="75"/>
      <c r="V324" s="75"/>
    </row>
    <row r="325" spans="1:22" s="169" customFormat="1" ht="12.75" x14ac:dyDescent="0.2">
      <c r="A325" s="153"/>
      <c r="B325" s="90"/>
      <c r="C325" s="90" t="s">
        <v>349</v>
      </c>
      <c r="D325" s="90"/>
      <c r="E325" s="281">
        <v>8246</v>
      </c>
      <c r="F325" s="90">
        <v>1</v>
      </c>
      <c r="G325" s="90">
        <v>2</v>
      </c>
      <c r="H325" s="90">
        <v>0</v>
      </c>
      <c r="I325" s="90"/>
      <c r="J325" s="4"/>
      <c r="K325" s="90"/>
      <c r="L325" s="90"/>
      <c r="M325" s="90"/>
      <c r="N325" s="4"/>
      <c r="O325" s="286"/>
      <c r="P325" s="287"/>
      <c r="Q325" s="287"/>
      <c r="R325" s="288"/>
      <c r="S325" s="75"/>
      <c r="T325" s="75"/>
      <c r="U325" s="75"/>
      <c r="V325" s="75"/>
    </row>
    <row r="326" spans="1:22" s="169" customFormat="1" ht="12.75" x14ac:dyDescent="0.2">
      <c r="A326" s="153"/>
      <c r="B326" s="90"/>
      <c r="C326" s="90" t="s">
        <v>357</v>
      </c>
      <c r="D326" s="90"/>
      <c r="E326" s="281">
        <v>8084</v>
      </c>
      <c r="F326" s="90">
        <v>20</v>
      </c>
      <c r="G326" s="90">
        <v>3</v>
      </c>
      <c r="H326" s="90">
        <v>2</v>
      </c>
      <c r="I326" s="90"/>
      <c r="J326" s="4"/>
      <c r="K326" s="90"/>
      <c r="L326" s="90"/>
      <c r="M326" s="90"/>
      <c r="N326" s="4"/>
      <c r="O326" s="286"/>
      <c r="P326" s="287"/>
      <c r="Q326" s="287"/>
      <c r="R326" s="288"/>
      <c r="S326" s="75"/>
      <c r="T326" s="75"/>
      <c r="U326" s="75"/>
      <c r="V326" s="75"/>
    </row>
    <row r="327" spans="1:22" s="169" customFormat="1" ht="12.75" x14ac:dyDescent="0.2">
      <c r="A327" s="153"/>
      <c r="B327" s="90"/>
      <c r="C327" s="90" t="s">
        <v>363</v>
      </c>
      <c r="D327" s="90"/>
      <c r="E327" s="281">
        <v>8085</v>
      </c>
      <c r="F327" s="90">
        <v>43</v>
      </c>
      <c r="G327" s="90">
        <v>12</v>
      </c>
      <c r="H327" s="90">
        <v>7</v>
      </c>
      <c r="I327" s="90"/>
      <c r="J327" s="4"/>
      <c r="K327" s="90"/>
      <c r="L327" s="90"/>
      <c r="M327" s="90"/>
      <c r="N327" s="4"/>
      <c r="O327" s="286"/>
      <c r="P327" s="287"/>
      <c r="Q327" s="287"/>
      <c r="R327" s="288"/>
      <c r="S327" s="75"/>
      <c r="T327" s="75"/>
      <c r="U327" s="75"/>
      <c r="V327" s="75"/>
    </row>
    <row r="328" spans="1:22" s="169" customFormat="1" ht="12.75" x14ac:dyDescent="0.2">
      <c r="A328" s="153"/>
      <c r="B328" s="90"/>
      <c r="C328" s="90" t="s">
        <v>366</v>
      </c>
      <c r="D328" s="90"/>
      <c r="E328" s="281">
        <v>8088</v>
      </c>
      <c r="F328" s="90">
        <v>5</v>
      </c>
      <c r="G328" s="90">
        <v>0</v>
      </c>
      <c r="H328" s="90">
        <v>0</v>
      </c>
      <c r="I328" s="90"/>
      <c r="J328" s="4"/>
      <c r="K328" s="90"/>
      <c r="L328" s="90"/>
      <c r="M328" s="90"/>
      <c r="N328" s="4"/>
      <c r="O328" s="286"/>
      <c r="P328" s="287"/>
      <c r="Q328" s="287"/>
      <c r="R328" s="288"/>
      <c r="S328" s="75"/>
      <c r="T328" s="75"/>
      <c r="U328" s="75"/>
      <c r="V328" s="75"/>
    </row>
    <row r="329" spans="1:22" s="169" customFormat="1" ht="12.75" x14ac:dyDescent="0.2">
      <c r="A329" s="153"/>
      <c r="B329" s="90"/>
      <c r="C329" s="90" t="s">
        <v>373</v>
      </c>
      <c r="D329" s="90"/>
      <c r="E329" s="281">
        <v>8012</v>
      </c>
      <c r="F329" s="90">
        <v>2</v>
      </c>
      <c r="G329" s="90">
        <v>0</v>
      </c>
      <c r="H329" s="90">
        <v>0</v>
      </c>
      <c r="I329" s="90"/>
      <c r="J329" s="4"/>
      <c r="K329" s="90"/>
      <c r="L329" s="90"/>
      <c r="M329" s="90"/>
      <c r="N329" s="4"/>
      <c r="O329" s="286"/>
      <c r="P329" s="287"/>
      <c r="Q329" s="287"/>
      <c r="R329" s="288"/>
      <c r="S329" s="75"/>
      <c r="T329" s="75"/>
      <c r="U329" s="75"/>
      <c r="V329" s="75"/>
    </row>
    <row r="330" spans="1:22" s="169" customFormat="1" ht="12.75" x14ac:dyDescent="0.2">
      <c r="A330" s="153"/>
      <c r="B330" s="90"/>
      <c r="C330" s="90" t="s">
        <v>377</v>
      </c>
      <c r="D330" s="90"/>
      <c r="E330" s="281">
        <v>8302</v>
      </c>
      <c r="F330" s="90">
        <v>1</v>
      </c>
      <c r="G330" s="90">
        <v>0</v>
      </c>
      <c r="H330" s="90">
        <v>0</v>
      </c>
      <c r="I330" s="90"/>
      <c r="J330" s="4"/>
      <c r="K330" s="90"/>
      <c r="L330" s="90"/>
      <c r="M330" s="90"/>
      <c r="N330" s="4"/>
      <c r="O330" s="286"/>
      <c r="P330" s="287"/>
      <c r="Q330" s="287"/>
      <c r="R330" s="288"/>
      <c r="S330" s="75"/>
      <c r="T330" s="75"/>
      <c r="U330" s="75"/>
      <c r="V330" s="75"/>
    </row>
    <row r="331" spans="1:22" s="169" customFormat="1" ht="12.75" x14ac:dyDescent="0.2">
      <c r="A331" s="153"/>
      <c r="B331" s="90"/>
      <c r="C331" s="90" t="s">
        <v>914</v>
      </c>
      <c r="D331" s="90"/>
      <c r="E331" s="281">
        <v>8406</v>
      </c>
      <c r="F331" s="90">
        <v>46</v>
      </c>
      <c r="G331" s="90">
        <v>7</v>
      </c>
      <c r="H331" s="90">
        <v>4</v>
      </c>
      <c r="I331" s="90"/>
      <c r="J331" s="4"/>
      <c r="K331" s="90"/>
      <c r="L331" s="90"/>
      <c r="M331" s="90"/>
      <c r="N331" s="4"/>
      <c r="O331" s="286"/>
      <c r="P331" s="287"/>
      <c r="Q331" s="287"/>
      <c r="R331" s="288"/>
      <c r="S331" s="75"/>
      <c r="T331" s="75"/>
      <c r="U331" s="75"/>
      <c r="V331" s="75"/>
    </row>
    <row r="332" spans="1:22" s="169" customFormat="1" ht="12.75" x14ac:dyDescent="0.2">
      <c r="A332" s="153"/>
      <c r="B332" s="90"/>
      <c r="C332" s="90" t="s">
        <v>387</v>
      </c>
      <c r="D332" s="90"/>
      <c r="E332" s="281">
        <v>8406</v>
      </c>
      <c r="F332" s="90">
        <v>2</v>
      </c>
      <c r="G332" s="90">
        <v>0</v>
      </c>
      <c r="H332" s="90">
        <v>0</v>
      </c>
      <c r="I332" s="90"/>
      <c r="J332" s="4"/>
      <c r="K332" s="90"/>
      <c r="L332" s="90"/>
      <c r="M332" s="90"/>
      <c r="N332" s="4"/>
      <c r="O332" s="286"/>
      <c r="P332" s="287"/>
      <c r="Q332" s="287"/>
      <c r="R332" s="288"/>
      <c r="S332" s="75"/>
      <c r="T332" s="75"/>
      <c r="U332" s="75"/>
      <c r="V332" s="75"/>
    </row>
    <row r="333" spans="1:22" s="169" customFormat="1" ht="12.75" x14ac:dyDescent="0.2">
      <c r="A333" s="153"/>
      <c r="B333" s="90"/>
      <c r="C333" s="90" t="s">
        <v>391</v>
      </c>
      <c r="D333" s="90"/>
      <c r="E333" s="281">
        <v>8251</v>
      </c>
      <c r="F333" s="90">
        <v>20</v>
      </c>
      <c r="G333" s="90">
        <v>6</v>
      </c>
      <c r="H333" s="90">
        <v>3</v>
      </c>
      <c r="I333" s="90"/>
      <c r="J333" s="4"/>
      <c r="K333" s="90"/>
      <c r="L333" s="90"/>
      <c r="M333" s="90"/>
      <c r="N333" s="4"/>
      <c r="O333" s="286"/>
      <c r="P333" s="287"/>
      <c r="Q333" s="287"/>
      <c r="R333" s="288"/>
      <c r="S333" s="75"/>
      <c r="T333" s="75"/>
      <c r="U333" s="75"/>
      <c r="V333" s="75"/>
    </row>
    <row r="334" spans="1:22" s="169" customFormat="1" ht="12.75" x14ac:dyDescent="0.2">
      <c r="A334" s="153"/>
      <c r="B334" s="90"/>
      <c r="C334" s="90" t="s">
        <v>392</v>
      </c>
      <c r="D334" s="90"/>
      <c r="E334" s="281">
        <v>8088</v>
      </c>
      <c r="F334" s="90">
        <v>9</v>
      </c>
      <c r="G334" s="90">
        <v>4</v>
      </c>
      <c r="H334" s="90">
        <v>2</v>
      </c>
      <c r="I334" s="90"/>
      <c r="J334" s="4"/>
      <c r="K334" s="90"/>
      <c r="L334" s="90"/>
      <c r="M334" s="90"/>
      <c r="N334" s="4"/>
      <c r="O334" s="286"/>
      <c r="P334" s="287"/>
      <c r="Q334" s="287"/>
      <c r="R334" s="288"/>
      <c r="S334" s="75"/>
      <c r="T334" s="75"/>
      <c r="U334" s="75"/>
      <c r="V334" s="75"/>
    </row>
    <row r="335" spans="1:22" s="169" customFormat="1" ht="12.75" x14ac:dyDescent="0.2">
      <c r="A335" s="153"/>
      <c r="B335" s="90"/>
      <c r="C335" s="90" t="s">
        <v>395</v>
      </c>
      <c r="D335" s="90"/>
      <c r="E335" s="281">
        <v>8344</v>
      </c>
      <c r="F335" s="90">
        <v>2</v>
      </c>
      <c r="G335" s="90">
        <v>0</v>
      </c>
      <c r="H335" s="90">
        <v>0</v>
      </c>
      <c r="I335" s="90"/>
      <c r="J335" s="4"/>
      <c r="K335" s="90"/>
      <c r="L335" s="90"/>
      <c r="M335" s="90"/>
      <c r="N335" s="4"/>
      <c r="O335" s="286"/>
      <c r="P335" s="287"/>
      <c r="Q335" s="287"/>
      <c r="R335" s="288"/>
      <c r="S335" s="75"/>
      <c r="T335" s="75"/>
      <c r="U335" s="75"/>
      <c r="V335" s="75"/>
    </row>
    <row r="336" spans="1:22" s="169" customFormat="1" ht="12.75" x14ac:dyDescent="0.2">
      <c r="A336" s="153"/>
      <c r="B336" s="90"/>
      <c r="C336" s="90" t="s">
        <v>395</v>
      </c>
      <c r="D336" s="90"/>
      <c r="E336" s="281">
        <v>8360</v>
      </c>
      <c r="F336" s="90">
        <v>370</v>
      </c>
      <c r="G336" s="90">
        <v>51</v>
      </c>
      <c r="H336" s="90">
        <v>16</v>
      </c>
      <c r="I336" s="90"/>
      <c r="J336" s="4"/>
      <c r="K336" s="90"/>
      <c r="L336" s="90"/>
      <c r="M336" s="90"/>
      <c r="N336" s="4"/>
      <c r="O336" s="286"/>
      <c r="P336" s="287"/>
      <c r="Q336" s="287"/>
      <c r="R336" s="288"/>
      <c r="S336" s="75"/>
      <c r="T336" s="75"/>
      <c r="U336" s="75"/>
      <c r="V336" s="75"/>
    </row>
    <row r="337" spans="1:22" s="169" customFormat="1" ht="12.75" x14ac:dyDescent="0.2">
      <c r="A337" s="153"/>
      <c r="B337" s="90"/>
      <c r="C337" s="90" t="s">
        <v>395</v>
      </c>
      <c r="D337" s="90"/>
      <c r="E337" s="281">
        <v>8361</v>
      </c>
      <c r="F337" s="90">
        <v>103</v>
      </c>
      <c r="G337" s="90">
        <v>6</v>
      </c>
      <c r="H337" s="90">
        <v>3</v>
      </c>
      <c r="I337" s="90"/>
      <c r="J337" s="4"/>
      <c r="K337" s="90"/>
      <c r="L337" s="90"/>
      <c r="M337" s="90"/>
      <c r="N337" s="4"/>
      <c r="O337" s="286"/>
      <c r="P337" s="287"/>
      <c r="Q337" s="287"/>
      <c r="R337" s="288"/>
      <c r="S337" s="75"/>
      <c r="T337" s="75"/>
      <c r="U337" s="75"/>
      <c r="V337" s="75"/>
    </row>
    <row r="338" spans="1:22" s="169" customFormat="1" ht="12.75" x14ac:dyDescent="0.2">
      <c r="A338" s="153"/>
      <c r="B338" s="90"/>
      <c r="C338" s="90" t="s">
        <v>400</v>
      </c>
      <c r="D338" s="90"/>
      <c r="E338" s="281">
        <v>8043</v>
      </c>
      <c r="F338" s="90">
        <v>102</v>
      </c>
      <c r="G338" s="90">
        <v>16</v>
      </c>
      <c r="H338" s="90">
        <v>7</v>
      </c>
      <c r="I338" s="90"/>
      <c r="J338" s="4"/>
      <c r="K338" s="90"/>
      <c r="L338" s="90"/>
      <c r="M338" s="90"/>
      <c r="N338" s="4"/>
      <c r="O338" s="286"/>
      <c r="P338" s="287"/>
      <c r="Q338" s="287"/>
      <c r="R338" s="288"/>
      <c r="S338" s="75"/>
      <c r="T338" s="75"/>
      <c r="U338" s="75"/>
      <c r="V338" s="75"/>
    </row>
    <row r="339" spans="1:22" s="169" customFormat="1" ht="12.75" x14ac:dyDescent="0.2">
      <c r="A339" s="153"/>
      <c r="B339" s="90"/>
      <c r="C339" s="90" t="s">
        <v>403</v>
      </c>
      <c r="D339" s="90"/>
      <c r="E339" s="281">
        <v>8012</v>
      </c>
      <c r="F339" s="90">
        <v>8</v>
      </c>
      <c r="G339" s="90">
        <v>0</v>
      </c>
      <c r="H339" s="90">
        <v>0</v>
      </c>
      <c r="I339" s="90"/>
      <c r="J339" s="4"/>
      <c r="K339" s="90"/>
      <c r="L339" s="90"/>
      <c r="M339" s="90"/>
      <c r="N339" s="4"/>
      <c r="O339" s="286"/>
      <c r="P339" s="287"/>
      <c r="Q339" s="287"/>
      <c r="R339" s="288"/>
      <c r="S339" s="75"/>
      <c r="T339" s="75"/>
      <c r="U339" s="75"/>
      <c r="V339" s="75"/>
    </row>
    <row r="340" spans="1:22" s="169" customFormat="1" ht="12.75" x14ac:dyDescent="0.2">
      <c r="A340" s="153"/>
      <c r="B340" s="90"/>
      <c r="C340" s="90" t="s">
        <v>403</v>
      </c>
      <c r="D340" s="90"/>
      <c r="E340" s="281">
        <v>8080</v>
      </c>
      <c r="F340" s="90">
        <v>8</v>
      </c>
      <c r="G340" s="90">
        <v>0</v>
      </c>
      <c r="H340" s="90">
        <v>0</v>
      </c>
      <c r="I340" s="90"/>
      <c r="J340" s="4"/>
      <c r="K340" s="90"/>
      <c r="L340" s="90"/>
      <c r="M340" s="90"/>
      <c r="N340" s="4"/>
      <c r="O340" s="286"/>
      <c r="P340" s="287"/>
      <c r="Q340" s="287"/>
      <c r="R340" s="288"/>
      <c r="S340" s="75"/>
      <c r="T340" s="75"/>
      <c r="U340" s="75"/>
      <c r="V340" s="75"/>
    </row>
    <row r="341" spans="1:22" s="169" customFormat="1" ht="12.75" x14ac:dyDescent="0.2">
      <c r="A341" s="153"/>
      <c r="B341" s="90"/>
      <c r="C341" s="90" t="s">
        <v>407</v>
      </c>
      <c r="D341" s="90"/>
      <c r="E341" s="281">
        <v>8089</v>
      </c>
      <c r="F341" s="90">
        <v>7</v>
      </c>
      <c r="G341" s="90">
        <v>0</v>
      </c>
      <c r="H341" s="90">
        <v>0</v>
      </c>
      <c r="I341" s="90"/>
      <c r="J341" s="4"/>
      <c r="K341" s="90"/>
      <c r="L341" s="90"/>
      <c r="M341" s="90"/>
      <c r="N341" s="4"/>
      <c r="O341" s="286"/>
      <c r="P341" s="287"/>
      <c r="Q341" s="287"/>
      <c r="R341" s="288"/>
      <c r="S341" s="75"/>
      <c r="T341" s="75"/>
      <c r="U341" s="75"/>
      <c r="V341" s="75"/>
    </row>
    <row r="342" spans="1:22" s="169" customFormat="1" ht="12.75" x14ac:dyDescent="0.2">
      <c r="A342" s="153"/>
      <c r="B342" s="90"/>
      <c r="C342" s="90" t="s">
        <v>408</v>
      </c>
      <c r="D342" s="90"/>
      <c r="E342" s="281">
        <v>8004</v>
      </c>
      <c r="F342" s="90">
        <v>8</v>
      </c>
      <c r="G342" s="90">
        <v>1</v>
      </c>
      <c r="H342" s="90">
        <v>0</v>
      </c>
      <c r="I342" s="90"/>
      <c r="J342" s="4"/>
      <c r="K342" s="90"/>
      <c r="L342" s="90"/>
      <c r="M342" s="90"/>
      <c r="N342" s="4"/>
      <c r="O342" s="286"/>
      <c r="P342" s="287"/>
      <c r="Q342" s="287"/>
      <c r="R342" s="288"/>
      <c r="S342" s="75"/>
      <c r="T342" s="75"/>
      <c r="U342" s="75"/>
      <c r="V342" s="75"/>
    </row>
    <row r="343" spans="1:22" s="169" customFormat="1" ht="12.75" x14ac:dyDescent="0.2">
      <c r="A343" s="153"/>
      <c r="B343" s="90"/>
      <c r="C343" s="90" t="s">
        <v>409</v>
      </c>
      <c r="D343" s="90"/>
      <c r="E343" s="281">
        <v>8090</v>
      </c>
      <c r="F343" s="90">
        <v>18</v>
      </c>
      <c r="G343" s="90">
        <v>4</v>
      </c>
      <c r="H343" s="90">
        <v>3</v>
      </c>
      <c r="I343" s="90"/>
      <c r="J343" s="4"/>
      <c r="K343" s="90"/>
      <c r="L343" s="90"/>
      <c r="M343" s="90"/>
      <c r="N343" s="4"/>
      <c r="O343" s="286"/>
      <c r="P343" s="287"/>
      <c r="Q343" s="287"/>
      <c r="R343" s="288"/>
      <c r="S343" s="75"/>
      <c r="T343" s="75"/>
      <c r="U343" s="75"/>
      <c r="V343" s="75"/>
    </row>
    <row r="344" spans="1:22" s="169" customFormat="1" ht="12.75" x14ac:dyDescent="0.2">
      <c r="A344" s="153"/>
      <c r="B344" s="90"/>
      <c r="C344" s="90" t="s">
        <v>411</v>
      </c>
      <c r="D344" s="90"/>
      <c r="E344" s="281">
        <v>8091</v>
      </c>
      <c r="F344" s="90">
        <v>41</v>
      </c>
      <c r="G344" s="90">
        <v>5</v>
      </c>
      <c r="H344" s="90">
        <v>5</v>
      </c>
      <c r="I344" s="90"/>
      <c r="J344" s="4"/>
      <c r="K344" s="90"/>
      <c r="L344" s="90"/>
      <c r="M344" s="90"/>
      <c r="N344" s="4"/>
      <c r="O344" s="286"/>
      <c r="P344" s="287"/>
      <c r="Q344" s="287"/>
      <c r="R344" s="288"/>
      <c r="S344" s="75"/>
      <c r="T344" s="75"/>
      <c r="U344" s="75"/>
      <c r="V344" s="75"/>
    </row>
    <row r="345" spans="1:22" s="169" customFormat="1" ht="12.75" x14ac:dyDescent="0.2">
      <c r="A345" s="153"/>
      <c r="B345" s="90"/>
      <c r="C345" s="90" t="s">
        <v>915</v>
      </c>
      <c r="D345" s="90"/>
      <c r="E345" s="281">
        <v>8204</v>
      </c>
      <c r="F345" s="90">
        <v>6</v>
      </c>
      <c r="G345" s="90">
        <v>1</v>
      </c>
      <c r="H345" s="90">
        <v>0</v>
      </c>
      <c r="I345" s="90"/>
      <c r="J345" s="4"/>
      <c r="K345" s="90"/>
      <c r="L345" s="90"/>
      <c r="M345" s="90"/>
      <c r="N345" s="4"/>
      <c r="O345" s="286"/>
      <c r="P345" s="287"/>
      <c r="Q345" s="287"/>
      <c r="R345" s="288"/>
      <c r="S345" s="75"/>
      <c r="T345" s="75"/>
      <c r="U345" s="75"/>
      <c r="V345" s="75"/>
    </row>
    <row r="346" spans="1:22" s="169" customFormat="1" ht="12.75" x14ac:dyDescent="0.2">
      <c r="A346" s="153"/>
      <c r="B346" s="90"/>
      <c r="C346" s="90" t="s">
        <v>415</v>
      </c>
      <c r="D346" s="90"/>
      <c r="E346" s="281">
        <v>8051</v>
      </c>
      <c r="F346" s="90">
        <v>4</v>
      </c>
      <c r="G346" s="90">
        <v>1</v>
      </c>
      <c r="H346" s="90">
        <v>0</v>
      </c>
      <c r="I346" s="90"/>
      <c r="J346" s="4"/>
      <c r="K346" s="90"/>
      <c r="L346" s="90"/>
      <c r="M346" s="90"/>
      <c r="N346" s="4"/>
      <c r="O346" s="286"/>
      <c r="P346" s="287"/>
      <c r="Q346" s="287"/>
      <c r="R346" s="288"/>
      <c r="S346" s="75"/>
      <c r="T346" s="75"/>
      <c r="U346" s="75"/>
      <c r="V346" s="75"/>
    </row>
    <row r="347" spans="1:22" s="169" customFormat="1" ht="12.75" x14ac:dyDescent="0.2">
      <c r="A347" s="153"/>
      <c r="B347" s="90"/>
      <c r="C347" s="90" t="s">
        <v>415</v>
      </c>
      <c r="D347" s="90"/>
      <c r="E347" s="281">
        <v>8096</v>
      </c>
      <c r="F347" s="90">
        <v>3</v>
      </c>
      <c r="G347" s="90">
        <v>1</v>
      </c>
      <c r="H347" s="90">
        <v>1</v>
      </c>
      <c r="I347" s="90"/>
      <c r="J347" s="4"/>
      <c r="K347" s="90"/>
      <c r="L347" s="90"/>
      <c r="M347" s="90"/>
      <c r="N347" s="4"/>
      <c r="O347" s="286"/>
      <c r="P347" s="287"/>
      <c r="Q347" s="287"/>
      <c r="R347" s="288"/>
      <c r="S347" s="75"/>
      <c r="T347" s="75"/>
      <c r="U347" s="75"/>
      <c r="V347" s="75"/>
    </row>
    <row r="348" spans="1:22" s="169" customFormat="1" ht="12.75" x14ac:dyDescent="0.2">
      <c r="A348" s="153"/>
      <c r="B348" s="90"/>
      <c r="C348" s="90" t="s">
        <v>418</v>
      </c>
      <c r="D348" s="90"/>
      <c r="E348" s="281">
        <v>8252</v>
      </c>
      <c r="F348" s="90">
        <v>1</v>
      </c>
      <c r="G348" s="90">
        <v>0</v>
      </c>
      <c r="H348" s="90">
        <v>0</v>
      </c>
      <c r="I348" s="90"/>
      <c r="J348" s="4"/>
      <c r="K348" s="90"/>
      <c r="L348" s="90"/>
      <c r="M348" s="90"/>
      <c r="N348" s="4"/>
      <c r="O348" s="286"/>
      <c r="P348" s="287"/>
      <c r="Q348" s="287"/>
      <c r="R348" s="288"/>
      <c r="S348" s="75"/>
      <c r="T348" s="75"/>
      <c r="U348" s="75"/>
      <c r="V348" s="75"/>
    </row>
    <row r="349" spans="1:22" s="169" customFormat="1" ht="12.75" x14ac:dyDescent="0.2">
      <c r="A349" s="153"/>
      <c r="B349" s="90"/>
      <c r="C349" s="90" t="s">
        <v>421</v>
      </c>
      <c r="D349" s="90"/>
      <c r="E349" s="281">
        <v>8260</v>
      </c>
      <c r="F349" s="90">
        <v>3</v>
      </c>
      <c r="G349" s="90">
        <v>0</v>
      </c>
      <c r="H349" s="90">
        <v>0</v>
      </c>
      <c r="I349" s="90"/>
      <c r="J349" s="4"/>
      <c r="K349" s="90"/>
      <c r="L349" s="90"/>
      <c r="M349" s="90"/>
      <c r="N349" s="4"/>
      <c r="O349" s="286"/>
      <c r="P349" s="287"/>
      <c r="Q349" s="287"/>
      <c r="R349" s="288"/>
      <c r="S349" s="75"/>
      <c r="T349" s="75"/>
      <c r="U349" s="75"/>
      <c r="V349" s="75"/>
    </row>
    <row r="350" spans="1:22" s="169" customFormat="1" ht="12.75" x14ac:dyDescent="0.2">
      <c r="A350" s="153"/>
      <c r="B350" s="90"/>
      <c r="C350" s="90" t="s">
        <v>422</v>
      </c>
      <c r="D350" s="90"/>
      <c r="E350" s="281">
        <v>8260</v>
      </c>
      <c r="F350" s="90">
        <v>39</v>
      </c>
      <c r="G350" s="90">
        <v>12</v>
      </c>
      <c r="H350" s="90">
        <v>4</v>
      </c>
      <c r="I350" s="90"/>
      <c r="J350" s="4"/>
      <c r="K350" s="90"/>
      <c r="L350" s="90"/>
      <c r="M350" s="90"/>
      <c r="N350" s="4"/>
      <c r="O350" s="286"/>
      <c r="P350" s="287"/>
      <c r="Q350" s="287"/>
      <c r="R350" s="288"/>
      <c r="S350" s="75"/>
      <c r="T350" s="75"/>
      <c r="U350" s="75"/>
      <c r="V350" s="75"/>
    </row>
    <row r="351" spans="1:22" s="169" customFormat="1" ht="12.75" x14ac:dyDescent="0.2">
      <c r="A351" s="153"/>
      <c r="B351" s="90"/>
      <c r="C351" s="90" t="s">
        <v>425</v>
      </c>
      <c r="D351" s="90"/>
      <c r="E351" s="281">
        <v>8094</v>
      </c>
      <c r="F351" s="90">
        <v>212</v>
      </c>
      <c r="G351" s="90">
        <v>35</v>
      </c>
      <c r="H351" s="90">
        <v>11</v>
      </c>
      <c r="I351" s="90"/>
      <c r="J351" s="4"/>
      <c r="K351" s="90"/>
      <c r="L351" s="90"/>
      <c r="M351" s="90"/>
      <c r="N351" s="4"/>
      <c r="O351" s="286"/>
      <c r="P351" s="287"/>
      <c r="Q351" s="287"/>
      <c r="R351" s="288"/>
      <c r="S351" s="75"/>
      <c r="T351" s="75"/>
      <c r="U351" s="75"/>
      <c r="V351" s="75"/>
    </row>
    <row r="352" spans="1:22" s="169" customFormat="1" ht="12.75" x14ac:dyDescent="0.2">
      <c r="A352" s="153"/>
      <c r="B352" s="90"/>
      <c r="C352" s="90" t="s">
        <v>429</v>
      </c>
      <c r="D352" s="90"/>
      <c r="E352" s="281">
        <v>8009</v>
      </c>
      <c r="F352" s="90">
        <v>1</v>
      </c>
      <c r="G352" s="90">
        <v>0</v>
      </c>
      <c r="H352" s="90">
        <v>0</v>
      </c>
      <c r="I352" s="90"/>
      <c r="J352" s="4"/>
      <c r="K352" s="90"/>
      <c r="L352" s="90"/>
      <c r="M352" s="90"/>
      <c r="N352" s="4"/>
      <c r="O352" s="286"/>
      <c r="P352" s="287"/>
      <c r="Q352" s="287"/>
      <c r="R352" s="288"/>
      <c r="S352" s="75"/>
      <c r="T352" s="75"/>
      <c r="U352" s="75"/>
      <c r="V352" s="75"/>
    </row>
    <row r="353" spans="1:22" s="169" customFormat="1" ht="12.75" x14ac:dyDescent="0.2">
      <c r="A353" s="153"/>
      <c r="B353" s="90"/>
      <c r="C353" s="90" t="s">
        <v>429</v>
      </c>
      <c r="D353" s="90"/>
      <c r="E353" s="281">
        <v>8037</v>
      </c>
      <c r="F353" s="90">
        <v>1</v>
      </c>
      <c r="G353" s="90">
        <v>0</v>
      </c>
      <c r="H353" s="90">
        <v>0</v>
      </c>
      <c r="I353" s="90"/>
      <c r="J353" s="4"/>
      <c r="K353" s="90"/>
      <c r="L353" s="90"/>
      <c r="M353" s="90"/>
      <c r="N353" s="4"/>
      <c r="O353" s="286"/>
      <c r="P353" s="287"/>
      <c r="Q353" s="287"/>
      <c r="R353" s="288"/>
      <c r="S353" s="75"/>
      <c r="T353" s="75"/>
      <c r="U353" s="75"/>
      <c r="V353" s="75"/>
    </row>
    <row r="354" spans="1:22" s="169" customFormat="1" ht="12.75" x14ac:dyDescent="0.2">
      <c r="A354" s="153"/>
      <c r="B354" s="90"/>
      <c r="C354" s="90" t="s">
        <v>429</v>
      </c>
      <c r="D354" s="90"/>
      <c r="E354" s="281">
        <v>8081</v>
      </c>
      <c r="F354" s="90">
        <v>20</v>
      </c>
      <c r="G354" s="90">
        <v>1</v>
      </c>
      <c r="H354" s="90">
        <v>0</v>
      </c>
      <c r="I354" s="90"/>
      <c r="J354" s="4"/>
      <c r="K354" s="90"/>
      <c r="L354" s="90"/>
      <c r="M354" s="90"/>
      <c r="N354" s="4"/>
      <c r="O354" s="286"/>
      <c r="P354" s="287"/>
      <c r="Q354" s="287"/>
      <c r="R354" s="288"/>
      <c r="S354" s="75"/>
      <c r="T354" s="75"/>
      <c r="U354" s="75"/>
      <c r="V354" s="75"/>
    </row>
    <row r="355" spans="1:22" s="169" customFormat="1" ht="12.75" x14ac:dyDescent="0.2">
      <c r="A355" s="153"/>
      <c r="B355" s="90"/>
      <c r="C355" s="90" t="s">
        <v>429</v>
      </c>
      <c r="D355" s="90"/>
      <c r="E355" s="281">
        <v>8089</v>
      </c>
      <c r="F355" s="90">
        <v>1</v>
      </c>
      <c r="G355" s="90">
        <v>0</v>
      </c>
      <c r="H355" s="90">
        <v>0</v>
      </c>
      <c r="I355" s="90"/>
      <c r="J355" s="4"/>
      <c r="K355" s="90"/>
      <c r="L355" s="90"/>
      <c r="M355" s="90"/>
      <c r="N355" s="4"/>
      <c r="O355" s="286"/>
      <c r="P355" s="287"/>
      <c r="Q355" s="287"/>
      <c r="R355" s="288"/>
      <c r="S355" s="75"/>
      <c r="T355" s="75"/>
      <c r="U355" s="75"/>
      <c r="V355" s="75"/>
    </row>
    <row r="356" spans="1:22" s="169" customFormat="1" ht="12.75" x14ac:dyDescent="0.2">
      <c r="A356" s="153"/>
      <c r="B356" s="90"/>
      <c r="C356" s="90" t="s">
        <v>430</v>
      </c>
      <c r="D356" s="90"/>
      <c r="E356" s="281">
        <v>8081</v>
      </c>
      <c r="F356" s="90">
        <v>1</v>
      </c>
      <c r="G356" s="90">
        <v>2</v>
      </c>
      <c r="H356" s="90">
        <v>0</v>
      </c>
      <c r="I356" s="90"/>
      <c r="J356" s="4"/>
      <c r="K356" s="90"/>
      <c r="L356" s="90"/>
      <c r="M356" s="90"/>
      <c r="N356" s="4"/>
      <c r="O356" s="286"/>
      <c r="P356" s="287"/>
      <c r="Q356" s="287"/>
      <c r="R356" s="288"/>
      <c r="S356" s="75"/>
      <c r="T356" s="75"/>
      <c r="U356" s="75"/>
      <c r="V356" s="75"/>
    </row>
    <row r="357" spans="1:22" s="169" customFormat="1" ht="12.75" x14ac:dyDescent="0.2">
      <c r="A357" s="153"/>
      <c r="B357" s="90"/>
      <c r="C357" s="90" t="s">
        <v>430</v>
      </c>
      <c r="D357" s="90"/>
      <c r="E357" s="281">
        <v>8095</v>
      </c>
      <c r="F357" s="90">
        <v>3</v>
      </c>
      <c r="G357" s="90">
        <v>0</v>
      </c>
      <c r="H357" s="90">
        <v>0</v>
      </c>
      <c r="I357" s="90"/>
      <c r="J357" s="4"/>
      <c r="K357" s="90"/>
      <c r="L357" s="90"/>
      <c r="M357" s="90"/>
      <c r="N357" s="4"/>
      <c r="O357" s="286"/>
      <c r="P357" s="287"/>
      <c r="Q357" s="287"/>
      <c r="R357" s="288"/>
      <c r="S357" s="75"/>
      <c r="T357" s="75"/>
      <c r="U357" s="75"/>
      <c r="V357" s="75"/>
    </row>
    <row r="358" spans="1:22" s="169" customFormat="1" ht="12.75" x14ac:dyDescent="0.2">
      <c r="A358" s="153"/>
      <c r="B358" s="90"/>
      <c r="C358" s="90" t="s">
        <v>433</v>
      </c>
      <c r="D358" s="90"/>
      <c r="E358" s="281">
        <v>8270</v>
      </c>
      <c r="F358" s="90">
        <v>24</v>
      </c>
      <c r="G358" s="90">
        <v>6</v>
      </c>
      <c r="H358" s="90">
        <v>2</v>
      </c>
      <c r="I358" s="90"/>
      <c r="J358" s="4"/>
      <c r="K358" s="90"/>
      <c r="L358" s="90"/>
      <c r="M358" s="90"/>
      <c r="N358" s="4"/>
      <c r="O358" s="286"/>
      <c r="P358" s="287"/>
      <c r="Q358" s="287"/>
      <c r="R358" s="288"/>
      <c r="S358" s="75"/>
      <c r="T358" s="75"/>
      <c r="U358" s="75"/>
      <c r="V358" s="75"/>
    </row>
    <row r="359" spans="1:22" s="169" customFormat="1" ht="12.75" x14ac:dyDescent="0.2">
      <c r="A359" s="153"/>
      <c r="B359" s="90"/>
      <c r="C359" s="90" t="s">
        <v>433</v>
      </c>
      <c r="D359" s="90"/>
      <c r="E359" s="281">
        <v>8434</v>
      </c>
      <c r="F359" s="90">
        <v>1</v>
      </c>
      <c r="G359" s="90">
        <v>0</v>
      </c>
      <c r="H359" s="90">
        <v>0</v>
      </c>
      <c r="I359" s="90"/>
      <c r="J359" s="4"/>
      <c r="K359" s="90"/>
      <c r="L359" s="90"/>
      <c r="M359" s="90"/>
      <c r="N359" s="4"/>
      <c r="O359" s="286"/>
      <c r="P359" s="287"/>
      <c r="Q359" s="287"/>
      <c r="R359" s="288"/>
      <c r="S359" s="75"/>
      <c r="T359" s="75"/>
      <c r="U359" s="75"/>
      <c r="V359" s="75"/>
    </row>
    <row r="360" spans="1:22" s="169" customFormat="1" ht="12.75" x14ac:dyDescent="0.2">
      <c r="A360" s="153"/>
      <c r="B360" s="90"/>
      <c r="C360" s="90" t="s">
        <v>435</v>
      </c>
      <c r="D360" s="90"/>
      <c r="E360" s="281">
        <v>8097</v>
      </c>
      <c r="F360" s="90">
        <v>12</v>
      </c>
      <c r="G360" s="90">
        <v>6</v>
      </c>
      <c r="H360" s="90">
        <v>3</v>
      </c>
      <c r="I360" s="90"/>
      <c r="J360" s="4"/>
      <c r="K360" s="90"/>
      <c r="L360" s="90"/>
      <c r="M360" s="90"/>
      <c r="N360" s="4"/>
      <c r="O360" s="286"/>
      <c r="P360" s="287"/>
      <c r="Q360" s="287"/>
      <c r="R360" s="288"/>
      <c r="S360" s="75"/>
      <c r="T360" s="75"/>
      <c r="U360" s="75"/>
      <c r="V360" s="75"/>
    </row>
    <row r="361" spans="1:22" s="169" customFormat="1" ht="12.75" x14ac:dyDescent="0.2">
      <c r="A361" s="153"/>
      <c r="B361" s="90"/>
      <c r="C361" s="90" t="s">
        <v>437</v>
      </c>
      <c r="D361" s="90"/>
      <c r="E361" s="281">
        <v>8098</v>
      </c>
      <c r="F361" s="90">
        <v>28</v>
      </c>
      <c r="G361" s="90">
        <v>4</v>
      </c>
      <c r="H361" s="90">
        <v>2</v>
      </c>
      <c r="I361" s="90"/>
      <c r="J361" s="4"/>
      <c r="K361" s="90"/>
      <c r="L361" s="90"/>
      <c r="M361" s="90"/>
      <c r="N361" s="4"/>
      <c r="O361" s="286"/>
      <c r="P361" s="287"/>
      <c r="Q361" s="287"/>
      <c r="R361" s="288"/>
      <c r="S361" s="75"/>
      <c r="T361" s="75"/>
      <c r="U361" s="75"/>
      <c r="V361" s="75"/>
    </row>
    <row r="362" spans="1:22" s="169" customFormat="1" ht="12.75" x14ac:dyDescent="0.2">
      <c r="A362" s="153"/>
      <c r="B362" s="90"/>
      <c r="C362" s="90" t="s">
        <v>439</v>
      </c>
      <c r="D362" s="90"/>
      <c r="E362" s="281">
        <v>8085</v>
      </c>
      <c r="F362" s="90">
        <v>2</v>
      </c>
      <c r="G362" s="90">
        <v>0</v>
      </c>
      <c r="H362" s="90">
        <v>0</v>
      </c>
      <c r="I362" s="90"/>
      <c r="J362" s="4"/>
      <c r="K362" s="90"/>
      <c r="L362" s="90"/>
      <c r="M362" s="90"/>
      <c r="N362" s="4"/>
      <c r="O362" s="286"/>
      <c r="P362" s="287"/>
      <c r="Q362" s="287"/>
      <c r="R362" s="288"/>
      <c r="S362" s="75"/>
      <c r="T362" s="75"/>
      <c r="U362" s="75"/>
      <c r="V362" s="75"/>
    </row>
    <row r="363" spans="1:22" s="169" customFormat="1" ht="12.75" x14ac:dyDescent="0.2">
      <c r="A363" s="153"/>
      <c r="B363" s="90"/>
      <c r="C363" s="90" t="s">
        <v>115</v>
      </c>
      <c r="D363" s="90"/>
      <c r="E363" s="281">
        <v>8213</v>
      </c>
      <c r="F363" s="90">
        <v>0</v>
      </c>
      <c r="G363" s="90">
        <v>1</v>
      </c>
      <c r="H363" s="90">
        <v>0</v>
      </c>
      <c r="I363" s="90"/>
      <c r="J363" s="4"/>
      <c r="K363" s="90"/>
      <c r="L363" s="90"/>
      <c r="M363" s="90"/>
      <c r="N363" s="4"/>
      <c r="O363" s="286"/>
      <c r="P363" s="287"/>
      <c r="Q363" s="287"/>
      <c r="R363" s="288"/>
      <c r="S363" s="75"/>
      <c r="T363" s="75"/>
      <c r="U363" s="75"/>
      <c r="V363" s="75"/>
    </row>
    <row r="364" spans="1:22" s="169" customFormat="1" ht="12.75" x14ac:dyDescent="0.2">
      <c r="A364" s="153"/>
      <c r="B364" s="90"/>
      <c r="C364" s="90" t="s">
        <v>188</v>
      </c>
      <c r="D364" s="90"/>
      <c r="E364" s="281">
        <v>8032</v>
      </c>
      <c r="F364" s="90">
        <v>0</v>
      </c>
      <c r="G364" s="90">
        <v>2</v>
      </c>
      <c r="H364" s="90">
        <v>2</v>
      </c>
      <c r="I364" s="90"/>
      <c r="J364" s="4"/>
      <c r="K364" s="90"/>
      <c r="L364" s="90"/>
      <c r="M364" s="90"/>
      <c r="N364" s="4"/>
      <c r="O364" s="286"/>
      <c r="P364" s="287"/>
      <c r="Q364" s="287"/>
      <c r="R364" s="288"/>
      <c r="S364" s="75"/>
      <c r="T364" s="75"/>
      <c r="U364" s="75"/>
      <c r="V364" s="75"/>
    </row>
    <row r="365" spans="1:22" s="169" customFormat="1" ht="12.75" x14ac:dyDescent="0.2">
      <c r="A365" s="153"/>
      <c r="B365" s="90"/>
      <c r="C365" s="90" t="s">
        <v>195</v>
      </c>
      <c r="D365" s="90"/>
      <c r="E365" s="281">
        <v>8039</v>
      </c>
      <c r="F365" s="90">
        <v>0</v>
      </c>
      <c r="G365" s="90">
        <v>1</v>
      </c>
      <c r="H365" s="90">
        <v>0</v>
      </c>
      <c r="I365" s="90"/>
      <c r="J365" s="4"/>
      <c r="K365" s="90"/>
      <c r="L365" s="90"/>
      <c r="M365" s="90"/>
      <c r="N365" s="4"/>
      <c r="O365" s="286"/>
      <c r="P365" s="287"/>
      <c r="Q365" s="287"/>
      <c r="R365" s="288"/>
      <c r="S365" s="75"/>
      <c r="T365" s="75"/>
      <c r="U365" s="75"/>
      <c r="V365" s="75"/>
    </row>
    <row r="366" spans="1:22" s="169" customFormat="1" ht="12.75" x14ac:dyDescent="0.2">
      <c r="A366" s="153"/>
      <c r="B366" s="90"/>
      <c r="C366" s="90" t="s">
        <v>339</v>
      </c>
      <c r="D366" s="90"/>
      <c r="E366" s="281">
        <v>8036</v>
      </c>
      <c r="F366" s="90">
        <v>0</v>
      </c>
      <c r="G366" s="90">
        <v>1</v>
      </c>
      <c r="H366" s="90">
        <v>0</v>
      </c>
      <c r="I366" s="90"/>
      <c r="J366" s="4"/>
      <c r="K366" s="90"/>
      <c r="L366" s="90"/>
      <c r="M366" s="90"/>
      <c r="N366" s="4"/>
      <c r="O366" s="286"/>
      <c r="P366" s="287"/>
      <c r="Q366" s="287"/>
      <c r="R366" s="288"/>
      <c r="S366" s="75"/>
      <c r="T366" s="75"/>
      <c r="U366" s="75"/>
      <c r="V366" s="75"/>
    </row>
    <row r="367" spans="1:22" s="169" customFormat="1" ht="12.75" x14ac:dyDescent="0.2">
      <c r="A367" s="153"/>
      <c r="B367" s="90"/>
      <c r="C367" s="90" t="s">
        <v>355</v>
      </c>
      <c r="D367" s="90"/>
      <c r="E367" s="281">
        <v>8247</v>
      </c>
      <c r="F367" s="90">
        <v>0</v>
      </c>
      <c r="G367" s="90">
        <v>1</v>
      </c>
      <c r="H367" s="90">
        <v>1</v>
      </c>
      <c r="I367" s="90"/>
      <c r="J367" s="4"/>
      <c r="K367" s="90"/>
      <c r="L367" s="90"/>
      <c r="M367" s="90"/>
      <c r="N367" s="4"/>
      <c r="O367" s="286"/>
      <c r="P367" s="287"/>
      <c r="Q367" s="287"/>
      <c r="R367" s="288"/>
      <c r="S367" s="75"/>
      <c r="T367" s="75"/>
      <c r="U367" s="75"/>
      <c r="V367" s="75"/>
    </row>
    <row r="368" spans="1:22" s="169" customFormat="1" ht="12.75" x14ac:dyDescent="0.2">
      <c r="A368" s="153"/>
      <c r="B368" s="90"/>
      <c r="C368" s="90" t="s">
        <v>400</v>
      </c>
      <c r="D368" s="90"/>
      <c r="E368" s="281">
        <v>8091</v>
      </c>
      <c r="F368" s="90">
        <v>0</v>
      </c>
      <c r="G368" s="90">
        <v>1</v>
      </c>
      <c r="H368" s="90">
        <v>1</v>
      </c>
      <c r="I368" s="90"/>
      <c r="J368" s="4"/>
      <c r="K368" s="90"/>
      <c r="L368" s="90"/>
      <c r="M368" s="90"/>
      <c r="N368" s="4"/>
      <c r="O368" s="286"/>
      <c r="P368" s="287"/>
      <c r="Q368" s="287"/>
      <c r="R368" s="288"/>
      <c r="S368" s="75"/>
      <c r="T368" s="75"/>
      <c r="U368" s="75"/>
      <c r="V368" s="75"/>
    </row>
    <row r="369" spans="1:16384" s="169" customFormat="1" ht="12.75" x14ac:dyDescent="0.2">
      <c r="A369" s="153"/>
      <c r="B369" s="90"/>
      <c r="C369" s="90" t="s">
        <v>440</v>
      </c>
      <c r="D369" s="90"/>
      <c r="E369" s="281">
        <v>8085</v>
      </c>
      <c r="F369" s="90">
        <v>0</v>
      </c>
      <c r="G369" s="90">
        <v>2</v>
      </c>
      <c r="H369" s="90">
        <v>2</v>
      </c>
      <c r="I369" s="90"/>
      <c r="J369" s="4"/>
      <c r="K369" s="90"/>
      <c r="L369" s="90"/>
      <c r="M369" s="90"/>
      <c r="N369" s="4"/>
      <c r="O369" s="286"/>
      <c r="P369" s="287"/>
      <c r="Q369" s="287"/>
      <c r="R369" s="288"/>
      <c r="S369" s="75"/>
      <c r="T369" s="75"/>
      <c r="U369" s="75"/>
      <c r="V369" s="75"/>
    </row>
    <row r="370" spans="1:16384" s="169" customFormat="1" ht="13.5" thickBot="1" x14ac:dyDescent="0.25">
      <c r="A370" s="153"/>
      <c r="B370" s="90"/>
      <c r="C370" s="90" t="s">
        <v>442</v>
      </c>
      <c r="D370" s="90"/>
      <c r="E370" s="281" t="s">
        <v>442</v>
      </c>
      <c r="F370" s="90">
        <v>12</v>
      </c>
      <c r="G370" s="90">
        <v>0</v>
      </c>
      <c r="H370" s="90">
        <v>0</v>
      </c>
      <c r="I370" s="90"/>
      <c r="J370" s="4"/>
      <c r="K370" s="90"/>
      <c r="L370" s="90"/>
      <c r="M370" s="90"/>
      <c r="N370" s="4"/>
      <c r="O370" s="286"/>
      <c r="P370" s="287"/>
      <c r="Q370" s="287"/>
      <c r="R370" s="288"/>
      <c r="S370" s="75"/>
      <c r="T370" s="75"/>
      <c r="U370" s="75"/>
      <c r="V370" s="75"/>
    </row>
    <row r="371" spans="1:16384" ht="15.75" thickBot="1" x14ac:dyDescent="0.3">
      <c r="A371" s="153"/>
      <c r="B371" s="91" t="s">
        <v>443</v>
      </c>
      <c r="C371" s="92"/>
      <c r="D371" s="92"/>
      <c r="E371" s="280"/>
      <c r="F371" s="303">
        <f>SUM(F183:F370)</f>
        <v>5471</v>
      </c>
      <c r="G371" s="97">
        <f>SUM(G183:G370)</f>
        <v>871</v>
      </c>
      <c r="H371" s="97">
        <f>SUM(H183:H370)</f>
        <v>406</v>
      </c>
      <c r="I371" s="97" t="s">
        <v>508</v>
      </c>
      <c r="K371" s="93"/>
      <c r="L371" s="93"/>
      <c r="M371" s="93"/>
      <c r="O371" s="422"/>
      <c r="P371" s="423"/>
      <c r="Q371" s="423"/>
      <c r="R371" s="424"/>
      <c r="S371" s="428"/>
      <c r="T371" s="428"/>
      <c r="U371" s="428"/>
      <c r="V371" s="428"/>
      <c r="W371" s="409"/>
      <c r="X371" s="409"/>
      <c r="Y371" s="409"/>
      <c r="Z371" s="409"/>
      <c r="AA371" s="409"/>
      <c r="AB371" s="409"/>
      <c r="AC371" s="409"/>
      <c r="AD371" s="409"/>
      <c r="AE371" s="409"/>
      <c r="AF371" s="409"/>
      <c r="AG371" s="409"/>
      <c r="AH371" s="409"/>
      <c r="AI371" s="409"/>
      <c r="AJ371" s="409"/>
      <c r="AK371" s="409"/>
      <c r="AL371" s="409"/>
      <c r="AM371" s="409"/>
      <c r="AN371" s="409"/>
      <c r="AO371" s="409"/>
      <c r="AP371" s="409"/>
      <c r="AQ371" s="409"/>
      <c r="AR371" s="409"/>
      <c r="AS371" s="409"/>
      <c r="AT371" s="409"/>
      <c r="AU371" s="409"/>
      <c r="AV371" s="409"/>
      <c r="AW371" s="409"/>
      <c r="AX371" s="409"/>
      <c r="AY371" s="409"/>
      <c r="AZ371" s="409"/>
      <c r="BA371" s="409"/>
      <c r="BB371" s="409"/>
      <c r="BC371" s="409"/>
      <c r="BD371" s="409"/>
      <c r="BE371" s="409"/>
      <c r="BF371" s="409"/>
      <c r="BG371" s="409"/>
      <c r="BH371" s="409"/>
      <c r="BI371" s="409"/>
      <c r="BJ371" s="409"/>
      <c r="BK371" s="409"/>
      <c r="BL371" s="409"/>
      <c r="BM371" s="409"/>
      <c r="BN371" s="409"/>
      <c r="BO371" s="409"/>
      <c r="BP371" s="409"/>
      <c r="BQ371" s="409"/>
      <c r="BR371" s="409"/>
      <c r="BS371" s="409"/>
      <c r="BT371" s="409"/>
      <c r="BU371" s="409"/>
      <c r="BV371" s="409"/>
      <c r="BW371" s="409"/>
      <c r="BX371" s="409"/>
      <c r="BY371" s="409"/>
      <c r="BZ371" s="409"/>
      <c r="CA371" s="409"/>
      <c r="CB371" s="409"/>
      <c r="CC371" s="409"/>
      <c r="CD371" s="409"/>
      <c r="CE371" s="409"/>
      <c r="CF371" s="409"/>
      <c r="CG371" s="409"/>
      <c r="CH371" s="409"/>
      <c r="CI371" s="409"/>
      <c r="CJ371" s="409"/>
      <c r="CK371" s="409"/>
      <c r="CL371" s="409"/>
      <c r="CM371" s="409"/>
      <c r="CN371" s="409"/>
      <c r="CO371" s="409"/>
      <c r="CP371" s="409"/>
      <c r="CQ371" s="409"/>
      <c r="CR371" s="409"/>
      <c r="CS371" s="409"/>
      <c r="CT371" s="409"/>
      <c r="CU371" s="409"/>
      <c r="CV371" s="409"/>
      <c r="CW371" s="409"/>
      <c r="CX371" s="409"/>
      <c r="CY371" s="409"/>
      <c r="CZ371" s="409"/>
      <c r="DA371" s="409"/>
      <c r="DB371" s="409"/>
      <c r="DC371" s="409"/>
      <c r="DD371" s="409"/>
      <c r="DE371" s="409"/>
      <c r="DF371" s="409"/>
      <c r="DG371" s="409"/>
      <c r="DH371" s="409"/>
      <c r="DI371" s="409"/>
      <c r="DJ371" s="409"/>
      <c r="DK371" s="409"/>
      <c r="DL371" s="409"/>
      <c r="DM371" s="409"/>
      <c r="DN371" s="409"/>
      <c r="DO371" s="409"/>
      <c r="DP371" s="409"/>
      <c r="DQ371" s="409"/>
      <c r="DR371" s="409"/>
      <c r="DS371" s="409"/>
      <c r="DT371" s="409"/>
      <c r="DU371" s="409"/>
      <c r="DV371" s="409"/>
      <c r="DW371" s="409"/>
      <c r="DX371" s="409"/>
      <c r="DY371" s="409"/>
      <c r="DZ371" s="409"/>
      <c r="EA371" s="409"/>
      <c r="EB371" s="409"/>
      <c r="EC371" s="409"/>
      <c r="ED371" s="409"/>
      <c r="EE371" s="409"/>
      <c r="EF371" s="409"/>
      <c r="EG371" s="409"/>
      <c r="EH371" s="409"/>
      <c r="EI371" s="409"/>
      <c r="EJ371" s="409"/>
      <c r="EK371" s="409"/>
      <c r="EL371" s="409"/>
      <c r="EM371" s="409"/>
      <c r="EN371" s="409"/>
      <c r="EO371" s="409"/>
      <c r="EP371" s="409"/>
      <c r="EQ371" s="409"/>
      <c r="ER371" s="409"/>
      <c r="ES371" s="409"/>
      <c r="ET371" s="409"/>
      <c r="EU371" s="409"/>
      <c r="EV371" s="409"/>
      <c r="EW371" s="409"/>
      <c r="EX371" s="409"/>
      <c r="EY371" s="409"/>
      <c r="EZ371" s="409"/>
      <c r="FA371" s="409"/>
      <c r="FB371" s="409"/>
      <c r="FC371" s="409"/>
      <c r="FD371" s="409"/>
      <c r="FE371" s="409"/>
      <c r="FF371" s="409"/>
      <c r="FG371" s="409"/>
      <c r="FH371" s="409"/>
      <c r="FI371" s="409"/>
      <c r="FJ371" s="409"/>
      <c r="FK371" s="409"/>
      <c r="FL371" s="409"/>
      <c r="FM371" s="409"/>
      <c r="FN371" s="409"/>
      <c r="FO371" s="409"/>
      <c r="FP371" s="409"/>
      <c r="FQ371" s="409"/>
      <c r="FR371" s="409"/>
      <c r="FS371" s="409"/>
      <c r="FT371" s="409"/>
      <c r="FU371" s="409"/>
      <c r="FV371" s="409"/>
      <c r="FW371" s="409"/>
      <c r="FX371" s="409"/>
      <c r="FY371" s="409"/>
      <c r="FZ371" s="409"/>
      <c r="GA371" s="409"/>
      <c r="GB371" s="409"/>
      <c r="GC371" s="409"/>
      <c r="GD371" s="409"/>
      <c r="GE371" s="409"/>
      <c r="GF371" s="409"/>
      <c r="GG371" s="409"/>
      <c r="GH371" s="409"/>
      <c r="GI371" s="409"/>
      <c r="GJ371" s="409"/>
      <c r="GK371" s="409"/>
      <c r="GL371" s="409"/>
      <c r="GM371" s="409"/>
      <c r="GN371" s="409"/>
      <c r="GO371" s="409"/>
      <c r="GP371" s="409"/>
      <c r="GQ371" s="409"/>
      <c r="GR371" s="409"/>
      <c r="GS371" s="409"/>
      <c r="GT371" s="409"/>
      <c r="GU371" s="409"/>
      <c r="GV371" s="409"/>
      <c r="GW371" s="409"/>
      <c r="GX371" s="409"/>
      <c r="GY371" s="409"/>
      <c r="GZ371" s="409"/>
      <c r="HA371" s="409"/>
      <c r="HB371" s="409"/>
      <c r="HC371" s="409"/>
      <c r="HD371" s="409"/>
      <c r="HE371" s="409"/>
      <c r="HF371" s="409"/>
      <c r="HG371" s="409"/>
      <c r="HH371" s="409"/>
      <c r="HI371" s="409"/>
      <c r="HJ371" s="409"/>
      <c r="HK371" s="409"/>
      <c r="HL371" s="409"/>
      <c r="HM371" s="409"/>
      <c r="HN371" s="409"/>
      <c r="HO371" s="409"/>
      <c r="HP371" s="409"/>
      <c r="HQ371" s="409"/>
      <c r="HR371" s="409"/>
      <c r="HS371" s="409"/>
      <c r="HT371" s="409"/>
      <c r="HU371" s="409"/>
      <c r="HV371" s="409"/>
      <c r="HW371" s="409"/>
      <c r="HX371" s="409"/>
      <c r="HY371" s="409"/>
      <c r="HZ371" s="409"/>
      <c r="IA371" s="409"/>
      <c r="IB371" s="409"/>
      <c r="IC371" s="409"/>
      <c r="ID371" s="409"/>
      <c r="IE371" s="409"/>
      <c r="IF371" s="409"/>
      <c r="IG371" s="409"/>
      <c r="IH371" s="409"/>
      <c r="II371" s="409"/>
      <c r="IJ371" s="409"/>
      <c r="IK371" s="409"/>
      <c r="IL371" s="409"/>
      <c r="IM371" s="409"/>
      <c r="IN371" s="409"/>
      <c r="IO371" s="409"/>
      <c r="IP371" s="409"/>
      <c r="IQ371" s="409"/>
      <c r="IR371" s="409"/>
      <c r="IS371" s="409"/>
      <c r="IT371" s="409"/>
      <c r="IU371" s="409"/>
      <c r="IV371" s="409"/>
      <c r="IW371" s="409"/>
      <c r="IX371" s="409"/>
      <c r="IY371" s="409"/>
      <c r="IZ371" s="409"/>
      <c r="JA371" s="409"/>
      <c r="JB371" s="409"/>
      <c r="JC371" s="409"/>
      <c r="JD371" s="409"/>
      <c r="JE371" s="409"/>
      <c r="JF371" s="409"/>
      <c r="JG371" s="409"/>
      <c r="JH371" s="409"/>
      <c r="JI371" s="409"/>
      <c r="JJ371" s="409"/>
      <c r="JK371" s="409"/>
      <c r="JL371" s="409"/>
      <c r="JM371" s="409"/>
      <c r="JN371" s="409"/>
      <c r="JO371" s="409"/>
      <c r="JP371" s="409"/>
      <c r="JQ371" s="409"/>
      <c r="JR371" s="409"/>
      <c r="JS371" s="409"/>
      <c r="JT371" s="409"/>
      <c r="JU371" s="409"/>
      <c r="JV371" s="409"/>
      <c r="JW371" s="409"/>
      <c r="JX371" s="409"/>
      <c r="JY371" s="409"/>
      <c r="JZ371" s="409"/>
      <c r="KA371" s="409"/>
      <c r="KB371" s="409"/>
      <c r="KC371" s="409"/>
      <c r="KD371" s="409"/>
      <c r="KE371" s="409"/>
      <c r="KF371" s="409"/>
      <c r="KG371" s="409"/>
      <c r="KH371" s="409"/>
      <c r="KI371" s="409"/>
      <c r="KJ371" s="409"/>
      <c r="KK371" s="409"/>
      <c r="KL371" s="409"/>
      <c r="KM371" s="409"/>
      <c r="KN371" s="409"/>
      <c r="KO371" s="409"/>
      <c r="KP371" s="409"/>
      <c r="KQ371" s="409"/>
      <c r="KR371" s="409"/>
      <c r="KS371" s="409"/>
      <c r="KT371" s="409"/>
      <c r="KU371" s="409"/>
      <c r="KV371" s="409"/>
      <c r="KW371" s="409"/>
      <c r="KX371" s="409"/>
      <c r="KY371" s="409"/>
      <c r="KZ371" s="409"/>
      <c r="LA371" s="409"/>
      <c r="LB371" s="409"/>
      <c r="LC371" s="409"/>
      <c r="LD371" s="409"/>
      <c r="LE371" s="409"/>
      <c r="LF371" s="409"/>
      <c r="LG371" s="409"/>
      <c r="LH371" s="409"/>
      <c r="LI371" s="409"/>
      <c r="LJ371" s="409"/>
      <c r="LK371" s="409"/>
      <c r="LL371" s="409"/>
      <c r="LM371" s="409"/>
      <c r="LN371" s="409"/>
      <c r="LO371" s="409"/>
      <c r="LP371" s="409"/>
      <c r="LQ371" s="409"/>
      <c r="LR371" s="409"/>
      <c r="LS371" s="409"/>
      <c r="LT371" s="409"/>
      <c r="LU371" s="409"/>
      <c r="LV371" s="409"/>
      <c r="LW371" s="409"/>
      <c r="LX371" s="409"/>
      <c r="LY371" s="409"/>
      <c r="LZ371" s="409"/>
      <c r="MA371" s="409"/>
      <c r="MB371" s="409"/>
      <c r="MC371" s="409"/>
      <c r="MD371" s="409"/>
      <c r="ME371" s="409"/>
      <c r="MF371" s="409"/>
      <c r="MG371" s="409"/>
      <c r="MH371" s="409"/>
      <c r="MI371" s="409"/>
      <c r="MJ371" s="409"/>
      <c r="MK371" s="409"/>
      <c r="ML371" s="409"/>
      <c r="MM371" s="409"/>
      <c r="MN371" s="409"/>
      <c r="MO371" s="409"/>
      <c r="MP371" s="409"/>
      <c r="MQ371" s="409"/>
      <c r="MR371" s="409"/>
      <c r="MS371" s="409"/>
      <c r="MT371" s="409"/>
      <c r="MU371" s="409"/>
      <c r="MV371" s="409"/>
      <c r="MW371" s="409"/>
      <c r="MX371" s="409"/>
      <c r="MY371" s="409"/>
      <c r="MZ371" s="409"/>
      <c r="NA371" s="409"/>
      <c r="NB371" s="409"/>
      <c r="NC371" s="409"/>
      <c r="ND371" s="409"/>
      <c r="NE371" s="409"/>
      <c r="NF371" s="409"/>
      <c r="NG371" s="409"/>
      <c r="NH371" s="409"/>
      <c r="NI371" s="409"/>
      <c r="NJ371" s="409"/>
      <c r="NK371" s="409"/>
      <c r="NL371" s="409"/>
      <c r="NM371" s="409"/>
      <c r="NN371" s="409"/>
      <c r="NO371" s="409"/>
      <c r="NP371" s="409"/>
      <c r="NQ371" s="409"/>
      <c r="NR371" s="409"/>
      <c r="NS371" s="409"/>
      <c r="NT371" s="409"/>
      <c r="NU371" s="409"/>
      <c r="NV371" s="409"/>
      <c r="NW371" s="409"/>
      <c r="NX371" s="409"/>
      <c r="NY371" s="409"/>
      <c r="NZ371" s="409"/>
      <c r="OA371" s="409"/>
      <c r="OB371" s="409"/>
      <c r="OC371" s="409"/>
      <c r="OD371" s="409"/>
      <c r="OE371" s="409"/>
      <c r="OF371" s="409"/>
      <c r="OG371" s="409"/>
      <c r="OH371" s="409"/>
      <c r="OI371" s="409"/>
      <c r="OJ371" s="409"/>
      <c r="OK371" s="409"/>
      <c r="OL371" s="409"/>
      <c r="OM371" s="409"/>
      <c r="ON371" s="409"/>
      <c r="OO371" s="409"/>
      <c r="OP371" s="409"/>
      <c r="OQ371" s="409"/>
      <c r="OR371" s="409"/>
      <c r="OS371" s="409"/>
      <c r="OT371" s="409"/>
      <c r="OU371" s="409"/>
      <c r="OV371" s="409"/>
      <c r="OW371" s="409"/>
      <c r="OX371" s="409"/>
      <c r="OY371" s="409"/>
      <c r="OZ371" s="409"/>
      <c r="PA371" s="409"/>
      <c r="PB371" s="409"/>
      <c r="PC371" s="409"/>
      <c r="PD371" s="409"/>
      <c r="PE371" s="409"/>
      <c r="PF371" s="409"/>
      <c r="PG371" s="409"/>
      <c r="PH371" s="409"/>
      <c r="PI371" s="409"/>
      <c r="PJ371" s="409"/>
      <c r="PK371" s="409"/>
      <c r="PL371" s="409"/>
      <c r="PM371" s="409"/>
      <c r="PN371" s="409"/>
      <c r="PO371" s="409"/>
      <c r="PP371" s="409"/>
      <c r="PQ371" s="409"/>
      <c r="PR371" s="409"/>
      <c r="PS371" s="409"/>
      <c r="PT371" s="409"/>
      <c r="PU371" s="409"/>
      <c r="PV371" s="409"/>
      <c r="PW371" s="409"/>
      <c r="PX371" s="409"/>
      <c r="PY371" s="409"/>
      <c r="PZ371" s="409"/>
      <c r="QA371" s="409"/>
      <c r="QB371" s="409"/>
      <c r="QC371" s="409"/>
      <c r="QD371" s="409"/>
      <c r="QE371" s="409"/>
      <c r="QF371" s="409"/>
      <c r="QG371" s="409"/>
      <c r="QH371" s="409"/>
      <c r="QI371" s="409"/>
      <c r="QJ371" s="409"/>
      <c r="QK371" s="409"/>
      <c r="QL371" s="409"/>
      <c r="QM371" s="409"/>
      <c r="QN371" s="409"/>
      <c r="QO371" s="409"/>
      <c r="QP371" s="409"/>
      <c r="QQ371" s="409"/>
      <c r="QR371" s="409"/>
      <c r="QS371" s="409"/>
      <c r="QT371" s="409"/>
      <c r="QU371" s="409"/>
      <c r="QV371" s="409"/>
      <c r="QW371" s="409"/>
      <c r="QX371" s="409"/>
      <c r="QY371" s="409"/>
      <c r="QZ371" s="409"/>
      <c r="RA371" s="409"/>
      <c r="RB371" s="409"/>
      <c r="RC371" s="409"/>
      <c r="RD371" s="409"/>
      <c r="RE371" s="409"/>
      <c r="RF371" s="409"/>
      <c r="RG371" s="409"/>
      <c r="RH371" s="409"/>
      <c r="RI371" s="409"/>
      <c r="RJ371" s="409"/>
      <c r="RK371" s="409"/>
      <c r="RL371" s="409"/>
      <c r="RM371" s="409"/>
      <c r="RN371" s="409"/>
      <c r="RO371" s="409"/>
      <c r="RP371" s="409"/>
      <c r="RQ371" s="409"/>
      <c r="RR371" s="409"/>
      <c r="RS371" s="409"/>
      <c r="RT371" s="409"/>
      <c r="RU371" s="409"/>
      <c r="RV371" s="409"/>
      <c r="RW371" s="409"/>
      <c r="RX371" s="409"/>
      <c r="RY371" s="409"/>
      <c r="RZ371" s="409"/>
      <c r="SA371" s="409"/>
      <c r="SB371" s="409"/>
      <c r="SC371" s="409"/>
      <c r="SD371" s="409"/>
      <c r="SE371" s="409"/>
      <c r="SF371" s="409"/>
      <c r="SG371" s="409"/>
      <c r="SH371" s="409"/>
      <c r="SI371" s="409"/>
      <c r="SJ371" s="409"/>
      <c r="SK371" s="409"/>
      <c r="SL371" s="409"/>
      <c r="SM371" s="409"/>
      <c r="SN371" s="409"/>
      <c r="SO371" s="409"/>
      <c r="SP371" s="409"/>
      <c r="SQ371" s="409"/>
      <c r="SR371" s="409"/>
      <c r="SS371" s="409"/>
      <c r="ST371" s="409"/>
      <c r="SU371" s="409"/>
      <c r="SV371" s="409"/>
      <c r="SW371" s="409"/>
      <c r="SX371" s="409"/>
      <c r="SY371" s="409"/>
      <c r="SZ371" s="409"/>
      <c r="TA371" s="409"/>
      <c r="TB371" s="409"/>
      <c r="TC371" s="409"/>
      <c r="TD371" s="409"/>
      <c r="TE371" s="409"/>
      <c r="TF371" s="409"/>
      <c r="TG371" s="409"/>
      <c r="TH371" s="409"/>
      <c r="TI371" s="409"/>
      <c r="TJ371" s="409"/>
      <c r="TK371" s="409"/>
      <c r="TL371" s="409"/>
      <c r="TM371" s="409"/>
      <c r="TN371" s="409"/>
      <c r="TO371" s="409"/>
      <c r="TP371" s="409"/>
      <c r="TQ371" s="409"/>
      <c r="TR371" s="409"/>
      <c r="TS371" s="409"/>
      <c r="TT371" s="409"/>
      <c r="TU371" s="409"/>
      <c r="TV371" s="409"/>
      <c r="TW371" s="409"/>
      <c r="TX371" s="409"/>
      <c r="TY371" s="409"/>
      <c r="TZ371" s="409"/>
      <c r="UA371" s="409"/>
      <c r="UB371" s="409"/>
      <c r="UC371" s="409"/>
      <c r="UD371" s="409"/>
      <c r="UE371" s="409"/>
      <c r="UF371" s="409"/>
      <c r="UG371" s="409"/>
      <c r="UH371" s="409"/>
      <c r="UI371" s="409"/>
      <c r="UJ371" s="409"/>
      <c r="UK371" s="409"/>
      <c r="UL371" s="409"/>
      <c r="UM371" s="409"/>
      <c r="UN371" s="409"/>
      <c r="UO371" s="409"/>
      <c r="UP371" s="409"/>
      <c r="UQ371" s="409"/>
      <c r="UR371" s="409"/>
      <c r="US371" s="409"/>
      <c r="UT371" s="409"/>
      <c r="UU371" s="409"/>
      <c r="UV371" s="409"/>
      <c r="UW371" s="409"/>
      <c r="UX371" s="409"/>
      <c r="UY371" s="409"/>
      <c r="UZ371" s="409"/>
      <c r="VA371" s="409"/>
      <c r="VB371" s="409"/>
      <c r="VC371" s="409"/>
      <c r="VD371" s="409"/>
      <c r="VE371" s="409"/>
      <c r="VF371" s="409"/>
      <c r="VG371" s="409"/>
      <c r="VH371" s="409"/>
      <c r="VI371" s="409"/>
      <c r="VJ371" s="409"/>
      <c r="VK371" s="409"/>
      <c r="VL371" s="409"/>
      <c r="VM371" s="409"/>
      <c r="VN371" s="409"/>
      <c r="VO371" s="409"/>
      <c r="VP371" s="409"/>
      <c r="VQ371" s="409"/>
      <c r="VR371" s="409"/>
      <c r="VS371" s="409"/>
      <c r="VT371" s="409"/>
      <c r="VU371" s="409"/>
      <c r="VV371" s="409"/>
      <c r="VW371" s="409"/>
      <c r="VX371" s="409"/>
      <c r="VY371" s="409"/>
      <c r="VZ371" s="409"/>
      <c r="WA371" s="409"/>
      <c r="WB371" s="409"/>
      <c r="WC371" s="409"/>
      <c r="WD371" s="409"/>
      <c r="WE371" s="409"/>
      <c r="WF371" s="409"/>
      <c r="WG371" s="409"/>
      <c r="WH371" s="409"/>
      <c r="WI371" s="409"/>
      <c r="WJ371" s="409"/>
      <c r="WK371" s="409"/>
      <c r="WL371" s="409"/>
      <c r="WM371" s="409"/>
      <c r="WN371" s="409"/>
      <c r="WO371" s="409"/>
      <c r="WP371" s="409"/>
      <c r="WQ371" s="409"/>
      <c r="WR371" s="409"/>
      <c r="WS371" s="409"/>
      <c r="WT371" s="409"/>
      <c r="WU371" s="409"/>
      <c r="WV371" s="409"/>
      <c r="WW371" s="409"/>
      <c r="WX371" s="409"/>
      <c r="WY371" s="409"/>
      <c r="WZ371" s="409"/>
      <c r="XA371" s="409"/>
      <c r="XB371" s="409"/>
      <c r="XC371" s="409"/>
      <c r="XD371" s="409"/>
      <c r="XE371" s="409"/>
      <c r="XF371" s="409"/>
      <c r="XG371" s="409"/>
      <c r="XH371" s="409"/>
      <c r="XI371" s="409"/>
      <c r="XJ371" s="409"/>
      <c r="XK371" s="409"/>
      <c r="XL371" s="409"/>
      <c r="XM371" s="409"/>
      <c r="XN371" s="409"/>
      <c r="XO371" s="409"/>
      <c r="XP371" s="409"/>
      <c r="XQ371" s="409"/>
      <c r="XR371" s="409"/>
      <c r="XS371" s="409"/>
      <c r="XT371" s="409"/>
      <c r="XU371" s="409"/>
      <c r="XV371" s="409"/>
      <c r="XW371" s="409"/>
      <c r="XX371" s="409"/>
      <c r="XY371" s="409"/>
      <c r="XZ371" s="409"/>
      <c r="YA371" s="409"/>
      <c r="YB371" s="409"/>
      <c r="YC371" s="409"/>
      <c r="YD371" s="409"/>
      <c r="YE371" s="409"/>
      <c r="YF371" s="409"/>
      <c r="YG371" s="409"/>
      <c r="YH371" s="409"/>
      <c r="YI371" s="409"/>
      <c r="YJ371" s="409"/>
      <c r="YK371" s="409"/>
      <c r="YL371" s="409"/>
      <c r="YM371" s="409"/>
      <c r="YN371" s="409"/>
      <c r="YO371" s="409"/>
      <c r="YP371" s="409"/>
      <c r="YQ371" s="409"/>
      <c r="YR371" s="409"/>
      <c r="YS371" s="409"/>
      <c r="YT371" s="409"/>
      <c r="YU371" s="409"/>
      <c r="YV371" s="409"/>
      <c r="YW371" s="409"/>
      <c r="YX371" s="409"/>
      <c r="YY371" s="409"/>
      <c r="YZ371" s="409"/>
      <c r="ZA371" s="409"/>
      <c r="ZB371" s="409"/>
      <c r="ZC371" s="409"/>
      <c r="ZD371" s="409"/>
      <c r="ZE371" s="409"/>
      <c r="ZF371" s="409"/>
      <c r="ZG371" s="409"/>
      <c r="ZH371" s="409"/>
      <c r="ZI371" s="409"/>
      <c r="ZJ371" s="409"/>
      <c r="ZK371" s="409"/>
      <c r="ZL371" s="409"/>
      <c r="ZM371" s="409"/>
      <c r="ZN371" s="409"/>
      <c r="ZO371" s="409"/>
      <c r="ZP371" s="409"/>
      <c r="ZQ371" s="409"/>
      <c r="ZR371" s="409"/>
      <c r="ZS371" s="409"/>
      <c r="ZT371" s="409"/>
      <c r="ZU371" s="409"/>
      <c r="ZV371" s="409"/>
      <c r="ZW371" s="409"/>
      <c r="ZX371" s="409"/>
      <c r="ZY371" s="409"/>
      <c r="ZZ371" s="409"/>
      <c r="AAA371" s="409"/>
      <c r="AAB371" s="409"/>
      <c r="AAC371" s="409"/>
      <c r="AAD371" s="409"/>
      <c r="AAE371" s="409"/>
      <c r="AAF371" s="409"/>
      <c r="AAG371" s="409"/>
      <c r="AAH371" s="409"/>
      <c r="AAI371" s="409"/>
      <c r="AAJ371" s="409"/>
      <c r="AAK371" s="409"/>
      <c r="AAL371" s="409"/>
      <c r="AAM371" s="409"/>
      <c r="AAN371" s="409"/>
      <c r="AAO371" s="409"/>
      <c r="AAP371" s="409"/>
      <c r="AAQ371" s="409"/>
      <c r="AAR371" s="409"/>
      <c r="AAS371" s="409"/>
      <c r="AAT371" s="409"/>
      <c r="AAU371" s="409"/>
      <c r="AAV371" s="409"/>
      <c r="AAW371" s="409"/>
      <c r="AAX371" s="409"/>
      <c r="AAY371" s="409"/>
      <c r="AAZ371" s="409"/>
      <c r="ABA371" s="409"/>
      <c r="ABB371" s="409"/>
      <c r="ABC371" s="409"/>
      <c r="ABD371" s="409"/>
      <c r="ABE371" s="409"/>
      <c r="ABF371" s="409"/>
      <c r="ABG371" s="409"/>
      <c r="ABH371" s="409"/>
      <c r="ABI371" s="409"/>
      <c r="ABJ371" s="409"/>
      <c r="ABK371" s="409"/>
      <c r="ABL371" s="409"/>
      <c r="ABM371" s="409"/>
      <c r="ABN371" s="409"/>
      <c r="ABO371" s="409"/>
      <c r="ABP371" s="409"/>
      <c r="ABQ371" s="409"/>
      <c r="ABR371" s="409"/>
      <c r="ABS371" s="409"/>
      <c r="ABT371" s="409"/>
      <c r="ABU371" s="409"/>
      <c r="ABV371" s="409"/>
      <c r="ABW371" s="409"/>
      <c r="ABX371" s="409"/>
      <c r="ABY371" s="409"/>
      <c r="ABZ371" s="409"/>
      <c r="ACA371" s="409"/>
      <c r="ACB371" s="409"/>
      <c r="ACC371" s="409"/>
      <c r="ACD371" s="409"/>
      <c r="ACE371" s="409"/>
      <c r="ACF371" s="409"/>
      <c r="ACG371" s="409"/>
      <c r="ACH371" s="409"/>
      <c r="ACI371" s="409"/>
      <c r="ACJ371" s="409"/>
      <c r="ACK371" s="409"/>
      <c r="ACL371" s="409"/>
      <c r="ACM371" s="409"/>
      <c r="ACN371" s="409"/>
      <c r="ACO371" s="409"/>
      <c r="ACP371" s="409"/>
      <c r="ACQ371" s="409"/>
      <c r="ACR371" s="409"/>
      <c r="ACS371" s="409"/>
      <c r="ACT371" s="409"/>
      <c r="ACU371" s="409"/>
      <c r="ACV371" s="409"/>
      <c r="ACW371" s="409"/>
      <c r="ACX371" s="409"/>
      <c r="ACY371" s="409"/>
      <c r="ACZ371" s="409"/>
      <c r="ADA371" s="409"/>
      <c r="ADB371" s="409"/>
      <c r="ADC371" s="409"/>
      <c r="ADD371" s="409"/>
      <c r="ADE371" s="409"/>
      <c r="ADF371" s="409"/>
      <c r="ADG371" s="409"/>
      <c r="ADH371" s="409"/>
      <c r="ADI371" s="409"/>
      <c r="ADJ371" s="409"/>
      <c r="ADK371" s="409"/>
      <c r="ADL371" s="409"/>
      <c r="ADM371" s="409"/>
      <c r="ADN371" s="409"/>
      <c r="ADO371" s="409"/>
      <c r="ADP371" s="409"/>
      <c r="ADQ371" s="409"/>
      <c r="ADR371" s="409"/>
      <c r="ADS371" s="409"/>
      <c r="ADT371" s="409"/>
      <c r="ADU371" s="409"/>
      <c r="ADV371" s="409"/>
      <c r="ADW371" s="409"/>
      <c r="ADX371" s="409"/>
      <c r="ADY371" s="409"/>
      <c r="ADZ371" s="409"/>
      <c r="AEA371" s="409"/>
      <c r="AEB371" s="409"/>
      <c r="AEC371" s="409"/>
      <c r="AED371" s="409"/>
      <c r="AEE371" s="409"/>
      <c r="AEF371" s="409"/>
      <c r="AEG371" s="409"/>
      <c r="AEH371" s="409"/>
      <c r="AEI371" s="409"/>
      <c r="AEJ371" s="409"/>
      <c r="AEK371" s="409"/>
      <c r="AEL371" s="409"/>
      <c r="AEM371" s="409"/>
      <c r="AEN371" s="409"/>
      <c r="AEO371" s="409"/>
      <c r="AEP371" s="409"/>
      <c r="AEQ371" s="409"/>
      <c r="AER371" s="409"/>
      <c r="AES371" s="409"/>
      <c r="AET371" s="409"/>
      <c r="AEU371" s="409"/>
      <c r="AEV371" s="409"/>
      <c r="AEW371" s="409"/>
      <c r="AEX371" s="409"/>
      <c r="AEY371" s="409"/>
      <c r="AEZ371" s="409"/>
      <c r="AFA371" s="409"/>
      <c r="AFB371" s="409"/>
      <c r="AFC371" s="409"/>
      <c r="AFD371" s="409"/>
      <c r="AFE371" s="409"/>
      <c r="AFF371" s="409"/>
      <c r="AFG371" s="409"/>
      <c r="AFH371" s="409"/>
      <c r="AFI371" s="409"/>
      <c r="AFJ371" s="409"/>
      <c r="AFK371" s="409"/>
      <c r="AFL371" s="409"/>
      <c r="AFM371" s="409"/>
      <c r="AFN371" s="409"/>
      <c r="AFO371" s="409"/>
      <c r="AFP371" s="409"/>
      <c r="AFQ371" s="409"/>
      <c r="AFR371" s="409"/>
      <c r="AFS371" s="409"/>
      <c r="AFT371" s="409"/>
      <c r="AFU371" s="409"/>
      <c r="AFV371" s="409"/>
      <c r="AFW371" s="409"/>
      <c r="AFX371" s="409"/>
      <c r="AFY371" s="409"/>
      <c r="AFZ371" s="409"/>
      <c r="AGA371" s="409"/>
      <c r="AGB371" s="409"/>
      <c r="AGC371" s="409"/>
      <c r="AGD371" s="409"/>
      <c r="AGE371" s="409"/>
      <c r="AGF371" s="409"/>
      <c r="AGG371" s="409"/>
      <c r="AGH371" s="409"/>
      <c r="AGI371" s="409"/>
      <c r="AGJ371" s="409"/>
      <c r="AGK371" s="409"/>
      <c r="AGL371" s="409"/>
      <c r="AGM371" s="409"/>
      <c r="AGN371" s="409"/>
      <c r="AGO371" s="409"/>
      <c r="AGP371" s="409"/>
      <c r="AGQ371" s="409"/>
      <c r="AGR371" s="409"/>
      <c r="AGS371" s="409"/>
      <c r="AGT371" s="409"/>
      <c r="AGU371" s="409"/>
      <c r="AGV371" s="409"/>
      <c r="AGW371" s="409"/>
      <c r="AGX371" s="409"/>
      <c r="AGY371" s="409"/>
      <c r="AGZ371" s="409"/>
      <c r="AHA371" s="409"/>
      <c r="AHB371" s="409"/>
      <c r="AHC371" s="409"/>
      <c r="AHD371" s="409"/>
      <c r="AHE371" s="409"/>
      <c r="AHF371" s="409"/>
      <c r="AHG371" s="409"/>
      <c r="AHH371" s="409"/>
      <c r="AHI371" s="409"/>
      <c r="AHJ371" s="409"/>
      <c r="AHK371" s="409"/>
      <c r="AHL371" s="409"/>
      <c r="AHM371" s="409"/>
      <c r="AHN371" s="409"/>
      <c r="AHO371" s="409"/>
      <c r="AHP371" s="409"/>
      <c r="AHQ371" s="409"/>
      <c r="AHR371" s="409"/>
      <c r="AHS371" s="409"/>
      <c r="AHT371" s="409"/>
      <c r="AHU371" s="409"/>
      <c r="AHV371" s="409"/>
      <c r="AHW371" s="409"/>
      <c r="AHX371" s="409"/>
      <c r="AHY371" s="409"/>
      <c r="AHZ371" s="409"/>
      <c r="AIA371" s="409"/>
      <c r="AIB371" s="409"/>
      <c r="AIC371" s="409"/>
      <c r="AID371" s="409"/>
      <c r="AIE371" s="409"/>
      <c r="AIF371" s="409"/>
      <c r="AIG371" s="409"/>
      <c r="AIH371" s="409"/>
      <c r="AII371" s="409"/>
      <c r="AIJ371" s="409"/>
      <c r="AIK371" s="409"/>
      <c r="AIL371" s="409"/>
      <c r="AIM371" s="409"/>
      <c r="AIN371" s="409"/>
      <c r="AIO371" s="409"/>
      <c r="AIP371" s="409"/>
      <c r="AIQ371" s="409"/>
      <c r="AIR371" s="409"/>
      <c r="AIS371" s="409"/>
      <c r="AIT371" s="409"/>
      <c r="AIU371" s="409"/>
      <c r="AIV371" s="409"/>
      <c r="AIW371" s="409"/>
      <c r="AIX371" s="409"/>
      <c r="AIY371" s="409"/>
      <c r="AIZ371" s="409"/>
      <c r="AJA371" s="409"/>
      <c r="AJB371" s="409"/>
      <c r="AJC371" s="409"/>
      <c r="AJD371" s="409"/>
      <c r="AJE371" s="409"/>
      <c r="AJF371" s="409"/>
      <c r="AJG371" s="409"/>
      <c r="AJH371" s="409"/>
      <c r="AJI371" s="409"/>
      <c r="AJJ371" s="409"/>
      <c r="AJK371" s="409"/>
      <c r="AJL371" s="409"/>
      <c r="AJM371" s="409"/>
      <c r="AJN371" s="409"/>
      <c r="AJO371" s="409"/>
      <c r="AJP371" s="409"/>
      <c r="AJQ371" s="409"/>
      <c r="AJR371" s="409"/>
      <c r="AJS371" s="409"/>
      <c r="AJT371" s="409"/>
      <c r="AJU371" s="409"/>
      <c r="AJV371" s="409"/>
      <c r="AJW371" s="409"/>
      <c r="AJX371" s="409"/>
      <c r="AJY371" s="409"/>
      <c r="AJZ371" s="409"/>
      <c r="AKA371" s="409"/>
      <c r="AKB371" s="409"/>
      <c r="AKC371" s="409"/>
      <c r="AKD371" s="409"/>
      <c r="AKE371" s="409"/>
      <c r="AKF371" s="409"/>
      <c r="AKG371" s="409"/>
      <c r="AKH371" s="409"/>
      <c r="AKI371" s="409"/>
      <c r="AKJ371" s="409"/>
      <c r="AKK371" s="409"/>
      <c r="AKL371" s="409"/>
      <c r="AKM371" s="409"/>
      <c r="AKN371" s="409"/>
      <c r="AKO371" s="409"/>
      <c r="AKP371" s="409"/>
      <c r="AKQ371" s="409"/>
      <c r="AKR371" s="409"/>
      <c r="AKS371" s="409"/>
      <c r="AKT371" s="409"/>
      <c r="AKU371" s="409"/>
      <c r="AKV371" s="409"/>
      <c r="AKW371" s="409"/>
      <c r="AKX371" s="409"/>
      <c r="AKY371" s="409"/>
      <c r="AKZ371" s="409"/>
      <c r="ALA371" s="409"/>
      <c r="ALB371" s="409"/>
      <c r="ALC371" s="409"/>
      <c r="ALD371" s="409"/>
      <c r="ALE371" s="409"/>
      <c r="ALF371" s="409"/>
      <c r="ALG371" s="409"/>
      <c r="ALH371" s="409"/>
      <c r="ALI371" s="409"/>
      <c r="ALJ371" s="409"/>
      <c r="ALK371" s="409"/>
      <c r="ALL371" s="409"/>
      <c r="ALM371" s="409"/>
      <c r="ALN371" s="409"/>
      <c r="ALO371" s="409"/>
      <c r="ALP371" s="409"/>
      <c r="ALQ371" s="409"/>
      <c r="ALR371" s="409"/>
      <c r="ALS371" s="409"/>
      <c r="ALT371" s="409"/>
      <c r="ALU371" s="409"/>
      <c r="ALV371" s="409"/>
      <c r="ALW371" s="409"/>
      <c r="ALX371" s="409"/>
      <c r="ALY371" s="409"/>
      <c r="ALZ371" s="409"/>
      <c r="AMA371" s="409"/>
      <c r="AMB371" s="409"/>
      <c r="AMC371" s="409"/>
      <c r="AMD371" s="409"/>
      <c r="AME371" s="409"/>
      <c r="AMF371" s="409"/>
      <c r="AMG371" s="409"/>
      <c r="AMH371" s="409"/>
      <c r="AMI371" s="409"/>
      <c r="AMJ371" s="409"/>
      <c r="AMK371" s="409"/>
      <c r="AML371" s="409"/>
      <c r="AMM371" s="409"/>
      <c r="AMN371" s="409"/>
      <c r="AMO371" s="409"/>
      <c r="AMP371" s="409"/>
      <c r="AMQ371" s="409"/>
      <c r="AMR371" s="409"/>
      <c r="AMS371" s="409"/>
      <c r="AMT371" s="409"/>
      <c r="AMU371" s="409"/>
      <c r="AMV371" s="409"/>
      <c r="AMW371" s="409"/>
      <c r="AMX371" s="409"/>
      <c r="AMY371" s="409"/>
      <c r="AMZ371" s="409"/>
      <c r="ANA371" s="409"/>
      <c r="ANB371" s="409"/>
      <c r="ANC371" s="409"/>
      <c r="AND371" s="409"/>
      <c r="ANE371" s="409"/>
      <c r="ANF371" s="409"/>
      <c r="ANG371" s="409"/>
      <c r="ANH371" s="409"/>
      <c r="ANI371" s="409"/>
      <c r="ANJ371" s="409"/>
      <c r="ANK371" s="409"/>
      <c r="ANL371" s="409"/>
      <c r="ANM371" s="409"/>
      <c r="ANN371" s="409"/>
      <c r="ANO371" s="409"/>
      <c r="ANP371" s="409"/>
      <c r="ANQ371" s="409"/>
      <c r="ANR371" s="409"/>
      <c r="ANS371" s="409"/>
      <c r="ANT371" s="409"/>
      <c r="ANU371" s="409"/>
      <c r="ANV371" s="409"/>
      <c r="ANW371" s="409"/>
      <c r="ANX371" s="409"/>
      <c r="ANY371" s="409"/>
      <c r="ANZ371" s="409"/>
      <c r="AOA371" s="409"/>
      <c r="AOB371" s="409"/>
      <c r="AOC371" s="409"/>
      <c r="AOD371" s="409"/>
      <c r="AOE371" s="409"/>
      <c r="AOF371" s="409"/>
      <c r="AOG371" s="409"/>
      <c r="AOH371" s="409"/>
      <c r="AOI371" s="409"/>
      <c r="AOJ371" s="409"/>
      <c r="AOK371" s="409"/>
      <c r="AOL371" s="409"/>
      <c r="AOM371" s="409"/>
      <c r="AON371" s="409"/>
      <c r="AOO371" s="409"/>
      <c r="AOP371" s="409"/>
      <c r="AOQ371" s="409"/>
      <c r="AOR371" s="409"/>
      <c r="AOS371" s="409"/>
      <c r="AOT371" s="409"/>
      <c r="AOU371" s="409"/>
      <c r="AOV371" s="409"/>
      <c r="AOW371" s="409"/>
      <c r="AOX371" s="409"/>
      <c r="AOY371" s="409"/>
      <c r="AOZ371" s="409"/>
      <c r="APA371" s="409"/>
      <c r="APB371" s="409"/>
      <c r="APC371" s="409"/>
      <c r="APD371" s="409"/>
      <c r="APE371" s="409"/>
      <c r="APF371" s="409"/>
      <c r="APG371" s="409"/>
      <c r="APH371" s="409"/>
      <c r="API371" s="409"/>
      <c r="APJ371" s="409"/>
      <c r="APK371" s="409"/>
      <c r="APL371" s="409"/>
      <c r="APM371" s="409"/>
      <c r="APN371" s="409"/>
      <c r="APO371" s="409"/>
      <c r="APP371" s="409"/>
      <c r="APQ371" s="409"/>
      <c r="APR371" s="409"/>
      <c r="APS371" s="409"/>
      <c r="APT371" s="409"/>
      <c r="APU371" s="409"/>
      <c r="APV371" s="409"/>
      <c r="APW371" s="409"/>
      <c r="APX371" s="409"/>
      <c r="APY371" s="409"/>
      <c r="APZ371" s="409"/>
      <c r="AQA371" s="409"/>
      <c r="AQB371" s="409"/>
      <c r="AQC371" s="409"/>
      <c r="AQD371" s="409"/>
      <c r="AQE371" s="409"/>
      <c r="AQF371" s="409"/>
      <c r="AQG371" s="409"/>
      <c r="AQH371" s="409"/>
      <c r="AQI371" s="409"/>
      <c r="AQJ371" s="409"/>
      <c r="AQK371" s="409"/>
      <c r="AQL371" s="409"/>
      <c r="AQM371" s="409"/>
      <c r="AQN371" s="409"/>
      <c r="AQO371" s="409"/>
      <c r="AQP371" s="409"/>
      <c r="AQQ371" s="409"/>
      <c r="AQR371" s="409"/>
      <c r="AQS371" s="409"/>
      <c r="AQT371" s="409"/>
      <c r="AQU371" s="409"/>
      <c r="AQV371" s="409"/>
      <c r="AQW371" s="409"/>
      <c r="AQX371" s="409"/>
      <c r="AQY371" s="409"/>
      <c r="AQZ371" s="409"/>
      <c r="ARA371" s="409"/>
      <c r="ARB371" s="409"/>
      <c r="ARC371" s="409"/>
      <c r="ARD371" s="409"/>
      <c r="ARE371" s="409"/>
      <c r="ARF371" s="409"/>
      <c r="ARG371" s="409"/>
      <c r="ARH371" s="409"/>
      <c r="ARI371" s="409"/>
      <c r="ARJ371" s="409"/>
      <c r="ARK371" s="409"/>
      <c r="ARL371" s="409"/>
      <c r="ARM371" s="409"/>
      <c r="ARN371" s="409"/>
      <c r="ARO371" s="409"/>
      <c r="ARP371" s="409"/>
      <c r="ARQ371" s="409"/>
      <c r="ARR371" s="409"/>
      <c r="ARS371" s="409"/>
      <c r="ART371" s="409"/>
      <c r="ARU371" s="409"/>
      <c r="ARV371" s="409"/>
      <c r="ARW371" s="409"/>
      <c r="ARX371" s="409"/>
      <c r="ARY371" s="409"/>
      <c r="ARZ371" s="409"/>
      <c r="ASA371" s="409"/>
      <c r="ASB371" s="409"/>
      <c r="ASC371" s="409"/>
      <c r="ASD371" s="409"/>
      <c r="ASE371" s="409"/>
      <c r="ASF371" s="409"/>
      <c r="ASG371" s="409"/>
      <c r="ASH371" s="409"/>
      <c r="ASI371" s="409"/>
      <c r="ASJ371" s="409"/>
      <c r="ASK371" s="409"/>
      <c r="ASL371" s="409"/>
      <c r="ASM371" s="409"/>
      <c r="ASN371" s="409"/>
      <c r="ASO371" s="409"/>
      <c r="ASP371" s="409"/>
      <c r="ASQ371" s="409"/>
      <c r="ASR371" s="409"/>
      <c r="ASS371" s="409"/>
      <c r="AST371" s="409"/>
      <c r="ASU371" s="409"/>
      <c r="ASV371" s="409"/>
      <c r="ASW371" s="409"/>
      <c r="ASX371" s="409"/>
      <c r="ASY371" s="409"/>
      <c r="ASZ371" s="409"/>
      <c r="ATA371" s="409"/>
      <c r="ATB371" s="409"/>
      <c r="ATC371" s="409"/>
      <c r="ATD371" s="409"/>
      <c r="ATE371" s="409"/>
      <c r="ATF371" s="409"/>
      <c r="ATG371" s="409"/>
      <c r="ATH371" s="409"/>
      <c r="ATI371" s="409"/>
      <c r="ATJ371" s="409"/>
      <c r="ATK371" s="409"/>
      <c r="ATL371" s="409"/>
      <c r="ATM371" s="409"/>
      <c r="ATN371" s="409"/>
      <c r="ATO371" s="409"/>
      <c r="ATP371" s="409"/>
      <c r="ATQ371" s="409"/>
      <c r="ATR371" s="409"/>
      <c r="ATS371" s="409"/>
      <c r="ATT371" s="409"/>
      <c r="ATU371" s="409"/>
      <c r="ATV371" s="409"/>
      <c r="ATW371" s="409"/>
      <c r="ATX371" s="409"/>
      <c r="ATY371" s="409"/>
      <c r="ATZ371" s="409"/>
      <c r="AUA371" s="409"/>
      <c r="AUB371" s="409"/>
      <c r="AUC371" s="409"/>
      <c r="AUD371" s="409"/>
      <c r="AUE371" s="409"/>
      <c r="AUF371" s="409"/>
      <c r="AUG371" s="409"/>
      <c r="AUH371" s="409"/>
      <c r="AUI371" s="409"/>
      <c r="AUJ371" s="409"/>
      <c r="AUK371" s="409"/>
      <c r="AUL371" s="409"/>
      <c r="AUM371" s="409"/>
      <c r="AUN371" s="409"/>
      <c r="AUO371" s="409"/>
      <c r="AUP371" s="409"/>
      <c r="AUQ371" s="409"/>
      <c r="AUR371" s="409"/>
      <c r="AUS371" s="409"/>
      <c r="AUT371" s="409"/>
      <c r="AUU371" s="409"/>
      <c r="AUV371" s="409"/>
      <c r="AUW371" s="409"/>
      <c r="AUX371" s="409"/>
      <c r="AUY371" s="409"/>
      <c r="AUZ371" s="409"/>
      <c r="AVA371" s="409"/>
      <c r="AVB371" s="409"/>
      <c r="AVC371" s="409"/>
      <c r="AVD371" s="409"/>
      <c r="AVE371" s="409"/>
      <c r="AVF371" s="409"/>
      <c r="AVG371" s="409"/>
      <c r="AVH371" s="409"/>
      <c r="AVI371" s="409"/>
      <c r="AVJ371" s="409"/>
      <c r="AVK371" s="409"/>
      <c r="AVL371" s="409"/>
      <c r="AVM371" s="409"/>
      <c r="AVN371" s="409"/>
      <c r="AVO371" s="409"/>
      <c r="AVP371" s="409"/>
      <c r="AVQ371" s="409"/>
      <c r="AVR371" s="409"/>
      <c r="AVS371" s="409"/>
      <c r="AVT371" s="409"/>
      <c r="AVU371" s="409"/>
      <c r="AVV371" s="409"/>
      <c r="AVW371" s="409"/>
      <c r="AVX371" s="409"/>
      <c r="AVY371" s="409"/>
      <c r="AVZ371" s="409"/>
      <c r="AWA371" s="409"/>
      <c r="AWB371" s="409"/>
      <c r="AWC371" s="409"/>
      <c r="AWD371" s="409"/>
      <c r="AWE371" s="409"/>
      <c r="AWF371" s="409"/>
      <c r="AWG371" s="409"/>
      <c r="AWH371" s="409"/>
      <c r="AWI371" s="409"/>
      <c r="AWJ371" s="409"/>
      <c r="AWK371" s="409"/>
      <c r="AWL371" s="409"/>
      <c r="AWM371" s="409"/>
      <c r="AWN371" s="409"/>
      <c r="AWO371" s="409"/>
      <c r="AWP371" s="409"/>
      <c r="AWQ371" s="409"/>
      <c r="AWR371" s="409"/>
      <c r="AWS371" s="409"/>
      <c r="AWT371" s="409"/>
      <c r="AWU371" s="409"/>
      <c r="AWV371" s="409"/>
      <c r="AWW371" s="409"/>
      <c r="AWX371" s="409"/>
      <c r="AWY371" s="409"/>
      <c r="AWZ371" s="409"/>
      <c r="AXA371" s="409"/>
      <c r="AXB371" s="409"/>
      <c r="AXC371" s="409"/>
      <c r="AXD371" s="409"/>
      <c r="AXE371" s="409"/>
      <c r="AXF371" s="409"/>
      <c r="AXG371" s="409"/>
      <c r="AXH371" s="409"/>
      <c r="AXI371" s="409"/>
      <c r="AXJ371" s="409"/>
      <c r="AXK371" s="409"/>
      <c r="AXL371" s="409"/>
      <c r="AXM371" s="409"/>
      <c r="AXN371" s="409"/>
      <c r="AXO371" s="409"/>
      <c r="AXP371" s="409"/>
      <c r="AXQ371" s="409"/>
      <c r="AXR371" s="409"/>
      <c r="AXS371" s="409"/>
      <c r="AXT371" s="409"/>
      <c r="AXU371" s="409"/>
      <c r="AXV371" s="409"/>
      <c r="AXW371" s="409"/>
      <c r="AXX371" s="409"/>
      <c r="AXY371" s="409"/>
      <c r="AXZ371" s="409"/>
      <c r="AYA371" s="409"/>
      <c r="AYB371" s="409"/>
      <c r="AYC371" s="409"/>
      <c r="AYD371" s="409"/>
      <c r="AYE371" s="409"/>
      <c r="AYF371" s="409"/>
      <c r="AYG371" s="409"/>
      <c r="AYH371" s="409"/>
      <c r="AYI371" s="409"/>
      <c r="AYJ371" s="409"/>
      <c r="AYK371" s="409"/>
      <c r="AYL371" s="409"/>
      <c r="AYM371" s="409"/>
      <c r="AYN371" s="409"/>
      <c r="AYO371" s="409"/>
      <c r="AYP371" s="409"/>
      <c r="AYQ371" s="409"/>
      <c r="AYR371" s="409"/>
      <c r="AYS371" s="409"/>
      <c r="AYT371" s="409"/>
      <c r="AYU371" s="409"/>
      <c r="AYV371" s="409"/>
      <c r="AYW371" s="409"/>
      <c r="AYX371" s="409"/>
      <c r="AYY371" s="409"/>
      <c r="AYZ371" s="409"/>
      <c r="AZA371" s="409"/>
      <c r="AZB371" s="409"/>
      <c r="AZC371" s="409"/>
      <c r="AZD371" s="409"/>
      <c r="AZE371" s="409"/>
      <c r="AZF371" s="409"/>
      <c r="AZG371" s="409"/>
      <c r="AZH371" s="409"/>
      <c r="AZI371" s="409"/>
      <c r="AZJ371" s="409"/>
      <c r="AZK371" s="409"/>
      <c r="AZL371" s="409"/>
      <c r="AZM371" s="409"/>
      <c r="AZN371" s="409"/>
      <c r="AZO371" s="409"/>
      <c r="AZP371" s="409"/>
      <c r="AZQ371" s="409"/>
      <c r="AZR371" s="409"/>
      <c r="AZS371" s="409"/>
      <c r="AZT371" s="409"/>
      <c r="AZU371" s="409"/>
      <c r="AZV371" s="409"/>
      <c r="AZW371" s="409"/>
      <c r="AZX371" s="409"/>
      <c r="AZY371" s="409"/>
      <c r="AZZ371" s="409"/>
      <c r="BAA371" s="409"/>
      <c r="BAB371" s="409"/>
      <c r="BAC371" s="409"/>
      <c r="BAD371" s="409"/>
      <c r="BAE371" s="409"/>
      <c r="BAF371" s="409"/>
      <c r="BAG371" s="409"/>
      <c r="BAH371" s="409"/>
      <c r="BAI371" s="409"/>
      <c r="BAJ371" s="409"/>
      <c r="BAK371" s="409"/>
      <c r="BAL371" s="409"/>
      <c r="BAM371" s="409"/>
      <c r="BAN371" s="409"/>
      <c r="BAO371" s="409"/>
      <c r="BAP371" s="409"/>
      <c r="BAQ371" s="409"/>
      <c r="BAR371" s="409"/>
      <c r="BAS371" s="409"/>
      <c r="BAT371" s="409"/>
      <c r="BAU371" s="409"/>
      <c r="BAV371" s="409"/>
      <c r="BAW371" s="409"/>
      <c r="BAX371" s="409"/>
      <c r="BAY371" s="409"/>
      <c r="BAZ371" s="409"/>
      <c r="BBA371" s="409"/>
      <c r="BBB371" s="409"/>
      <c r="BBC371" s="409"/>
      <c r="BBD371" s="409"/>
      <c r="BBE371" s="409"/>
      <c r="BBF371" s="409"/>
      <c r="BBG371" s="409"/>
      <c r="BBH371" s="409"/>
      <c r="BBI371" s="409"/>
      <c r="BBJ371" s="409"/>
      <c r="BBK371" s="409"/>
      <c r="BBL371" s="409"/>
      <c r="BBM371" s="409"/>
      <c r="BBN371" s="409"/>
      <c r="BBO371" s="409"/>
      <c r="BBP371" s="409"/>
      <c r="BBQ371" s="409"/>
      <c r="BBR371" s="409"/>
      <c r="BBS371" s="409"/>
      <c r="BBT371" s="409"/>
      <c r="BBU371" s="409"/>
      <c r="BBV371" s="409"/>
      <c r="BBW371" s="409"/>
      <c r="BBX371" s="409"/>
      <c r="BBY371" s="409"/>
      <c r="BBZ371" s="409"/>
      <c r="BCA371" s="409"/>
      <c r="BCB371" s="409"/>
      <c r="BCC371" s="409"/>
      <c r="BCD371" s="409"/>
      <c r="BCE371" s="409"/>
      <c r="BCF371" s="409"/>
      <c r="BCG371" s="409"/>
      <c r="BCH371" s="409"/>
      <c r="BCI371" s="409"/>
      <c r="BCJ371" s="409"/>
      <c r="BCK371" s="409"/>
      <c r="BCL371" s="409"/>
      <c r="BCM371" s="409"/>
      <c r="BCN371" s="409"/>
      <c r="BCO371" s="409"/>
      <c r="BCP371" s="409"/>
      <c r="BCQ371" s="409"/>
      <c r="BCR371" s="409"/>
      <c r="BCS371" s="409"/>
      <c r="BCT371" s="409"/>
      <c r="BCU371" s="409"/>
      <c r="BCV371" s="409"/>
      <c r="BCW371" s="409"/>
      <c r="BCX371" s="409"/>
      <c r="BCY371" s="409"/>
      <c r="BCZ371" s="409"/>
      <c r="BDA371" s="409"/>
      <c r="BDB371" s="409"/>
      <c r="BDC371" s="409"/>
      <c r="BDD371" s="409"/>
      <c r="BDE371" s="409"/>
      <c r="BDF371" s="409"/>
      <c r="BDG371" s="409"/>
      <c r="BDH371" s="409"/>
      <c r="BDI371" s="409"/>
      <c r="BDJ371" s="409"/>
      <c r="BDK371" s="409"/>
      <c r="BDL371" s="409"/>
      <c r="BDM371" s="409"/>
      <c r="BDN371" s="409"/>
      <c r="BDO371" s="409"/>
      <c r="BDP371" s="409"/>
      <c r="BDQ371" s="409"/>
      <c r="BDR371" s="409"/>
      <c r="BDS371" s="409"/>
      <c r="BDT371" s="409"/>
      <c r="BDU371" s="409"/>
      <c r="BDV371" s="409"/>
      <c r="BDW371" s="409"/>
      <c r="BDX371" s="409"/>
      <c r="BDY371" s="409"/>
      <c r="BDZ371" s="409"/>
      <c r="BEA371" s="409"/>
      <c r="BEB371" s="409"/>
      <c r="BEC371" s="409"/>
      <c r="BED371" s="409"/>
      <c r="BEE371" s="409"/>
      <c r="BEF371" s="409"/>
      <c r="BEG371" s="409"/>
      <c r="BEH371" s="409"/>
      <c r="BEI371" s="409"/>
      <c r="BEJ371" s="409"/>
      <c r="BEK371" s="409"/>
      <c r="BEL371" s="409"/>
      <c r="BEM371" s="409"/>
      <c r="BEN371" s="409"/>
      <c r="BEO371" s="409"/>
      <c r="BEP371" s="409"/>
      <c r="BEQ371" s="409"/>
      <c r="BER371" s="409"/>
      <c r="BES371" s="409"/>
      <c r="BET371" s="409"/>
      <c r="BEU371" s="409"/>
      <c r="BEV371" s="409"/>
      <c r="BEW371" s="409"/>
      <c r="BEX371" s="409"/>
      <c r="BEY371" s="409"/>
      <c r="BEZ371" s="409"/>
      <c r="BFA371" s="409"/>
      <c r="BFB371" s="409"/>
      <c r="BFC371" s="409"/>
      <c r="BFD371" s="409"/>
      <c r="BFE371" s="409"/>
      <c r="BFF371" s="409"/>
      <c r="BFG371" s="409"/>
      <c r="BFH371" s="409"/>
      <c r="BFI371" s="409"/>
      <c r="BFJ371" s="409"/>
      <c r="BFK371" s="409"/>
      <c r="BFL371" s="409"/>
      <c r="BFM371" s="409"/>
      <c r="BFN371" s="409"/>
      <c r="BFO371" s="409"/>
      <c r="BFP371" s="409"/>
      <c r="BFQ371" s="409"/>
      <c r="BFR371" s="409"/>
      <c r="BFS371" s="409"/>
      <c r="BFT371" s="409"/>
      <c r="BFU371" s="409"/>
      <c r="BFV371" s="409"/>
      <c r="BFW371" s="409"/>
      <c r="BFX371" s="409"/>
      <c r="BFY371" s="409"/>
      <c r="BFZ371" s="409"/>
      <c r="BGA371" s="409"/>
      <c r="BGB371" s="409"/>
      <c r="BGC371" s="409"/>
      <c r="BGD371" s="409"/>
      <c r="BGE371" s="409"/>
      <c r="BGF371" s="409"/>
      <c r="BGG371" s="409"/>
      <c r="BGH371" s="409"/>
      <c r="BGI371" s="409"/>
      <c r="BGJ371" s="409"/>
      <c r="BGK371" s="409"/>
      <c r="BGL371" s="409"/>
      <c r="BGM371" s="409"/>
      <c r="BGN371" s="409"/>
      <c r="BGO371" s="409"/>
      <c r="BGP371" s="409"/>
      <c r="BGQ371" s="409"/>
      <c r="BGR371" s="409"/>
      <c r="BGS371" s="409"/>
      <c r="BGT371" s="409"/>
      <c r="BGU371" s="409"/>
      <c r="BGV371" s="409"/>
      <c r="BGW371" s="409"/>
      <c r="BGX371" s="409"/>
      <c r="BGY371" s="409"/>
      <c r="BGZ371" s="409"/>
      <c r="BHA371" s="409"/>
      <c r="BHB371" s="409"/>
      <c r="BHC371" s="409"/>
      <c r="BHD371" s="409"/>
      <c r="BHE371" s="409"/>
      <c r="BHF371" s="409"/>
      <c r="BHG371" s="409"/>
      <c r="BHH371" s="409"/>
      <c r="BHI371" s="409"/>
      <c r="BHJ371" s="409"/>
      <c r="BHK371" s="409"/>
      <c r="BHL371" s="409"/>
      <c r="BHM371" s="409"/>
      <c r="BHN371" s="409"/>
      <c r="BHO371" s="409"/>
      <c r="BHP371" s="409"/>
      <c r="BHQ371" s="409"/>
      <c r="BHR371" s="409"/>
      <c r="BHS371" s="409"/>
      <c r="BHT371" s="409"/>
      <c r="BHU371" s="409"/>
      <c r="BHV371" s="409"/>
      <c r="BHW371" s="409"/>
      <c r="BHX371" s="409"/>
      <c r="BHY371" s="409"/>
      <c r="BHZ371" s="409"/>
      <c r="BIA371" s="409"/>
      <c r="BIB371" s="409"/>
      <c r="BIC371" s="409"/>
      <c r="BID371" s="409"/>
      <c r="BIE371" s="409"/>
      <c r="BIF371" s="409"/>
      <c r="BIG371" s="409"/>
      <c r="BIH371" s="409"/>
      <c r="BII371" s="409"/>
      <c r="BIJ371" s="409"/>
      <c r="BIK371" s="409"/>
      <c r="BIL371" s="409"/>
      <c r="BIM371" s="409"/>
      <c r="BIN371" s="409"/>
      <c r="BIO371" s="409"/>
      <c r="BIP371" s="409"/>
      <c r="BIQ371" s="409"/>
      <c r="BIR371" s="409"/>
      <c r="BIS371" s="409"/>
      <c r="BIT371" s="409"/>
      <c r="BIU371" s="409"/>
      <c r="BIV371" s="409"/>
      <c r="BIW371" s="409"/>
      <c r="BIX371" s="409"/>
      <c r="BIY371" s="409"/>
      <c r="BIZ371" s="409"/>
      <c r="BJA371" s="409"/>
      <c r="BJB371" s="409"/>
      <c r="BJC371" s="409"/>
      <c r="BJD371" s="409"/>
      <c r="BJE371" s="409"/>
      <c r="BJF371" s="409"/>
      <c r="BJG371" s="409"/>
      <c r="BJH371" s="409"/>
      <c r="BJI371" s="409"/>
      <c r="BJJ371" s="409"/>
      <c r="BJK371" s="409"/>
      <c r="BJL371" s="409"/>
      <c r="BJM371" s="409"/>
      <c r="BJN371" s="409"/>
      <c r="BJO371" s="409"/>
      <c r="BJP371" s="409"/>
      <c r="BJQ371" s="409"/>
      <c r="BJR371" s="409"/>
      <c r="BJS371" s="409"/>
      <c r="BJT371" s="409"/>
      <c r="BJU371" s="409"/>
      <c r="BJV371" s="409"/>
      <c r="BJW371" s="409"/>
      <c r="BJX371" s="409"/>
      <c r="BJY371" s="409"/>
      <c r="BJZ371" s="409"/>
      <c r="BKA371" s="409"/>
      <c r="BKB371" s="409"/>
      <c r="BKC371" s="409"/>
      <c r="BKD371" s="409"/>
      <c r="BKE371" s="409"/>
      <c r="BKF371" s="409"/>
      <c r="BKG371" s="409"/>
      <c r="BKH371" s="409"/>
      <c r="BKI371" s="409"/>
      <c r="BKJ371" s="409"/>
      <c r="BKK371" s="409"/>
      <c r="BKL371" s="409"/>
      <c r="BKM371" s="409"/>
      <c r="BKN371" s="409"/>
      <c r="BKO371" s="409"/>
      <c r="BKP371" s="409"/>
      <c r="BKQ371" s="409"/>
      <c r="BKR371" s="409"/>
      <c r="BKS371" s="409"/>
      <c r="BKT371" s="409"/>
      <c r="BKU371" s="409"/>
      <c r="BKV371" s="409"/>
      <c r="BKW371" s="409"/>
      <c r="BKX371" s="409"/>
      <c r="BKY371" s="409"/>
      <c r="BKZ371" s="409"/>
      <c r="BLA371" s="409"/>
      <c r="BLB371" s="409"/>
      <c r="BLC371" s="409"/>
      <c r="BLD371" s="409"/>
      <c r="BLE371" s="409"/>
      <c r="BLF371" s="409"/>
      <c r="BLG371" s="409"/>
      <c r="BLH371" s="409"/>
      <c r="BLI371" s="409"/>
      <c r="BLJ371" s="409"/>
      <c r="BLK371" s="409"/>
      <c r="BLL371" s="409"/>
      <c r="BLM371" s="409"/>
      <c r="BLN371" s="409"/>
      <c r="BLO371" s="409"/>
      <c r="BLP371" s="409"/>
      <c r="BLQ371" s="409"/>
      <c r="BLR371" s="409"/>
      <c r="BLS371" s="409"/>
      <c r="BLT371" s="409"/>
      <c r="BLU371" s="409"/>
      <c r="BLV371" s="409"/>
      <c r="BLW371" s="409"/>
      <c r="BLX371" s="409"/>
      <c r="BLY371" s="409"/>
      <c r="BLZ371" s="409"/>
      <c r="BMA371" s="409"/>
      <c r="BMB371" s="409"/>
      <c r="BMC371" s="409"/>
      <c r="BMD371" s="409"/>
      <c r="BME371" s="409"/>
      <c r="BMF371" s="409"/>
      <c r="BMG371" s="409"/>
      <c r="BMH371" s="409"/>
      <c r="BMI371" s="409"/>
      <c r="BMJ371" s="409"/>
      <c r="BMK371" s="409"/>
      <c r="BML371" s="409"/>
      <c r="BMM371" s="409"/>
      <c r="BMN371" s="409"/>
      <c r="BMO371" s="409"/>
      <c r="BMP371" s="409"/>
      <c r="BMQ371" s="409"/>
      <c r="BMR371" s="409"/>
      <c r="BMS371" s="409"/>
      <c r="BMT371" s="409"/>
      <c r="BMU371" s="409"/>
      <c r="BMV371" s="409"/>
      <c r="BMW371" s="409"/>
      <c r="BMX371" s="409"/>
      <c r="BMY371" s="409"/>
      <c r="BMZ371" s="409"/>
      <c r="BNA371" s="409"/>
      <c r="BNB371" s="409"/>
      <c r="BNC371" s="409"/>
      <c r="BND371" s="409"/>
      <c r="BNE371" s="409"/>
      <c r="BNF371" s="409"/>
      <c r="BNG371" s="409"/>
      <c r="BNH371" s="409"/>
      <c r="BNI371" s="409"/>
      <c r="BNJ371" s="409"/>
      <c r="BNK371" s="409"/>
      <c r="BNL371" s="409"/>
      <c r="BNM371" s="409"/>
      <c r="BNN371" s="409"/>
      <c r="BNO371" s="409"/>
      <c r="BNP371" s="409"/>
      <c r="BNQ371" s="409"/>
      <c r="BNR371" s="409"/>
      <c r="BNS371" s="409"/>
      <c r="BNT371" s="409"/>
      <c r="BNU371" s="409"/>
      <c r="BNV371" s="409"/>
      <c r="BNW371" s="409"/>
      <c r="BNX371" s="409"/>
      <c r="BNY371" s="409"/>
      <c r="BNZ371" s="409"/>
      <c r="BOA371" s="409"/>
      <c r="BOB371" s="409"/>
      <c r="BOC371" s="409"/>
      <c r="BOD371" s="409"/>
      <c r="BOE371" s="409"/>
      <c r="BOF371" s="409"/>
      <c r="BOG371" s="409"/>
      <c r="BOH371" s="409"/>
      <c r="BOI371" s="409"/>
      <c r="BOJ371" s="409"/>
      <c r="BOK371" s="409"/>
      <c r="BOL371" s="409"/>
      <c r="BOM371" s="409"/>
      <c r="BON371" s="409"/>
      <c r="BOO371" s="409"/>
      <c r="BOP371" s="409"/>
      <c r="BOQ371" s="409"/>
      <c r="BOR371" s="409"/>
      <c r="BOS371" s="409"/>
      <c r="BOT371" s="409"/>
      <c r="BOU371" s="409"/>
      <c r="BOV371" s="409"/>
      <c r="BOW371" s="409"/>
      <c r="BOX371" s="409"/>
      <c r="BOY371" s="409"/>
      <c r="BOZ371" s="409"/>
      <c r="BPA371" s="409"/>
      <c r="BPB371" s="409"/>
      <c r="BPC371" s="409"/>
      <c r="BPD371" s="409"/>
      <c r="BPE371" s="409"/>
      <c r="BPF371" s="409"/>
      <c r="BPG371" s="409"/>
      <c r="BPH371" s="409"/>
      <c r="BPI371" s="409"/>
      <c r="BPJ371" s="409"/>
      <c r="BPK371" s="409"/>
      <c r="BPL371" s="409"/>
      <c r="BPM371" s="409"/>
      <c r="BPN371" s="409"/>
      <c r="BPO371" s="409"/>
      <c r="BPP371" s="409"/>
      <c r="BPQ371" s="409"/>
      <c r="BPR371" s="409"/>
      <c r="BPS371" s="409"/>
      <c r="BPT371" s="409"/>
      <c r="BPU371" s="409"/>
      <c r="BPV371" s="409"/>
      <c r="BPW371" s="409"/>
      <c r="BPX371" s="409"/>
      <c r="BPY371" s="409"/>
      <c r="BPZ371" s="409"/>
      <c r="BQA371" s="409"/>
      <c r="BQB371" s="409"/>
      <c r="BQC371" s="409"/>
      <c r="BQD371" s="409"/>
      <c r="BQE371" s="409"/>
      <c r="BQF371" s="409"/>
      <c r="BQG371" s="409"/>
      <c r="BQH371" s="409"/>
      <c r="BQI371" s="409"/>
      <c r="BQJ371" s="409"/>
      <c r="BQK371" s="409"/>
      <c r="BQL371" s="409"/>
      <c r="BQM371" s="409"/>
      <c r="BQN371" s="409"/>
      <c r="BQO371" s="409"/>
      <c r="BQP371" s="409"/>
      <c r="BQQ371" s="409"/>
      <c r="BQR371" s="409"/>
      <c r="BQS371" s="409"/>
      <c r="BQT371" s="409"/>
      <c r="BQU371" s="409"/>
      <c r="BQV371" s="409"/>
      <c r="BQW371" s="409"/>
      <c r="BQX371" s="409"/>
      <c r="BQY371" s="409"/>
      <c r="BQZ371" s="409"/>
      <c r="BRA371" s="409"/>
      <c r="BRB371" s="409"/>
      <c r="BRC371" s="409"/>
      <c r="BRD371" s="409"/>
      <c r="BRE371" s="409"/>
      <c r="BRF371" s="409"/>
      <c r="BRG371" s="409"/>
      <c r="BRH371" s="409"/>
      <c r="BRI371" s="409"/>
      <c r="BRJ371" s="409"/>
      <c r="BRK371" s="409"/>
      <c r="BRL371" s="409"/>
      <c r="BRM371" s="409"/>
      <c r="BRN371" s="409"/>
      <c r="BRO371" s="409"/>
      <c r="BRP371" s="409"/>
      <c r="BRQ371" s="409"/>
      <c r="BRR371" s="409"/>
      <c r="BRS371" s="409"/>
      <c r="BRT371" s="409"/>
      <c r="BRU371" s="409"/>
      <c r="BRV371" s="409"/>
      <c r="BRW371" s="409"/>
      <c r="BRX371" s="409"/>
      <c r="BRY371" s="409"/>
      <c r="BRZ371" s="409"/>
      <c r="BSA371" s="409"/>
      <c r="BSB371" s="409"/>
      <c r="BSC371" s="409"/>
      <c r="BSD371" s="409"/>
      <c r="BSE371" s="409"/>
      <c r="BSF371" s="409"/>
      <c r="BSG371" s="409"/>
      <c r="BSH371" s="409"/>
      <c r="BSI371" s="409"/>
      <c r="BSJ371" s="409"/>
      <c r="BSK371" s="409"/>
      <c r="BSL371" s="409"/>
      <c r="BSM371" s="409"/>
      <c r="BSN371" s="409"/>
      <c r="BSO371" s="409"/>
      <c r="BSP371" s="409"/>
      <c r="BSQ371" s="409"/>
      <c r="BSR371" s="409"/>
      <c r="BSS371" s="409"/>
      <c r="BST371" s="409"/>
      <c r="BSU371" s="409"/>
      <c r="BSV371" s="409"/>
      <c r="BSW371" s="409"/>
      <c r="BSX371" s="409"/>
      <c r="BSY371" s="409"/>
      <c r="BSZ371" s="409"/>
      <c r="BTA371" s="409"/>
      <c r="BTB371" s="409"/>
      <c r="BTC371" s="409"/>
      <c r="BTD371" s="409"/>
      <c r="BTE371" s="409"/>
      <c r="BTF371" s="409"/>
      <c r="BTG371" s="409"/>
      <c r="BTH371" s="409"/>
      <c r="BTI371" s="409"/>
      <c r="BTJ371" s="409"/>
      <c r="BTK371" s="409"/>
      <c r="BTL371" s="409"/>
      <c r="BTM371" s="409"/>
      <c r="BTN371" s="409"/>
      <c r="BTO371" s="409"/>
      <c r="BTP371" s="409"/>
      <c r="BTQ371" s="409"/>
      <c r="BTR371" s="409"/>
      <c r="BTS371" s="409"/>
      <c r="BTT371" s="409"/>
      <c r="BTU371" s="409"/>
      <c r="BTV371" s="409"/>
      <c r="BTW371" s="409"/>
      <c r="BTX371" s="409"/>
      <c r="BTY371" s="409"/>
      <c r="BTZ371" s="409"/>
      <c r="BUA371" s="409"/>
      <c r="BUB371" s="409"/>
      <c r="BUC371" s="409"/>
      <c r="BUD371" s="409"/>
      <c r="BUE371" s="409"/>
      <c r="BUF371" s="409"/>
      <c r="BUG371" s="409"/>
      <c r="BUH371" s="409"/>
      <c r="BUI371" s="409"/>
      <c r="BUJ371" s="409"/>
      <c r="BUK371" s="409"/>
      <c r="BUL371" s="409"/>
      <c r="BUM371" s="409"/>
      <c r="BUN371" s="409"/>
      <c r="BUO371" s="409"/>
      <c r="BUP371" s="409"/>
      <c r="BUQ371" s="409"/>
      <c r="BUR371" s="409"/>
      <c r="BUS371" s="409"/>
      <c r="BUT371" s="409"/>
      <c r="BUU371" s="409"/>
      <c r="BUV371" s="409"/>
      <c r="BUW371" s="409"/>
      <c r="BUX371" s="409"/>
      <c r="BUY371" s="409"/>
      <c r="BUZ371" s="409"/>
      <c r="BVA371" s="409"/>
      <c r="BVB371" s="409"/>
      <c r="BVC371" s="409"/>
      <c r="BVD371" s="409"/>
      <c r="BVE371" s="409"/>
      <c r="BVF371" s="409"/>
      <c r="BVG371" s="409"/>
      <c r="BVH371" s="409"/>
      <c r="BVI371" s="409"/>
      <c r="BVJ371" s="409"/>
      <c r="BVK371" s="409"/>
      <c r="BVL371" s="409"/>
      <c r="BVM371" s="409"/>
      <c r="BVN371" s="409"/>
      <c r="BVO371" s="409"/>
      <c r="BVP371" s="409"/>
      <c r="BVQ371" s="409"/>
      <c r="BVR371" s="409"/>
      <c r="BVS371" s="409"/>
      <c r="BVT371" s="409"/>
      <c r="BVU371" s="409"/>
      <c r="BVV371" s="409"/>
      <c r="BVW371" s="409"/>
      <c r="BVX371" s="409"/>
      <c r="BVY371" s="409"/>
      <c r="BVZ371" s="409"/>
      <c r="BWA371" s="409"/>
      <c r="BWB371" s="409"/>
      <c r="BWC371" s="409"/>
      <c r="BWD371" s="409"/>
      <c r="BWE371" s="409"/>
      <c r="BWF371" s="409"/>
      <c r="BWG371" s="409"/>
      <c r="BWH371" s="409"/>
      <c r="BWI371" s="409"/>
      <c r="BWJ371" s="409"/>
      <c r="BWK371" s="409"/>
      <c r="BWL371" s="409"/>
      <c r="BWM371" s="409"/>
      <c r="BWN371" s="409"/>
      <c r="BWO371" s="409"/>
      <c r="BWP371" s="409"/>
      <c r="BWQ371" s="409"/>
      <c r="BWR371" s="409"/>
      <c r="BWS371" s="409"/>
      <c r="BWT371" s="409"/>
      <c r="BWU371" s="409"/>
      <c r="BWV371" s="409"/>
      <c r="BWW371" s="409"/>
      <c r="BWX371" s="409"/>
      <c r="BWY371" s="409"/>
      <c r="BWZ371" s="409"/>
      <c r="BXA371" s="409"/>
      <c r="BXB371" s="409"/>
      <c r="BXC371" s="409"/>
      <c r="BXD371" s="409"/>
      <c r="BXE371" s="409"/>
      <c r="BXF371" s="409"/>
      <c r="BXG371" s="409"/>
      <c r="BXH371" s="409"/>
      <c r="BXI371" s="409"/>
      <c r="BXJ371" s="409"/>
      <c r="BXK371" s="409"/>
      <c r="BXL371" s="409"/>
      <c r="BXM371" s="409"/>
      <c r="BXN371" s="409"/>
      <c r="BXO371" s="409"/>
      <c r="BXP371" s="409"/>
      <c r="BXQ371" s="409"/>
      <c r="BXR371" s="409"/>
      <c r="BXS371" s="409"/>
      <c r="BXT371" s="409"/>
      <c r="BXU371" s="409"/>
      <c r="BXV371" s="409"/>
      <c r="BXW371" s="409"/>
      <c r="BXX371" s="409"/>
      <c r="BXY371" s="409"/>
      <c r="BXZ371" s="409"/>
      <c r="BYA371" s="409"/>
      <c r="BYB371" s="409"/>
      <c r="BYC371" s="409"/>
      <c r="BYD371" s="409"/>
      <c r="BYE371" s="409"/>
      <c r="BYF371" s="409"/>
      <c r="BYG371" s="409"/>
      <c r="BYH371" s="409"/>
      <c r="BYI371" s="409"/>
      <c r="BYJ371" s="409"/>
      <c r="BYK371" s="409"/>
      <c r="BYL371" s="409"/>
      <c r="BYM371" s="409"/>
      <c r="BYN371" s="409"/>
      <c r="BYO371" s="409"/>
      <c r="BYP371" s="409"/>
      <c r="BYQ371" s="409"/>
      <c r="BYR371" s="409"/>
      <c r="BYS371" s="409"/>
      <c r="BYT371" s="409"/>
      <c r="BYU371" s="409"/>
      <c r="BYV371" s="409"/>
      <c r="BYW371" s="409"/>
      <c r="BYX371" s="409"/>
      <c r="BYY371" s="409"/>
      <c r="BYZ371" s="409"/>
      <c r="BZA371" s="409"/>
      <c r="BZB371" s="409"/>
      <c r="BZC371" s="409"/>
      <c r="BZD371" s="409"/>
      <c r="BZE371" s="409"/>
      <c r="BZF371" s="409"/>
      <c r="BZG371" s="409"/>
      <c r="BZH371" s="409"/>
      <c r="BZI371" s="409"/>
      <c r="BZJ371" s="409"/>
      <c r="BZK371" s="409"/>
      <c r="BZL371" s="409"/>
      <c r="BZM371" s="409"/>
      <c r="BZN371" s="409"/>
      <c r="BZO371" s="409"/>
      <c r="BZP371" s="409"/>
      <c r="BZQ371" s="409"/>
      <c r="BZR371" s="409"/>
      <c r="BZS371" s="409"/>
      <c r="BZT371" s="409"/>
      <c r="BZU371" s="409"/>
      <c r="BZV371" s="409"/>
      <c r="BZW371" s="409"/>
      <c r="BZX371" s="409"/>
      <c r="BZY371" s="409"/>
      <c r="BZZ371" s="409"/>
      <c r="CAA371" s="409"/>
      <c r="CAB371" s="409"/>
      <c r="CAC371" s="409"/>
      <c r="CAD371" s="409"/>
      <c r="CAE371" s="409"/>
      <c r="CAF371" s="409"/>
      <c r="CAG371" s="409"/>
      <c r="CAH371" s="409"/>
      <c r="CAI371" s="409"/>
      <c r="CAJ371" s="409"/>
      <c r="CAK371" s="409"/>
      <c r="CAL371" s="409"/>
      <c r="CAM371" s="409"/>
      <c r="CAN371" s="409"/>
      <c r="CAO371" s="409"/>
      <c r="CAP371" s="409"/>
      <c r="CAQ371" s="409"/>
      <c r="CAR371" s="409"/>
      <c r="CAS371" s="409"/>
      <c r="CAT371" s="409"/>
      <c r="CAU371" s="409"/>
      <c r="CAV371" s="409"/>
      <c r="CAW371" s="409"/>
      <c r="CAX371" s="409"/>
      <c r="CAY371" s="409"/>
      <c r="CAZ371" s="409"/>
      <c r="CBA371" s="409"/>
      <c r="CBB371" s="409"/>
      <c r="CBC371" s="409"/>
      <c r="CBD371" s="409"/>
      <c r="CBE371" s="409"/>
      <c r="CBF371" s="409"/>
      <c r="CBG371" s="409"/>
      <c r="CBH371" s="409"/>
      <c r="CBI371" s="409"/>
      <c r="CBJ371" s="409"/>
      <c r="CBK371" s="409"/>
      <c r="CBL371" s="409"/>
      <c r="CBM371" s="409"/>
      <c r="CBN371" s="409"/>
      <c r="CBO371" s="409"/>
      <c r="CBP371" s="409"/>
      <c r="CBQ371" s="409"/>
      <c r="CBR371" s="409"/>
      <c r="CBS371" s="409"/>
      <c r="CBT371" s="409"/>
      <c r="CBU371" s="409"/>
      <c r="CBV371" s="409"/>
      <c r="CBW371" s="409"/>
      <c r="CBX371" s="409"/>
      <c r="CBY371" s="409"/>
      <c r="CBZ371" s="409"/>
      <c r="CCA371" s="409"/>
      <c r="CCB371" s="409"/>
      <c r="CCC371" s="409"/>
      <c r="CCD371" s="409"/>
      <c r="CCE371" s="409"/>
      <c r="CCF371" s="409"/>
      <c r="CCG371" s="409"/>
      <c r="CCH371" s="409"/>
      <c r="CCI371" s="409"/>
      <c r="CCJ371" s="409"/>
      <c r="CCK371" s="409"/>
      <c r="CCL371" s="409"/>
      <c r="CCM371" s="409"/>
      <c r="CCN371" s="409"/>
      <c r="CCO371" s="409"/>
      <c r="CCP371" s="409"/>
      <c r="CCQ371" s="409"/>
      <c r="CCR371" s="409"/>
      <c r="CCS371" s="409"/>
      <c r="CCT371" s="409"/>
      <c r="CCU371" s="409"/>
      <c r="CCV371" s="409"/>
      <c r="CCW371" s="409"/>
      <c r="CCX371" s="409"/>
      <c r="CCY371" s="409"/>
      <c r="CCZ371" s="409"/>
      <c r="CDA371" s="409"/>
      <c r="CDB371" s="409"/>
      <c r="CDC371" s="409"/>
      <c r="CDD371" s="409"/>
      <c r="CDE371" s="409"/>
      <c r="CDF371" s="409"/>
      <c r="CDG371" s="409"/>
      <c r="CDH371" s="409"/>
      <c r="CDI371" s="409"/>
      <c r="CDJ371" s="409"/>
      <c r="CDK371" s="409"/>
      <c r="CDL371" s="409"/>
      <c r="CDM371" s="409"/>
      <c r="CDN371" s="409"/>
      <c r="CDO371" s="409"/>
      <c r="CDP371" s="409"/>
      <c r="CDQ371" s="409"/>
      <c r="CDR371" s="409"/>
      <c r="CDS371" s="409"/>
      <c r="CDT371" s="409"/>
      <c r="CDU371" s="409"/>
      <c r="CDV371" s="409"/>
      <c r="CDW371" s="409"/>
      <c r="CDX371" s="409"/>
      <c r="CDY371" s="409"/>
      <c r="CDZ371" s="409"/>
      <c r="CEA371" s="409"/>
      <c r="CEB371" s="409"/>
      <c r="CEC371" s="409"/>
      <c r="CED371" s="409"/>
      <c r="CEE371" s="409"/>
      <c r="CEF371" s="409"/>
      <c r="CEG371" s="409"/>
      <c r="CEH371" s="409"/>
      <c r="CEI371" s="409"/>
      <c r="CEJ371" s="409"/>
      <c r="CEK371" s="409"/>
      <c r="CEL371" s="409"/>
      <c r="CEM371" s="409"/>
      <c r="CEN371" s="409"/>
      <c r="CEO371" s="409"/>
      <c r="CEP371" s="409"/>
      <c r="CEQ371" s="409"/>
      <c r="CER371" s="409"/>
      <c r="CES371" s="409"/>
      <c r="CET371" s="409"/>
      <c r="CEU371" s="409"/>
      <c r="CEV371" s="409"/>
      <c r="CEW371" s="409"/>
      <c r="CEX371" s="409"/>
      <c r="CEY371" s="409"/>
      <c r="CEZ371" s="409"/>
      <c r="CFA371" s="409"/>
      <c r="CFB371" s="409"/>
      <c r="CFC371" s="409"/>
      <c r="CFD371" s="409"/>
      <c r="CFE371" s="409"/>
      <c r="CFF371" s="409"/>
      <c r="CFG371" s="409"/>
      <c r="CFH371" s="409"/>
      <c r="CFI371" s="409"/>
      <c r="CFJ371" s="409"/>
      <c r="CFK371" s="409"/>
      <c r="CFL371" s="409"/>
      <c r="CFM371" s="409"/>
      <c r="CFN371" s="409"/>
      <c r="CFO371" s="409"/>
      <c r="CFP371" s="409"/>
      <c r="CFQ371" s="409"/>
      <c r="CFR371" s="409"/>
      <c r="CFS371" s="409"/>
      <c r="CFT371" s="409"/>
      <c r="CFU371" s="409"/>
      <c r="CFV371" s="409"/>
      <c r="CFW371" s="409"/>
      <c r="CFX371" s="409"/>
      <c r="CFY371" s="409"/>
      <c r="CFZ371" s="409"/>
      <c r="CGA371" s="409"/>
      <c r="CGB371" s="409"/>
      <c r="CGC371" s="409"/>
      <c r="CGD371" s="409"/>
      <c r="CGE371" s="409"/>
      <c r="CGF371" s="409"/>
      <c r="CGG371" s="409"/>
      <c r="CGH371" s="409"/>
      <c r="CGI371" s="409"/>
      <c r="CGJ371" s="409"/>
      <c r="CGK371" s="409"/>
      <c r="CGL371" s="409"/>
      <c r="CGM371" s="409"/>
      <c r="CGN371" s="409"/>
      <c r="CGO371" s="409"/>
      <c r="CGP371" s="409"/>
      <c r="CGQ371" s="409"/>
      <c r="CGR371" s="409"/>
      <c r="CGS371" s="409"/>
      <c r="CGT371" s="409"/>
      <c r="CGU371" s="409"/>
      <c r="CGV371" s="409"/>
      <c r="CGW371" s="409"/>
      <c r="CGX371" s="409"/>
      <c r="CGY371" s="409"/>
      <c r="CGZ371" s="409"/>
      <c r="CHA371" s="409"/>
      <c r="CHB371" s="409"/>
      <c r="CHC371" s="409"/>
      <c r="CHD371" s="409"/>
      <c r="CHE371" s="409"/>
      <c r="CHF371" s="409"/>
      <c r="CHG371" s="409"/>
      <c r="CHH371" s="409"/>
      <c r="CHI371" s="409"/>
      <c r="CHJ371" s="409"/>
      <c r="CHK371" s="409"/>
      <c r="CHL371" s="409"/>
      <c r="CHM371" s="409"/>
      <c r="CHN371" s="409"/>
      <c r="CHO371" s="409"/>
      <c r="CHP371" s="409"/>
      <c r="CHQ371" s="409"/>
      <c r="CHR371" s="409"/>
      <c r="CHS371" s="409"/>
      <c r="CHT371" s="409"/>
      <c r="CHU371" s="409"/>
      <c r="CHV371" s="409"/>
      <c r="CHW371" s="409"/>
      <c r="CHX371" s="409"/>
      <c r="CHY371" s="409"/>
      <c r="CHZ371" s="409"/>
      <c r="CIA371" s="409"/>
      <c r="CIB371" s="409"/>
      <c r="CIC371" s="409"/>
      <c r="CID371" s="409"/>
      <c r="CIE371" s="409"/>
      <c r="CIF371" s="409"/>
      <c r="CIG371" s="409"/>
      <c r="CIH371" s="409"/>
      <c r="CII371" s="409"/>
      <c r="CIJ371" s="409"/>
      <c r="CIK371" s="409"/>
      <c r="CIL371" s="409"/>
      <c r="CIM371" s="409"/>
      <c r="CIN371" s="409"/>
      <c r="CIO371" s="409"/>
      <c r="CIP371" s="409"/>
      <c r="CIQ371" s="409"/>
      <c r="CIR371" s="409"/>
      <c r="CIS371" s="409"/>
      <c r="CIT371" s="409"/>
      <c r="CIU371" s="409"/>
      <c r="CIV371" s="409"/>
      <c r="CIW371" s="409"/>
      <c r="CIX371" s="409"/>
      <c r="CIY371" s="409"/>
      <c r="CIZ371" s="409"/>
      <c r="CJA371" s="409"/>
      <c r="CJB371" s="409"/>
      <c r="CJC371" s="409"/>
      <c r="CJD371" s="409"/>
      <c r="CJE371" s="409"/>
      <c r="CJF371" s="409"/>
      <c r="CJG371" s="409"/>
      <c r="CJH371" s="409"/>
      <c r="CJI371" s="409"/>
      <c r="CJJ371" s="409"/>
      <c r="CJK371" s="409"/>
      <c r="CJL371" s="409"/>
      <c r="CJM371" s="409"/>
      <c r="CJN371" s="409"/>
      <c r="CJO371" s="409"/>
      <c r="CJP371" s="409"/>
      <c r="CJQ371" s="409"/>
      <c r="CJR371" s="409"/>
      <c r="CJS371" s="409"/>
      <c r="CJT371" s="409"/>
      <c r="CJU371" s="409"/>
      <c r="CJV371" s="409"/>
      <c r="CJW371" s="409"/>
      <c r="CJX371" s="409"/>
      <c r="CJY371" s="409"/>
      <c r="CJZ371" s="409"/>
      <c r="CKA371" s="409"/>
      <c r="CKB371" s="409"/>
      <c r="CKC371" s="409"/>
      <c r="CKD371" s="409"/>
      <c r="CKE371" s="409"/>
      <c r="CKF371" s="409"/>
      <c r="CKG371" s="409"/>
      <c r="CKH371" s="409"/>
      <c r="CKI371" s="409"/>
      <c r="CKJ371" s="409"/>
      <c r="CKK371" s="409"/>
      <c r="CKL371" s="409"/>
      <c r="CKM371" s="409"/>
      <c r="CKN371" s="409"/>
      <c r="CKO371" s="409"/>
      <c r="CKP371" s="409"/>
      <c r="CKQ371" s="409"/>
      <c r="CKR371" s="409"/>
      <c r="CKS371" s="409"/>
      <c r="CKT371" s="409"/>
      <c r="CKU371" s="409"/>
      <c r="CKV371" s="409"/>
      <c r="CKW371" s="409"/>
      <c r="CKX371" s="409"/>
      <c r="CKY371" s="409"/>
      <c r="CKZ371" s="409"/>
      <c r="CLA371" s="409"/>
      <c r="CLB371" s="409"/>
      <c r="CLC371" s="409"/>
      <c r="CLD371" s="409"/>
      <c r="CLE371" s="409"/>
      <c r="CLF371" s="409"/>
      <c r="CLG371" s="409"/>
      <c r="CLH371" s="409"/>
      <c r="CLI371" s="409"/>
      <c r="CLJ371" s="409"/>
      <c r="CLK371" s="409"/>
      <c r="CLL371" s="409"/>
      <c r="CLM371" s="409"/>
      <c r="CLN371" s="409"/>
      <c r="CLO371" s="409"/>
      <c r="CLP371" s="409"/>
      <c r="CLQ371" s="409"/>
      <c r="CLR371" s="409"/>
      <c r="CLS371" s="409"/>
      <c r="CLT371" s="409"/>
      <c r="CLU371" s="409"/>
      <c r="CLV371" s="409"/>
      <c r="CLW371" s="409"/>
      <c r="CLX371" s="409"/>
      <c r="CLY371" s="409"/>
      <c r="CLZ371" s="409"/>
      <c r="CMA371" s="409"/>
      <c r="CMB371" s="409"/>
      <c r="CMC371" s="409"/>
      <c r="CMD371" s="409"/>
      <c r="CME371" s="409"/>
      <c r="CMF371" s="409"/>
      <c r="CMG371" s="409"/>
      <c r="CMH371" s="409"/>
      <c r="CMI371" s="409"/>
      <c r="CMJ371" s="409"/>
      <c r="CMK371" s="409"/>
      <c r="CML371" s="409"/>
      <c r="CMM371" s="409"/>
      <c r="CMN371" s="409"/>
      <c r="CMO371" s="409"/>
      <c r="CMP371" s="409"/>
      <c r="CMQ371" s="409"/>
      <c r="CMR371" s="409"/>
      <c r="CMS371" s="409"/>
      <c r="CMT371" s="409"/>
      <c r="CMU371" s="409"/>
      <c r="CMV371" s="409"/>
      <c r="CMW371" s="409"/>
      <c r="CMX371" s="409"/>
      <c r="CMY371" s="409"/>
      <c r="CMZ371" s="409"/>
      <c r="CNA371" s="409"/>
      <c r="CNB371" s="409"/>
      <c r="CNC371" s="409"/>
      <c r="CND371" s="409"/>
      <c r="CNE371" s="409"/>
      <c r="CNF371" s="409"/>
      <c r="CNG371" s="409"/>
      <c r="CNH371" s="409"/>
      <c r="CNI371" s="409"/>
      <c r="CNJ371" s="409"/>
      <c r="CNK371" s="409"/>
      <c r="CNL371" s="409"/>
      <c r="CNM371" s="409"/>
      <c r="CNN371" s="409"/>
      <c r="CNO371" s="409"/>
      <c r="CNP371" s="409"/>
      <c r="CNQ371" s="409"/>
      <c r="CNR371" s="409"/>
      <c r="CNS371" s="409"/>
      <c r="CNT371" s="409"/>
      <c r="CNU371" s="409"/>
      <c r="CNV371" s="409"/>
      <c r="CNW371" s="409"/>
      <c r="CNX371" s="409"/>
      <c r="CNY371" s="409"/>
      <c r="CNZ371" s="409"/>
      <c r="COA371" s="409"/>
      <c r="COB371" s="409"/>
      <c r="COC371" s="409"/>
      <c r="COD371" s="409"/>
      <c r="COE371" s="409"/>
      <c r="COF371" s="409"/>
      <c r="COG371" s="409"/>
      <c r="COH371" s="409"/>
      <c r="COI371" s="409"/>
      <c r="COJ371" s="409"/>
      <c r="COK371" s="409"/>
      <c r="COL371" s="409"/>
      <c r="COM371" s="409"/>
      <c r="CON371" s="409"/>
      <c r="COO371" s="409"/>
      <c r="COP371" s="409"/>
      <c r="COQ371" s="409"/>
      <c r="COR371" s="409"/>
      <c r="COS371" s="409"/>
      <c r="COT371" s="409"/>
      <c r="COU371" s="409"/>
      <c r="COV371" s="409"/>
      <c r="COW371" s="409"/>
      <c r="COX371" s="409"/>
      <c r="COY371" s="409"/>
      <c r="COZ371" s="409"/>
      <c r="CPA371" s="409"/>
      <c r="CPB371" s="409"/>
      <c r="CPC371" s="409"/>
      <c r="CPD371" s="409"/>
      <c r="CPE371" s="409"/>
      <c r="CPF371" s="409"/>
      <c r="CPG371" s="409"/>
      <c r="CPH371" s="409"/>
      <c r="CPI371" s="409"/>
      <c r="CPJ371" s="409"/>
      <c r="CPK371" s="409"/>
      <c r="CPL371" s="409"/>
      <c r="CPM371" s="409"/>
      <c r="CPN371" s="409"/>
      <c r="CPO371" s="409"/>
      <c r="CPP371" s="409"/>
      <c r="CPQ371" s="409"/>
      <c r="CPR371" s="409"/>
      <c r="CPS371" s="409"/>
      <c r="CPT371" s="409"/>
      <c r="CPU371" s="409"/>
      <c r="CPV371" s="409"/>
      <c r="CPW371" s="409"/>
      <c r="CPX371" s="409"/>
      <c r="CPY371" s="409"/>
      <c r="CPZ371" s="409"/>
      <c r="CQA371" s="409"/>
      <c r="CQB371" s="409"/>
      <c r="CQC371" s="409"/>
      <c r="CQD371" s="409"/>
      <c r="CQE371" s="409"/>
      <c r="CQF371" s="409"/>
      <c r="CQG371" s="409"/>
      <c r="CQH371" s="409"/>
      <c r="CQI371" s="409"/>
      <c r="CQJ371" s="409"/>
      <c r="CQK371" s="409"/>
      <c r="CQL371" s="409"/>
      <c r="CQM371" s="409"/>
      <c r="CQN371" s="409"/>
      <c r="CQO371" s="409"/>
      <c r="CQP371" s="409"/>
      <c r="CQQ371" s="409"/>
      <c r="CQR371" s="409"/>
      <c r="CQS371" s="409"/>
      <c r="CQT371" s="409"/>
      <c r="CQU371" s="409"/>
      <c r="CQV371" s="409"/>
      <c r="CQW371" s="409"/>
      <c r="CQX371" s="409"/>
      <c r="CQY371" s="409"/>
      <c r="CQZ371" s="409"/>
      <c r="CRA371" s="409"/>
      <c r="CRB371" s="409"/>
      <c r="CRC371" s="409"/>
      <c r="CRD371" s="409"/>
      <c r="CRE371" s="409"/>
      <c r="CRF371" s="409"/>
      <c r="CRG371" s="409"/>
      <c r="CRH371" s="409"/>
      <c r="CRI371" s="409"/>
      <c r="CRJ371" s="409"/>
      <c r="CRK371" s="409"/>
      <c r="CRL371" s="409"/>
      <c r="CRM371" s="409"/>
      <c r="CRN371" s="409"/>
      <c r="CRO371" s="409"/>
      <c r="CRP371" s="409"/>
      <c r="CRQ371" s="409"/>
      <c r="CRR371" s="409"/>
      <c r="CRS371" s="409"/>
      <c r="CRT371" s="409"/>
      <c r="CRU371" s="409"/>
      <c r="CRV371" s="409"/>
      <c r="CRW371" s="409"/>
      <c r="CRX371" s="409"/>
      <c r="CRY371" s="409"/>
      <c r="CRZ371" s="409"/>
      <c r="CSA371" s="409"/>
      <c r="CSB371" s="409"/>
      <c r="CSC371" s="409"/>
      <c r="CSD371" s="409"/>
      <c r="CSE371" s="409"/>
      <c r="CSF371" s="409"/>
      <c r="CSG371" s="409"/>
      <c r="CSH371" s="409"/>
      <c r="CSI371" s="409"/>
      <c r="CSJ371" s="409"/>
      <c r="CSK371" s="409"/>
      <c r="CSL371" s="409"/>
      <c r="CSM371" s="409"/>
      <c r="CSN371" s="409"/>
      <c r="CSO371" s="409"/>
      <c r="CSP371" s="409"/>
      <c r="CSQ371" s="409"/>
      <c r="CSR371" s="409"/>
      <c r="CSS371" s="409"/>
      <c r="CST371" s="409"/>
      <c r="CSU371" s="409"/>
      <c r="CSV371" s="409"/>
      <c r="CSW371" s="409"/>
      <c r="CSX371" s="409"/>
      <c r="CSY371" s="409"/>
      <c r="CSZ371" s="409"/>
      <c r="CTA371" s="409"/>
      <c r="CTB371" s="409"/>
      <c r="CTC371" s="409"/>
      <c r="CTD371" s="409"/>
      <c r="CTE371" s="409"/>
      <c r="CTF371" s="409"/>
      <c r="CTG371" s="409"/>
      <c r="CTH371" s="409"/>
      <c r="CTI371" s="409"/>
      <c r="CTJ371" s="409"/>
      <c r="CTK371" s="409"/>
      <c r="CTL371" s="409"/>
      <c r="CTM371" s="409"/>
      <c r="CTN371" s="409"/>
      <c r="CTO371" s="409"/>
      <c r="CTP371" s="409"/>
      <c r="CTQ371" s="409"/>
      <c r="CTR371" s="409"/>
      <c r="CTS371" s="409"/>
      <c r="CTT371" s="409"/>
      <c r="CTU371" s="409"/>
      <c r="CTV371" s="409"/>
      <c r="CTW371" s="409"/>
      <c r="CTX371" s="409"/>
      <c r="CTY371" s="409"/>
      <c r="CTZ371" s="409"/>
      <c r="CUA371" s="409"/>
      <c r="CUB371" s="409"/>
      <c r="CUC371" s="409"/>
      <c r="CUD371" s="409"/>
      <c r="CUE371" s="409"/>
      <c r="CUF371" s="409"/>
      <c r="CUG371" s="409"/>
      <c r="CUH371" s="409"/>
      <c r="CUI371" s="409"/>
      <c r="CUJ371" s="409"/>
      <c r="CUK371" s="409"/>
      <c r="CUL371" s="409"/>
      <c r="CUM371" s="409"/>
      <c r="CUN371" s="409"/>
      <c r="CUO371" s="409"/>
      <c r="CUP371" s="409"/>
      <c r="CUQ371" s="409"/>
      <c r="CUR371" s="409"/>
      <c r="CUS371" s="409"/>
      <c r="CUT371" s="409"/>
      <c r="CUU371" s="409"/>
      <c r="CUV371" s="409"/>
      <c r="CUW371" s="409"/>
      <c r="CUX371" s="409"/>
      <c r="CUY371" s="409"/>
      <c r="CUZ371" s="409"/>
      <c r="CVA371" s="409"/>
      <c r="CVB371" s="409"/>
      <c r="CVC371" s="409"/>
      <c r="CVD371" s="409"/>
      <c r="CVE371" s="409"/>
      <c r="CVF371" s="409"/>
      <c r="CVG371" s="409"/>
      <c r="CVH371" s="409"/>
      <c r="CVI371" s="409"/>
      <c r="CVJ371" s="409"/>
      <c r="CVK371" s="409"/>
      <c r="CVL371" s="409"/>
      <c r="CVM371" s="409"/>
      <c r="CVN371" s="409"/>
      <c r="CVO371" s="409"/>
      <c r="CVP371" s="409"/>
      <c r="CVQ371" s="409"/>
      <c r="CVR371" s="409"/>
      <c r="CVS371" s="409"/>
      <c r="CVT371" s="409"/>
      <c r="CVU371" s="409"/>
      <c r="CVV371" s="409"/>
      <c r="CVW371" s="409"/>
      <c r="CVX371" s="409"/>
      <c r="CVY371" s="409"/>
      <c r="CVZ371" s="409"/>
      <c r="CWA371" s="409"/>
      <c r="CWB371" s="409"/>
      <c r="CWC371" s="409"/>
      <c r="CWD371" s="409"/>
      <c r="CWE371" s="409"/>
      <c r="CWF371" s="409"/>
      <c r="CWG371" s="409"/>
      <c r="CWH371" s="409"/>
      <c r="CWI371" s="409"/>
      <c r="CWJ371" s="409"/>
      <c r="CWK371" s="409"/>
      <c r="CWL371" s="409"/>
      <c r="CWM371" s="409"/>
      <c r="CWN371" s="409"/>
      <c r="CWO371" s="409"/>
      <c r="CWP371" s="409"/>
      <c r="CWQ371" s="409"/>
      <c r="CWR371" s="409"/>
      <c r="CWS371" s="409"/>
      <c r="CWT371" s="409"/>
      <c r="CWU371" s="409"/>
      <c r="CWV371" s="409"/>
      <c r="CWW371" s="409"/>
      <c r="CWX371" s="409"/>
      <c r="CWY371" s="409"/>
      <c r="CWZ371" s="409"/>
      <c r="CXA371" s="409"/>
      <c r="CXB371" s="409"/>
      <c r="CXC371" s="409"/>
      <c r="CXD371" s="409"/>
      <c r="CXE371" s="409"/>
      <c r="CXF371" s="409"/>
      <c r="CXG371" s="409"/>
      <c r="CXH371" s="409"/>
      <c r="CXI371" s="409"/>
      <c r="CXJ371" s="409"/>
      <c r="CXK371" s="409"/>
      <c r="CXL371" s="409"/>
      <c r="CXM371" s="409"/>
      <c r="CXN371" s="409"/>
      <c r="CXO371" s="409"/>
      <c r="CXP371" s="409"/>
      <c r="CXQ371" s="409"/>
      <c r="CXR371" s="409"/>
      <c r="CXS371" s="409"/>
      <c r="CXT371" s="409"/>
      <c r="CXU371" s="409"/>
      <c r="CXV371" s="409"/>
      <c r="CXW371" s="409"/>
      <c r="CXX371" s="409"/>
      <c r="CXY371" s="409"/>
      <c r="CXZ371" s="409"/>
      <c r="CYA371" s="409"/>
      <c r="CYB371" s="409"/>
      <c r="CYC371" s="409"/>
      <c r="CYD371" s="409"/>
      <c r="CYE371" s="409"/>
      <c r="CYF371" s="409"/>
      <c r="CYG371" s="409"/>
      <c r="CYH371" s="409"/>
      <c r="CYI371" s="409"/>
      <c r="CYJ371" s="409"/>
      <c r="CYK371" s="409"/>
      <c r="CYL371" s="409"/>
      <c r="CYM371" s="409"/>
      <c r="CYN371" s="409"/>
      <c r="CYO371" s="409"/>
      <c r="CYP371" s="409"/>
      <c r="CYQ371" s="409"/>
      <c r="CYR371" s="409"/>
      <c r="CYS371" s="409"/>
      <c r="CYT371" s="409"/>
      <c r="CYU371" s="409"/>
      <c r="CYV371" s="409"/>
      <c r="CYW371" s="409"/>
      <c r="CYX371" s="409"/>
      <c r="CYY371" s="409"/>
      <c r="CYZ371" s="409"/>
      <c r="CZA371" s="409"/>
      <c r="CZB371" s="409"/>
      <c r="CZC371" s="409"/>
      <c r="CZD371" s="409"/>
      <c r="CZE371" s="409"/>
      <c r="CZF371" s="409"/>
      <c r="CZG371" s="409"/>
      <c r="CZH371" s="409"/>
      <c r="CZI371" s="409"/>
      <c r="CZJ371" s="409"/>
      <c r="CZK371" s="409"/>
      <c r="CZL371" s="409"/>
      <c r="CZM371" s="409"/>
      <c r="CZN371" s="409"/>
      <c r="CZO371" s="409"/>
      <c r="CZP371" s="409"/>
      <c r="CZQ371" s="409"/>
      <c r="CZR371" s="409"/>
      <c r="CZS371" s="409"/>
      <c r="CZT371" s="409"/>
      <c r="CZU371" s="409"/>
      <c r="CZV371" s="409"/>
      <c r="CZW371" s="409"/>
      <c r="CZX371" s="409"/>
      <c r="CZY371" s="409"/>
      <c r="CZZ371" s="409"/>
      <c r="DAA371" s="409"/>
      <c r="DAB371" s="409"/>
      <c r="DAC371" s="409"/>
      <c r="DAD371" s="409"/>
      <c r="DAE371" s="409"/>
      <c r="DAF371" s="409"/>
      <c r="DAG371" s="409"/>
      <c r="DAH371" s="409"/>
      <c r="DAI371" s="409"/>
      <c r="DAJ371" s="409"/>
      <c r="DAK371" s="409"/>
      <c r="DAL371" s="409"/>
      <c r="DAM371" s="409"/>
      <c r="DAN371" s="409"/>
      <c r="DAO371" s="409"/>
      <c r="DAP371" s="409"/>
      <c r="DAQ371" s="409"/>
      <c r="DAR371" s="409"/>
      <c r="DAS371" s="409"/>
      <c r="DAT371" s="409"/>
      <c r="DAU371" s="409"/>
      <c r="DAV371" s="409"/>
      <c r="DAW371" s="409"/>
      <c r="DAX371" s="409"/>
      <c r="DAY371" s="409"/>
      <c r="DAZ371" s="409"/>
      <c r="DBA371" s="409"/>
      <c r="DBB371" s="409"/>
      <c r="DBC371" s="409"/>
      <c r="DBD371" s="409"/>
      <c r="DBE371" s="409"/>
      <c r="DBF371" s="409"/>
      <c r="DBG371" s="409"/>
      <c r="DBH371" s="409"/>
      <c r="DBI371" s="409"/>
      <c r="DBJ371" s="409"/>
      <c r="DBK371" s="409"/>
      <c r="DBL371" s="409"/>
      <c r="DBM371" s="409"/>
      <c r="DBN371" s="409"/>
      <c r="DBO371" s="409"/>
      <c r="DBP371" s="409"/>
      <c r="DBQ371" s="409"/>
      <c r="DBR371" s="409"/>
      <c r="DBS371" s="409"/>
      <c r="DBT371" s="409"/>
      <c r="DBU371" s="409"/>
      <c r="DBV371" s="409"/>
      <c r="DBW371" s="409"/>
      <c r="DBX371" s="409"/>
      <c r="DBY371" s="409"/>
      <c r="DBZ371" s="409"/>
      <c r="DCA371" s="409"/>
      <c r="DCB371" s="409"/>
      <c r="DCC371" s="409"/>
      <c r="DCD371" s="409"/>
      <c r="DCE371" s="409"/>
      <c r="DCF371" s="409"/>
      <c r="DCG371" s="409"/>
      <c r="DCH371" s="409"/>
      <c r="DCI371" s="409"/>
      <c r="DCJ371" s="409"/>
      <c r="DCK371" s="409"/>
      <c r="DCL371" s="409"/>
      <c r="DCM371" s="409"/>
      <c r="DCN371" s="409"/>
      <c r="DCO371" s="409"/>
      <c r="DCP371" s="409"/>
      <c r="DCQ371" s="409"/>
      <c r="DCR371" s="409"/>
      <c r="DCS371" s="409"/>
      <c r="DCT371" s="409"/>
      <c r="DCU371" s="409"/>
      <c r="DCV371" s="409"/>
      <c r="DCW371" s="409"/>
      <c r="DCX371" s="409"/>
      <c r="DCY371" s="409"/>
      <c r="DCZ371" s="409"/>
      <c r="DDA371" s="409"/>
      <c r="DDB371" s="409"/>
      <c r="DDC371" s="409"/>
      <c r="DDD371" s="409"/>
      <c r="DDE371" s="409"/>
      <c r="DDF371" s="409"/>
      <c r="DDG371" s="409"/>
      <c r="DDH371" s="409"/>
      <c r="DDI371" s="409"/>
      <c r="DDJ371" s="409"/>
      <c r="DDK371" s="409"/>
      <c r="DDL371" s="409"/>
      <c r="DDM371" s="409"/>
      <c r="DDN371" s="409"/>
      <c r="DDO371" s="409"/>
      <c r="DDP371" s="409"/>
      <c r="DDQ371" s="409"/>
      <c r="DDR371" s="409"/>
      <c r="DDS371" s="409"/>
      <c r="DDT371" s="409"/>
      <c r="DDU371" s="409"/>
      <c r="DDV371" s="409"/>
      <c r="DDW371" s="409"/>
      <c r="DDX371" s="409"/>
      <c r="DDY371" s="409"/>
      <c r="DDZ371" s="409"/>
      <c r="DEA371" s="409"/>
      <c r="DEB371" s="409"/>
      <c r="DEC371" s="409"/>
      <c r="DED371" s="409"/>
      <c r="DEE371" s="409"/>
      <c r="DEF371" s="409"/>
      <c r="DEG371" s="409"/>
      <c r="DEH371" s="409"/>
      <c r="DEI371" s="409"/>
      <c r="DEJ371" s="409"/>
      <c r="DEK371" s="409"/>
      <c r="DEL371" s="409"/>
      <c r="DEM371" s="409"/>
      <c r="DEN371" s="409"/>
      <c r="DEO371" s="409"/>
      <c r="DEP371" s="409"/>
      <c r="DEQ371" s="409"/>
      <c r="DER371" s="409"/>
      <c r="DES371" s="409"/>
      <c r="DET371" s="409"/>
      <c r="DEU371" s="409"/>
      <c r="DEV371" s="409"/>
      <c r="DEW371" s="409"/>
      <c r="DEX371" s="409"/>
      <c r="DEY371" s="409"/>
      <c r="DEZ371" s="409"/>
      <c r="DFA371" s="409"/>
      <c r="DFB371" s="409"/>
      <c r="DFC371" s="409"/>
      <c r="DFD371" s="409"/>
      <c r="DFE371" s="409"/>
      <c r="DFF371" s="409"/>
      <c r="DFG371" s="409"/>
      <c r="DFH371" s="409"/>
      <c r="DFI371" s="409"/>
      <c r="DFJ371" s="409"/>
      <c r="DFK371" s="409"/>
      <c r="DFL371" s="409"/>
      <c r="DFM371" s="409"/>
      <c r="DFN371" s="409"/>
      <c r="DFO371" s="409"/>
      <c r="DFP371" s="409"/>
      <c r="DFQ371" s="409"/>
      <c r="DFR371" s="409"/>
      <c r="DFS371" s="409"/>
      <c r="DFT371" s="409"/>
      <c r="DFU371" s="409"/>
      <c r="DFV371" s="409"/>
      <c r="DFW371" s="409"/>
      <c r="DFX371" s="409"/>
      <c r="DFY371" s="409"/>
      <c r="DFZ371" s="409"/>
      <c r="DGA371" s="409"/>
      <c r="DGB371" s="409"/>
      <c r="DGC371" s="409"/>
      <c r="DGD371" s="409"/>
      <c r="DGE371" s="409"/>
      <c r="DGF371" s="409"/>
      <c r="DGG371" s="409"/>
      <c r="DGH371" s="409"/>
      <c r="DGI371" s="409"/>
      <c r="DGJ371" s="409"/>
      <c r="DGK371" s="409"/>
      <c r="DGL371" s="409"/>
      <c r="DGM371" s="409"/>
      <c r="DGN371" s="409"/>
      <c r="DGO371" s="409"/>
      <c r="DGP371" s="409"/>
      <c r="DGQ371" s="409"/>
      <c r="DGR371" s="409"/>
      <c r="DGS371" s="409"/>
      <c r="DGT371" s="409"/>
      <c r="DGU371" s="409"/>
      <c r="DGV371" s="409"/>
      <c r="DGW371" s="409"/>
      <c r="DGX371" s="409"/>
      <c r="DGY371" s="409"/>
      <c r="DGZ371" s="409"/>
      <c r="DHA371" s="409"/>
      <c r="DHB371" s="409"/>
      <c r="DHC371" s="409"/>
      <c r="DHD371" s="409"/>
      <c r="DHE371" s="409"/>
      <c r="DHF371" s="409"/>
      <c r="DHG371" s="409"/>
      <c r="DHH371" s="409"/>
      <c r="DHI371" s="409"/>
      <c r="DHJ371" s="409"/>
      <c r="DHK371" s="409"/>
      <c r="DHL371" s="409"/>
      <c r="DHM371" s="409"/>
      <c r="DHN371" s="409"/>
      <c r="DHO371" s="409"/>
      <c r="DHP371" s="409"/>
      <c r="DHQ371" s="409"/>
      <c r="DHR371" s="409"/>
      <c r="DHS371" s="409"/>
      <c r="DHT371" s="409"/>
      <c r="DHU371" s="409"/>
      <c r="DHV371" s="409"/>
      <c r="DHW371" s="409"/>
      <c r="DHX371" s="409"/>
      <c r="DHY371" s="409"/>
      <c r="DHZ371" s="409"/>
      <c r="DIA371" s="409"/>
      <c r="DIB371" s="409"/>
      <c r="DIC371" s="409"/>
      <c r="DID371" s="409"/>
      <c r="DIE371" s="409"/>
      <c r="DIF371" s="409"/>
      <c r="DIG371" s="409"/>
      <c r="DIH371" s="409"/>
      <c r="DII371" s="409"/>
      <c r="DIJ371" s="409"/>
      <c r="DIK371" s="409"/>
      <c r="DIL371" s="409"/>
      <c r="DIM371" s="409"/>
      <c r="DIN371" s="409"/>
      <c r="DIO371" s="409"/>
      <c r="DIP371" s="409"/>
      <c r="DIQ371" s="409"/>
      <c r="DIR371" s="409"/>
      <c r="DIS371" s="409"/>
      <c r="DIT371" s="409"/>
      <c r="DIU371" s="409"/>
      <c r="DIV371" s="409"/>
      <c r="DIW371" s="409"/>
      <c r="DIX371" s="409"/>
      <c r="DIY371" s="409"/>
      <c r="DIZ371" s="409"/>
      <c r="DJA371" s="409"/>
      <c r="DJB371" s="409"/>
      <c r="DJC371" s="409"/>
      <c r="DJD371" s="409"/>
      <c r="DJE371" s="409"/>
      <c r="DJF371" s="409"/>
      <c r="DJG371" s="409"/>
      <c r="DJH371" s="409"/>
      <c r="DJI371" s="409"/>
      <c r="DJJ371" s="409"/>
      <c r="DJK371" s="409"/>
      <c r="DJL371" s="409"/>
      <c r="DJM371" s="409"/>
      <c r="DJN371" s="409"/>
      <c r="DJO371" s="409"/>
      <c r="DJP371" s="409"/>
      <c r="DJQ371" s="409"/>
      <c r="DJR371" s="409"/>
      <c r="DJS371" s="409"/>
      <c r="DJT371" s="409"/>
      <c r="DJU371" s="409"/>
      <c r="DJV371" s="409"/>
      <c r="DJW371" s="409"/>
      <c r="DJX371" s="409"/>
      <c r="DJY371" s="409"/>
      <c r="DJZ371" s="409"/>
      <c r="DKA371" s="409"/>
      <c r="DKB371" s="409"/>
      <c r="DKC371" s="409"/>
      <c r="DKD371" s="409"/>
      <c r="DKE371" s="409"/>
      <c r="DKF371" s="409"/>
      <c r="DKG371" s="409"/>
      <c r="DKH371" s="409"/>
      <c r="DKI371" s="409"/>
      <c r="DKJ371" s="409"/>
      <c r="DKK371" s="409"/>
      <c r="DKL371" s="409"/>
      <c r="DKM371" s="409"/>
      <c r="DKN371" s="409"/>
      <c r="DKO371" s="409"/>
      <c r="DKP371" s="409"/>
      <c r="DKQ371" s="409"/>
      <c r="DKR371" s="409"/>
      <c r="DKS371" s="409"/>
      <c r="DKT371" s="409"/>
      <c r="DKU371" s="409"/>
      <c r="DKV371" s="409"/>
      <c r="DKW371" s="409"/>
      <c r="DKX371" s="409"/>
      <c r="DKY371" s="409"/>
      <c r="DKZ371" s="409"/>
      <c r="DLA371" s="409"/>
      <c r="DLB371" s="409"/>
      <c r="DLC371" s="409"/>
      <c r="DLD371" s="409"/>
      <c r="DLE371" s="409"/>
      <c r="DLF371" s="409"/>
      <c r="DLG371" s="409"/>
      <c r="DLH371" s="409"/>
      <c r="DLI371" s="409"/>
      <c r="DLJ371" s="409"/>
      <c r="DLK371" s="409"/>
      <c r="DLL371" s="409"/>
      <c r="DLM371" s="409"/>
      <c r="DLN371" s="409"/>
      <c r="DLO371" s="409"/>
      <c r="DLP371" s="409"/>
      <c r="DLQ371" s="409"/>
      <c r="DLR371" s="409"/>
      <c r="DLS371" s="409"/>
      <c r="DLT371" s="409"/>
      <c r="DLU371" s="409"/>
      <c r="DLV371" s="409"/>
      <c r="DLW371" s="409"/>
      <c r="DLX371" s="409"/>
      <c r="DLY371" s="409"/>
      <c r="DLZ371" s="409"/>
      <c r="DMA371" s="409"/>
      <c r="DMB371" s="409"/>
      <c r="DMC371" s="409"/>
      <c r="DMD371" s="409"/>
      <c r="DME371" s="409"/>
      <c r="DMF371" s="409"/>
      <c r="DMG371" s="409"/>
      <c r="DMH371" s="409"/>
      <c r="DMI371" s="409"/>
      <c r="DMJ371" s="409"/>
      <c r="DMK371" s="409"/>
      <c r="DML371" s="409"/>
      <c r="DMM371" s="409"/>
      <c r="DMN371" s="409"/>
      <c r="DMO371" s="409"/>
      <c r="DMP371" s="409"/>
      <c r="DMQ371" s="409"/>
      <c r="DMR371" s="409"/>
      <c r="DMS371" s="409"/>
      <c r="DMT371" s="409"/>
      <c r="DMU371" s="409"/>
      <c r="DMV371" s="409"/>
      <c r="DMW371" s="409"/>
      <c r="DMX371" s="409"/>
      <c r="DMY371" s="409"/>
      <c r="DMZ371" s="409"/>
      <c r="DNA371" s="409"/>
      <c r="DNB371" s="409"/>
      <c r="DNC371" s="409"/>
      <c r="DND371" s="409"/>
      <c r="DNE371" s="409"/>
      <c r="DNF371" s="409"/>
      <c r="DNG371" s="409"/>
      <c r="DNH371" s="409"/>
      <c r="DNI371" s="409"/>
      <c r="DNJ371" s="409"/>
      <c r="DNK371" s="409"/>
      <c r="DNL371" s="409"/>
      <c r="DNM371" s="409"/>
      <c r="DNN371" s="409"/>
      <c r="DNO371" s="409"/>
      <c r="DNP371" s="409"/>
      <c r="DNQ371" s="409"/>
      <c r="DNR371" s="409"/>
      <c r="DNS371" s="409"/>
      <c r="DNT371" s="409"/>
      <c r="DNU371" s="409"/>
      <c r="DNV371" s="409"/>
      <c r="DNW371" s="409"/>
      <c r="DNX371" s="409"/>
      <c r="DNY371" s="409"/>
      <c r="DNZ371" s="409"/>
      <c r="DOA371" s="409"/>
      <c r="DOB371" s="409"/>
      <c r="DOC371" s="409"/>
      <c r="DOD371" s="409"/>
      <c r="DOE371" s="409"/>
      <c r="DOF371" s="409"/>
      <c r="DOG371" s="409"/>
      <c r="DOH371" s="409"/>
      <c r="DOI371" s="409"/>
      <c r="DOJ371" s="409"/>
      <c r="DOK371" s="409"/>
      <c r="DOL371" s="409"/>
      <c r="DOM371" s="409"/>
      <c r="DON371" s="409"/>
      <c r="DOO371" s="409"/>
      <c r="DOP371" s="409"/>
      <c r="DOQ371" s="409"/>
      <c r="DOR371" s="409"/>
      <c r="DOS371" s="409"/>
      <c r="DOT371" s="409"/>
      <c r="DOU371" s="409"/>
      <c r="DOV371" s="409"/>
      <c r="DOW371" s="409"/>
      <c r="DOX371" s="409"/>
      <c r="DOY371" s="409"/>
      <c r="DOZ371" s="409"/>
      <c r="DPA371" s="409"/>
      <c r="DPB371" s="409"/>
      <c r="DPC371" s="409"/>
      <c r="DPD371" s="409"/>
      <c r="DPE371" s="409"/>
      <c r="DPF371" s="409"/>
      <c r="DPG371" s="409"/>
      <c r="DPH371" s="409"/>
      <c r="DPI371" s="409"/>
      <c r="DPJ371" s="409"/>
      <c r="DPK371" s="409"/>
      <c r="DPL371" s="409"/>
      <c r="DPM371" s="409"/>
      <c r="DPN371" s="409"/>
      <c r="DPO371" s="409"/>
      <c r="DPP371" s="409"/>
      <c r="DPQ371" s="409"/>
      <c r="DPR371" s="409"/>
      <c r="DPS371" s="409"/>
      <c r="DPT371" s="409"/>
      <c r="DPU371" s="409"/>
      <c r="DPV371" s="409"/>
      <c r="DPW371" s="409"/>
      <c r="DPX371" s="409"/>
      <c r="DPY371" s="409"/>
      <c r="DPZ371" s="409"/>
      <c r="DQA371" s="409"/>
      <c r="DQB371" s="409"/>
      <c r="DQC371" s="409"/>
      <c r="DQD371" s="409"/>
      <c r="DQE371" s="409"/>
      <c r="DQF371" s="409"/>
      <c r="DQG371" s="409"/>
      <c r="DQH371" s="409"/>
      <c r="DQI371" s="409"/>
      <c r="DQJ371" s="409"/>
      <c r="DQK371" s="409"/>
      <c r="DQL371" s="409"/>
      <c r="DQM371" s="409"/>
      <c r="DQN371" s="409"/>
      <c r="DQO371" s="409"/>
      <c r="DQP371" s="409"/>
      <c r="DQQ371" s="409"/>
      <c r="DQR371" s="409"/>
      <c r="DQS371" s="409"/>
      <c r="DQT371" s="409"/>
      <c r="DQU371" s="409"/>
      <c r="DQV371" s="409"/>
      <c r="DQW371" s="409"/>
      <c r="DQX371" s="409"/>
      <c r="DQY371" s="409"/>
      <c r="DQZ371" s="409"/>
      <c r="DRA371" s="409"/>
      <c r="DRB371" s="409"/>
      <c r="DRC371" s="409"/>
      <c r="DRD371" s="409"/>
      <c r="DRE371" s="409"/>
      <c r="DRF371" s="409"/>
      <c r="DRG371" s="409"/>
      <c r="DRH371" s="409"/>
      <c r="DRI371" s="409"/>
      <c r="DRJ371" s="409"/>
      <c r="DRK371" s="409"/>
      <c r="DRL371" s="409"/>
      <c r="DRM371" s="409"/>
      <c r="DRN371" s="409"/>
      <c r="DRO371" s="409"/>
      <c r="DRP371" s="409"/>
      <c r="DRQ371" s="409"/>
      <c r="DRR371" s="409"/>
      <c r="DRS371" s="409"/>
      <c r="DRT371" s="409"/>
      <c r="DRU371" s="409"/>
      <c r="DRV371" s="409"/>
      <c r="DRW371" s="409"/>
      <c r="DRX371" s="409"/>
      <c r="DRY371" s="409"/>
      <c r="DRZ371" s="409"/>
      <c r="DSA371" s="409"/>
      <c r="DSB371" s="409"/>
      <c r="DSC371" s="409"/>
      <c r="DSD371" s="409"/>
      <c r="DSE371" s="409"/>
      <c r="DSF371" s="409"/>
      <c r="DSG371" s="409"/>
      <c r="DSH371" s="409"/>
      <c r="DSI371" s="409"/>
      <c r="DSJ371" s="409"/>
      <c r="DSK371" s="409"/>
      <c r="DSL371" s="409"/>
      <c r="DSM371" s="409"/>
      <c r="DSN371" s="409"/>
      <c r="DSO371" s="409"/>
      <c r="DSP371" s="409"/>
      <c r="DSQ371" s="409"/>
      <c r="DSR371" s="409"/>
      <c r="DSS371" s="409"/>
      <c r="DST371" s="409"/>
      <c r="DSU371" s="409"/>
      <c r="DSV371" s="409"/>
      <c r="DSW371" s="409"/>
      <c r="DSX371" s="409"/>
      <c r="DSY371" s="409"/>
      <c r="DSZ371" s="409"/>
      <c r="DTA371" s="409"/>
      <c r="DTB371" s="409"/>
      <c r="DTC371" s="409"/>
      <c r="DTD371" s="409"/>
      <c r="DTE371" s="409"/>
      <c r="DTF371" s="409"/>
      <c r="DTG371" s="409"/>
      <c r="DTH371" s="409"/>
      <c r="DTI371" s="409"/>
      <c r="DTJ371" s="409"/>
      <c r="DTK371" s="409"/>
      <c r="DTL371" s="409"/>
      <c r="DTM371" s="409"/>
      <c r="DTN371" s="409"/>
      <c r="DTO371" s="409"/>
      <c r="DTP371" s="409"/>
      <c r="DTQ371" s="409"/>
      <c r="DTR371" s="409"/>
      <c r="DTS371" s="409"/>
      <c r="DTT371" s="409"/>
      <c r="DTU371" s="409"/>
      <c r="DTV371" s="409"/>
      <c r="DTW371" s="409"/>
      <c r="DTX371" s="409"/>
      <c r="DTY371" s="409"/>
      <c r="DTZ371" s="409"/>
      <c r="DUA371" s="409"/>
      <c r="DUB371" s="409"/>
      <c r="DUC371" s="409"/>
      <c r="DUD371" s="409"/>
      <c r="DUE371" s="409"/>
      <c r="DUF371" s="409"/>
      <c r="DUG371" s="409"/>
      <c r="DUH371" s="409"/>
      <c r="DUI371" s="409"/>
      <c r="DUJ371" s="409"/>
      <c r="DUK371" s="409"/>
      <c r="DUL371" s="409"/>
      <c r="DUM371" s="409"/>
      <c r="DUN371" s="409"/>
      <c r="DUO371" s="409"/>
      <c r="DUP371" s="409"/>
      <c r="DUQ371" s="409"/>
      <c r="DUR371" s="409"/>
      <c r="DUS371" s="409"/>
      <c r="DUT371" s="409"/>
      <c r="DUU371" s="409"/>
      <c r="DUV371" s="409"/>
      <c r="DUW371" s="409"/>
      <c r="DUX371" s="409"/>
      <c r="DUY371" s="409"/>
      <c r="DUZ371" s="409"/>
      <c r="DVA371" s="409"/>
      <c r="DVB371" s="409"/>
      <c r="DVC371" s="409"/>
      <c r="DVD371" s="409"/>
      <c r="DVE371" s="409"/>
      <c r="DVF371" s="409"/>
      <c r="DVG371" s="409"/>
      <c r="DVH371" s="409"/>
      <c r="DVI371" s="409"/>
      <c r="DVJ371" s="409"/>
      <c r="DVK371" s="409"/>
      <c r="DVL371" s="409"/>
      <c r="DVM371" s="409"/>
      <c r="DVN371" s="409"/>
      <c r="DVO371" s="409"/>
      <c r="DVP371" s="409"/>
      <c r="DVQ371" s="409"/>
      <c r="DVR371" s="409"/>
      <c r="DVS371" s="409"/>
      <c r="DVT371" s="409"/>
      <c r="DVU371" s="409"/>
      <c r="DVV371" s="409"/>
      <c r="DVW371" s="409"/>
      <c r="DVX371" s="409"/>
      <c r="DVY371" s="409"/>
      <c r="DVZ371" s="409"/>
      <c r="DWA371" s="409"/>
      <c r="DWB371" s="409"/>
      <c r="DWC371" s="409"/>
      <c r="DWD371" s="409"/>
      <c r="DWE371" s="409"/>
      <c r="DWF371" s="409"/>
      <c r="DWG371" s="409"/>
      <c r="DWH371" s="409"/>
      <c r="DWI371" s="409"/>
      <c r="DWJ371" s="409"/>
      <c r="DWK371" s="409"/>
      <c r="DWL371" s="409"/>
      <c r="DWM371" s="409"/>
      <c r="DWN371" s="409"/>
      <c r="DWO371" s="409"/>
      <c r="DWP371" s="409"/>
      <c r="DWQ371" s="409"/>
      <c r="DWR371" s="409"/>
      <c r="DWS371" s="409"/>
      <c r="DWT371" s="409"/>
      <c r="DWU371" s="409"/>
      <c r="DWV371" s="409"/>
      <c r="DWW371" s="409"/>
      <c r="DWX371" s="409"/>
      <c r="DWY371" s="409"/>
      <c r="DWZ371" s="409"/>
      <c r="DXA371" s="409"/>
      <c r="DXB371" s="409"/>
      <c r="DXC371" s="409"/>
      <c r="DXD371" s="409"/>
      <c r="DXE371" s="409"/>
      <c r="DXF371" s="409"/>
      <c r="DXG371" s="409"/>
      <c r="DXH371" s="409"/>
      <c r="DXI371" s="409"/>
      <c r="DXJ371" s="409"/>
      <c r="DXK371" s="409"/>
      <c r="DXL371" s="409"/>
      <c r="DXM371" s="409"/>
      <c r="DXN371" s="409"/>
      <c r="DXO371" s="409"/>
      <c r="DXP371" s="409"/>
      <c r="DXQ371" s="409"/>
      <c r="DXR371" s="409"/>
      <c r="DXS371" s="409"/>
      <c r="DXT371" s="409"/>
      <c r="DXU371" s="409"/>
      <c r="DXV371" s="409"/>
      <c r="DXW371" s="409"/>
      <c r="DXX371" s="409"/>
      <c r="DXY371" s="409"/>
      <c r="DXZ371" s="409"/>
      <c r="DYA371" s="409"/>
      <c r="DYB371" s="409"/>
      <c r="DYC371" s="409"/>
      <c r="DYD371" s="409"/>
      <c r="DYE371" s="409"/>
      <c r="DYF371" s="409"/>
      <c r="DYG371" s="409"/>
      <c r="DYH371" s="409"/>
      <c r="DYI371" s="409"/>
      <c r="DYJ371" s="409"/>
      <c r="DYK371" s="409"/>
      <c r="DYL371" s="409"/>
      <c r="DYM371" s="409"/>
      <c r="DYN371" s="409"/>
      <c r="DYO371" s="409"/>
      <c r="DYP371" s="409"/>
      <c r="DYQ371" s="409"/>
      <c r="DYR371" s="409"/>
      <c r="DYS371" s="409"/>
      <c r="DYT371" s="409"/>
      <c r="DYU371" s="409"/>
      <c r="DYV371" s="409"/>
      <c r="DYW371" s="409"/>
      <c r="DYX371" s="409"/>
      <c r="DYY371" s="409"/>
      <c r="DYZ371" s="409"/>
      <c r="DZA371" s="409"/>
      <c r="DZB371" s="409"/>
      <c r="DZC371" s="409"/>
      <c r="DZD371" s="409"/>
      <c r="DZE371" s="409"/>
      <c r="DZF371" s="409"/>
      <c r="DZG371" s="409"/>
      <c r="DZH371" s="409"/>
      <c r="DZI371" s="409"/>
      <c r="DZJ371" s="409"/>
      <c r="DZK371" s="409"/>
      <c r="DZL371" s="409"/>
      <c r="DZM371" s="409"/>
      <c r="DZN371" s="409"/>
      <c r="DZO371" s="409"/>
      <c r="DZP371" s="409"/>
      <c r="DZQ371" s="409"/>
      <c r="DZR371" s="409"/>
      <c r="DZS371" s="409"/>
      <c r="DZT371" s="409"/>
      <c r="DZU371" s="409"/>
      <c r="DZV371" s="409"/>
      <c r="DZW371" s="409"/>
      <c r="DZX371" s="409"/>
      <c r="DZY371" s="409"/>
      <c r="DZZ371" s="409"/>
      <c r="EAA371" s="409"/>
      <c r="EAB371" s="409"/>
      <c r="EAC371" s="409"/>
      <c r="EAD371" s="409"/>
      <c r="EAE371" s="409"/>
      <c r="EAF371" s="409"/>
      <c r="EAG371" s="409"/>
      <c r="EAH371" s="409"/>
      <c r="EAI371" s="409"/>
      <c r="EAJ371" s="409"/>
      <c r="EAK371" s="409"/>
      <c r="EAL371" s="409"/>
      <c r="EAM371" s="409"/>
      <c r="EAN371" s="409"/>
      <c r="EAO371" s="409"/>
      <c r="EAP371" s="409"/>
      <c r="EAQ371" s="409"/>
      <c r="EAR371" s="409"/>
      <c r="EAS371" s="409"/>
      <c r="EAT371" s="409"/>
      <c r="EAU371" s="409"/>
      <c r="EAV371" s="409"/>
      <c r="EAW371" s="409"/>
      <c r="EAX371" s="409"/>
      <c r="EAY371" s="409"/>
      <c r="EAZ371" s="409"/>
      <c r="EBA371" s="409"/>
      <c r="EBB371" s="409"/>
      <c r="EBC371" s="409"/>
      <c r="EBD371" s="409"/>
      <c r="EBE371" s="409"/>
      <c r="EBF371" s="409"/>
      <c r="EBG371" s="409"/>
      <c r="EBH371" s="409"/>
      <c r="EBI371" s="409"/>
      <c r="EBJ371" s="409"/>
      <c r="EBK371" s="409"/>
      <c r="EBL371" s="409"/>
      <c r="EBM371" s="409"/>
      <c r="EBN371" s="409"/>
      <c r="EBO371" s="409"/>
      <c r="EBP371" s="409"/>
      <c r="EBQ371" s="409"/>
      <c r="EBR371" s="409"/>
      <c r="EBS371" s="409"/>
      <c r="EBT371" s="409"/>
      <c r="EBU371" s="409"/>
      <c r="EBV371" s="409"/>
      <c r="EBW371" s="409"/>
      <c r="EBX371" s="409"/>
      <c r="EBY371" s="409"/>
      <c r="EBZ371" s="409"/>
      <c r="ECA371" s="409"/>
      <c r="ECB371" s="409"/>
      <c r="ECC371" s="409"/>
      <c r="ECD371" s="409"/>
      <c r="ECE371" s="409"/>
      <c r="ECF371" s="409"/>
      <c r="ECG371" s="409"/>
      <c r="ECH371" s="409"/>
      <c r="ECI371" s="409"/>
      <c r="ECJ371" s="409"/>
      <c r="ECK371" s="409"/>
      <c r="ECL371" s="409"/>
      <c r="ECM371" s="409"/>
      <c r="ECN371" s="409"/>
      <c r="ECO371" s="409"/>
      <c r="ECP371" s="409"/>
      <c r="ECQ371" s="409"/>
      <c r="ECR371" s="409"/>
      <c r="ECS371" s="409"/>
      <c r="ECT371" s="409"/>
      <c r="ECU371" s="409"/>
      <c r="ECV371" s="409"/>
      <c r="ECW371" s="409"/>
      <c r="ECX371" s="409"/>
      <c r="ECY371" s="409"/>
      <c r="ECZ371" s="409"/>
      <c r="EDA371" s="409"/>
      <c r="EDB371" s="409"/>
      <c r="EDC371" s="409"/>
      <c r="EDD371" s="409"/>
      <c r="EDE371" s="409"/>
      <c r="EDF371" s="409"/>
      <c r="EDG371" s="409"/>
      <c r="EDH371" s="409"/>
      <c r="EDI371" s="409"/>
      <c r="EDJ371" s="409"/>
      <c r="EDK371" s="409"/>
      <c r="EDL371" s="409"/>
      <c r="EDM371" s="409"/>
      <c r="EDN371" s="409"/>
      <c r="EDO371" s="409"/>
      <c r="EDP371" s="409"/>
      <c r="EDQ371" s="409"/>
      <c r="EDR371" s="409"/>
      <c r="EDS371" s="409"/>
      <c r="EDT371" s="409"/>
      <c r="EDU371" s="409"/>
      <c r="EDV371" s="409"/>
      <c r="EDW371" s="409"/>
      <c r="EDX371" s="409"/>
      <c r="EDY371" s="409"/>
      <c r="EDZ371" s="409"/>
      <c r="EEA371" s="409"/>
      <c r="EEB371" s="409"/>
      <c r="EEC371" s="409"/>
      <c r="EED371" s="409"/>
      <c r="EEE371" s="409"/>
      <c r="EEF371" s="409"/>
      <c r="EEG371" s="409"/>
      <c r="EEH371" s="409"/>
      <c r="EEI371" s="409"/>
      <c r="EEJ371" s="409"/>
      <c r="EEK371" s="409"/>
      <c r="EEL371" s="409"/>
      <c r="EEM371" s="409"/>
      <c r="EEN371" s="409"/>
      <c r="EEO371" s="409"/>
      <c r="EEP371" s="409"/>
      <c r="EEQ371" s="409"/>
      <c r="EER371" s="409"/>
      <c r="EES371" s="409"/>
      <c r="EET371" s="409"/>
      <c r="EEU371" s="409"/>
      <c r="EEV371" s="409"/>
      <c r="EEW371" s="409"/>
      <c r="EEX371" s="409"/>
      <c r="EEY371" s="409"/>
      <c r="EEZ371" s="409"/>
      <c r="EFA371" s="409"/>
      <c r="EFB371" s="409"/>
      <c r="EFC371" s="409"/>
      <c r="EFD371" s="409"/>
      <c r="EFE371" s="409"/>
      <c r="EFF371" s="409"/>
      <c r="EFG371" s="409"/>
      <c r="EFH371" s="409"/>
      <c r="EFI371" s="409"/>
      <c r="EFJ371" s="409"/>
      <c r="EFK371" s="409"/>
      <c r="EFL371" s="409"/>
      <c r="EFM371" s="409"/>
      <c r="EFN371" s="409"/>
      <c r="EFO371" s="409"/>
      <c r="EFP371" s="409"/>
      <c r="EFQ371" s="409"/>
      <c r="EFR371" s="409"/>
      <c r="EFS371" s="409"/>
      <c r="EFT371" s="409"/>
      <c r="EFU371" s="409"/>
      <c r="EFV371" s="409"/>
      <c r="EFW371" s="409"/>
      <c r="EFX371" s="409"/>
      <c r="EFY371" s="409"/>
      <c r="EFZ371" s="409"/>
      <c r="EGA371" s="409"/>
      <c r="EGB371" s="409"/>
      <c r="EGC371" s="409"/>
      <c r="EGD371" s="409"/>
      <c r="EGE371" s="409"/>
      <c r="EGF371" s="409"/>
      <c r="EGG371" s="409"/>
      <c r="EGH371" s="409"/>
      <c r="EGI371" s="409"/>
      <c r="EGJ371" s="409"/>
      <c r="EGK371" s="409"/>
      <c r="EGL371" s="409"/>
      <c r="EGM371" s="409"/>
      <c r="EGN371" s="409"/>
      <c r="EGO371" s="409"/>
      <c r="EGP371" s="409"/>
      <c r="EGQ371" s="409"/>
      <c r="EGR371" s="409"/>
      <c r="EGS371" s="409"/>
      <c r="EGT371" s="409"/>
      <c r="EGU371" s="409"/>
      <c r="EGV371" s="409"/>
      <c r="EGW371" s="409"/>
      <c r="EGX371" s="409"/>
      <c r="EGY371" s="409"/>
      <c r="EGZ371" s="409"/>
      <c r="EHA371" s="409"/>
      <c r="EHB371" s="409"/>
      <c r="EHC371" s="409"/>
      <c r="EHD371" s="409"/>
      <c r="EHE371" s="409"/>
      <c r="EHF371" s="409"/>
      <c r="EHG371" s="409"/>
      <c r="EHH371" s="409"/>
      <c r="EHI371" s="409"/>
      <c r="EHJ371" s="409"/>
      <c r="EHK371" s="409"/>
      <c r="EHL371" s="409"/>
      <c r="EHM371" s="409"/>
      <c r="EHN371" s="409"/>
      <c r="EHO371" s="409"/>
      <c r="EHP371" s="409"/>
      <c r="EHQ371" s="409"/>
      <c r="EHR371" s="409"/>
      <c r="EHS371" s="409"/>
      <c r="EHT371" s="409"/>
      <c r="EHU371" s="409"/>
      <c r="EHV371" s="409"/>
      <c r="EHW371" s="409"/>
      <c r="EHX371" s="409"/>
      <c r="EHY371" s="409"/>
      <c r="EHZ371" s="409"/>
      <c r="EIA371" s="409"/>
      <c r="EIB371" s="409"/>
      <c r="EIC371" s="409"/>
      <c r="EID371" s="409"/>
      <c r="EIE371" s="409"/>
      <c r="EIF371" s="409"/>
      <c r="EIG371" s="409"/>
      <c r="EIH371" s="409"/>
      <c r="EII371" s="409"/>
      <c r="EIJ371" s="409"/>
      <c r="EIK371" s="409"/>
      <c r="EIL371" s="409"/>
      <c r="EIM371" s="409"/>
      <c r="EIN371" s="409"/>
      <c r="EIO371" s="409"/>
      <c r="EIP371" s="409"/>
      <c r="EIQ371" s="409"/>
      <c r="EIR371" s="409"/>
      <c r="EIS371" s="409"/>
      <c r="EIT371" s="409"/>
      <c r="EIU371" s="409"/>
      <c r="EIV371" s="409"/>
      <c r="EIW371" s="409"/>
      <c r="EIX371" s="409"/>
      <c r="EIY371" s="409"/>
      <c r="EIZ371" s="409"/>
      <c r="EJA371" s="409"/>
      <c r="EJB371" s="409"/>
      <c r="EJC371" s="409"/>
      <c r="EJD371" s="409"/>
      <c r="EJE371" s="409"/>
      <c r="EJF371" s="409"/>
      <c r="EJG371" s="409"/>
      <c r="EJH371" s="409"/>
      <c r="EJI371" s="409"/>
      <c r="EJJ371" s="409"/>
      <c r="EJK371" s="409"/>
      <c r="EJL371" s="409"/>
      <c r="EJM371" s="409"/>
      <c r="EJN371" s="409"/>
      <c r="EJO371" s="409"/>
      <c r="EJP371" s="409"/>
      <c r="EJQ371" s="409"/>
      <c r="EJR371" s="409"/>
      <c r="EJS371" s="409"/>
      <c r="EJT371" s="409"/>
      <c r="EJU371" s="409"/>
      <c r="EJV371" s="409"/>
      <c r="EJW371" s="409"/>
      <c r="EJX371" s="409"/>
      <c r="EJY371" s="409"/>
      <c r="EJZ371" s="409"/>
      <c r="EKA371" s="409"/>
      <c r="EKB371" s="409"/>
      <c r="EKC371" s="409"/>
      <c r="EKD371" s="409"/>
      <c r="EKE371" s="409"/>
      <c r="EKF371" s="409"/>
      <c r="EKG371" s="409"/>
      <c r="EKH371" s="409"/>
      <c r="EKI371" s="409"/>
      <c r="EKJ371" s="409"/>
      <c r="EKK371" s="409"/>
      <c r="EKL371" s="409"/>
      <c r="EKM371" s="409"/>
      <c r="EKN371" s="409"/>
      <c r="EKO371" s="409"/>
      <c r="EKP371" s="409"/>
      <c r="EKQ371" s="409"/>
      <c r="EKR371" s="409"/>
      <c r="EKS371" s="409"/>
      <c r="EKT371" s="409"/>
      <c r="EKU371" s="409"/>
      <c r="EKV371" s="409"/>
      <c r="EKW371" s="409"/>
      <c r="EKX371" s="409"/>
      <c r="EKY371" s="409"/>
      <c r="EKZ371" s="409"/>
      <c r="ELA371" s="409"/>
      <c r="ELB371" s="409"/>
      <c r="ELC371" s="409"/>
      <c r="ELD371" s="409"/>
      <c r="ELE371" s="409"/>
      <c r="ELF371" s="409"/>
      <c r="ELG371" s="409"/>
      <c r="ELH371" s="409"/>
      <c r="ELI371" s="409"/>
      <c r="ELJ371" s="409"/>
      <c r="ELK371" s="409"/>
      <c r="ELL371" s="409"/>
      <c r="ELM371" s="409"/>
      <c r="ELN371" s="409"/>
      <c r="ELO371" s="409"/>
      <c r="ELP371" s="409"/>
      <c r="ELQ371" s="409"/>
      <c r="ELR371" s="409"/>
      <c r="ELS371" s="409"/>
      <c r="ELT371" s="409"/>
      <c r="ELU371" s="409"/>
      <c r="ELV371" s="409"/>
      <c r="ELW371" s="409"/>
      <c r="ELX371" s="409"/>
      <c r="ELY371" s="409"/>
      <c r="ELZ371" s="409"/>
      <c r="EMA371" s="409"/>
      <c r="EMB371" s="409"/>
      <c r="EMC371" s="409"/>
      <c r="EMD371" s="409"/>
      <c r="EME371" s="409"/>
      <c r="EMF371" s="409"/>
      <c r="EMG371" s="409"/>
      <c r="EMH371" s="409"/>
      <c r="EMI371" s="409"/>
      <c r="EMJ371" s="409"/>
      <c r="EMK371" s="409"/>
      <c r="EML371" s="409"/>
      <c r="EMM371" s="409"/>
      <c r="EMN371" s="409"/>
      <c r="EMO371" s="409"/>
      <c r="EMP371" s="409"/>
      <c r="EMQ371" s="409"/>
      <c r="EMR371" s="409"/>
      <c r="EMS371" s="409"/>
      <c r="EMT371" s="409"/>
      <c r="EMU371" s="409"/>
      <c r="EMV371" s="409"/>
      <c r="EMW371" s="409"/>
      <c r="EMX371" s="409"/>
      <c r="EMY371" s="409"/>
      <c r="EMZ371" s="409"/>
      <c r="ENA371" s="409"/>
      <c r="ENB371" s="409"/>
      <c r="ENC371" s="409"/>
      <c r="END371" s="409"/>
      <c r="ENE371" s="409"/>
      <c r="ENF371" s="409"/>
      <c r="ENG371" s="409"/>
      <c r="ENH371" s="409"/>
      <c r="ENI371" s="409"/>
      <c r="ENJ371" s="409"/>
      <c r="ENK371" s="409"/>
      <c r="ENL371" s="409"/>
      <c r="ENM371" s="409"/>
      <c r="ENN371" s="409"/>
      <c r="ENO371" s="409"/>
      <c r="ENP371" s="409"/>
      <c r="ENQ371" s="409"/>
      <c r="ENR371" s="409"/>
      <c r="ENS371" s="409"/>
      <c r="ENT371" s="409"/>
      <c r="ENU371" s="409"/>
      <c r="ENV371" s="409"/>
      <c r="ENW371" s="409"/>
      <c r="ENX371" s="409"/>
      <c r="ENY371" s="409"/>
      <c r="ENZ371" s="409"/>
      <c r="EOA371" s="409"/>
      <c r="EOB371" s="409"/>
      <c r="EOC371" s="409"/>
      <c r="EOD371" s="409"/>
      <c r="EOE371" s="409"/>
      <c r="EOF371" s="409"/>
      <c r="EOG371" s="409"/>
      <c r="EOH371" s="409"/>
      <c r="EOI371" s="409"/>
      <c r="EOJ371" s="409"/>
      <c r="EOK371" s="409"/>
      <c r="EOL371" s="409"/>
      <c r="EOM371" s="409"/>
      <c r="EON371" s="409"/>
      <c r="EOO371" s="409"/>
      <c r="EOP371" s="409"/>
      <c r="EOQ371" s="409"/>
      <c r="EOR371" s="409"/>
      <c r="EOS371" s="409"/>
      <c r="EOT371" s="409"/>
      <c r="EOU371" s="409"/>
      <c r="EOV371" s="409"/>
      <c r="EOW371" s="409"/>
      <c r="EOX371" s="409"/>
      <c r="EOY371" s="409"/>
      <c r="EOZ371" s="409"/>
      <c r="EPA371" s="409"/>
      <c r="EPB371" s="409"/>
      <c r="EPC371" s="409"/>
      <c r="EPD371" s="409"/>
      <c r="EPE371" s="409"/>
      <c r="EPF371" s="409"/>
      <c r="EPG371" s="409"/>
      <c r="EPH371" s="409"/>
      <c r="EPI371" s="409"/>
      <c r="EPJ371" s="409"/>
      <c r="EPK371" s="409"/>
      <c r="EPL371" s="409"/>
      <c r="EPM371" s="409"/>
      <c r="EPN371" s="409"/>
      <c r="EPO371" s="409"/>
      <c r="EPP371" s="409"/>
      <c r="EPQ371" s="409"/>
      <c r="EPR371" s="409"/>
      <c r="EPS371" s="409"/>
      <c r="EPT371" s="409"/>
      <c r="EPU371" s="409"/>
      <c r="EPV371" s="409"/>
      <c r="EPW371" s="409"/>
      <c r="EPX371" s="409"/>
      <c r="EPY371" s="409"/>
      <c r="EPZ371" s="409"/>
      <c r="EQA371" s="409"/>
      <c r="EQB371" s="409"/>
      <c r="EQC371" s="409"/>
      <c r="EQD371" s="409"/>
      <c r="EQE371" s="409"/>
      <c r="EQF371" s="409"/>
      <c r="EQG371" s="409"/>
      <c r="EQH371" s="409"/>
      <c r="EQI371" s="409"/>
      <c r="EQJ371" s="409"/>
      <c r="EQK371" s="409"/>
      <c r="EQL371" s="409"/>
      <c r="EQM371" s="409"/>
      <c r="EQN371" s="409"/>
      <c r="EQO371" s="409"/>
      <c r="EQP371" s="409"/>
      <c r="EQQ371" s="409"/>
      <c r="EQR371" s="409"/>
      <c r="EQS371" s="409"/>
      <c r="EQT371" s="409"/>
      <c r="EQU371" s="409"/>
      <c r="EQV371" s="409"/>
      <c r="EQW371" s="409"/>
      <c r="EQX371" s="409"/>
      <c r="EQY371" s="409"/>
      <c r="EQZ371" s="409"/>
      <c r="ERA371" s="409"/>
      <c r="ERB371" s="409"/>
      <c r="ERC371" s="409"/>
      <c r="ERD371" s="409"/>
      <c r="ERE371" s="409"/>
      <c r="ERF371" s="409"/>
      <c r="ERG371" s="409"/>
      <c r="ERH371" s="409"/>
      <c r="ERI371" s="409"/>
      <c r="ERJ371" s="409"/>
      <c r="ERK371" s="409"/>
      <c r="ERL371" s="409"/>
      <c r="ERM371" s="409"/>
      <c r="ERN371" s="409"/>
      <c r="ERO371" s="409"/>
      <c r="ERP371" s="409"/>
      <c r="ERQ371" s="409"/>
      <c r="ERR371" s="409"/>
      <c r="ERS371" s="409"/>
      <c r="ERT371" s="409"/>
      <c r="ERU371" s="409"/>
      <c r="ERV371" s="409"/>
      <c r="ERW371" s="409"/>
      <c r="ERX371" s="409"/>
      <c r="ERY371" s="409"/>
      <c r="ERZ371" s="409"/>
      <c r="ESA371" s="409"/>
      <c r="ESB371" s="409"/>
      <c r="ESC371" s="409"/>
      <c r="ESD371" s="409"/>
      <c r="ESE371" s="409"/>
      <c r="ESF371" s="409"/>
      <c r="ESG371" s="409"/>
      <c r="ESH371" s="409"/>
      <c r="ESI371" s="409"/>
      <c r="ESJ371" s="409"/>
      <c r="ESK371" s="409"/>
      <c r="ESL371" s="409"/>
      <c r="ESM371" s="409"/>
      <c r="ESN371" s="409"/>
      <c r="ESO371" s="409"/>
      <c r="ESP371" s="409"/>
      <c r="ESQ371" s="409"/>
      <c r="ESR371" s="409"/>
      <c r="ESS371" s="409"/>
      <c r="EST371" s="409"/>
      <c r="ESU371" s="409"/>
      <c r="ESV371" s="409"/>
      <c r="ESW371" s="409"/>
      <c r="ESX371" s="409"/>
      <c r="ESY371" s="409"/>
      <c r="ESZ371" s="409"/>
      <c r="ETA371" s="409"/>
      <c r="ETB371" s="409"/>
      <c r="ETC371" s="409"/>
      <c r="ETD371" s="409"/>
      <c r="ETE371" s="409"/>
      <c r="ETF371" s="409"/>
      <c r="ETG371" s="409"/>
      <c r="ETH371" s="409"/>
      <c r="ETI371" s="409"/>
      <c r="ETJ371" s="409"/>
      <c r="ETK371" s="409"/>
      <c r="ETL371" s="409"/>
      <c r="ETM371" s="409"/>
      <c r="ETN371" s="409"/>
      <c r="ETO371" s="409"/>
      <c r="ETP371" s="409"/>
      <c r="ETQ371" s="409"/>
      <c r="ETR371" s="409"/>
      <c r="ETS371" s="409"/>
      <c r="ETT371" s="409"/>
      <c r="ETU371" s="409"/>
      <c r="ETV371" s="409"/>
      <c r="ETW371" s="409"/>
      <c r="ETX371" s="409"/>
      <c r="ETY371" s="409"/>
      <c r="ETZ371" s="409"/>
      <c r="EUA371" s="409"/>
      <c r="EUB371" s="409"/>
      <c r="EUC371" s="409"/>
      <c r="EUD371" s="409"/>
      <c r="EUE371" s="409"/>
      <c r="EUF371" s="409"/>
      <c r="EUG371" s="409"/>
      <c r="EUH371" s="409"/>
      <c r="EUI371" s="409"/>
      <c r="EUJ371" s="409"/>
      <c r="EUK371" s="409"/>
      <c r="EUL371" s="409"/>
      <c r="EUM371" s="409"/>
      <c r="EUN371" s="409"/>
      <c r="EUO371" s="409"/>
      <c r="EUP371" s="409"/>
      <c r="EUQ371" s="409"/>
      <c r="EUR371" s="409"/>
      <c r="EUS371" s="409"/>
      <c r="EUT371" s="409"/>
      <c r="EUU371" s="409"/>
      <c r="EUV371" s="409"/>
      <c r="EUW371" s="409"/>
      <c r="EUX371" s="409"/>
      <c r="EUY371" s="409"/>
      <c r="EUZ371" s="409"/>
      <c r="EVA371" s="409"/>
      <c r="EVB371" s="409"/>
      <c r="EVC371" s="409"/>
      <c r="EVD371" s="409"/>
      <c r="EVE371" s="409"/>
      <c r="EVF371" s="409"/>
      <c r="EVG371" s="409"/>
      <c r="EVH371" s="409"/>
      <c r="EVI371" s="409"/>
      <c r="EVJ371" s="409"/>
      <c r="EVK371" s="409"/>
      <c r="EVL371" s="409"/>
      <c r="EVM371" s="409"/>
      <c r="EVN371" s="409"/>
      <c r="EVO371" s="409"/>
      <c r="EVP371" s="409"/>
      <c r="EVQ371" s="409"/>
      <c r="EVR371" s="409"/>
      <c r="EVS371" s="409"/>
      <c r="EVT371" s="409"/>
      <c r="EVU371" s="409"/>
      <c r="EVV371" s="409"/>
      <c r="EVW371" s="409"/>
      <c r="EVX371" s="409"/>
      <c r="EVY371" s="409"/>
      <c r="EVZ371" s="409"/>
      <c r="EWA371" s="409"/>
      <c r="EWB371" s="409"/>
      <c r="EWC371" s="409"/>
      <c r="EWD371" s="409"/>
      <c r="EWE371" s="409"/>
      <c r="EWF371" s="409"/>
      <c r="EWG371" s="409"/>
      <c r="EWH371" s="409"/>
      <c r="EWI371" s="409"/>
      <c r="EWJ371" s="409"/>
      <c r="EWK371" s="409"/>
      <c r="EWL371" s="409"/>
      <c r="EWM371" s="409"/>
      <c r="EWN371" s="409"/>
      <c r="EWO371" s="409"/>
      <c r="EWP371" s="409"/>
      <c r="EWQ371" s="409"/>
      <c r="EWR371" s="409"/>
      <c r="EWS371" s="409"/>
      <c r="EWT371" s="409"/>
      <c r="EWU371" s="409"/>
      <c r="EWV371" s="409"/>
      <c r="EWW371" s="409"/>
      <c r="EWX371" s="409"/>
      <c r="EWY371" s="409"/>
      <c r="EWZ371" s="409"/>
      <c r="EXA371" s="409"/>
      <c r="EXB371" s="409"/>
      <c r="EXC371" s="409"/>
      <c r="EXD371" s="409"/>
      <c r="EXE371" s="409"/>
      <c r="EXF371" s="409"/>
      <c r="EXG371" s="409"/>
      <c r="EXH371" s="409"/>
      <c r="EXI371" s="409"/>
      <c r="EXJ371" s="409"/>
      <c r="EXK371" s="409"/>
      <c r="EXL371" s="409"/>
      <c r="EXM371" s="409"/>
      <c r="EXN371" s="409"/>
      <c r="EXO371" s="409"/>
      <c r="EXP371" s="409"/>
      <c r="EXQ371" s="409"/>
      <c r="EXR371" s="409"/>
      <c r="EXS371" s="409"/>
      <c r="EXT371" s="409"/>
      <c r="EXU371" s="409"/>
      <c r="EXV371" s="409"/>
      <c r="EXW371" s="409"/>
      <c r="EXX371" s="409"/>
      <c r="EXY371" s="409"/>
      <c r="EXZ371" s="409"/>
      <c r="EYA371" s="409"/>
      <c r="EYB371" s="409"/>
      <c r="EYC371" s="409"/>
      <c r="EYD371" s="409"/>
      <c r="EYE371" s="409"/>
      <c r="EYF371" s="409"/>
      <c r="EYG371" s="409"/>
      <c r="EYH371" s="409"/>
      <c r="EYI371" s="409"/>
      <c r="EYJ371" s="409"/>
      <c r="EYK371" s="409"/>
      <c r="EYL371" s="409"/>
      <c r="EYM371" s="409"/>
      <c r="EYN371" s="409"/>
      <c r="EYO371" s="409"/>
      <c r="EYP371" s="409"/>
      <c r="EYQ371" s="409"/>
      <c r="EYR371" s="409"/>
      <c r="EYS371" s="409"/>
      <c r="EYT371" s="409"/>
      <c r="EYU371" s="409"/>
      <c r="EYV371" s="409"/>
      <c r="EYW371" s="409"/>
      <c r="EYX371" s="409"/>
      <c r="EYY371" s="409"/>
      <c r="EYZ371" s="409"/>
      <c r="EZA371" s="409"/>
      <c r="EZB371" s="409"/>
      <c r="EZC371" s="409"/>
      <c r="EZD371" s="409"/>
      <c r="EZE371" s="409"/>
      <c r="EZF371" s="409"/>
      <c r="EZG371" s="409"/>
      <c r="EZH371" s="409"/>
      <c r="EZI371" s="409"/>
      <c r="EZJ371" s="409"/>
      <c r="EZK371" s="409"/>
      <c r="EZL371" s="409"/>
      <c r="EZM371" s="409"/>
      <c r="EZN371" s="409"/>
      <c r="EZO371" s="409"/>
      <c r="EZP371" s="409"/>
      <c r="EZQ371" s="409"/>
      <c r="EZR371" s="409"/>
      <c r="EZS371" s="409"/>
      <c r="EZT371" s="409"/>
      <c r="EZU371" s="409"/>
      <c r="EZV371" s="409"/>
      <c r="EZW371" s="409"/>
      <c r="EZX371" s="409"/>
      <c r="EZY371" s="409"/>
      <c r="EZZ371" s="409"/>
      <c r="FAA371" s="409"/>
      <c r="FAB371" s="409"/>
      <c r="FAC371" s="409"/>
      <c r="FAD371" s="409"/>
      <c r="FAE371" s="409"/>
      <c r="FAF371" s="409"/>
      <c r="FAG371" s="409"/>
      <c r="FAH371" s="409"/>
      <c r="FAI371" s="409"/>
      <c r="FAJ371" s="409"/>
      <c r="FAK371" s="409"/>
      <c r="FAL371" s="409"/>
      <c r="FAM371" s="409"/>
      <c r="FAN371" s="409"/>
      <c r="FAO371" s="409"/>
      <c r="FAP371" s="409"/>
      <c r="FAQ371" s="409"/>
      <c r="FAR371" s="409"/>
      <c r="FAS371" s="409"/>
      <c r="FAT371" s="409"/>
      <c r="FAU371" s="409"/>
      <c r="FAV371" s="409"/>
      <c r="FAW371" s="409"/>
      <c r="FAX371" s="409"/>
      <c r="FAY371" s="409"/>
      <c r="FAZ371" s="409"/>
      <c r="FBA371" s="409"/>
      <c r="FBB371" s="409"/>
      <c r="FBC371" s="409"/>
      <c r="FBD371" s="409"/>
      <c r="FBE371" s="409"/>
      <c r="FBF371" s="409"/>
      <c r="FBG371" s="409"/>
      <c r="FBH371" s="409"/>
      <c r="FBI371" s="409"/>
      <c r="FBJ371" s="409"/>
      <c r="FBK371" s="409"/>
      <c r="FBL371" s="409"/>
      <c r="FBM371" s="409"/>
      <c r="FBN371" s="409"/>
      <c r="FBO371" s="409"/>
      <c r="FBP371" s="409"/>
      <c r="FBQ371" s="409"/>
      <c r="FBR371" s="409"/>
      <c r="FBS371" s="409"/>
      <c r="FBT371" s="409"/>
      <c r="FBU371" s="409"/>
      <c r="FBV371" s="409"/>
      <c r="FBW371" s="409"/>
      <c r="FBX371" s="409"/>
      <c r="FBY371" s="409"/>
      <c r="FBZ371" s="409"/>
      <c r="FCA371" s="409"/>
      <c r="FCB371" s="409"/>
      <c r="FCC371" s="409"/>
      <c r="FCD371" s="409"/>
      <c r="FCE371" s="409"/>
      <c r="FCF371" s="409"/>
      <c r="FCG371" s="409"/>
      <c r="FCH371" s="409"/>
      <c r="FCI371" s="409"/>
      <c r="FCJ371" s="409"/>
      <c r="FCK371" s="409"/>
      <c r="FCL371" s="409"/>
      <c r="FCM371" s="409"/>
      <c r="FCN371" s="409"/>
      <c r="FCO371" s="409"/>
      <c r="FCP371" s="409"/>
      <c r="FCQ371" s="409"/>
      <c r="FCR371" s="409"/>
      <c r="FCS371" s="409"/>
      <c r="FCT371" s="409"/>
      <c r="FCU371" s="409"/>
      <c r="FCV371" s="409"/>
      <c r="FCW371" s="409"/>
      <c r="FCX371" s="409"/>
      <c r="FCY371" s="409"/>
      <c r="FCZ371" s="409"/>
      <c r="FDA371" s="409"/>
      <c r="FDB371" s="409"/>
      <c r="FDC371" s="409"/>
      <c r="FDD371" s="409"/>
      <c r="FDE371" s="409"/>
      <c r="FDF371" s="409"/>
      <c r="FDG371" s="409"/>
      <c r="FDH371" s="409"/>
      <c r="FDI371" s="409"/>
      <c r="FDJ371" s="409"/>
      <c r="FDK371" s="409"/>
      <c r="FDL371" s="409"/>
      <c r="FDM371" s="409"/>
      <c r="FDN371" s="409"/>
      <c r="FDO371" s="409"/>
      <c r="FDP371" s="409"/>
      <c r="FDQ371" s="409"/>
      <c r="FDR371" s="409"/>
      <c r="FDS371" s="409"/>
      <c r="FDT371" s="409"/>
      <c r="FDU371" s="409"/>
      <c r="FDV371" s="409"/>
      <c r="FDW371" s="409"/>
      <c r="FDX371" s="409"/>
      <c r="FDY371" s="409"/>
      <c r="FDZ371" s="409"/>
      <c r="FEA371" s="409"/>
      <c r="FEB371" s="409"/>
      <c r="FEC371" s="409"/>
      <c r="FED371" s="409"/>
      <c r="FEE371" s="409"/>
      <c r="FEF371" s="409"/>
      <c r="FEG371" s="409"/>
      <c r="FEH371" s="409"/>
      <c r="FEI371" s="409"/>
      <c r="FEJ371" s="409"/>
      <c r="FEK371" s="409"/>
      <c r="FEL371" s="409"/>
      <c r="FEM371" s="409"/>
      <c r="FEN371" s="409"/>
      <c r="FEO371" s="409"/>
      <c r="FEP371" s="409"/>
      <c r="FEQ371" s="409"/>
      <c r="FER371" s="409"/>
      <c r="FES371" s="409"/>
      <c r="FET371" s="409"/>
      <c r="FEU371" s="409"/>
      <c r="FEV371" s="409"/>
      <c r="FEW371" s="409"/>
      <c r="FEX371" s="409"/>
      <c r="FEY371" s="409"/>
      <c r="FEZ371" s="409"/>
      <c r="FFA371" s="409"/>
      <c r="FFB371" s="409"/>
      <c r="FFC371" s="409"/>
      <c r="FFD371" s="409"/>
      <c r="FFE371" s="409"/>
      <c r="FFF371" s="409"/>
      <c r="FFG371" s="409"/>
      <c r="FFH371" s="409"/>
      <c r="FFI371" s="409"/>
      <c r="FFJ371" s="409"/>
      <c r="FFK371" s="409"/>
      <c r="FFL371" s="409"/>
      <c r="FFM371" s="409"/>
      <c r="FFN371" s="409"/>
      <c r="FFO371" s="409"/>
      <c r="FFP371" s="409"/>
      <c r="FFQ371" s="409"/>
      <c r="FFR371" s="409"/>
      <c r="FFS371" s="409"/>
      <c r="FFT371" s="409"/>
      <c r="FFU371" s="409"/>
      <c r="FFV371" s="409"/>
      <c r="FFW371" s="409"/>
      <c r="FFX371" s="409"/>
      <c r="FFY371" s="409"/>
      <c r="FFZ371" s="409"/>
      <c r="FGA371" s="409"/>
      <c r="FGB371" s="409"/>
      <c r="FGC371" s="409"/>
      <c r="FGD371" s="409"/>
      <c r="FGE371" s="409"/>
      <c r="FGF371" s="409"/>
      <c r="FGG371" s="409"/>
      <c r="FGH371" s="409"/>
      <c r="FGI371" s="409"/>
      <c r="FGJ371" s="409"/>
      <c r="FGK371" s="409"/>
      <c r="FGL371" s="409"/>
      <c r="FGM371" s="409"/>
      <c r="FGN371" s="409"/>
      <c r="FGO371" s="409"/>
      <c r="FGP371" s="409"/>
      <c r="FGQ371" s="409"/>
      <c r="FGR371" s="409"/>
      <c r="FGS371" s="409"/>
      <c r="FGT371" s="409"/>
      <c r="FGU371" s="409"/>
      <c r="FGV371" s="409"/>
      <c r="FGW371" s="409"/>
      <c r="FGX371" s="409"/>
      <c r="FGY371" s="409"/>
      <c r="FGZ371" s="409"/>
      <c r="FHA371" s="409"/>
      <c r="FHB371" s="409"/>
      <c r="FHC371" s="409"/>
      <c r="FHD371" s="409"/>
      <c r="FHE371" s="409"/>
      <c r="FHF371" s="409"/>
      <c r="FHG371" s="409"/>
      <c r="FHH371" s="409"/>
      <c r="FHI371" s="409"/>
      <c r="FHJ371" s="409"/>
      <c r="FHK371" s="409"/>
      <c r="FHL371" s="409"/>
      <c r="FHM371" s="409"/>
      <c r="FHN371" s="409"/>
      <c r="FHO371" s="409"/>
      <c r="FHP371" s="409"/>
      <c r="FHQ371" s="409"/>
      <c r="FHR371" s="409"/>
      <c r="FHS371" s="409"/>
      <c r="FHT371" s="409"/>
      <c r="FHU371" s="409"/>
      <c r="FHV371" s="409"/>
      <c r="FHW371" s="409"/>
      <c r="FHX371" s="409"/>
      <c r="FHY371" s="409"/>
      <c r="FHZ371" s="409"/>
      <c r="FIA371" s="409"/>
      <c r="FIB371" s="409"/>
      <c r="FIC371" s="409"/>
      <c r="FID371" s="409"/>
      <c r="FIE371" s="409"/>
      <c r="FIF371" s="409"/>
      <c r="FIG371" s="409"/>
      <c r="FIH371" s="409"/>
      <c r="FII371" s="409"/>
      <c r="FIJ371" s="409"/>
      <c r="FIK371" s="409"/>
      <c r="FIL371" s="409"/>
      <c r="FIM371" s="409"/>
      <c r="FIN371" s="409"/>
      <c r="FIO371" s="409"/>
      <c r="FIP371" s="409"/>
      <c r="FIQ371" s="409"/>
      <c r="FIR371" s="409"/>
      <c r="FIS371" s="409"/>
      <c r="FIT371" s="409"/>
      <c r="FIU371" s="409"/>
      <c r="FIV371" s="409"/>
      <c r="FIW371" s="409"/>
      <c r="FIX371" s="409"/>
      <c r="FIY371" s="409"/>
      <c r="FIZ371" s="409"/>
      <c r="FJA371" s="409"/>
      <c r="FJB371" s="409"/>
      <c r="FJC371" s="409"/>
      <c r="FJD371" s="409"/>
      <c r="FJE371" s="409"/>
      <c r="FJF371" s="409"/>
      <c r="FJG371" s="409"/>
      <c r="FJH371" s="409"/>
      <c r="FJI371" s="409"/>
      <c r="FJJ371" s="409"/>
      <c r="FJK371" s="409"/>
      <c r="FJL371" s="409"/>
      <c r="FJM371" s="409"/>
      <c r="FJN371" s="409"/>
      <c r="FJO371" s="409"/>
      <c r="FJP371" s="409"/>
      <c r="FJQ371" s="409"/>
      <c r="FJR371" s="409"/>
      <c r="FJS371" s="409"/>
      <c r="FJT371" s="409"/>
      <c r="FJU371" s="409"/>
      <c r="FJV371" s="409"/>
      <c r="FJW371" s="409"/>
      <c r="FJX371" s="409"/>
      <c r="FJY371" s="409"/>
      <c r="FJZ371" s="409"/>
      <c r="FKA371" s="409"/>
      <c r="FKB371" s="409"/>
      <c r="FKC371" s="409"/>
      <c r="FKD371" s="409"/>
      <c r="FKE371" s="409"/>
      <c r="FKF371" s="409"/>
      <c r="FKG371" s="409"/>
      <c r="FKH371" s="409"/>
      <c r="FKI371" s="409"/>
      <c r="FKJ371" s="409"/>
      <c r="FKK371" s="409"/>
      <c r="FKL371" s="409"/>
      <c r="FKM371" s="409"/>
      <c r="FKN371" s="409"/>
      <c r="FKO371" s="409"/>
      <c r="FKP371" s="409"/>
      <c r="FKQ371" s="409"/>
      <c r="FKR371" s="409"/>
      <c r="FKS371" s="409"/>
      <c r="FKT371" s="409"/>
      <c r="FKU371" s="409"/>
      <c r="FKV371" s="409"/>
      <c r="FKW371" s="409"/>
      <c r="FKX371" s="409"/>
      <c r="FKY371" s="409"/>
      <c r="FKZ371" s="409"/>
      <c r="FLA371" s="409"/>
      <c r="FLB371" s="409"/>
      <c r="FLC371" s="409"/>
      <c r="FLD371" s="409"/>
      <c r="FLE371" s="409"/>
      <c r="FLF371" s="409"/>
      <c r="FLG371" s="409"/>
      <c r="FLH371" s="409"/>
      <c r="FLI371" s="409"/>
      <c r="FLJ371" s="409"/>
      <c r="FLK371" s="409"/>
      <c r="FLL371" s="409"/>
      <c r="FLM371" s="409"/>
      <c r="FLN371" s="409"/>
      <c r="FLO371" s="409"/>
      <c r="FLP371" s="409"/>
      <c r="FLQ371" s="409"/>
      <c r="FLR371" s="409"/>
      <c r="FLS371" s="409"/>
      <c r="FLT371" s="409"/>
      <c r="FLU371" s="409"/>
      <c r="FLV371" s="409"/>
      <c r="FLW371" s="409"/>
      <c r="FLX371" s="409"/>
      <c r="FLY371" s="409"/>
      <c r="FLZ371" s="409"/>
      <c r="FMA371" s="409"/>
      <c r="FMB371" s="409"/>
      <c r="FMC371" s="409"/>
      <c r="FMD371" s="409"/>
      <c r="FME371" s="409"/>
      <c r="FMF371" s="409"/>
      <c r="FMG371" s="409"/>
      <c r="FMH371" s="409"/>
      <c r="FMI371" s="409"/>
      <c r="FMJ371" s="409"/>
      <c r="FMK371" s="409"/>
      <c r="FML371" s="409"/>
      <c r="FMM371" s="409"/>
      <c r="FMN371" s="409"/>
      <c r="FMO371" s="409"/>
      <c r="FMP371" s="409"/>
      <c r="FMQ371" s="409"/>
      <c r="FMR371" s="409"/>
      <c r="FMS371" s="409"/>
      <c r="FMT371" s="409"/>
      <c r="FMU371" s="409"/>
      <c r="FMV371" s="409"/>
      <c r="FMW371" s="409"/>
      <c r="FMX371" s="409"/>
      <c r="FMY371" s="409"/>
      <c r="FMZ371" s="409"/>
      <c r="FNA371" s="409"/>
      <c r="FNB371" s="409"/>
      <c r="FNC371" s="409"/>
      <c r="FND371" s="409"/>
      <c r="FNE371" s="409"/>
      <c r="FNF371" s="409"/>
      <c r="FNG371" s="409"/>
      <c r="FNH371" s="409"/>
      <c r="FNI371" s="409"/>
      <c r="FNJ371" s="409"/>
      <c r="FNK371" s="409"/>
      <c r="FNL371" s="409"/>
      <c r="FNM371" s="409"/>
      <c r="FNN371" s="409"/>
      <c r="FNO371" s="409"/>
      <c r="FNP371" s="409"/>
      <c r="FNQ371" s="409"/>
      <c r="FNR371" s="409"/>
      <c r="FNS371" s="409"/>
      <c r="FNT371" s="409"/>
      <c r="FNU371" s="409"/>
      <c r="FNV371" s="409"/>
      <c r="FNW371" s="409"/>
      <c r="FNX371" s="409"/>
      <c r="FNY371" s="409"/>
      <c r="FNZ371" s="409"/>
      <c r="FOA371" s="409"/>
      <c r="FOB371" s="409"/>
      <c r="FOC371" s="409"/>
      <c r="FOD371" s="409"/>
      <c r="FOE371" s="409"/>
      <c r="FOF371" s="409"/>
      <c r="FOG371" s="409"/>
      <c r="FOH371" s="409"/>
      <c r="FOI371" s="409"/>
      <c r="FOJ371" s="409"/>
      <c r="FOK371" s="409"/>
      <c r="FOL371" s="409"/>
      <c r="FOM371" s="409"/>
      <c r="FON371" s="409"/>
      <c r="FOO371" s="409"/>
      <c r="FOP371" s="409"/>
      <c r="FOQ371" s="409"/>
      <c r="FOR371" s="409"/>
      <c r="FOS371" s="409"/>
      <c r="FOT371" s="409"/>
      <c r="FOU371" s="409"/>
      <c r="FOV371" s="409"/>
      <c r="FOW371" s="409"/>
      <c r="FOX371" s="409"/>
      <c r="FOY371" s="409"/>
      <c r="FOZ371" s="409"/>
      <c r="FPA371" s="409"/>
      <c r="FPB371" s="409"/>
      <c r="FPC371" s="409"/>
      <c r="FPD371" s="409"/>
      <c r="FPE371" s="409"/>
      <c r="FPF371" s="409"/>
      <c r="FPG371" s="409"/>
      <c r="FPH371" s="409"/>
      <c r="FPI371" s="409"/>
      <c r="FPJ371" s="409"/>
      <c r="FPK371" s="409"/>
      <c r="FPL371" s="409"/>
      <c r="FPM371" s="409"/>
      <c r="FPN371" s="409"/>
      <c r="FPO371" s="409"/>
      <c r="FPP371" s="409"/>
      <c r="FPQ371" s="409"/>
      <c r="FPR371" s="409"/>
      <c r="FPS371" s="409"/>
      <c r="FPT371" s="409"/>
      <c r="FPU371" s="409"/>
      <c r="FPV371" s="409"/>
      <c r="FPW371" s="409"/>
      <c r="FPX371" s="409"/>
      <c r="FPY371" s="409"/>
      <c r="FPZ371" s="409"/>
      <c r="FQA371" s="409"/>
      <c r="FQB371" s="409"/>
      <c r="FQC371" s="409"/>
      <c r="FQD371" s="409"/>
      <c r="FQE371" s="409"/>
      <c r="FQF371" s="409"/>
      <c r="FQG371" s="409"/>
      <c r="FQH371" s="409"/>
      <c r="FQI371" s="409"/>
      <c r="FQJ371" s="409"/>
      <c r="FQK371" s="409"/>
      <c r="FQL371" s="409"/>
      <c r="FQM371" s="409"/>
      <c r="FQN371" s="409"/>
      <c r="FQO371" s="409"/>
      <c r="FQP371" s="409"/>
      <c r="FQQ371" s="409"/>
      <c r="FQR371" s="409"/>
      <c r="FQS371" s="409"/>
      <c r="FQT371" s="409"/>
      <c r="FQU371" s="409"/>
      <c r="FQV371" s="409"/>
      <c r="FQW371" s="409"/>
      <c r="FQX371" s="409"/>
      <c r="FQY371" s="409"/>
      <c r="FQZ371" s="409"/>
      <c r="FRA371" s="409"/>
      <c r="FRB371" s="409"/>
      <c r="FRC371" s="409"/>
      <c r="FRD371" s="409"/>
      <c r="FRE371" s="409"/>
      <c r="FRF371" s="409"/>
      <c r="FRG371" s="409"/>
      <c r="FRH371" s="409"/>
      <c r="FRI371" s="409"/>
      <c r="FRJ371" s="409"/>
      <c r="FRK371" s="409"/>
      <c r="FRL371" s="409"/>
      <c r="FRM371" s="409"/>
      <c r="FRN371" s="409"/>
      <c r="FRO371" s="409"/>
      <c r="FRP371" s="409"/>
      <c r="FRQ371" s="409"/>
      <c r="FRR371" s="409"/>
      <c r="FRS371" s="409"/>
      <c r="FRT371" s="409"/>
      <c r="FRU371" s="409"/>
      <c r="FRV371" s="409"/>
      <c r="FRW371" s="409"/>
      <c r="FRX371" s="409"/>
      <c r="FRY371" s="409"/>
      <c r="FRZ371" s="409"/>
      <c r="FSA371" s="409"/>
      <c r="FSB371" s="409"/>
      <c r="FSC371" s="409"/>
      <c r="FSD371" s="409"/>
      <c r="FSE371" s="409"/>
      <c r="FSF371" s="409"/>
      <c r="FSG371" s="409"/>
      <c r="FSH371" s="409"/>
      <c r="FSI371" s="409"/>
      <c r="FSJ371" s="409"/>
      <c r="FSK371" s="409"/>
      <c r="FSL371" s="409"/>
      <c r="FSM371" s="409"/>
      <c r="FSN371" s="409"/>
      <c r="FSO371" s="409"/>
      <c r="FSP371" s="409"/>
      <c r="FSQ371" s="409"/>
      <c r="FSR371" s="409"/>
      <c r="FSS371" s="409"/>
      <c r="FST371" s="409"/>
      <c r="FSU371" s="409"/>
      <c r="FSV371" s="409"/>
      <c r="FSW371" s="409"/>
      <c r="FSX371" s="409"/>
      <c r="FSY371" s="409"/>
      <c r="FSZ371" s="409"/>
      <c r="FTA371" s="409"/>
      <c r="FTB371" s="409"/>
      <c r="FTC371" s="409"/>
      <c r="FTD371" s="409"/>
      <c r="FTE371" s="409"/>
      <c r="FTF371" s="409"/>
      <c r="FTG371" s="409"/>
      <c r="FTH371" s="409"/>
      <c r="FTI371" s="409"/>
      <c r="FTJ371" s="409"/>
      <c r="FTK371" s="409"/>
      <c r="FTL371" s="409"/>
      <c r="FTM371" s="409"/>
      <c r="FTN371" s="409"/>
      <c r="FTO371" s="409"/>
      <c r="FTP371" s="409"/>
      <c r="FTQ371" s="409"/>
      <c r="FTR371" s="409"/>
      <c r="FTS371" s="409"/>
      <c r="FTT371" s="409"/>
      <c r="FTU371" s="409"/>
      <c r="FTV371" s="409"/>
      <c r="FTW371" s="409"/>
      <c r="FTX371" s="409"/>
      <c r="FTY371" s="409"/>
      <c r="FTZ371" s="409"/>
      <c r="FUA371" s="409"/>
      <c r="FUB371" s="409"/>
      <c r="FUC371" s="409"/>
      <c r="FUD371" s="409"/>
      <c r="FUE371" s="409"/>
      <c r="FUF371" s="409"/>
      <c r="FUG371" s="409"/>
      <c r="FUH371" s="409"/>
      <c r="FUI371" s="409"/>
      <c r="FUJ371" s="409"/>
      <c r="FUK371" s="409"/>
      <c r="FUL371" s="409"/>
      <c r="FUM371" s="409"/>
      <c r="FUN371" s="409"/>
      <c r="FUO371" s="409"/>
      <c r="FUP371" s="409"/>
      <c r="FUQ371" s="409"/>
      <c r="FUR371" s="409"/>
      <c r="FUS371" s="409"/>
      <c r="FUT371" s="409"/>
      <c r="FUU371" s="409"/>
      <c r="FUV371" s="409"/>
      <c r="FUW371" s="409"/>
      <c r="FUX371" s="409"/>
      <c r="FUY371" s="409"/>
      <c r="FUZ371" s="409"/>
      <c r="FVA371" s="409"/>
      <c r="FVB371" s="409"/>
      <c r="FVC371" s="409"/>
      <c r="FVD371" s="409"/>
      <c r="FVE371" s="409"/>
      <c r="FVF371" s="409"/>
      <c r="FVG371" s="409"/>
      <c r="FVH371" s="409"/>
      <c r="FVI371" s="409"/>
      <c r="FVJ371" s="409"/>
      <c r="FVK371" s="409"/>
      <c r="FVL371" s="409"/>
      <c r="FVM371" s="409"/>
      <c r="FVN371" s="409"/>
      <c r="FVO371" s="409"/>
      <c r="FVP371" s="409"/>
      <c r="FVQ371" s="409"/>
      <c r="FVR371" s="409"/>
      <c r="FVS371" s="409"/>
      <c r="FVT371" s="409"/>
      <c r="FVU371" s="409"/>
      <c r="FVV371" s="409"/>
      <c r="FVW371" s="409"/>
      <c r="FVX371" s="409"/>
      <c r="FVY371" s="409"/>
      <c r="FVZ371" s="409"/>
      <c r="FWA371" s="409"/>
      <c r="FWB371" s="409"/>
      <c r="FWC371" s="409"/>
      <c r="FWD371" s="409"/>
      <c r="FWE371" s="409"/>
      <c r="FWF371" s="409"/>
      <c r="FWG371" s="409"/>
      <c r="FWH371" s="409"/>
      <c r="FWI371" s="409"/>
      <c r="FWJ371" s="409"/>
      <c r="FWK371" s="409"/>
      <c r="FWL371" s="409"/>
      <c r="FWM371" s="409"/>
      <c r="FWN371" s="409"/>
      <c r="FWO371" s="409"/>
      <c r="FWP371" s="409"/>
      <c r="FWQ371" s="409"/>
      <c r="FWR371" s="409"/>
      <c r="FWS371" s="409"/>
      <c r="FWT371" s="409"/>
      <c r="FWU371" s="409"/>
      <c r="FWV371" s="409"/>
      <c r="FWW371" s="409"/>
      <c r="FWX371" s="409"/>
      <c r="FWY371" s="409"/>
      <c r="FWZ371" s="409"/>
      <c r="FXA371" s="409"/>
      <c r="FXB371" s="409"/>
      <c r="FXC371" s="409"/>
      <c r="FXD371" s="409"/>
      <c r="FXE371" s="409"/>
      <c r="FXF371" s="409"/>
      <c r="FXG371" s="409"/>
      <c r="FXH371" s="409"/>
      <c r="FXI371" s="409"/>
      <c r="FXJ371" s="409"/>
      <c r="FXK371" s="409"/>
      <c r="FXL371" s="409"/>
      <c r="FXM371" s="409"/>
      <c r="FXN371" s="409"/>
      <c r="FXO371" s="409"/>
      <c r="FXP371" s="409"/>
      <c r="FXQ371" s="409"/>
      <c r="FXR371" s="409"/>
      <c r="FXS371" s="409"/>
      <c r="FXT371" s="409"/>
      <c r="FXU371" s="409"/>
      <c r="FXV371" s="409"/>
      <c r="FXW371" s="409"/>
      <c r="FXX371" s="409"/>
      <c r="FXY371" s="409"/>
      <c r="FXZ371" s="409"/>
      <c r="FYA371" s="409"/>
      <c r="FYB371" s="409"/>
      <c r="FYC371" s="409"/>
      <c r="FYD371" s="409"/>
      <c r="FYE371" s="409"/>
      <c r="FYF371" s="409"/>
      <c r="FYG371" s="409"/>
      <c r="FYH371" s="409"/>
      <c r="FYI371" s="409"/>
      <c r="FYJ371" s="409"/>
      <c r="FYK371" s="409"/>
      <c r="FYL371" s="409"/>
      <c r="FYM371" s="409"/>
      <c r="FYN371" s="409"/>
      <c r="FYO371" s="409"/>
      <c r="FYP371" s="409"/>
      <c r="FYQ371" s="409"/>
      <c r="FYR371" s="409"/>
      <c r="FYS371" s="409"/>
      <c r="FYT371" s="409"/>
      <c r="FYU371" s="409"/>
      <c r="FYV371" s="409"/>
      <c r="FYW371" s="409"/>
      <c r="FYX371" s="409"/>
      <c r="FYY371" s="409"/>
      <c r="FYZ371" s="409"/>
      <c r="FZA371" s="409"/>
      <c r="FZB371" s="409"/>
      <c r="FZC371" s="409"/>
      <c r="FZD371" s="409"/>
      <c r="FZE371" s="409"/>
      <c r="FZF371" s="409"/>
      <c r="FZG371" s="409"/>
      <c r="FZH371" s="409"/>
      <c r="FZI371" s="409"/>
      <c r="FZJ371" s="409"/>
      <c r="FZK371" s="409"/>
      <c r="FZL371" s="409"/>
      <c r="FZM371" s="409"/>
      <c r="FZN371" s="409"/>
      <c r="FZO371" s="409"/>
      <c r="FZP371" s="409"/>
      <c r="FZQ371" s="409"/>
      <c r="FZR371" s="409"/>
      <c r="FZS371" s="409"/>
      <c r="FZT371" s="409"/>
      <c r="FZU371" s="409"/>
      <c r="FZV371" s="409"/>
      <c r="FZW371" s="409"/>
      <c r="FZX371" s="409"/>
      <c r="FZY371" s="409"/>
      <c r="FZZ371" s="409"/>
      <c r="GAA371" s="409"/>
      <c r="GAB371" s="409"/>
      <c r="GAC371" s="409"/>
      <c r="GAD371" s="409"/>
      <c r="GAE371" s="409"/>
      <c r="GAF371" s="409"/>
      <c r="GAG371" s="409"/>
      <c r="GAH371" s="409"/>
      <c r="GAI371" s="409"/>
      <c r="GAJ371" s="409"/>
      <c r="GAK371" s="409"/>
      <c r="GAL371" s="409"/>
      <c r="GAM371" s="409"/>
      <c r="GAN371" s="409"/>
      <c r="GAO371" s="409"/>
      <c r="GAP371" s="409"/>
      <c r="GAQ371" s="409"/>
      <c r="GAR371" s="409"/>
      <c r="GAS371" s="409"/>
      <c r="GAT371" s="409"/>
      <c r="GAU371" s="409"/>
      <c r="GAV371" s="409"/>
      <c r="GAW371" s="409"/>
      <c r="GAX371" s="409"/>
      <c r="GAY371" s="409"/>
      <c r="GAZ371" s="409"/>
      <c r="GBA371" s="409"/>
      <c r="GBB371" s="409"/>
      <c r="GBC371" s="409"/>
      <c r="GBD371" s="409"/>
      <c r="GBE371" s="409"/>
      <c r="GBF371" s="409"/>
      <c r="GBG371" s="409"/>
      <c r="GBH371" s="409"/>
      <c r="GBI371" s="409"/>
      <c r="GBJ371" s="409"/>
      <c r="GBK371" s="409"/>
      <c r="GBL371" s="409"/>
      <c r="GBM371" s="409"/>
      <c r="GBN371" s="409"/>
      <c r="GBO371" s="409"/>
      <c r="GBP371" s="409"/>
      <c r="GBQ371" s="409"/>
      <c r="GBR371" s="409"/>
      <c r="GBS371" s="409"/>
      <c r="GBT371" s="409"/>
      <c r="GBU371" s="409"/>
      <c r="GBV371" s="409"/>
      <c r="GBW371" s="409"/>
      <c r="GBX371" s="409"/>
      <c r="GBY371" s="409"/>
      <c r="GBZ371" s="409"/>
      <c r="GCA371" s="409"/>
      <c r="GCB371" s="409"/>
      <c r="GCC371" s="409"/>
      <c r="GCD371" s="409"/>
      <c r="GCE371" s="409"/>
      <c r="GCF371" s="409"/>
      <c r="GCG371" s="409"/>
      <c r="GCH371" s="409"/>
      <c r="GCI371" s="409"/>
      <c r="GCJ371" s="409"/>
      <c r="GCK371" s="409"/>
      <c r="GCL371" s="409"/>
      <c r="GCM371" s="409"/>
      <c r="GCN371" s="409"/>
      <c r="GCO371" s="409"/>
      <c r="GCP371" s="409"/>
      <c r="GCQ371" s="409"/>
      <c r="GCR371" s="409"/>
      <c r="GCS371" s="409"/>
      <c r="GCT371" s="409"/>
      <c r="GCU371" s="409"/>
      <c r="GCV371" s="409"/>
      <c r="GCW371" s="409"/>
      <c r="GCX371" s="409"/>
      <c r="GCY371" s="409"/>
      <c r="GCZ371" s="409"/>
      <c r="GDA371" s="409"/>
      <c r="GDB371" s="409"/>
      <c r="GDC371" s="409"/>
      <c r="GDD371" s="409"/>
      <c r="GDE371" s="409"/>
      <c r="GDF371" s="409"/>
      <c r="GDG371" s="409"/>
      <c r="GDH371" s="409"/>
      <c r="GDI371" s="409"/>
      <c r="GDJ371" s="409"/>
      <c r="GDK371" s="409"/>
      <c r="GDL371" s="409"/>
      <c r="GDM371" s="409"/>
      <c r="GDN371" s="409"/>
      <c r="GDO371" s="409"/>
      <c r="GDP371" s="409"/>
      <c r="GDQ371" s="409"/>
      <c r="GDR371" s="409"/>
      <c r="GDS371" s="409"/>
      <c r="GDT371" s="409"/>
      <c r="GDU371" s="409"/>
      <c r="GDV371" s="409"/>
      <c r="GDW371" s="409"/>
      <c r="GDX371" s="409"/>
      <c r="GDY371" s="409"/>
      <c r="GDZ371" s="409"/>
      <c r="GEA371" s="409"/>
      <c r="GEB371" s="409"/>
      <c r="GEC371" s="409"/>
      <c r="GED371" s="409"/>
      <c r="GEE371" s="409"/>
      <c r="GEF371" s="409"/>
      <c r="GEG371" s="409"/>
      <c r="GEH371" s="409"/>
      <c r="GEI371" s="409"/>
      <c r="GEJ371" s="409"/>
      <c r="GEK371" s="409"/>
      <c r="GEL371" s="409"/>
      <c r="GEM371" s="409"/>
      <c r="GEN371" s="409"/>
      <c r="GEO371" s="409"/>
      <c r="GEP371" s="409"/>
      <c r="GEQ371" s="409"/>
      <c r="GER371" s="409"/>
      <c r="GES371" s="409"/>
      <c r="GET371" s="409"/>
      <c r="GEU371" s="409"/>
      <c r="GEV371" s="409"/>
      <c r="GEW371" s="409"/>
      <c r="GEX371" s="409"/>
      <c r="GEY371" s="409"/>
      <c r="GEZ371" s="409"/>
      <c r="GFA371" s="409"/>
      <c r="GFB371" s="409"/>
      <c r="GFC371" s="409"/>
      <c r="GFD371" s="409"/>
      <c r="GFE371" s="409"/>
      <c r="GFF371" s="409"/>
      <c r="GFG371" s="409"/>
      <c r="GFH371" s="409"/>
      <c r="GFI371" s="409"/>
      <c r="GFJ371" s="409"/>
      <c r="GFK371" s="409"/>
      <c r="GFL371" s="409"/>
      <c r="GFM371" s="409"/>
      <c r="GFN371" s="409"/>
      <c r="GFO371" s="409"/>
      <c r="GFP371" s="409"/>
      <c r="GFQ371" s="409"/>
      <c r="GFR371" s="409"/>
      <c r="GFS371" s="409"/>
      <c r="GFT371" s="409"/>
      <c r="GFU371" s="409"/>
      <c r="GFV371" s="409"/>
      <c r="GFW371" s="409"/>
      <c r="GFX371" s="409"/>
      <c r="GFY371" s="409"/>
      <c r="GFZ371" s="409"/>
      <c r="GGA371" s="409"/>
      <c r="GGB371" s="409"/>
      <c r="GGC371" s="409"/>
      <c r="GGD371" s="409"/>
      <c r="GGE371" s="409"/>
      <c r="GGF371" s="409"/>
      <c r="GGG371" s="409"/>
      <c r="GGH371" s="409"/>
      <c r="GGI371" s="409"/>
      <c r="GGJ371" s="409"/>
      <c r="GGK371" s="409"/>
      <c r="GGL371" s="409"/>
      <c r="GGM371" s="409"/>
      <c r="GGN371" s="409"/>
      <c r="GGO371" s="409"/>
      <c r="GGP371" s="409"/>
      <c r="GGQ371" s="409"/>
      <c r="GGR371" s="409"/>
      <c r="GGS371" s="409"/>
      <c r="GGT371" s="409"/>
      <c r="GGU371" s="409"/>
      <c r="GGV371" s="409"/>
      <c r="GGW371" s="409"/>
      <c r="GGX371" s="409"/>
      <c r="GGY371" s="409"/>
      <c r="GGZ371" s="409"/>
      <c r="GHA371" s="409"/>
      <c r="GHB371" s="409"/>
      <c r="GHC371" s="409"/>
      <c r="GHD371" s="409"/>
      <c r="GHE371" s="409"/>
      <c r="GHF371" s="409"/>
      <c r="GHG371" s="409"/>
      <c r="GHH371" s="409"/>
      <c r="GHI371" s="409"/>
      <c r="GHJ371" s="409"/>
      <c r="GHK371" s="409"/>
      <c r="GHL371" s="409"/>
      <c r="GHM371" s="409"/>
      <c r="GHN371" s="409"/>
      <c r="GHO371" s="409"/>
      <c r="GHP371" s="409"/>
      <c r="GHQ371" s="409"/>
      <c r="GHR371" s="409"/>
      <c r="GHS371" s="409"/>
      <c r="GHT371" s="409"/>
      <c r="GHU371" s="409"/>
      <c r="GHV371" s="409"/>
      <c r="GHW371" s="409"/>
      <c r="GHX371" s="409"/>
      <c r="GHY371" s="409"/>
      <c r="GHZ371" s="409"/>
      <c r="GIA371" s="409"/>
      <c r="GIB371" s="409"/>
      <c r="GIC371" s="409"/>
      <c r="GID371" s="409"/>
      <c r="GIE371" s="409"/>
      <c r="GIF371" s="409"/>
      <c r="GIG371" s="409"/>
      <c r="GIH371" s="409"/>
      <c r="GII371" s="409"/>
      <c r="GIJ371" s="409"/>
      <c r="GIK371" s="409"/>
      <c r="GIL371" s="409"/>
      <c r="GIM371" s="409"/>
      <c r="GIN371" s="409"/>
      <c r="GIO371" s="409"/>
      <c r="GIP371" s="409"/>
      <c r="GIQ371" s="409"/>
      <c r="GIR371" s="409"/>
      <c r="GIS371" s="409"/>
      <c r="GIT371" s="409"/>
      <c r="GIU371" s="409"/>
      <c r="GIV371" s="409"/>
      <c r="GIW371" s="409"/>
      <c r="GIX371" s="409"/>
      <c r="GIY371" s="409"/>
      <c r="GIZ371" s="409"/>
      <c r="GJA371" s="409"/>
      <c r="GJB371" s="409"/>
      <c r="GJC371" s="409"/>
      <c r="GJD371" s="409"/>
      <c r="GJE371" s="409"/>
      <c r="GJF371" s="409"/>
      <c r="GJG371" s="409"/>
      <c r="GJH371" s="409"/>
      <c r="GJI371" s="409"/>
      <c r="GJJ371" s="409"/>
      <c r="GJK371" s="409"/>
      <c r="GJL371" s="409"/>
      <c r="GJM371" s="409"/>
      <c r="GJN371" s="409"/>
      <c r="GJO371" s="409"/>
      <c r="GJP371" s="409"/>
      <c r="GJQ371" s="409"/>
      <c r="GJR371" s="409"/>
      <c r="GJS371" s="409"/>
      <c r="GJT371" s="409"/>
      <c r="GJU371" s="409"/>
      <c r="GJV371" s="409"/>
      <c r="GJW371" s="409"/>
      <c r="GJX371" s="409"/>
      <c r="GJY371" s="409"/>
      <c r="GJZ371" s="409"/>
      <c r="GKA371" s="409"/>
      <c r="GKB371" s="409"/>
      <c r="GKC371" s="409"/>
      <c r="GKD371" s="409"/>
      <c r="GKE371" s="409"/>
      <c r="GKF371" s="409"/>
      <c r="GKG371" s="409"/>
      <c r="GKH371" s="409"/>
      <c r="GKI371" s="409"/>
      <c r="GKJ371" s="409"/>
      <c r="GKK371" s="409"/>
      <c r="GKL371" s="409"/>
      <c r="GKM371" s="409"/>
      <c r="GKN371" s="409"/>
      <c r="GKO371" s="409"/>
      <c r="GKP371" s="409"/>
      <c r="GKQ371" s="409"/>
      <c r="GKR371" s="409"/>
      <c r="GKS371" s="409"/>
      <c r="GKT371" s="409"/>
      <c r="GKU371" s="409"/>
      <c r="GKV371" s="409"/>
      <c r="GKW371" s="409"/>
      <c r="GKX371" s="409"/>
      <c r="GKY371" s="409"/>
      <c r="GKZ371" s="409"/>
      <c r="GLA371" s="409"/>
      <c r="GLB371" s="409"/>
      <c r="GLC371" s="409"/>
      <c r="GLD371" s="409"/>
      <c r="GLE371" s="409"/>
      <c r="GLF371" s="409"/>
      <c r="GLG371" s="409"/>
      <c r="GLH371" s="409"/>
      <c r="GLI371" s="409"/>
      <c r="GLJ371" s="409"/>
      <c r="GLK371" s="409"/>
      <c r="GLL371" s="409"/>
      <c r="GLM371" s="409"/>
      <c r="GLN371" s="409"/>
      <c r="GLO371" s="409"/>
      <c r="GLP371" s="409"/>
      <c r="GLQ371" s="409"/>
      <c r="GLR371" s="409"/>
      <c r="GLS371" s="409"/>
      <c r="GLT371" s="409"/>
      <c r="GLU371" s="409"/>
      <c r="GLV371" s="409"/>
      <c r="GLW371" s="409"/>
      <c r="GLX371" s="409"/>
      <c r="GLY371" s="409"/>
      <c r="GLZ371" s="409"/>
      <c r="GMA371" s="409"/>
      <c r="GMB371" s="409"/>
      <c r="GMC371" s="409"/>
      <c r="GMD371" s="409"/>
      <c r="GME371" s="409"/>
      <c r="GMF371" s="409"/>
      <c r="GMG371" s="409"/>
      <c r="GMH371" s="409"/>
      <c r="GMI371" s="409"/>
      <c r="GMJ371" s="409"/>
      <c r="GMK371" s="409"/>
      <c r="GML371" s="409"/>
      <c r="GMM371" s="409"/>
      <c r="GMN371" s="409"/>
      <c r="GMO371" s="409"/>
      <c r="GMP371" s="409"/>
      <c r="GMQ371" s="409"/>
      <c r="GMR371" s="409"/>
      <c r="GMS371" s="409"/>
      <c r="GMT371" s="409"/>
      <c r="GMU371" s="409"/>
      <c r="GMV371" s="409"/>
      <c r="GMW371" s="409"/>
      <c r="GMX371" s="409"/>
      <c r="GMY371" s="409"/>
      <c r="GMZ371" s="409"/>
      <c r="GNA371" s="409"/>
      <c r="GNB371" s="409"/>
      <c r="GNC371" s="409"/>
      <c r="GND371" s="409"/>
      <c r="GNE371" s="409"/>
      <c r="GNF371" s="409"/>
      <c r="GNG371" s="409"/>
      <c r="GNH371" s="409"/>
      <c r="GNI371" s="409"/>
      <c r="GNJ371" s="409"/>
      <c r="GNK371" s="409"/>
      <c r="GNL371" s="409"/>
      <c r="GNM371" s="409"/>
      <c r="GNN371" s="409"/>
      <c r="GNO371" s="409"/>
      <c r="GNP371" s="409"/>
      <c r="GNQ371" s="409"/>
      <c r="GNR371" s="409"/>
      <c r="GNS371" s="409"/>
      <c r="GNT371" s="409"/>
      <c r="GNU371" s="409"/>
      <c r="GNV371" s="409"/>
      <c r="GNW371" s="409"/>
      <c r="GNX371" s="409"/>
      <c r="GNY371" s="409"/>
      <c r="GNZ371" s="409"/>
      <c r="GOA371" s="409"/>
      <c r="GOB371" s="409"/>
      <c r="GOC371" s="409"/>
      <c r="GOD371" s="409"/>
      <c r="GOE371" s="409"/>
      <c r="GOF371" s="409"/>
      <c r="GOG371" s="409"/>
      <c r="GOH371" s="409"/>
      <c r="GOI371" s="409"/>
      <c r="GOJ371" s="409"/>
      <c r="GOK371" s="409"/>
      <c r="GOL371" s="409"/>
      <c r="GOM371" s="409"/>
      <c r="GON371" s="409"/>
      <c r="GOO371" s="409"/>
      <c r="GOP371" s="409"/>
      <c r="GOQ371" s="409"/>
      <c r="GOR371" s="409"/>
      <c r="GOS371" s="409"/>
      <c r="GOT371" s="409"/>
      <c r="GOU371" s="409"/>
      <c r="GOV371" s="409"/>
      <c r="GOW371" s="409"/>
      <c r="GOX371" s="409"/>
      <c r="GOY371" s="409"/>
      <c r="GOZ371" s="409"/>
      <c r="GPA371" s="409"/>
      <c r="GPB371" s="409"/>
      <c r="GPC371" s="409"/>
      <c r="GPD371" s="409"/>
      <c r="GPE371" s="409"/>
      <c r="GPF371" s="409"/>
      <c r="GPG371" s="409"/>
      <c r="GPH371" s="409"/>
      <c r="GPI371" s="409"/>
      <c r="GPJ371" s="409"/>
      <c r="GPK371" s="409"/>
      <c r="GPL371" s="409"/>
      <c r="GPM371" s="409"/>
      <c r="GPN371" s="409"/>
      <c r="GPO371" s="409"/>
      <c r="GPP371" s="409"/>
      <c r="GPQ371" s="409"/>
      <c r="GPR371" s="409"/>
      <c r="GPS371" s="409"/>
      <c r="GPT371" s="409"/>
      <c r="GPU371" s="409"/>
      <c r="GPV371" s="409"/>
      <c r="GPW371" s="409"/>
      <c r="GPX371" s="409"/>
      <c r="GPY371" s="409"/>
      <c r="GPZ371" s="409"/>
      <c r="GQA371" s="409"/>
      <c r="GQB371" s="409"/>
      <c r="GQC371" s="409"/>
      <c r="GQD371" s="409"/>
      <c r="GQE371" s="409"/>
      <c r="GQF371" s="409"/>
      <c r="GQG371" s="409"/>
      <c r="GQH371" s="409"/>
      <c r="GQI371" s="409"/>
      <c r="GQJ371" s="409"/>
      <c r="GQK371" s="409"/>
      <c r="GQL371" s="409"/>
      <c r="GQM371" s="409"/>
      <c r="GQN371" s="409"/>
      <c r="GQO371" s="409"/>
      <c r="GQP371" s="409"/>
      <c r="GQQ371" s="409"/>
      <c r="GQR371" s="409"/>
      <c r="GQS371" s="409"/>
      <c r="GQT371" s="409"/>
      <c r="GQU371" s="409"/>
      <c r="GQV371" s="409"/>
      <c r="GQW371" s="409"/>
      <c r="GQX371" s="409"/>
      <c r="GQY371" s="409"/>
      <c r="GQZ371" s="409"/>
      <c r="GRA371" s="409"/>
      <c r="GRB371" s="409"/>
      <c r="GRC371" s="409"/>
      <c r="GRD371" s="409"/>
      <c r="GRE371" s="409"/>
      <c r="GRF371" s="409"/>
      <c r="GRG371" s="409"/>
      <c r="GRH371" s="409"/>
      <c r="GRI371" s="409"/>
      <c r="GRJ371" s="409"/>
      <c r="GRK371" s="409"/>
      <c r="GRL371" s="409"/>
      <c r="GRM371" s="409"/>
      <c r="GRN371" s="409"/>
      <c r="GRO371" s="409"/>
      <c r="GRP371" s="409"/>
      <c r="GRQ371" s="409"/>
      <c r="GRR371" s="409"/>
      <c r="GRS371" s="409"/>
      <c r="GRT371" s="409"/>
      <c r="GRU371" s="409"/>
      <c r="GRV371" s="409"/>
      <c r="GRW371" s="409"/>
      <c r="GRX371" s="409"/>
      <c r="GRY371" s="409"/>
      <c r="GRZ371" s="409"/>
      <c r="GSA371" s="409"/>
      <c r="GSB371" s="409"/>
      <c r="GSC371" s="409"/>
      <c r="GSD371" s="409"/>
      <c r="GSE371" s="409"/>
      <c r="GSF371" s="409"/>
      <c r="GSG371" s="409"/>
      <c r="GSH371" s="409"/>
      <c r="GSI371" s="409"/>
      <c r="GSJ371" s="409"/>
      <c r="GSK371" s="409"/>
      <c r="GSL371" s="409"/>
      <c r="GSM371" s="409"/>
      <c r="GSN371" s="409"/>
      <c r="GSO371" s="409"/>
      <c r="GSP371" s="409"/>
      <c r="GSQ371" s="409"/>
      <c r="GSR371" s="409"/>
      <c r="GSS371" s="409"/>
      <c r="GST371" s="409"/>
      <c r="GSU371" s="409"/>
      <c r="GSV371" s="409"/>
      <c r="GSW371" s="409"/>
      <c r="GSX371" s="409"/>
      <c r="GSY371" s="409"/>
      <c r="GSZ371" s="409"/>
      <c r="GTA371" s="409"/>
      <c r="GTB371" s="409"/>
      <c r="GTC371" s="409"/>
      <c r="GTD371" s="409"/>
      <c r="GTE371" s="409"/>
      <c r="GTF371" s="409"/>
      <c r="GTG371" s="409"/>
      <c r="GTH371" s="409"/>
      <c r="GTI371" s="409"/>
      <c r="GTJ371" s="409"/>
      <c r="GTK371" s="409"/>
      <c r="GTL371" s="409"/>
      <c r="GTM371" s="409"/>
      <c r="GTN371" s="409"/>
      <c r="GTO371" s="409"/>
      <c r="GTP371" s="409"/>
      <c r="GTQ371" s="409"/>
      <c r="GTR371" s="409"/>
      <c r="GTS371" s="409"/>
      <c r="GTT371" s="409"/>
      <c r="GTU371" s="409"/>
      <c r="GTV371" s="409"/>
      <c r="GTW371" s="409"/>
      <c r="GTX371" s="409"/>
      <c r="GTY371" s="409"/>
      <c r="GTZ371" s="409"/>
      <c r="GUA371" s="409"/>
      <c r="GUB371" s="409"/>
      <c r="GUC371" s="409"/>
      <c r="GUD371" s="409"/>
      <c r="GUE371" s="409"/>
      <c r="GUF371" s="409"/>
      <c r="GUG371" s="409"/>
      <c r="GUH371" s="409"/>
      <c r="GUI371" s="409"/>
      <c r="GUJ371" s="409"/>
      <c r="GUK371" s="409"/>
      <c r="GUL371" s="409"/>
      <c r="GUM371" s="409"/>
      <c r="GUN371" s="409"/>
      <c r="GUO371" s="409"/>
      <c r="GUP371" s="409"/>
      <c r="GUQ371" s="409"/>
      <c r="GUR371" s="409"/>
      <c r="GUS371" s="409"/>
      <c r="GUT371" s="409"/>
      <c r="GUU371" s="409"/>
      <c r="GUV371" s="409"/>
      <c r="GUW371" s="409"/>
      <c r="GUX371" s="409"/>
      <c r="GUY371" s="409"/>
      <c r="GUZ371" s="409"/>
      <c r="GVA371" s="409"/>
      <c r="GVB371" s="409"/>
      <c r="GVC371" s="409"/>
      <c r="GVD371" s="409"/>
      <c r="GVE371" s="409"/>
      <c r="GVF371" s="409"/>
      <c r="GVG371" s="409"/>
      <c r="GVH371" s="409"/>
      <c r="GVI371" s="409"/>
      <c r="GVJ371" s="409"/>
      <c r="GVK371" s="409"/>
      <c r="GVL371" s="409"/>
      <c r="GVM371" s="409"/>
      <c r="GVN371" s="409"/>
      <c r="GVO371" s="409"/>
      <c r="GVP371" s="409"/>
      <c r="GVQ371" s="409"/>
      <c r="GVR371" s="409"/>
      <c r="GVS371" s="409"/>
      <c r="GVT371" s="409"/>
      <c r="GVU371" s="409"/>
      <c r="GVV371" s="409"/>
      <c r="GVW371" s="409"/>
      <c r="GVX371" s="409"/>
      <c r="GVY371" s="409"/>
      <c r="GVZ371" s="409"/>
      <c r="GWA371" s="409"/>
      <c r="GWB371" s="409"/>
      <c r="GWC371" s="409"/>
      <c r="GWD371" s="409"/>
      <c r="GWE371" s="409"/>
      <c r="GWF371" s="409"/>
      <c r="GWG371" s="409"/>
      <c r="GWH371" s="409"/>
      <c r="GWI371" s="409"/>
      <c r="GWJ371" s="409"/>
      <c r="GWK371" s="409"/>
      <c r="GWL371" s="409"/>
      <c r="GWM371" s="409"/>
      <c r="GWN371" s="409"/>
      <c r="GWO371" s="409"/>
      <c r="GWP371" s="409"/>
      <c r="GWQ371" s="409"/>
      <c r="GWR371" s="409"/>
      <c r="GWS371" s="409"/>
      <c r="GWT371" s="409"/>
      <c r="GWU371" s="409"/>
      <c r="GWV371" s="409"/>
      <c r="GWW371" s="409"/>
      <c r="GWX371" s="409"/>
      <c r="GWY371" s="409"/>
      <c r="GWZ371" s="409"/>
      <c r="GXA371" s="409"/>
      <c r="GXB371" s="409"/>
      <c r="GXC371" s="409"/>
      <c r="GXD371" s="409"/>
      <c r="GXE371" s="409"/>
      <c r="GXF371" s="409"/>
      <c r="GXG371" s="409"/>
      <c r="GXH371" s="409"/>
      <c r="GXI371" s="409"/>
      <c r="GXJ371" s="409"/>
      <c r="GXK371" s="409"/>
      <c r="GXL371" s="409"/>
      <c r="GXM371" s="409"/>
      <c r="GXN371" s="409"/>
      <c r="GXO371" s="409"/>
      <c r="GXP371" s="409"/>
      <c r="GXQ371" s="409"/>
      <c r="GXR371" s="409"/>
      <c r="GXS371" s="409"/>
      <c r="GXT371" s="409"/>
      <c r="GXU371" s="409"/>
      <c r="GXV371" s="409"/>
      <c r="GXW371" s="409"/>
      <c r="GXX371" s="409"/>
      <c r="GXY371" s="409"/>
      <c r="GXZ371" s="409"/>
      <c r="GYA371" s="409"/>
      <c r="GYB371" s="409"/>
      <c r="GYC371" s="409"/>
      <c r="GYD371" s="409"/>
      <c r="GYE371" s="409"/>
      <c r="GYF371" s="409"/>
      <c r="GYG371" s="409"/>
      <c r="GYH371" s="409"/>
      <c r="GYI371" s="409"/>
      <c r="GYJ371" s="409"/>
      <c r="GYK371" s="409"/>
      <c r="GYL371" s="409"/>
      <c r="GYM371" s="409"/>
      <c r="GYN371" s="409"/>
      <c r="GYO371" s="409"/>
      <c r="GYP371" s="409"/>
      <c r="GYQ371" s="409"/>
      <c r="GYR371" s="409"/>
      <c r="GYS371" s="409"/>
      <c r="GYT371" s="409"/>
      <c r="GYU371" s="409"/>
      <c r="GYV371" s="409"/>
      <c r="GYW371" s="409"/>
      <c r="GYX371" s="409"/>
      <c r="GYY371" s="409"/>
      <c r="GYZ371" s="409"/>
      <c r="GZA371" s="409"/>
      <c r="GZB371" s="409"/>
      <c r="GZC371" s="409"/>
      <c r="GZD371" s="409"/>
      <c r="GZE371" s="409"/>
      <c r="GZF371" s="409"/>
      <c r="GZG371" s="409"/>
      <c r="GZH371" s="409"/>
      <c r="GZI371" s="409"/>
      <c r="GZJ371" s="409"/>
      <c r="GZK371" s="409"/>
      <c r="GZL371" s="409"/>
      <c r="GZM371" s="409"/>
      <c r="GZN371" s="409"/>
      <c r="GZO371" s="409"/>
      <c r="GZP371" s="409"/>
      <c r="GZQ371" s="409"/>
      <c r="GZR371" s="409"/>
      <c r="GZS371" s="409"/>
      <c r="GZT371" s="409"/>
      <c r="GZU371" s="409"/>
      <c r="GZV371" s="409"/>
      <c r="GZW371" s="409"/>
      <c r="GZX371" s="409"/>
      <c r="GZY371" s="409"/>
      <c r="GZZ371" s="409"/>
      <c r="HAA371" s="409"/>
      <c r="HAB371" s="409"/>
      <c r="HAC371" s="409"/>
      <c r="HAD371" s="409"/>
      <c r="HAE371" s="409"/>
      <c r="HAF371" s="409"/>
      <c r="HAG371" s="409"/>
      <c r="HAH371" s="409"/>
      <c r="HAI371" s="409"/>
      <c r="HAJ371" s="409"/>
      <c r="HAK371" s="409"/>
      <c r="HAL371" s="409"/>
      <c r="HAM371" s="409"/>
      <c r="HAN371" s="409"/>
      <c r="HAO371" s="409"/>
      <c r="HAP371" s="409"/>
      <c r="HAQ371" s="409"/>
      <c r="HAR371" s="409"/>
      <c r="HAS371" s="409"/>
      <c r="HAT371" s="409"/>
      <c r="HAU371" s="409"/>
      <c r="HAV371" s="409"/>
      <c r="HAW371" s="409"/>
      <c r="HAX371" s="409"/>
      <c r="HAY371" s="409"/>
      <c r="HAZ371" s="409"/>
      <c r="HBA371" s="409"/>
      <c r="HBB371" s="409"/>
      <c r="HBC371" s="409"/>
      <c r="HBD371" s="409"/>
      <c r="HBE371" s="409"/>
      <c r="HBF371" s="409"/>
      <c r="HBG371" s="409"/>
      <c r="HBH371" s="409"/>
      <c r="HBI371" s="409"/>
      <c r="HBJ371" s="409"/>
      <c r="HBK371" s="409"/>
      <c r="HBL371" s="409"/>
      <c r="HBM371" s="409"/>
      <c r="HBN371" s="409"/>
      <c r="HBO371" s="409"/>
      <c r="HBP371" s="409"/>
      <c r="HBQ371" s="409"/>
      <c r="HBR371" s="409"/>
      <c r="HBS371" s="409"/>
      <c r="HBT371" s="409"/>
      <c r="HBU371" s="409"/>
      <c r="HBV371" s="409"/>
      <c r="HBW371" s="409"/>
      <c r="HBX371" s="409"/>
      <c r="HBY371" s="409"/>
      <c r="HBZ371" s="409"/>
      <c r="HCA371" s="409"/>
      <c r="HCB371" s="409"/>
      <c r="HCC371" s="409"/>
      <c r="HCD371" s="409"/>
      <c r="HCE371" s="409"/>
      <c r="HCF371" s="409"/>
      <c r="HCG371" s="409"/>
      <c r="HCH371" s="409"/>
      <c r="HCI371" s="409"/>
      <c r="HCJ371" s="409"/>
      <c r="HCK371" s="409"/>
      <c r="HCL371" s="409"/>
      <c r="HCM371" s="409"/>
      <c r="HCN371" s="409"/>
      <c r="HCO371" s="409"/>
      <c r="HCP371" s="409"/>
      <c r="HCQ371" s="409"/>
      <c r="HCR371" s="409"/>
      <c r="HCS371" s="409"/>
      <c r="HCT371" s="409"/>
      <c r="HCU371" s="409"/>
      <c r="HCV371" s="409"/>
      <c r="HCW371" s="409"/>
      <c r="HCX371" s="409"/>
      <c r="HCY371" s="409"/>
      <c r="HCZ371" s="409"/>
      <c r="HDA371" s="409"/>
      <c r="HDB371" s="409"/>
      <c r="HDC371" s="409"/>
      <c r="HDD371" s="409"/>
      <c r="HDE371" s="409"/>
      <c r="HDF371" s="409"/>
      <c r="HDG371" s="409"/>
      <c r="HDH371" s="409"/>
      <c r="HDI371" s="409"/>
      <c r="HDJ371" s="409"/>
      <c r="HDK371" s="409"/>
      <c r="HDL371" s="409"/>
      <c r="HDM371" s="409"/>
      <c r="HDN371" s="409"/>
      <c r="HDO371" s="409"/>
      <c r="HDP371" s="409"/>
      <c r="HDQ371" s="409"/>
      <c r="HDR371" s="409"/>
      <c r="HDS371" s="409"/>
      <c r="HDT371" s="409"/>
      <c r="HDU371" s="409"/>
      <c r="HDV371" s="409"/>
      <c r="HDW371" s="409"/>
      <c r="HDX371" s="409"/>
      <c r="HDY371" s="409"/>
      <c r="HDZ371" s="409"/>
      <c r="HEA371" s="409"/>
      <c r="HEB371" s="409"/>
      <c r="HEC371" s="409"/>
      <c r="HED371" s="409"/>
      <c r="HEE371" s="409"/>
      <c r="HEF371" s="409"/>
      <c r="HEG371" s="409"/>
      <c r="HEH371" s="409"/>
      <c r="HEI371" s="409"/>
      <c r="HEJ371" s="409"/>
      <c r="HEK371" s="409"/>
      <c r="HEL371" s="409"/>
      <c r="HEM371" s="409"/>
      <c r="HEN371" s="409"/>
      <c r="HEO371" s="409"/>
      <c r="HEP371" s="409"/>
      <c r="HEQ371" s="409"/>
      <c r="HER371" s="409"/>
      <c r="HES371" s="409"/>
      <c r="HET371" s="409"/>
      <c r="HEU371" s="409"/>
      <c r="HEV371" s="409"/>
      <c r="HEW371" s="409"/>
      <c r="HEX371" s="409"/>
      <c r="HEY371" s="409"/>
      <c r="HEZ371" s="409"/>
      <c r="HFA371" s="409"/>
      <c r="HFB371" s="409"/>
      <c r="HFC371" s="409"/>
      <c r="HFD371" s="409"/>
      <c r="HFE371" s="409"/>
      <c r="HFF371" s="409"/>
      <c r="HFG371" s="409"/>
      <c r="HFH371" s="409"/>
      <c r="HFI371" s="409"/>
      <c r="HFJ371" s="409"/>
      <c r="HFK371" s="409"/>
      <c r="HFL371" s="409"/>
      <c r="HFM371" s="409"/>
      <c r="HFN371" s="409"/>
      <c r="HFO371" s="409"/>
      <c r="HFP371" s="409"/>
      <c r="HFQ371" s="409"/>
      <c r="HFR371" s="409"/>
      <c r="HFS371" s="409"/>
      <c r="HFT371" s="409"/>
      <c r="HFU371" s="409"/>
      <c r="HFV371" s="409"/>
      <c r="HFW371" s="409"/>
      <c r="HFX371" s="409"/>
      <c r="HFY371" s="409"/>
      <c r="HFZ371" s="409"/>
      <c r="HGA371" s="409"/>
      <c r="HGB371" s="409"/>
      <c r="HGC371" s="409"/>
      <c r="HGD371" s="409"/>
      <c r="HGE371" s="409"/>
      <c r="HGF371" s="409"/>
      <c r="HGG371" s="409"/>
      <c r="HGH371" s="409"/>
      <c r="HGI371" s="409"/>
      <c r="HGJ371" s="409"/>
      <c r="HGK371" s="409"/>
      <c r="HGL371" s="409"/>
      <c r="HGM371" s="409"/>
      <c r="HGN371" s="409"/>
      <c r="HGO371" s="409"/>
      <c r="HGP371" s="409"/>
      <c r="HGQ371" s="409"/>
      <c r="HGR371" s="409"/>
      <c r="HGS371" s="409"/>
      <c r="HGT371" s="409"/>
      <c r="HGU371" s="409"/>
      <c r="HGV371" s="409"/>
      <c r="HGW371" s="409"/>
      <c r="HGX371" s="409"/>
      <c r="HGY371" s="409"/>
      <c r="HGZ371" s="409"/>
      <c r="HHA371" s="409"/>
      <c r="HHB371" s="409"/>
      <c r="HHC371" s="409"/>
      <c r="HHD371" s="409"/>
      <c r="HHE371" s="409"/>
      <c r="HHF371" s="409"/>
      <c r="HHG371" s="409"/>
      <c r="HHH371" s="409"/>
      <c r="HHI371" s="409"/>
      <c r="HHJ371" s="409"/>
      <c r="HHK371" s="409"/>
      <c r="HHL371" s="409"/>
      <c r="HHM371" s="409"/>
      <c r="HHN371" s="409"/>
      <c r="HHO371" s="409"/>
      <c r="HHP371" s="409"/>
      <c r="HHQ371" s="409"/>
      <c r="HHR371" s="409"/>
      <c r="HHS371" s="409"/>
      <c r="HHT371" s="409"/>
      <c r="HHU371" s="409"/>
      <c r="HHV371" s="409"/>
      <c r="HHW371" s="409"/>
      <c r="HHX371" s="409"/>
      <c r="HHY371" s="409"/>
      <c r="HHZ371" s="409"/>
      <c r="HIA371" s="409"/>
      <c r="HIB371" s="409"/>
      <c r="HIC371" s="409"/>
      <c r="HID371" s="409"/>
      <c r="HIE371" s="409"/>
      <c r="HIF371" s="409"/>
      <c r="HIG371" s="409"/>
      <c r="HIH371" s="409"/>
      <c r="HII371" s="409"/>
      <c r="HIJ371" s="409"/>
      <c r="HIK371" s="409"/>
      <c r="HIL371" s="409"/>
      <c r="HIM371" s="409"/>
      <c r="HIN371" s="409"/>
      <c r="HIO371" s="409"/>
      <c r="HIP371" s="409"/>
      <c r="HIQ371" s="409"/>
      <c r="HIR371" s="409"/>
      <c r="HIS371" s="409"/>
      <c r="HIT371" s="409"/>
      <c r="HIU371" s="409"/>
      <c r="HIV371" s="409"/>
      <c r="HIW371" s="409"/>
      <c r="HIX371" s="409"/>
      <c r="HIY371" s="409"/>
      <c r="HIZ371" s="409"/>
      <c r="HJA371" s="409"/>
      <c r="HJB371" s="409"/>
      <c r="HJC371" s="409"/>
      <c r="HJD371" s="409"/>
      <c r="HJE371" s="409"/>
      <c r="HJF371" s="409"/>
      <c r="HJG371" s="409"/>
      <c r="HJH371" s="409"/>
      <c r="HJI371" s="409"/>
      <c r="HJJ371" s="409"/>
      <c r="HJK371" s="409"/>
      <c r="HJL371" s="409"/>
      <c r="HJM371" s="409"/>
      <c r="HJN371" s="409"/>
      <c r="HJO371" s="409"/>
      <c r="HJP371" s="409"/>
      <c r="HJQ371" s="409"/>
      <c r="HJR371" s="409"/>
      <c r="HJS371" s="409"/>
      <c r="HJT371" s="409"/>
      <c r="HJU371" s="409"/>
      <c r="HJV371" s="409"/>
      <c r="HJW371" s="409"/>
      <c r="HJX371" s="409"/>
      <c r="HJY371" s="409"/>
      <c r="HJZ371" s="409"/>
      <c r="HKA371" s="409"/>
      <c r="HKB371" s="409"/>
      <c r="HKC371" s="409"/>
      <c r="HKD371" s="409"/>
      <c r="HKE371" s="409"/>
      <c r="HKF371" s="409"/>
      <c r="HKG371" s="409"/>
      <c r="HKH371" s="409"/>
      <c r="HKI371" s="409"/>
      <c r="HKJ371" s="409"/>
      <c r="HKK371" s="409"/>
      <c r="HKL371" s="409"/>
      <c r="HKM371" s="409"/>
      <c r="HKN371" s="409"/>
      <c r="HKO371" s="409"/>
      <c r="HKP371" s="409"/>
      <c r="HKQ371" s="409"/>
      <c r="HKR371" s="409"/>
      <c r="HKS371" s="409"/>
      <c r="HKT371" s="409"/>
      <c r="HKU371" s="409"/>
      <c r="HKV371" s="409"/>
      <c r="HKW371" s="409"/>
      <c r="HKX371" s="409"/>
      <c r="HKY371" s="409"/>
      <c r="HKZ371" s="409"/>
      <c r="HLA371" s="409"/>
      <c r="HLB371" s="409"/>
      <c r="HLC371" s="409"/>
      <c r="HLD371" s="409"/>
      <c r="HLE371" s="409"/>
      <c r="HLF371" s="409"/>
      <c r="HLG371" s="409"/>
      <c r="HLH371" s="409"/>
      <c r="HLI371" s="409"/>
      <c r="HLJ371" s="409"/>
      <c r="HLK371" s="409"/>
      <c r="HLL371" s="409"/>
      <c r="HLM371" s="409"/>
      <c r="HLN371" s="409"/>
      <c r="HLO371" s="409"/>
      <c r="HLP371" s="409"/>
      <c r="HLQ371" s="409"/>
      <c r="HLR371" s="409"/>
      <c r="HLS371" s="409"/>
      <c r="HLT371" s="409"/>
      <c r="HLU371" s="409"/>
      <c r="HLV371" s="409"/>
      <c r="HLW371" s="409"/>
      <c r="HLX371" s="409"/>
      <c r="HLY371" s="409"/>
      <c r="HLZ371" s="409"/>
      <c r="HMA371" s="409"/>
      <c r="HMB371" s="409"/>
      <c r="HMC371" s="409"/>
      <c r="HMD371" s="409"/>
      <c r="HME371" s="409"/>
      <c r="HMF371" s="409"/>
      <c r="HMG371" s="409"/>
      <c r="HMH371" s="409"/>
      <c r="HMI371" s="409"/>
      <c r="HMJ371" s="409"/>
      <c r="HMK371" s="409"/>
      <c r="HML371" s="409"/>
      <c r="HMM371" s="409"/>
      <c r="HMN371" s="409"/>
      <c r="HMO371" s="409"/>
      <c r="HMP371" s="409"/>
      <c r="HMQ371" s="409"/>
      <c r="HMR371" s="409"/>
      <c r="HMS371" s="409"/>
      <c r="HMT371" s="409"/>
      <c r="HMU371" s="409"/>
      <c r="HMV371" s="409"/>
      <c r="HMW371" s="409"/>
      <c r="HMX371" s="409"/>
      <c r="HMY371" s="409"/>
      <c r="HMZ371" s="409"/>
      <c r="HNA371" s="409"/>
      <c r="HNB371" s="409"/>
      <c r="HNC371" s="409"/>
      <c r="HND371" s="409"/>
      <c r="HNE371" s="409"/>
      <c r="HNF371" s="409"/>
      <c r="HNG371" s="409"/>
      <c r="HNH371" s="409"/>
      <c r="HNI371" s="409"/>
      <c r="HNJ371" s="409"/>
      <c r="HNK371" s="409"/>
      <c r="HNL371" s="409"/>
      <c r="HNM371" s="409"/>
      <c r="HNN371" s="409"/>
      <c r="HNO371" s="409"/>
      <c r="HNP371" s="409"/>
      <c r="HNQ371" s="409"/>
      <c r="HNR371" s="409"/>
      <c r="HNS371" s="409"/>
      <c r="HNT371" s="409"/>
      <c r="HNU371" s="409"/>
      <c r="HNV371" s="409"/>
      <c r="HNW371" s="409"/>
      <c r="HNX371" s="409"/>
      <c r="HNY371" s="409"/>
      <c r="HNZ371" s="409"/>
      <c r="HOA371" s="409"/>
      <c r="HOB371" s="409"/>
      <c r="HOC371" s="409"/>
      <c r="HOD371" s="409"/>
      <c r="HOE371" s="409"/>
      <c r="HOF371" s="409"/>
      <c r="HOG371" s="409"/>
      <c r="HOH371" s="409"/>
      <c r="HOI371" s="409"/>
      <c r="HOJ371" s="409"/>
      <c r="HOK371" s="409"/>
      <c r="HOL371" s="409"/>
      <c r="HOM371" s="409"/>
      <c r="HON371" s="409"/>
      <c r="HOO371" s="409"/>
      <c r="HOP371" s="409"/>
      <c r="HOQ371" s="409"/>
      <c r="HOR371" s="409"/>
      <c r="HOS371" s="409"/>
      <c r="HOT371" s="409"/>
      <c r="HOU371" s="409"/>
      <c r="HOV371" s="409"/>
      <c r="HOW371" s="409"/>
      <c r="HOX371" s="409"/>
      <c r="HOY371" s="409"/>
      <c r="HOZ371" s="409"/>
      <c r="HPA371" s="409"/>
      <c r="HPB371" s="409"/>
      <c r="HPC371" s="409"/>
      <c r="HPD371" s="409"/>
      <c r="HPE371" s="409"/>
      <c r="HPF371" s="409"/>
      <c r="HPG371" s="409"/>
      <c r="HPH371" s="409"/>
      <c r="HPI371" s="409"/>
      <c r="HPJ371" s="409"/>
      <c r="HPK371" s="409"/>
      <c r="HPL371" s="409"/>
      <c r="HPM371" s="409"/>
      <c r="HPN371" s="409"/>
      <c r="HPO371" s="409"/>
      <c r="HPP371" s="409"/>
      <c r="HPQ371" s="409"/>
      <c r="HPR371" s="409"/>
      <c r="HPS371" s="409"/>
      <c r="HPT371" s="409"/>
      <c r="HPU371" s="409"/>
      <c r="HPV371" s="409"/>
      <c r="HPW371" s="409"/>
      <c r="HPX371" s="409"/>
      <c r="HPY371" s="409"/>
      <c r="HPZ371" s="409"/>
      <c r="HQA371" s="409"/>
      <c r="HQB371" s="409"/>
      <c r="HQC371" s="409"/>
      <c r="HQD371" s="409"/>
      <c r="HQE371" s="409"/>
      <c r="HQF371" s="409"/>
      <c r="HQG371" s="409"/>
      <c r="HQH371" s="409"/>
      <c r="HQI371" s="409"/>
      <c r="HQJ371" s="409"/>
      <c r="HQK371" s="409"/>
      <c r="HQL371" s="409"/>
      <c r="HQM371" s="409"/>
      <c r="HQN371" s="409"/>
      <c r="HQO371" s="409"/>
      <c r="HQP371" s="409"/>
      <c r="HQQ371" s="409"/>
      <c r="HQR371" s="409"/>
      <c r="HQS371" s="409"/>
      <c r="HQT371" s="409"/>
      <c r="HQU371" s="409"/>
      <c r="HQV371" s="409"/>
      <c r="HQW371" s="409"/>
      <c r="HQX371" s="409"/>
      <c r="HQY371" s="409"/>
      <c r="HQZ371" s="409"/>
      <c r="HRA371" s="409"/>
      <c r="HRB371" s="409"/>
      <c r="HRC371" s="409"/>
      <c r="HRD371" s="409"/>
      <c r="HRE371" s="409"/>
      <c r="HRF371" s="409"/>
      <c r="HRG371" s="409"/>
      <c r="HRH371" s="409"/>
      <c r="HRI371" s="409"/>
      <c r="HRJ371" s="409"/>
      <c r="HRK371" s="409"/>
      <c r="HRL371" s="409"/>
      <c r="HRM371" s="409"/>
      <c r="HRN371" s="409"/>
      <c r="HRO371" s="409"/>
      <c r="HRP371" s="409"/>
      <c r="HRQ371" s="409"/>
      <c r="HRR371" s="409"/>
      <c r="HRS371" s="409"/>
      <c r="HRT371" s="409"/>
      <c r="HRU371" s="409"/>
      <c r="HRV371" s="409"/>
      <c r="HRW371" s="409"/>
      <c r="HRX371" s="409"/>
      <c r="HRY371" s="409"/>
      <c r="HRZ371" s="409"/>
      <c r="HSA371" s="409"/>
      <c r="HSB371" s="409"/>
      <c r="HSC371" s="409"/>
      <c r="HSD371" s="409"/>
      <c r="HSE371" s="409"/>
      <c r="HSF371" s="409"/>
      <c r="HSG371" s="409"/>
      <c r="HSH371" s="409"/>
      <c r="HSI371" s="409"/>
      <c r="HSJ371" s="409"/>
      <c r="HSK371" s="409"/>
      <c r="HSL371" s="409"/>
      <c r="HSM371" s="409"/>
      <c r="HSN371" s="409"/>
      <c r="HSO371" s="409"/>
      <c r="HSP371" s="409"/>
      <c r="HSQ371" s="409"/>
      <c r="HSR371" s="409"/>
      <c r="HSS371" s="409"/>
      <c r="HST371" s="409"/>
      <c r="HSU371" s="409"/>
      <c r="HSV371" s="409"/>
      <c r="HSW371" s="409"/>
      <c r="HSX371" s="409"/>
      <c r="HSY371" s="409"/>
      <c r="HSZ371" s="409"/>
      <c r="HTA371" s="409"/>
      <c r="HTB371" s="409"/>
      <c r="HTC371" s="409"/>
      <c r="HTD371" s="409"/>
      <c r="HTE371" s="409"/>
      <c r="HTF371" s="409"/>
      <c r="HTG371" s="409"/>
      <c r="HTH371" s="409"/>
      <c r="HTI371" s="409"/>
      <c r="HTJ371" s="409"/>
      <c r="HTK371" s="409"/>
      <c r="HTL371" s="409"/>
      <c r="HTM371" s="409"/>
      <c r="HTN371" s="409"/>
      <c r="HTO371" s="409"/>
      <c r="HTP371" s="409"/>
      <c r="HTQ371" s="409"/>
      <c r="HTR371" s="409"/>
      <c r="HTS371" s="409"/>
      <c r="HTT371" s="409"/>
      <c r="HTU371" s="409"/>
      <c r="HTV371" s="409"/>
      <c r="HTW371" s="409"/>
      <c r="HTX371" s="409"/>
      <c r="HTY371" s="409"/>
      <c r="HTZ371" s="409"/>
      <c r="HUA371" s="409"/>
      <c r="HUB371" s="409"/>
      <c r="HUC371" s="409"/>
      <c r="HUD371" s="409"/>
      <c r="HUE371" s="409"/>
      <c r="HUF371" s="409"/>
      <c r="HUG371" s="409"/>
      <c r="HUH371" s="409"/>
      <c r="HUI371" s="409"/>
      <c r="HUJ371" s="409"/>
      <c r="HUK371" s="409"/>
      <c r="HUL371" s="409"/>
      <c r="HUM371" s="409"/>
      <c r="HUN371" s="409"/>
      <c r="HUO371" s="409"/>
      <c r="HUP371" s="409"/>
      <c r="HUQ371" s="409"/>
      <c r="HUR371" s="409"/>
      <c r="HUS371" s="409"/>
      <c r="HUT371" s="409"/>
      <c r="HUU371" s="409"/>
      <c r="HUV371" s="409"/>
      <c r="HUW371" s="409"/>
      <c r="HUX371" s="409"/>
      <c r="HUY371" s="409"/>
      <c r="HUZ371" s="409"/>
      <c r="HVA371" s="409"/>
      <c r="HVB371" s="409"/>
      <c r="HVC371" s="409"/>
      <c r="HVD371" s="409"/>
      <c r="HVE371" s="409"/>
      <c r="HVF371" s="409"/>
      <c r="HVG371" s="409"/>
      <c r="HVH371" s="409"/>
      <c r="HVI371" s="409"/>
      <c r="HVJ371" s="409"/>
      <c r="HVK371" s="409"/>
      <c r="HVL371" s="409"/>
      <c r="HVM371" s="409"/>
      <c r="HVN371" s="409"/>
      <c r="HVO371" s="409"/>
      <c r="HVP371" s="409"/>
      <c r="HVQ371" s="409"/>
      <c r="HVR371" s="409"/>
      <c r="HVS371" s="409"/>
      <c r="HVT371" s="409"/>
      <c r="HVU371" s="409"/>
      <c r="HVV371" s="409"/>
      <c r="HVW371" s="409"/>
      <c r="HVX371" s="409"/>
      <c r="HVY371" s="409"/>
      <c r="HVZ371" s="409"/>
      <c r="HWA371" s="409"/>
      <c r="HWB371" s="409"/>
      <c r="HWC371" s="409"/>
      <c r="HWD371" s="409"/>
      <c r="HWE371" s="409"/>
      <c r="HWF371" s="409"/>
      <c r="HWG371" s="409"/>
      <c r="HWH371" s="409"/>
      <c r="HWI371" s="409"/>
      <c r="HWJ371" s="409"/>
      <c r="HWK371" s="409"/>
      <c r="HWL371" s="409"/>
      <c r="HWM371" s="409"/>
      <c r="HWN371" s="409"/>
      <c r="HWO371" s="409"/>
      <c r="HWP371" s="409"/>
      <c r="HWQ371" s="409"/>
      <c r="HWR371" s="409"/>
      <c r="HWS371" s="409"/>
      <c r="HWT371" s="409"/>
      <c r="HWU371" s="409"/>
      <c r="HWV371" s="409"/>
      <c r="HWW371" s="409"/>
      <c r="HWX371" s="409"/>
      <c r="HWY371" s="409"/>
      <c r="HWZ371" s="409"/>
      <c r="HXA371" s="409"/>
      <c r="HXB371" s="409"/>
      <c r="HXC371" s="409"/>
      <c r="HXD371" s="409"/>
      <c r="HXE371" s="409"/>
      <c r="HXF371" s="409"/>
      <c r="HXG371" s="409"/>
      <c r="HXH371" s="409"/>
      <c r="HXI371" s="409"/>
      <c r="HXJ371" s="409"/>
      <c r="HXK371" s="409"/>
      <c r="HXL371" s="409"/>
      <c r="HXM371" s="409"/>
      <c r="HXN371" s="409"/>
      <c r="HXO371" s="409"/>
      <c r="HXP371" s="409"/>
      <c r="HXQ371" s="409"/>
      <c r="HXR371" s="409"/>
      <c r="HXS371" s="409"/>
      <c r="HXT371" s="409"/>
      <c r="HXU371" s="409"/>
      <c r="HXV371" s="409"/>
      <c r="HXW371" s="409"/>
      <c r="HXX371" s="409"/>
      <c r="HXY371" s="409"/>
      <c r="HXZ371" s="409"/>
      <c r="HYA371" s="409"/>
      <c r="HYB371" s="409"/>
      <c r="HYC371" s="409"/>
      <c r="HYD371" s="409"/>
      <c r="HYE371" s="409"/>
      <c r="HYF371" s="409"/>
      <c r="HYG371" s="409"/>
      <c r="HYH371" s="409"/>
      <c r="HYI371" s="409"/>
      <c r="HYJ371" s="409"/>
      <c r="HYK371" s="409"/>
      <c r="HYL371" s="409"/>
      <c r="HYM371" s="409"/>
      <c r="HYN371" s="409"/>
      <c r="HYO371" s="409"/>
      <c r="HYP371" s="409"/>
      <c r="HYQ371" s="409"/>
      <c r="HYR371" s="409"/>
      <c r="HYS371" s="409"/>
      <c r="HYT371" s="409"/>
      <c r="HYU371" s="409"/>
      <c r="HYV371" s="409"/>
      <c r="HYW371" s="409"/>
      <c r="HYX371" s="409"/>
      <c r="HYY371" s="409"/>
      <c r="HYZ371" s="409"/>
      <c r="HZA371" s="409"/>
      <c r="HZB371" s="409"/>
      <c r="HZC371" s="409"/>
      <c r="HZD371" s="409"/>
      <c r="HZE371" s="409"/>
      <c r="HZF371" s="409"/>
      <c r="HZG371" s="409"/>
      <c r="HZH371" s="409"/>
      <c r="HZI371" s="409"/>
      <c r="HZJ371" s="409"/>
      <c r="HZK371" s="409"/>
      <c r="HZL371" s="409"/>
      <c r="HZM371" s="409"/>
      <c r="HZN371" s="409"/>
      <c r="HZO371" s="409"/>
      <c r="HZP371" s="409"/>
      <c r="HZQ371" s="409"/>
      <c r="HZR371" s="409"/>
      <c r="HZS371" s="409"/>
      <c r="HZT371" s="409"/>
      <c r="HZU371" s="409"/>
      <c r="HZV371" s="409"/>
      <c r="HZW371" s="409"/>
      <c r="HZX371" s="409"/>
      <c r="HZY371" s="409"/>
      <c r="HZZ371" s="409"/>
      <c r="IAA371" s="409"/>
      <c r="IAB371" s="409"/>
      <c r="IAC371" s="409"/>
      <c r="IAD371" s="409"/>
      <c r="IAE371" s="409"/>
      <c r="IAF371" s="409"/>
      <c r="IAG371" s="409"/>
      <c r="IAH371" s="409"/>
      <c r="IAI371" s="409"/>
      <c r="IAJ371" s="409"/>
      <c r="IAK371" s="409"/>
      <c r="IAL371" s="409"/>
      <c r="IAM371" s="409"/>
      <c r="IAN371" s="409"/>
      <c r="IAO371" s="409"/>
      <c r="IAP371" s="409"/>
      <c r="IAQ371" s="409"/>
      <c r="IAR371" s="409"/>
      <c r="IAS371" s="409"/>
      <c r="IAT371" s="409"/>
      <c r="IAU371" s="409"/>
      <c r="IAV371" s="409"/>
      <c r="IAW371" s="409"/>
      <c r="IAX371" s="409"/>
      <c r="IAY371" s="409"/>
      <c r="IAZ371" s="409"/>
      <c r="IBA371" s="409"/>
      <c r="IBB371" s="409"/>
      <c r="IBC371" s="409"/>
      <c r="IBD371" s="409"/>
      <c r="IBE371" s="409"/>
      <c r="IBF371" s="409"/>
      <c r="IBG371" s="409"/>
      <c r="IBH371" s="409"/>
      <c r="IBI371" s="409"/>
      <c r="IBJ371" s="409"/>
      <c r="IBK371" s="409"/>
      <c r="IBL371" s="409"/>
      <c r="IBM371" s="409"/>
      <c r="IBN371" s="409"/>
      <c r="IBO371" s="409"/>
      <c r="IBP371" s="409"/>
      <c r="IBQ371" s="409"/>
      <c r="IBR371" s="409"/>
      <c r="IBS371" s="409"/>
      <c r="IBT371" s="409"/>
      <c r="IBU371" s="409"/>
      <c r="IBV371" s="409"/>
      <c r="IBW371" s="409"/>
      <c r="IBX371" s="409"/>
      <c r="IBY371" s="409"/>
      <c r="IBZ371" s="409"/>
      <c r="ICA371" s="409"/>
      <c r="ICB371" s="409"/>
      <c r="ICC371" s="409"/>
      <c r="ICD371" s="409"/>
      <c r="ICE371" s="409"/>
      <c r="ICF371" s="409"/>
      <c r="ICG371" s="409"/>
      <c r="ICH371" s="409"/>
      <c r="ICI371" s="409"/>
      <c r="ICJ371" s="409"/>
      <c r="ICK371" s="409"/>
      <c r="ICL371" s="409"/>
      <c r="ICM371" s="409"/>
      <c r="ICN371" s="409"/>
      <c r="ICO371" s="409"/>
      <c r="ICP371" s="409"/>
      <c r="ICQ371" s="409"/>
      <c r="ICR371" s="409"/>
      <c r="ICS371" s="409"/>
      <c r="ICT371" s="409"/>
      <c r="ICU371" s="409"/>
      <c r="ICV371" s="409"/>
      <c r="ICW371" s="409"/>
      <c r="ICX371" s="409"/>
      <c r="ICY371" s="409"/>
      <c r="ICZ371" s="409"/>
      <c r="IDA371" s="409"/>
      <c r="IDB371" s="409"/>
      <c r="IDC371" s="409"/>
      <c r="IDD371" s="409"/>
      <c r="IDE371" s="409"/>
      <c r="IDF371" s="409"/>
      <c r="IDG371" s="409"/>
      <c r="IDH371" s="409"/>
      <c r="IDI371" s="409"/>
      <c r="IDJ371" s="409"/>
      <c r="IDK371" s="409"/>
      <c r="IDL371" s="409"/>
      <c r="IDM371" s="409"/>
      <c r="IDN371" s="409"/>
      <c r="IDO371" s="409"/>
      <c r="IDP371" s="409"/>
      <c r="IDQ371" s="409"/>
      <c r="IDR371" s="409"/>
      <c r="IDS371" s="409"/>
      <c r="IDT371" s="409"/>
      <c r="IDU371" s="409"/>
      <c r="IDV371" s="409"/>
      <c r="IDW371" s="409"/>
      <c r="IDX371" s="409"/>
      <c r="IDY371" s="409"/>
      <c r="IDZ371" s="409"/>
      <c r="IEA371" s="409"/>
      <c r="IEB371" s="409"/>
      <c r="IEC371" s="409"/>
      <c r="IED371" s="409"/>
      <c r="IEE371" s="409"/>
      <c r="IEF371" s="409"/>
      <c r="IEG371" s="409"/>
      <c r="IEH371" s="409"/>
      <c r="IEI371" s="409"/>
      <c r="IEJ371" s="409"/>
      <c r="IEK371" s="409"/>
      <c r="IEL371" s="409"/>
      <c r="IEM371" s="409"/>
      <c r="IEN371" s="409"/>
      <c r="IEO371" s="409"/>
      <c r="IEP371" s="409"/>
      <c r="IEQ371" s="409"/>
      <c r="IER371" s="409"/>
      <c r="IES371" s="409"/>
      <c r="IET371" s="409"/>
      <c r="IEU371" s="409"/>
      <c r="IEV371" s="409"/>
      <c r="IEW371" s="409"/>
      <c r="IEX371" s="409"/>
      <c r="IEY371" s="409"/>
      <c r="IEZ371" s="409"/>
      <c r="IFA371" s="409"/>
      <c r="IFB371" s="409"/>
      <c r="IFC371" s="409"/>
      <c r="IFD371" s="409"/>
      <c r="IFE371" s="409"/>
      <c r="IFF371" s="409"/>
      <c r="IFG371" s="409"/>
      <c r="IFH371" s="409"/>
      <c r="IFI371" s="409"/>
      <c r="IFJ371" s="409"/>
      <c r="IFK371" s="409"/>
      <c r="IFL371" s="409"/>
      <c r="IFM371" s="409"/>
      <c r="IFN371" s="409"/>
      <c r="IFO371" s="409"/>
      <c r="IFP371" s="409"/>
      <c r="IFQ371" s="409"/>
      <c r="IFR371" s="409"/>
      <c r="IFS371" s="409"/>
      <c r="IFT371" s="409"/>
      <c r="IFU371" s="409"/>
      <c r="IFV371" s="409"/>
      <c r="IFW371" s="409"/>
      <c r="IFX371" s="409"/>
      <c r="IFY371" s="409"/>
      <c r="IFZ371" s="409"/>
      <c r="IGA371" s="409"/>
      <c r="IGB371" s="409"/>
      <c r="IGC371" s="409"/>
      <c r="IGD371" s="409"/>
      <c r="IGE371" s="409"/>
      <c r="IGF371" s="409"/>
      <c r="IGG371" s="409"/>
      <c r="IGH371" s="409"/>
      <c r="IGI371" s="409"/>
      <c r="IGJ371" s="409"/>
      <c r="IGK371" s="409"/>
      <c r="IGL371" s="409"/>
      <c r="IGM371" s="409"/>
      <c r="IGN371" s="409"/>
      <c r="IGO371" s="409"/>
      <c r="IGP371" s="409"/>
      <c r="IGQ371" s="409"/>
      <c r="IGR371" s="409"/>
      <c r="IGS371" s="409"/>
      <c r="IGT371" s="409"/>
      <c r="IGU371" s="409"/>
      <c r="IGV371" s="409"/>
      <c r="IGW371" s="409"/>
      <c r="IGX371" s="409"/>
      <c r="IGY371" s="409"/>
      <c r="IGZ371" s="409"/>
      <c r="IHA371" s="409"/>
      <c r="IHB371" s="409"/>
      <c r="IHC371" s="409"/>
      <c r="IHD371" s="409"/>
      <c r="IHE371" s="409"/>
      <c r="IHF371" s="409"/>
      <c r="IHG371" s="409"/>
      <c r="IHH371" s="409"/>
      <c r="IHI371" s="409"/>
      <c r="IHJ371" s="409"/>
      <c r="IHK371" s="409"/>
      <c r="IHL371" s="409"/>
      <c r="IHM371" s="409"/>
      <c r="IHN371" s="409"/>
      <c r="IHO371" s="409"/>
      <c r="IHP371" s="409"/>
      <c r="IHQ371" s="409"/>
      <c r="IHR371" s="409"/>
      <c r="IHS371" s="409"/>
      <c r="IHT371" s="409"/>
      <c r="IHU371" s="409"/>
      <c r="IHV371" s="409"/>
      <c r="IHW371" s="409"/>
      <c r="IHX371" s="409"/>
      <c r="IHY371" s="409"/>
      <c r="IHZ371" s="409"/>
      <c r="IIA371" s="409"/>
      <c r="IIB371" s="409"/>
      <c r="IIC371" s="409"/>
      <c r="IID371" s="409"/>
      <c r="IIE371" s="409"/>
      <c r="IIF371" s="409"/>
      <c r="IIG371" s="409"/>
      <c r="IIH371" s="409"/>
      <c r="III371" s="409"/>
      <c r="IIJ371" s="409"/>
      <c r="IIK371" s="409"/>
      <c r="IIL371" s="409"/>
      <c r="IIM371" s="409"/>
      <c r="IIN371" s="409"/>
      <c r="IIO371" s="409"/>
      <c r="IIP371" s="409"/>
      <c r="IIQ371" s="409"/>
      <c r="IIR371" s="409"/>
      <c r="IIS371" s="409"/>
      <c r="IIT371" s="409"/>
      <c r="IIU371" s="409"/>
      <c r="IIV371" s="409"/>
      <c r="IIW371" s="409"/>
      <c r="IIX371" s="409"/>
      <c r="IIY371" s="409"/>
      <c r="IIZ371" s="409"/>
      <c r="IJA371" s="409"/>
      <c r="IJB371" s="409"/>
      <c r="IJC371" s="409"/>
      <c r="IJD371" s="409"/>
      <c r="IJE371" s="409"/>
      <c r="IJF371" s="409"/>
      <c r="IJG371" s="409"/>
      <c r="IJH371" s="409"/>
      <c r="IJI371" s="409"/>
      <c r="IJJ371" s="409"/>
      <c r="IJK371" s="409"/>
      <c r="IJL371" s="409"/>
      <c r="IJM371" s="409"/>
      <c r="IJN371" s="409"/>
      <c r="IJO371" s="409"/>
      <c r="IJP371" s="409"/>
      <c r="IJQ371" s="409"/>
      <c r="IJR371" s="409"/>
      <c r="IJS371" s="409"/>
      <c r="IJT371" s="409"/>
      <c r="IJU371" s="409"/>
      <c r="IJV371" s="409"/>
      <c r="IJW371" s="409"/>
      <c r="IJX371" s="409"/>
      <c r="IJY371" s="409"/>
      <c r="IJZ371" s="409"/>
      <c r="IKA371" s="409"/>
      <c r="IKB371" s="409"/>
      <c r="IKC371" s="409"/>
      <c r="IKD371" s="409"/>
      <c r="IKE371" s="409"/>
      <c r="IKF371" s="409"/>
      <c r="IKG371" s="409"/>
      <c r="IKH371" s="409"/>
      <c r="IKI371" s="409"/>
      <c r="IKJ371" s="409"/>
      <c r="IKK371" s="409"/>
      <c r="IKL371" s="409"/>
      <c r="IKM371" s="409"/>
      <c r="IKN371" s="409"/>
      <c r="IKO371" s="409"/>
      <c r="IKP371" s="409"/>
      <c r="IKQ371" s="409"/>
      <c r="IKR371" s="409"/>
      <c r="IKS371" s="409"/>
      <c r="IKT371" s="409"/>
      <c r="IKU371" s="409"/>
      <c r="IKV371" s="409"/>
      <c r="IKW371" s="409"/>
      <c r="IKX371" s="409"/>
      <c r="IKY371" s="409"/>
      <c r="IKZ371" s="409"/>
      <c r="ILA371" s="409"/>
      <c r="ILB371" s="409"/>
      <c r="ILC371" s="409"/>
      <c r="ILD371" s="409"/>
      <c r="ILE371" s="409"/>
      <c r="ILF371" s="409"/>
      <c r="ILG371" s="409"/>
      <c r="ILH371" s="409"/>
      <c r="ILI371" s="409"/>
      <c r="ILJ371" s="409"/>
      <c r="ILK371" s="409"/>
      <c r="ILL371" s="409"/>
      <c r="ILM371" s="409"/>
      <c r="ILN371" s="409"/>
      <c r="ILO371" s="409"/>
      <c r="ILP371" s="409"/>
      <c r="ILQ371" s="409"/>
      <c r="ILR371" s="409"/>
      <c r="ILS371" s="409"/>
      <c r="ILT371" s="409"/>
      <c r="ILU371" s="409"/>
      <c r="ILV371" s="409"/>
      <c r="ILW371" s="409"/>
      <c r="ILX371" s="409"/>
      <c r="ILY371" s="409"/>
      <c r="ILZ371" s="409"/>
      <c r="IMA371" s="409"/>
      <c r="IMB371" s="409"/>
      <c r="IMC371" s="409"/>
      <c r="IMD371" s="409"/>
      <c r="IME371" s="409"/>
      <c r="IMF371" s="409"/>
      <c r="IMG371" s="409"/>
      <c r="IMH371" s="409"/>
      <c r="IMI371" s="409"/>
      <c r="IMJ371" s="409"/>
      <c r="IMK371" s="409"/>
      <c r="IML371" s="409"/>
      <c r="IMM371" s="409"/>
      <c r="IMN371" s="409"/>
      <c r="IMO371" s="409"/>
      <c r="IMP371" s="409"/>
      <c r="IMQ371" s="409"/>
      <c r="IMR371" s="409"/>
      <c r="IMS371" s="409"/>
      <c r="IMT371" s="409"/>
      <c r="IMU371" s="409"/>
      <c r="IMV371" s="409"/>
      <c r="IMW371" s="409"/>
      <c r="IMX371" s="409"/>
      <c r="IMY371" s="409"/>
      <c r="IMZ371" s="409"/>
      <c r="INA371" s="409"/>
      <c r="INB371" s="409"/>
      <c r="INC371" s="409"/>
      <c r="IND371" s="409"/>
      <c r="INE371" s="409"/>
      <c r="INF371" s="409"/>
      <c r="ING371" s="409"/>
      <c r="INH371" s="409"/>
      <c r="INI371" s="409"/>
      <c r="INJ371" s="409"/>
      <c r="INK371" s="409"/>
      <c r="INL371" s="409"/>
      <c r="INM371" s="409"/>
      <c r="INN371" s="409"/>
      <c r="INO371" s="409"/>
      <c r="INP371" s="409"/>
      <c r="INQ371" s="409"/>
      <c r="INR371" s="409"/>
      <c r="INS371" s="409"/>
      <c r="INT371" s="409"/>
      <c r="INU371" s="409"/>
      <c r="INV371" s="409"/>
      <c r="INW371" s="409"/>
      <c r="INX371" s="409"/>
      <c r="INY371" s="409"/>
      <c r="INZ371" s="409"/>
      <c r="IOA371" s="409"/>
      <c r="IOB371" s="409"/>
      <c r="IOC371" s="409"/>
      <c r="IOD371" s="409"/>
      <c r="IOE371" s="409"/>
      <c r="IOF371" s="409"/>
      <c r="IOG371" s="409"/>
      <c r="IOH371" s="409"/>
      <c r="IOI371" s="409"/>
      <c r="IOJ371" s="409"/>
      <c r="IOK371" s="409"/>
      <c r="IOL371" s="409"/>
      <c r="IOM371" s="409"/>
      <c r="ION371" s="409"/>
      <c r="IOO371" s="409"/>
      <c r="IOP371" s="409"/>
      <c r="IOQ371" s="409"/>
      <c r="IOR371" s="409"/>
      <c r="IOS371" s="409"/>
      <c r="IOT371" s="409"/>
      <c r="IOU371" s="409"/>
      <c r="IOV371" s="409"/>
      <c r="IOW371" s="409"/>
      <c r="IOX371" s="409"/>
      <c r="IOY371" s="409"/>
      <c r="IOZ371" s="409"/>
      <c r="IPA371" s="409"/>
      <c r="IPB371" s="409"/>
      <c r="IPC371" s="409"/>
      <c r="IPD371" s="409"/>
      <c r="IPE371" s="409"/>
      <c r="IPF371" s="409"/>
      <c r="IPG371" s="409"/>
      <c r="IPH371" s="409"/>
      <c r="IPI371" s="409"/>
      <c r="IPJ371" s="409"/>
      <c r="IPK371" s="409"/>
      <c r="IPL371" s="409"/>
      <c r="IPM371" s="409"/>
      <c r="IPN371" s="409"/>
      <c r="IPO371" s="409"/>
      <c r="IPP371" s="409"/>
      <c r="IPQ371" s="409"/>
      <c r="IPR371" s="409"/>
      <c r="IPS371" s="409"/>
      <c r="IPT371" s="409"/>
      <c r="IPU371" s="409"/>
      <c r="IPV371" s="409"/>
      <c r="IPW371" s="409"/>
      <c r="IPX371" s="409"/>
      <c r="IPY371" s="409"/>
      <c r="IPZ371" s="409"/>
      <c r="IQA371" s="409"/>
      <c r="IQB371" s="409"/>
      <c r="IQC371" s="409"/>
      <c r="IQD371" s="409"/>
      <c r="IQE371" s="409"/>
      <c r="IQF371" s="409"/>
      <c r="IQG371" s="409"/>
      <c r="IQH371" s="409"/>
      <c r="IQI371" s="409"/>
      <c r="IQJ371" s="409"/>
      <c r="IQK371" s="409"/>
      <c r="IQL371" s="409"/>
      <c r="IQM371" s="409"/>
      <c r="IQN371" s="409"/>
      <c r="IQO371" s="409"/>
      <c r="IQP371" s="409"/>
      <c r="IQQ371" s="409"/>
      <c r="IQR371" s="409"/>
      <c r="IQS371" s="409"/>
      <c r="IQT371" s="409"/>
      <c r="IQU371" s="409"/>
      <c r="IQV371" s="409"/>
      <c r="IQW371" s="409"/>
      <c r="IQX371" s="409"/>
      <c r="IQY371" s="409"/>
      <c r="IQZ371" s="409"/>
      <c r="IRA371" s="409"/>
      <c r="IRB371" s="409"/>
      <c r="IRC371" s="409"/>
      <c r="IRD371" s="409"/>
      <c r="IRE371" s="409"/>
      <c r="IRF371" s="409"/>
      <c r="IRG371" s="409"/>
      <c r="IRH371" s="409"/>
      <c r="IRI371" s="409"/>
      <c r="IRJ371" s="409"/>
      <c r="IRK371" s="409"/>
      <c r="IRL371" s="409"/>
      <c r="IRM371" s="409"/>
      <c r="IRN371" s="409"/>
      <c r="IRO371" s="409"/>
      <c r="IRP371" s="409"/>
      <c r="IRQ371" s="409"/>
      <c r="IRR371" s="409"/>
      <c r="IRS371" s="409"/>
      <c r="IRT371" s="409"/>
      <c r="IRU371" s="409"/>
      <c r="IRV371" s="409"/>
      <c r="IRW371" s="409"/>
      <c r="IRX371" s="409"/>
      <c r="IRY371" s="409"/>
      <c r="IRZ371" s="409"/>
      <c r="ISA371" s="409"/>
      <c r="ISB371" s="409"/>
      <c r="ISC371" s="409"/>
      <c r="ISD371" s="409"/>
      <c r="ISE371" s="409"/>
      <c r="ISF371" s="409"/>
      <c r="ISG371" s="409"/>
      <c r="ISH371" s="409"/>
      <c r="ISI371" s="409"/>
      <c r="ISJ371" s="409"/>
      <c r="ISK371" s="409"/>
      <c r="ISL371" s="409"/>
      <c r="ISM371" s="409"/>
      <c r="ISN371" s="409"/>
      <c r="ISO371" s="409"/>
      <c r="ISP371" s="409"/>
      <c r="ISQ371" s="409"/>
      <c r="ISR371" s="409"/>
      <c r="ISS371" s="409"/>
      <c r="IST371" s="409"/>
      <c r="ISU371" s="409"/>
      <c r="ISV371" s="409"/>
      <c r="ISW371" s="409"/>
      <c r="ISX371" s="409"/>
      <c r="ISY371" s="409"/>
      <c r="ISZ371" s="409"/>
      <c r="ITA371" s="409"/>
      <c r="ITB371" s="409"/>
      <c r="ITC371" s="409"/>
      <c r="ITD371" s="409"/>
      <c r="ITE371" s="409"/>
      <c r="ITF371" s="409"/>
      <c r="ITG371" s="409"/>
      <c r="ITH371" s="409"/>
      <c r="ITI371" s="409"/>
      <c r="ITJ371" s="409"/>
      <c r="ITK371" s="409"/>
      <c r="ITL371" s="409"/>
      <c r="ITM371" s="409"/>
      <c r="ITN371" s="409"/>
      <c r="ITO371" s="409"/>
      <c r="ITP371" s="409"/>
      <c r="ITQ371" s="409"/>
      <c r="ITR371" s="409"/>
      <c r="ITS371" s="409"/>
      <c r="ITT371" s="409"/>
      <c r="ITU371" s="409"/>
      <c r="ITV371" s="409"/>
      <c r="ITW371" s="409"/>
      <c r="ITX371" s="409"/>
      <c r="ITY371" s="409"/>
      <c r="ITZ371" s="409"/>
      <c r="IUA371" s="409"/>
      <c r="IUB371" s="409"/>
      <c r="IUC371" s="409"/>
      <c r="IUD371" s="409"/>
      <c r="IUE371" s="409"/>
      <c r="IUF371" s="409"/>
      <c r="IUG371" s="409"/>
      <c r="IUH371" s="409"/>
      <c r="IUI371" s="409"/>
      <c r="IUJ371" s="409"/>
      <c r="IUK371" s="409"/>
      <c r="IUL371" s="409"/>
      <c r="IUM371" s="409"/>
      <c r="IUN371" s="409"/>
      <c r="IUO371" s="409"/>
      <c r="IUP371" s="409"/>
      <c r="IUQ371" s="409"/>
      <c r="IUR371" s="409"/>
      <c r="IUS371" s="409"/>
      <c r="IUT371" s="409"/>
      <c r="IUU371" s="409"/>
      <c r="IUV371" s="409"/>
      <c r="IUW371" s="409"/>
      <c r="IUX371" s="409"/>
      <c r="IUY371" s="409"/>
      <c r="IUZ371" s="409"/>
      <c r="IVA371" s="409"/>
      <c r="IVB371" s="409"/>
      <c r="IVC371" s="409"/>
      <c r="IVD371" s="409"/>
      <c r="IVE371" s="409"/>
      <c r="IVF371" s="409"/>
      <c r="IVG371" s="409"/>
      <c r="IVH371" s="409"/>
      <c r="IVI371" s="409"/>
      <c r="IVJ371" s="409"/>
      <c r="IVK371" s="409"/>
      <c r="IVL371" s="409"/>
      <c r="IVM371" s="409"/>
      <c r="IVN371" s="409"/>
      <c r="IVO371" s="409"/>
      <c r="IVP371" s="409"/>
      <c r="IVQ371" s="409"/>
      <c r="IVR371" s="409"/>
      <c r="IVS371" s="409"/>
      <c r="IVT371" s="409"/>
      <c r="IVU371" s="409"/>
      <c r="IVV371" s="409"/>
      <c r="IVW371" s="409"/>
      <c r="IVX371" s="409"/>
      <c r="IVY371" s="409"/>
      <c r="IVZ371" s="409"/>
      <c r="IWA371" s="409"/>
      <c r="IWB371" s="409"/>
      <c r="IWC371" s="409"/>
      <c r="IWD371" s="409"/>
      <c r="IWE371" s="409"/>
      <c r="IWF371" s="409"/>
      <c r="IWG371" s="409"/>
      <c r="IWH371" s="409"/>
      <c r="IWI371" s="409"/>
      <c r="IWJ371" s="409"/>
      <c r="IWK371" s="409"/>
      <c r="IWL371" s="409"/>
      <c r="IWM371" s="409"/>
      <c r="IWN371" s="409"/>
      <c r="IWO371" s="409"/>
      <c r="IWP371" s="409"/>
      <c r="IWQ371" s="409"/>
      <c r="IWR371" s="409"/>
      <c r="IWS371" s="409"/>
      <c r="IWT371" s="409"/>
      <c r="IWU371" s="409"/>
      <c r="IWV371" s="409"/>
      <c r="IWW371" s="409"/>
      <c r="IWX371" s="409"/>
      <c r="IWY371" s="409"/>
      <c r="IWZ371" s="409"/>
      <c r="IXA371" s="409"/>
      <c r="IXB371" s="409"/>
      <c r="IXC371" s="409"/>
      <c r="IXD371" s="409"/>
      <c r="IXE371" s="409"/>
      <c r="IXF371" s="409"/>
      <c r="IXG371" s="409"/>
      <c r="IXH371" s="409"/>
      <c r="IXI371" s="409"/>
      <c r="IXJ371" s="409"/>
      <c r="IXK371" s="409"/>
      <c r="IXL371" s="409"/>
      <c r="IXM371" s="409"/>
      <c r="IXN371" s="409"/>
      <c r="IXO371" s="409"/>
      <c r="IXP371" s="409"/>
      <c r="IXQ371" s="409"/>
      <c r="IXR371" s="409"/>
      <c r="IXS371" s="409"/>
      <c r="IXT371" s="409"/>
      <c r="IXU371" s="409"/>
      <c r="IXV371" s="409"/>
      <c r="IXW371" s="409"/>
      <c r="IXX371" s="409"/>
      <c r="IXY371" s="409"/>
      <c r="IXZ371" s="409"/>
      <c r="IYA371" s="409"/>
      <c r="IYB371" s="409"/>
      <c r="IYC371" s="409"/>
      <c r="IYD371" s="409"/>
      <c r="IYE371" s="409"/>
      <c r="IYF371" s="409"/>
      <c r="IYG371" s="409"/>
      <c r="IYH371" s="409"/>
      <c r="IYI371" s="409"/>
      <c r="IYJ371" s="409"/>
      <c r="IYK371" s="409"/>
      <c r="IYL371" s="409"/>
      <c r="IYM371" s="409"/>
      <c r="IYN371" s="409"/>
      <c r="IYO371" s="409"/>
      <c r="IYP371" s="409"/>
      <c r="IYQ371" s="409"/>
      <c r="IYR371" s="409"/>
      <c r="IYS371" s="409"/>
      <c r="IYT371" s="409"/>
      <c r="IYU371" s="409"/>
      <c r="IYV371" s="409"/>
      <c r="IYW371" s="409"/>
      <c r="IYX371" s="409"/>
      <c r="IYY371" s="409"/>
      <c r="IYZ371" s="409"/>
      <c r="IZA371" s="409"/>
      <c r="IZB371" s="409"/>
      <c r="IZC371" s="409"/>
      <c r="IZD371" s="409"/>
      <c r="IZE371" s="409"/>
      <c r="IZF371" s="409"/>
      <c r="IZG371" s="409"/>
      <c r="IZH371" s="409"/>
      <c r="IZI371" s="409"/>
      <c r="IZJ371" s="409"/>
      <c r="IZK371" s="409"/>
      <c r="IZL371" s="409"/>
      <c r="IZM371" s="409"/>
      <c r="IZN371" s="409"/>
      <c r="IZO371" s="409"/>
      <c r="IZP371" s="409"/>
      <c r="IZQ371" s="409"/>
      <c r="IZR371" s="409"/>
      <c r="IZS371" s="409"/>
      <c r="IZT371" s="409"/>
      <c r="IZU371" s="409"/>
      <c r="IZV371" s="409"/>
      <c r="IZW371" s="409"/>
      <c r="IZX371" s="409"/>
      <c r="IZY371" s="409"/>
      <c r="IZZ371" s="409"/>
      <c r="JAA371" s="409"/>
      <c r="JAB371" s="409"/>
      <c r="JAC371" s="409"/>
      <c r="JAD371" s="409"/>
      <c r="JAE371" s="409"/>
      <c r="JAF371" s="409"/>
      <c r="JAG371" s="409"/>
      <c r="JAH371" s="409"/>
      <c r="JAI371" s="409"/>
      <c r="JAJ371" s="409"/>
      <c r="JAK371" s="409"/>
      <c r="JAL371" s="409"/>
      <c r="JAM371" s="409"/>
      <c r="JAN371" s="409"/>
      <c r="JAO371" s="409"/>
      <c r="JAP371" s="409"/>
      <c r="JAQ371" s="409"/>
      <c r="JAR371" s="409"/>
      <c r="JAS371" s="409"/>
      <c r="JAT371" s="409"/>
      <c r="JAU371" s="409"/>
      <c r="JAV371" s="409"/>
      <c r="JAW371" s="409"/>
      <c r="JAX371" s="409"/>
      <c r="JAY371" s="409"/>
      <c r="JAZ371" s="409"/>
      <c r="JBA371" s="409"/>
      <c r="JBB371" s="409"/>
      <c r="JBC371" s="409"/>
      <c r="JBD371" s="409"/>
      <c r="JBE371" s="409"/>
      <c r="JBF371" s="409"/>
      <c r="JBG371" s="409"/>
      <c r="JBH371" s="409"/>
      <c r="JBI371" s="409"/>
      <c r="JBJ371" s="409"/>
      <c r="JBK371" s="409"/>
      <c r="JBL371" s="409"/>
      <c r="JBM371" s="409"/>
      <c r="JBN371" s="409"/>
      <c r="JBO371" s="409"/>
      <c r="JBP371" s="409"/>
      <c r="JBQ371" s="409"/>
      <c r="JBR371" s="409"/>
      <c r="JBS371" s="409"/>
      <c r="JBT371" s="409"/>
      <c r="JBU371" s="409"/>
      <c r="JBV371" s="409"/>
      <c r="JBW371" s="409"/>
      <c r="JBX371" s="409"/>
      <c r="JBY371" s="409"/>
      <c r="JBZ371" s="409"/>
      <c r="JCA371" s="409"/>
      <c r="JCB371" s="409"/>
      <c r="JCC371" s="409"/>
      <c r="JCD371" s="409"/>
      <c r="JCE371" s="409"/>
      <c r="JCF371" s="409"/>
      <c r="JCG371" s="409"/>
      <c r="JCH371" s="409"/>
      <c r="JCI371" s="409"/>
      <c r="JCJ371" s="409"/>
      <c r="JCK371" s="409"/>
      <c r="JCL371" s="409"/>
      <c r="JCM371" s="409"/>
      <c r="JCN371" s="409"/>
      <c r="JCO371" s="409"/>
      <c r="JCP371" s="409"/>
      <c r="JCQ371" s="409"/>
      <c r="JCR371" s="409"/>
      <c r="JCS371" s="409"/>
      <c r="JCT371" s="409"/>
      <c r="JCU371" s="409"/>
      <c r="JCV371" s="409"/>
      <c r="JCW371" s="409"/>
      <c r="JCX371" s="409"/>
      <c r="JCY371" s="409"/>
      <c r="JCZ371" s="409"/>
      <c r="JDA371" s="409"/>
      <c r="JDB371" s="409"/>
      <c r="JDC371" s="409"/>
      <c r="JDD371" s="409"/>
      <c r="JDE371" s="409"/>
      <c r="JDF371" s="409"/>
      <c r="JDG371" s="409"/>
      <c r="JDH371" s="409"/>
      <c r="JDI371" s="409"/>
      <c r="JDJ371" s="409"/>
      <c r="JDK371" s="409"/>
      <c r="JDL371" s="409"/>
      <c r="JDM371" s="409"/>
      <c r="JDN371" s="409"/>
      <c r="JDO371" s="409"/>
      <c r="JDP371" s="409"/>
      <c r="JDQ371" s="409"/>
      <c r="JDR371" s="409"/>
      <c r="JDS371" s="409"/>
      <c r="JDT371" s="409"/>
      <c r="JDU371" s="409"/>
      <c r="JDV371" s="409"/>
      <c r="JDW371" s="409"/>
      <c r="JDX371" s="409"/>
      <c r="JDY371" s="409"/>
      <c r="JDZ371" s="409"/>
      <c r="JEA371" s="409"/>
      <c r="JEB371" s="409"/>
      <c r="JEC371" s="409"/>
      <c r="JED371" s="409"/>
      <c r="JEE371" s="409"/>
      <c r="JEF371" s="409"/>
      <c r="JEG371" s="409"/>
      <c r="JEH371" s="409"/>
      <c r="JEI371" s="409"/>
      <c r="JEJ371" s="409"/>
      <c r="JEK371" s="409"/>
      <c r="JEL371" s="409"/>
      <c r="JEM371" s="409"/>
      <c r="JEN371" s="409"/>
      <c r="JEO371" s="409"/>
      <c r="JEP371" s="409"/>
      <c r="JEQ371" s="409"/>
      <c r="JER371" s="409"/>
      <c r="JES371" s="409"/>
      <c r="JET371" s="409"/>
      <c r="JEU371" s="409"/>
      <c r="JEV371" s="409"/>
      <c r="JEW371" s="409"/>
      <c r="JEX371" s="409"/>
      <c r="JEY371" s="409"/>
      <c r="JEZ371" s="409"/>
      <c r="JFA371" s="409"/>
      <c r="JFB371" s="409"/>
      <c r="JFC371" s="409"/>
      <c r="JFD371" s="409"/>
      <c r="JFE371" s="409"/>
      <c r="JFF371" s="409"/>
      <c r="JFG371" s="409"/>
      <c r="JFH371" s="409"/>
      <c r="JFI371" s="409"/>
      <c r="JFJ371" s="409"/>
      <c r="JFK371" s="409"/>
      <c r="JFL371" s="409"/>
      <c r="JFM371" s="409"/>
      <c r="JFN371" s="409"/>
      <c r="JFO371" s="409"/>
      <c r="JFP371" s="409"/>
      <c r="JFQ371" s="409"/>
      <c r="JFR371" s="409"/>
      <c r="JFS371" s="409"/>
      <c r="JFT371" s="409"/>
      <c r="JFU371" s="409"/>
      <c r="JFV371" s="409"/>
      <c r="JFW371" s="409"/>
      <c r="JFX371" s="409"/>
      <c r="JFY371" s="409"/>
      <c r="JFZ371" s="409"/>
      <c r="JGA371" s="409"/>
      <c r="JGB371" s="409"/>
      <c r="JGC371" s="409"/>
      <c r="JGD371" s="409"/>
      <c r="JGE371" s="409"/>
      <c r="JGF371" s="409"/>
      <c r="JGG371" s="409"/>
      <c r="JGH371" s="409"/>
      <c r="JGI371" s="409"/>
      <c r="JGJ371" s="409"/>
      <c r="JGK371" s="409"/>
      <c r="JGL371" s="409"/>
      <c r="JGM371" s="409"/>
      <c r="JGN371" s="409"/>
      <c r="JGO371" s="409"/>
      <c r="JGP371" s="409"/>
      <c r="JGQ371" s="409"/>
      <c r="JGR371" s="409"/>
      <c r="JGS371" s="409"/>
      <c r="JGT371" s="409"/>
      <c r="JGU371" s="409"/>
      <c r="JGV371" s="409"/>
      <c r="JGW371" s="409"/>
      <c r="JGX371" s="409"/>
      <c r="JGY371" s="409"/>
      <c r="JGZ371" s="409"/>
      <c r="JHA371" s="409"/>
      <c r="JHB371" s="409"/>
      <c r="JHC371" s="409"/>
      <c r="JHD371" s="409"/>
      <c r="JHE371" s="409"/>
      <c r="JHF371" s="409"/>
      <c r="JHG371" s="409"/>
      <c r="JHH371" s="409"/>
      <c r="JHI371" s="409"/>
      <c r="JHJ371" s="409"/>
      <c r="JHK371" s="409"/>
      <c r="JHL371" s="409"/>
      <c r="JHM371" s="409"/>
      <c r="JHN371" s="409"/>
      <c r="JHO371" s="409"/>
      <c r="JHP371" s="409"/>
      <c r="JHQ371" s="409"/>
      <c r="JHR371" s="409"/>
      <c r="JHS371" s="409"/>
      <c r="JHT371" s="409"/>
      <c r="JHU371" s="409"/>
      <c r="JHV371" s="409"/>
      <c r="JHW371" s="409"/>
      <c r="JHX371" s="409"/>
      <c r="JHY371" s="409"/>
      <c r="JHZ371" s="409"/>
      <c r="JIA371" s="409"/>
      <c r="JIB371" s="409"/>
      <c r="JIC371" s="409"/>
      <c r="JID371" s="409"/>
      <c r="JIE371" s="409"/>
      <c r="JIF371" s="409"/>
      <c r="JIG371" s="409"/>
      <c r="JIH371" s="409"/>
      <c r="JII371" s="409"/>
      <c r="JIJ371" s="409"/>
      <c r="JIK371" s="409"/>
      <c r="JIL371" s="409"/>
      <c r="JIM371" s="409"/>
      <c r="JIN371" s="409"/>
      <c r="JIO371" s="409"/>
      <c r="JIP371" s="409"/>
      <c r="JIQ371" s="409"/>
      <c r="JIR371" s="409"/>
      <c r="JIS371" s="409"/>
      <c r="JIT371" s="409"/>
      <c r="JIU371" s="409"/>
      <c r="JIV371" s="409"/>
      <c r="JIW371" s="409"/>
      <c r="JIX371" s="409"/>
      <c r="JIY371" s="409"/>
      <c r="JIZ371" s="409"/>
      <c r="JJA371" s="409"/>
      <c r="JJB371" s="409"/>
      <c r="JJC371" s="409"/>
      <c r="JJD371" s="409"/>
      <c r="JJE371" s="409"/>
      <c r="JJF371" s="409"/>
      <c r="JJG371" s="409"/>
      <c r="JJH371" s="409"/>
      <c r="JJI371" s="409"/>
      <c r="JJJ371" s="409"/>
      <c r="JJK371" s="409"/>
      <c r="JJL371" s="409"/>
      <c r="JJM371" s="409"/>
      <c r="JJN371" s="409"/>
      <c r="JJO371" s="409"/>
      <c r="JJP371" s="409"/>
      <c r="JJQ371" s="409"/>
      <c r="JJR371" s="409"/>
      <c r="JJS371" s="409"/>
      <c r="JJT371" s="409"/>
      <c r="JJU371" s="409"/>
      <c r="JJV371" s="409"/>
      <c r="JJW371" s="409"/>
      <c r="JJX371" s="409"/>
      <c r="JJY371" s="409"/>
      <c r="JJZ371" s="409"/>
      <c r="JKA371" s="409"/>
      <c r="JKB371" s="409"/>
      <c r="JKC371" s="409"/>
      <c r="JKD371" s="409"/>
      <c r="JKE371" s="409"/>
      <c r="JKF371" s="409"/>
      <c r="JKG371" s="409"/>
      <c r="JKH371" s="409"/>
      <c r="JKI371" s="409"/>
      <c r="JKJ371" s="409"/>
      <c r="JKK371" s="409"/>
      <c r="JKL371" s="409"/>
      <c r="JKM371" s="409"/>
      <c r="JKN371" s="409"/>
      <c r="JKO371" s="409"/>
      <c r="JKP371" s="409"/>
      <c r="JKQ371" s="409"/>
      <c r="JKR371" s="409"/>
      <c r="JKS371" s="409"/>
      <c r="JKT371" s="409"/>
      <c r="JKU371" s="409"/>
      <c r="JKV371" s="409"/>
      <c r="JKW371" s="409"/>
      <c r="JKX371" s="409"/>
      <c r="JKY371" s="409"/>
      <c r="JKZ371" s="409"/>
      <c r="JLA371" s="409"/>
      <c r="JLB371" s="409"/>
      <c r="JLC371" s="409"/>
      <c r="JLD371" s="409"/>
      <c r="JLE371" s="409"/>
      <c r="JLF371" s="409"/>
      <c r="JLG371" s="409"/>
      <c r="JLH371" s="409"/>
      <c r="JLI371" s="409"/>
      <c r="JLJ371" s="409"/>
      <c r="JLK371" s="409"/>
      <c r="JLL371" s="409"/>
      <c r="JLM371" s="409"/>
      <c r="JLN371" s="409"/>
      <c r="JLO371" s="409"/>
      <c r="JLP371" s="409"/>
      <c r="JLQ371" s="409"/>
      <c r="JLR371" s="409"/>
      <c r="JLS371" s="409"/>
      <c r="JLT371" s="409"/>
      <c r="JLU371" s="409"/>
      <c r="JLV371" s="409"/>
      <c r="JLW371" s="409"/>
      <c r="JLX371" s="409"/>
      <c r="JLY371" s="409"/>
      <c r="JLZ371" s="409"/>
      <c r="JMA371" s="409"/>
      <c r="JMB371" s="409"/>
      <c r="JMC371" s="409"/>
      <c r="JMD371" s="409"/>
      <c r="JME371" s="409"/>
      <c r="JMF371" s="409"/>
      <c r="JMG371" s="409"/>
      <c r="JMH371" s="409"/>
      <c r="JMI371" s="409"/>
      <c r="JMJ371" s="409"/>
      <c r="JMK371" s="409"/>
      <c r="JML371" s="409"/>
      <c r="JMM371" s="409"/>
      <c r="JMN371" s="409"/>
      <c r="JMO371" s="409"/>
      <c r="JMP371" s="409"/>
      <c r="JMQ371" s="409"/>
      <c r="JMR371" s="409"/>
      <c r="JMS371" s="409"/>
      <c r="JMT371" s="409"/>
      <c r="JMU371" s="409"/>
      <c r="JMV371" s="409"/>
      <c r="JMW371" s="409"/>
      <c r="JMX371" s="409"/>
      <c r="JMY371" s="409"/>
      <c r="JMZ371" s="409"/>
      <c r="JNA371" s="409"/>
      <c r="JNB371" s="409"/>
      <c r="JNC371" s="409"/>
      <c r="JND371" s="409"/>
      <c r="JNE371" s="409"/>
      <c r="JNF371" s="409"/>
      <c r="JNG371" s="409"/>
      <c r="JNH371" s="409"/>
      <c r="JNI371" s="409"/>
      <c r="JNJ371" s="409"/>
      <c r="JNK371" s="409"/>
      <c r="JNL371" s="409"/>
      <c r="JNM371" s="409"/>
      <c r="JNN371" s="409"/>
      <c r="JNO371" s="409"/>
      <c r="JNP371" s="409"/>
      <c r="JNQ371" s="409"/>
      <c r="JNR371" s="409"/>
      <c r="JNS371" s="409"/>
      <c r="JNT371" s="409"/>
      <c r="JNU371" s="409"/>
      <c r="JNV371" s="409"/>
      <c r="JNW371" s="409"/>
      <c r="JNX371" s="409"/>
      <c r="JNY371" s="409"/>
      <c r="JNZ371" s="409"/>
      <c r="JOA371" s="409"/>
      <c r="JOB371" s="409"/>
      <c r="JOC371" s="409"/>
      <c r="JOD371" s="409"/>
      <c r="JOE371" s="409"/>
      <c r="JOF371" s="409"/>
      <c r="JOG371" s="409"/>
      <c r="JOH371" s="409"/>
      <c r="JOI371" s="409"/>
      <c r="JOJ371" s="409"/>
      <c r="JOK371" s="409"/>
      <c r="JOL371" s="409"/>
      <c r="JOM371" s="409"/>
      <c r="JON371" s="409"/>
      <c r="JOO371" s="409"/>
      <c r="JOP371" s="409"/>
      <c r="JOQ371" s="409"/>
      <c r="JOR371" s="409"/>
      <c r="JOS371" s="409"/>
      <c r="JOT371" s="409"/>
      <c r="JOU371" s="409"/>
      <c r="JOV371" s="409"/>
      <c r="JOW371" s="409"/>
      <c r="JOX371" s="409"/>
      <c r="JOY371" s="409"/>
      <c r="JOZ371" s="409"/>
      <c r="JPA371" s="409"/>
      <c r="JPB371" s="409"/>
      <c r="JPC371" s="409"/>
      <c r="JPD371" s="409"/>
      <c r="JPE371" s="409"/>
      <c r="JPF371" s="409"/>
      <c r="JPG371" s="409"/>
      <c r="JPH371" s="409"/>
      <c r="JPI371" s="409"/>
      <c r="JPJ371" s="409"/>
      <c r="JPK371" s="409"/>
      <c r="JPL371" s="409"/>
      <c r="JPM371" s="409"/>
      <c r="JPN371" s="409"/>
      <c r="JPO371" s="409"/>
      <c r="JPP371" s="409"/>
      <c r="JPQ371" s="409"/>
      <c r="JPR371" s="409"/>
      <c r="JPS371" s="409"/>
      <c r="JPT371" s="409"/>
      <c r="JPU371" s="409"/>
      <c r="JPV371" s="409"/>
      <c r="JPW371" s="409"/>
      <c r="JPX371" s="409"/>
      <c r="JPY371" s="409"/>
      <c r="JPZ371" s="409"/>
      <c r="JQA371" s="409"/>
      <c r="JQB371" s="409"/>
      <c r="JQC371" s="409"/>
      <c r="JQD371" s="409"/>
      <c r="JQE371" s="409"/>
      <c r="JQF371" s="409"/>
      <c r="JQG371" s="409"/>
      <c r="JQH371" s="409"/>
      <c r="JQI371" s="409"/>
      <c r="JQJ371" s="409"/>
      <c r="JQK371" s="409"/>
      <c r="JQL371" s="409"/>
      <c r="JQM371" s="409"/>
      <c r="JQN371" s="409"/>
      <c r="JQO371" s="409"/>
      <c r="JQP371" s="409"/>
      <c r="JQQ371" s="409"/>
      <c r="JQR371" s="409"/>
      <c r="JQS371" s="409"/>
      <c r="JQT371" s="409"/>
      <c r="JQU371" s="409"/>
      <c r="JQV371" s="409"/>
      <c r="JQW371" s="409"/>
      <c r="JQX371" s="409"/>
      <c r="JQY371" s="409"/>
      <c r="JQZ371" s="409"/>
      <c r="JRA371" s="409"/>
      <c r="JRB371" s="409"/>
      <c r="JRC371" s="409"/>
      <c r="JRD371" s="409"/>
      <c r="JRE371" s="409"/>
      <c r="JRF371" s="409"/>
      <c r="JRG371" s="409"/>
      <c r="JRH371" s="409"/>
      <c r="JRI371" s="409"/>
      <c r="JRJ371" s="409"/>
      <c r="JRK371" s="409"/>
      <c r="JRL371" s="409"/>
      <c r="JRM371" s="409"/>
      <c r="JRN371" s="409"/>
      <c r="JRO371" s="409"/>
      <c r="JRP371" s="409"/>
      <c r="JRQ371" s="409"/>
      <c r="JRR371" s="409"/>
      <c r="JRS371" s="409"/>
      <c r="JRT371" s="409"/>
      <c r="JRU371" s="409"/>
      <c r="JRV371" s="409"/>
      <c r="JRW371" s="409"/>
      <c r="JRX371" s="409"/>
      <c r="JRY371" s="409"/>
      <c r="JRZ371" s="409"/>
      <c r="JSA371" s="409"/>
      <c r="JSB371" s="409"/>
      <c r="JSC371" s="409"/>
      <c r="JSD371" s="409"/>
      <c r="JSE371" s="409"/>
      <c r="JSF371" s="409"/>
      <c r="JSG371" s="409"/>
      <c r="JSH371" s="409"/>
      <c r="JSI371" s="409"/>
      <c r="JSJ371" s="409"/>
      <c r="JSK371" s="409"/>
      <c r="JSL371" s="409"/>
      <c r="JSM371" s="409"/>
      <c r="JSN371" s="409"/>
      <c r="JSO371" s="409"/>
      <c r="JSP371" s="409"/>
      <c r="JSQ371" s="409"/>
      <c r="JSR371" s="409"/>
      <c r="JSS371" s="409"/>
      <c r="JST371" s="409"/>
      <c r="JSU371" s="409"/>
      <c r="JSV371" s="409"/>
      <c r="JSW371" s="409"/>
      <c r="JSX371" s="409"/>
      <c r="JSY371" s="409"/>
      <c r="JSZ371" s="409"/>
      <c r="JTA371" s="409"/>
      <c r="JTB371" s="409"/>
      <c r="JTC371" s="409"/>
      <c r="JTD371" s="409"/>
      <c r="JTE371" s="409"/>
      <c r="JTF371" s="409"/>
      <c r="JTG371" s="409"/>
      <c r="JTH371" s="409"/>
      <c r="JTI371" s="409"/>
      <c r="JTJ371" s="409"/>
      <c r="JTK371" s="409"/>
      <c r="JTL371" s="409"/>
      <c r="JTM371" s="409"/>
      <c r="JTN371" s="409"/>
      <c r="JTO371" s="409"/>
      <c r="JTP371" s="409"/>
      <c r="JTQ371" s="409"/>
      <c r="JTR371" s="409"/>
      <c r="JTS371" s="409"/>
      <c r="JTT371" s="409"/>
      <c r="JTU371" s="409"/>
      <c r="JTV371" s="409"/>
      <c r="JTW371" s="409"/>
      <c r="JTX371" s="409"/>
      <c r="JTY371" s="409"/>
      <c r="JTZ371" s="409"/>
      <c r="JUA371" s="409"/>
      <c r="JUB371" s="409"/>
      <c r="JUC371" s="409"/>
      <c r="JUD371" s="409"/>
      <c r="JUE371" s="409"/>
      <c r="JUF371" s="409"/>
      <c r="JUG371" s="409"/>
      <c r="JUH371" s="409"/>
      <c r="JUI371" s="409"/>
      <c r="JUJ371" s="409"/>
      <c r="JUK371" s="409"/>
      <c r="JUL371" s="409"/>
      <c r="JUM371" s="409"/>
      <c r="JUN371" s="409"/>
      <c r="JUO371" s="409"/>
      <c r="JUP371" s="409"/>
      <c r="JUQ371" s="409"/>
      <c r="JUR371" s="409"/>
      <c r="JUS371" s="409"/>
      <c r="JUT371" s="409"/>
      <c r="JUU371" s="409"/>
      <c r="JUV371" s="409"/>
      <c r="JUW371" s="409"/>
      <c r="JUX371" s="409"/>
      <c r="JUY371" s="409"/>
      <c r="JUZ371" s="409"/>
      <c r="JVA371" s="409"/>
      <c r="JVB371" s="409"/>
      <c r="JVC371" s="409"/>
      <c r="JVD371" s="409"/>
      <c r="JVE371" s="409"/>
      <c r="JVF371" s="409"/>
      <c r="JVG371" s="409"/>
      <c r="JVH371" s="409"/>
      <c r="JVI371" s="409"/>
      <c r="JVJ371" s="409"/>
      <c r="JVK371" s="409"/>
      <c r="JVL371" s="409"/>
      <c r="JVM371" s="409"/>
      <c r="JVN371" s="409"/>
      <c r="JVO371" s="409"/>
      <c r="JVP371" s="409"/>
      <c r="JVQ371" s="409"/>
      <c r="JVR371" s="409"/>
      <c r="JVS371" s="409"/>
      <c r="JVT371" s="409"/>
      <c r="JVU371" s="409"/>
      <c r="JVV371" s="409"/>
      <c r="JVW371" s="409"/>
      <c r="JVX371" s="409"/>
      <c r="JVY371" s="409"/>
      <c r="JVZ371" s="409"/>
      <c r="JWA371" s="409"/>
      <c r="JWB371" s="409"/>
      <c r="JWC371" s="409"/>
      <c r="JWD371" s="409"/>
      <c r="JWE371" s="409"/>
      <c r="JWF371" s="409"/>
      <c r="JWG371" s="409"/>
      <c r="JWH371" s="409"/>
      <c r="JWI371" s="409"/>
      <c r="JWJ371" s="409"/>
      <c r="JWK371" s="409"/>
      <c r="JWL371" s="409"/>
      <c r="JWM371" s="409"/>
      <c r="JWN371" s="409"/>
      <c r="JWO371" s="409"/>
      <c r="JWP371" s="409"/>
      <c r="JWQ371" s="409"/>
      <c r="JWR371" s="409"/>
      <c r="JWS371" s="409"/>
      <c r="JWT371" s="409"/>
      <c r="JWU371" s="409"/>
      <c r="JWV371" s="409"/>
      <c r="JWW371" s="409"/>
      <c r="JWX371" s="409"/>
      <c r="JWY371" s="409"/>
      <c r="JWZ371" s="409"/>
      <c r="JXA371" s="409"/>
      <c r="JXB371" s="409"/>
      <c r="JXC371" s="409"/>
      <c r="JXD371" s="409"/>
      <c r="JXE371" s="409"/>
      <c r="JXF371" s="409"/>
      <c r="JXG371" s="409"/>
      <c r="JXH371" s="409"/>
      <c r="JXI371" s="409"/>
      <c r="JXJ371" s="409"/>
      <c r="JXK371" s="409"/>
      <c r="JXL371" s="409"/>
      <c r="JXM371" s="409"/>
      <c r="JXN371" s="409"/>
      <c r="JXO371" s="409"/>
      <c r="JXP371" s="409"/>
      <c r="JXQ371" s="409"/>
      <c r="JXR371" s="409"/>
      <c r="JXS371" s="409"/>
      <c r="JXT371" s="409"/>
      <c r="JXU371" s="409"/>
      <c r="JXV371" s="409"/>
      <c r="JXW371" s="409"/>
      <c r="JXX371" s="409"/>
      <c r="JXY371" s="409"/>
      <c r="JXZ371" s="409"/>
      <c r="JYA371" s="409"/>
      <c r="JYB371" s="409"/>
      <c r="JYC371" s="409"/>
      <c r="JYD371" s="409"/>
      <c r="JYE371" s="409"/>
      <c r="JYF371" s="409"/>
      <c r="JYG371" s="409"/>
      <c r="JYH371" s="409"/>
      <c r="JYI371" s="409"/>
      <c r="JYJ371" s="409"/>
      <c r="JYK371" s="409"/>
      <c r="JYL371" s="409"/>
      <c r="JYM371" s="409"/>
      <c r="JYN371" s="409"/>
      <c r="JYO371" s="409"/>
      <c r="JYP371" s="409"/>
      <c r="JYQ371" s="409"/>
      <c r="JYR371" s="409"/>
      <c r="JYS371" s="409"/>
      <c r="JYT371" s="409"/>
      <c r="JYU371" s="409"/>
      <c r="JYV371" s="409"/>
      <c r="JYW371" s="409"/>
      <c r="JYX371" s="409"/>
      <c r="JYY371" s="409"/>
      <c r="JYZ371" s="409"/>
      <c r="JZA371" s="409"/>
      <c r="JZB371" s="409"/>
      <c r="JZC371" s="409"/>
      <c r="JZD371" s="409"/>
      <c r="JZE371" s="409"/>
      <c r="JZF371" s="409"/>
      <c r="JZG371" s="409"/>
      <c r="JZH371" s="409"/>
      <c r="JZI371" s="409"/>
      <c r="JZJ371" s="409"/>
      <c r="JZK371" s="409"/>
      <c r="JZL371" s="409"/>
      <c r="JZM371" s="409"/>
      <c r="JZN371" s="409"/>
      <c r="JZO371" s="409"/>
      <c r="JZP371" s="409"/>
      <c r="JZQ371" s="409"/>
      <c r="JZR371" s="409"/>
      <c r="JZS371" s="409"/>
      <c r="JZT371" s="409"/>
      <c r="JZU371" s="409"/>
      <c r="JZV371" s="409"/>
      <c r="JZW371" s="409"/>
      <c r="JZX371" s="409"/>
      <c r="JZY371" s="409"/>
      <c r="JZZ371" s="409"/>
      <c r="KAA371" s="409"/>
      <c r="KAB371" s="409"/>
      <c r="KAC371" s="409"/>
      <c r="KAD371" s="409"/>
      <c r="KAE371" s="409"/>
      <c r="KAF371" s="409"/>
      <c r="KAG371" s="409"/>
      <c r="KAH371" s="409"/>
      <c r="KAI371" s="409"/>
      <c r="KAJ371" s="409"/>
      <c r="KAK371" s="409"/>
      <c r="KAL371" s="409"/>
      <c r="KAM371" s="409"/>
      <c r="KAN371" s="409"/>
      <c r="KAO371" s="409"/>
      <c r="KAP371" s="409"/>
      <c r="KAQ371" s="409"/>
      <c r="KAR371" s="409"/>
      <c r="KAS371" s="409"/>
      <c r="KAT371" s="409"/>
      <c r="KAU371" s="409"/>
      <c r="KAV371" s="409"/>
      <c r="KAW371" s="409"/>
      <c r="KAX371" s="409"/>
      <c r="KAY371" s="409"/>
      <c r="KAZ371" s="409"/>
      <c r="KBA371" s="409"/>
      <c r="KBB371" s="409"/>
      <c r="KBC371" s="409"/>
      <c r="KBD371" s="409"/>
      <c r="KBE371" s="409"/>
      <c r="KBF371" s="409"/>
      <c r="KBG371" s="409"/>
      <c r="KBH371" s="409"/>
      <c r="KBI371" s="409"/>
      <c r="KBJ371" s="409"/>
      <c r="KBK371" s="409"/>
      <c r="KBL371" s="409"/>
      <c r="KBM371" s="409"/>
      <c r="KBN371" s="409"/>
      <c r="KBO371" s="409"/>
      <c r="KBP371" s="409"/>
      <c r="KBQ371" s="409"/>
      <c r="KBR371" s="409"/>
      <c r="KBS371" s="409"/>
      <c r="KBT371" s="409"/>
      <c r="KBU371" s="409"/>
      <c r="KBV371" s="409"/>
      <c r="KBW371" s="409"/>
      <c r="KBX371" s="409"/>
      <c r="KBY371" s="409"/>
      <c r="KBZ371" s="409"/>
      <c r="KCA371" s="409"/>
      <c r="KCB371" s="409"/>
      <c r="KCC371" s="409"/>
      <c r="KCD371" s="409"/>
      <c r="KCE371" s="409"/>
      <c r="KCF371" s="409"/>
      <c r="KCG371" s="409"/>
      <c r="KCH371" s="409"/>
      <c r="KCI371" s="409"/>
      <c r="KCJ371" s="409"/>
      <c r="KCK371" s="409"/>
      <c r="KCL371" s="409"/>
      <c r="KCM371" s="409"/>
      <c r="KCN371" s="409"/>
      <c r="KCO371" s="409"/>
      <c r="KCP371" s="409"/>
      <c r="KCQ371" s="409"/>
      <c r="KCR371" s="409"/>
      <c r="KCS371" s="409"/>
      <c r="KCT371" s="409"/>
      <c r="KCU371" s="409"/>
      <c r="KCV371" s="409"/>
      <c r="KCW371" s="409"/>
      <c r="KCX371" s="409"/>
      <c r="KCY371" s="409"/>
      <c r="KCZ371" s="409"/>
      <c r="KDA371" s="409"/>
      <c r="KDB371" s="409"/>
      <c r="KDC371" s="409"/>
      <c r="KDD371" s="409"/>
      <c r="KDE371" s="409"/>
      <c r="KDF371" s="409"/>
      <c r="KDG371" s="409"/>
      <c r="KDH371" s="409"/>
      <c r="KDI371" s="409"/>
      <c r="KDJ371" s="409"/>
      <c r="KDK371" s="409"/>
      <c r="KDL371" s="409"/>
      <c r="KDM371" s="409"/>
      <c r="KDN371" s="409"/>
      <c r="KDO371" s="409"/>
      <c r="KDP371" s="409"/>
      <c r="KDQ371" s="409"/>
      <c r="KDR371" s="409"/>
      <c r="KDS371" s="409"/>
      <c r="KDT371" s="409"/>
      <c r="KDU371" s="409"/>
      <c r="KDV371" s="409"/>
      <c r="KDW371" s="409"/>
      <c r="KDX371" s="409"/>
      <c r="KDY371" s="409"/>
      <c r="KDZ371" s="409"/>
      <c r="KEA371" s="409"/>
      <c r="KEB371" s="409"/>
      <c r="KEC371" s="409"/>
      <c r="KED371" s="409"/>
      <c r="KEE371" s="409"/>
      <c r="KEF371" s="409"/>
      <c r="KEG371" s="409"/>
      <c r="KEH371" s="409"/>
      <c r="KEI371" s="409"/>
      <c r="KEJ371" s="409"/>
      <c r="KEK371" s="409"/>
      <c r="KEL371" s="409"/>
      <c r="KEM371" s="409"/>
      <c r="KEN371" s="409"/>
      <c r="KEO371" s="409"/>
      <c r="KEP371" s="409"/>
      <c r="KEQ371" s="409"/>
      <c r="KER371" s="409"/>
      <c r="KES371" s="409"/>
      <c r="KET371" s="409"/>
      <c r="KEU371" s="409"/>
      <c r="KEV371" s="409"/>
      <c r="KEW371" s="409"/>
      <c r="KEX371" s="409"/>
      <c r="KEY371" s="409"/>
      <c r="KEZ371" s="409"/>
      <c r="KFA371" s="409"/>
      <c r="KFB371" s="409"/>
      <c r="KFC371" s="409"/>
      <c r="KFD371" s="409"/>
      <c r="KFE371" s="409"/>
      <c r="KFF371" s="409"/>
      <c r="KFG371" s="409"/>
      <c r="KFH371" s="409"/>
      <c r="KFI371" s="409"/>
      <c r="KFJ371" s="409"/>
      <c r="KFK371" s="409"/>
      <c r="KFL371" s="409"/>
      <c r="KFM371" s="409"/>
      <c r="KFN371" s="409"/>
      <c r="KFO371" s="409"/>
      <c r="KFP371" s="409"/>
      <c r="KFQ371" s="409"/>
      <c r="KFR371" s="409"/>
      <c r="KFS371" s="409"/>
      <c r="KFT371" s="409"/>
      <c r="KFU371" s="409"/>
      <c r="KFV371" s="409"/>
      <c r="KFW371" s="409"/>
      <c r="KFX371" s="409"/>
      <c r="KFY371" s="409"/>
      <c r="KFZ371" s="409"/>
      <c r="KGA371" s="409"/>
      <c r="KGB371" s="409"/>
      <c r="KGC371" s="409"/>
      <c r="KGD371" s="409"/>
      <c r="KGE371" s="409"/>
      <c r="KGF371" s="409"/>
      <c r="KGG371" s="409"/>
      <c r="KGH371" s="409"/>
      <c r="KGI371" s="409"/>
      <c r="KGJ371" s="409"/>
      <c r="KGK371" s="409"/>
      <c r="KGL371" s="409"/>
      <c r="KGM371" s="409"/>
      <c r="KGN371" s="409"/>
      <c r="KGO371" s="409"/>
      <c r="KGP371" s="409"/>
      <c r="KGQ371" s="409"/>
      <c r="KGR371" s="409"/>
      <c r="KGS371" s="409"/>
      <c r="KGT371" s="409"/>
      <c r="KGU371" s="409"/>
      <c r="KGV371" s="409"/>
      <c r="KGW371" s="409"/>
      <c r="KGX371" s="409"/>
      <c r="KGY371" s="409"/>
      <c r="KGZ371" s="409"/>
      <c r="KHA371" s="409"/>
      <c r="KHB371" s="409"/>
      <c r="KHC371" s="409"/>
      <c r="KHD371" s="409"/>
      <c r="KHE371" s="409"/>
      <c r="KHF371" s="409"/>
      <c r="KHG371" s="409"/>
      <c r="KHH371" s="409"/>
      <c r="KHI371" s="409"/>
      <c r="KHJ371" s="409"/>
      <c r="KHK371" s="409"/>
      <c r="KHL371" s="409"/>
      <c r="KHM371" s="409"/>
      <c r="KHN371" s="409"/>
      <c r="KHO371" s="409"/>
      <c r="KHP371" s="409"/>
      <c r="KHQ371" s="409"/>
      <c r="KHR371" s="409"/>
      <c r="KHS371" s="409"/>
      <c r="KHT371" s="409"/>
      <c r="KHU371" s="409"/>
      <c r="KHV371" s="409"/>
      <c r="KHW371" s="409"/>
      <c r="KHX371" s="409"/>
      <c r="KHY371" s="409"/>
      <c r="KHZ371" s="409"/>
      <c r="KIA371" s="409"/>
      <c r="KIB371" s="409"/>
      <c r="KIC371" s="409"/>
      <c r="KID371" s="409"/>
      <c r="KIE371" s="409"/>
      <c r="KIF371" s="409"/>
      <c r="KIG371" s="409"/>
      <c r="KIH371" s="409"/>
      <c r="KII371" s="409"/>
      <c r="KIJ371" s="409"/>
      <c r="KIK371" s="409"/>
      <c r="KIL371" s="409"/>
      <c r="KIM371" s="409"/>
      <c r="KIN371" s="409"/>
      <c r="KIO371" s="409"/>
      <c r="KIP371" s="409"/>
      <c r="KIQ371" s="409"/>
      <c r="KIR371" s="409"/>
      <c r="KIS371" s="409"/>
      <c r="KIT371" s="409"/>
      <c r="KIU371" s="409"/>
      <c r="KIV371" s="409"/>
      <c r="KIW371" s="409"/>
      <c r="KIX371" s="409"/>
      <c r="KIY371" s="409"/>
      <c r="KIZ371" s="409"/>
      <c r="KJA371" s="409"/>
      <c r="KJB371" s="409"/>
      <c r="KJC371" s="409"/>
      <c r="KJD371" s="409"/>
      <c r="KJE371" s="409"/>
      <c r="KJF371" s="409"/>
      <c r="KJG371" s="409"/>
      <c r="KJH371" s="409"/>
      <c r="KJI371" s="409"/>
      <c r="KJJ371" s="409"/>
      <c r="KJK371" s="409"/>
      <c r="KJL371" s="409"/>
      <c r="KJM371" s="409"/>
      <c r="KJN371" s="409"/>
      <c r="KJO371" s="409"/>
      <c r="KJP371" s="409"/>
      <c r="KJQ371" s="409"/>
      <c r="KJR371" s="409"/>
      <c r="KJS371" s="409"/>
      <c r="KJT371" s="409"/>
      <c r="KJU371" s="409"/>
      <c r="KJV371" s="409"/>
      <c r="KJW371" s="409"/>
      <c r="KJX371" s="409"/>
      <c r="KJY371" s="409"/>
      <c r="KJZ371" s="409"/>
      <c r="KKA371" s="409"/>
      <c r="KKB371" s="409"/>
      <c r="KKC371" s="409"/>
      <c r="KKD371" s="409"/>
      <c r="KKE371" s="409"/>
      <c r="KKF371" s="409"/>
      <c r="KKG371" s="409"/>
      <c r="KKH371" s="409"/>
      <c r="KKI371" s="409"/>
      <c r="KKJ371" s="409"/>
      <c r="KKK371" s="409"/>
      <c r="KKL371" s="409"/>
      <c r="KKM371" s="409"/>
      <c r="KKN371" s="409"/>
      <c r="KKO371" s="409"/>
      <c r="KKP371" s="409"/>
      <c r="KKQ371" s="409"/>
      <c r="KKR371" s="409"/>
      <c r="KKS371" s="409"/>
      <c r="KKT371" s="409"/>
      <c r="KKU371" s="409"/>
      <c r="KKV371" s="409"/>
      <c r="KKW371" s="409"/>
      <c r="KKX371" s="409"/>
      <c r="KKY371" s="409"/>
      <c r="KKZ371" s="409"/>
      <c r="KLA371" s="409"/>
      <c r="KLB371" s="409"/>
      <c r="KLC371" s="409"/>
      <c r="KLD371" s="409"/>
      <c r="KLE371" s="409"/>
      <c r="KLF371" s="409"/>
      <c r="KLG371" s="409"/>
      <c r="KLH371" s="409"/>
      <c r="KLI371" s="409"/>
      <c r="KLJ371" s="409"/>
      <c r="KLK371" s="409"/>
      <c r="KLL371" s="409"/>
      <c r="KLM371" s="409"/>
      <c r="KLN371" s="409"/>
      <c r="KLO371" s="409"/>
      <c r="KLP371" s="409"/>
      <c r="KLQ371" s="409"/>
      <c r="KLR371" s="409"/>
      <c r="KLS371" s="409"/>
      <c r="KLT371" s="409"/>
      <c r="KLU371" s="409"/>
      <c r="KLV371" s="409"/>
      <c r="KLW371" s="409"/>
      <c r="KLX371" s="409"/>
      <c r="KLY371" s="409"/>
      <c r="KLZ371" s="409"/>
      <c r="KMA371" s="409"/>
      <c r="KMB371" s="409"/>
      <c r="KMC371" s="409"/>
      <c r="KMD371" s="409"/>
      <c r="KME371" s="409"/>
      <c r="KMF371" s="409"/>
      <c r="KMG371" s="409"/>
      <c r="KMH371" s="409"/>
      <c r="KMI371" s="409"/>
      <c r="KMJ371" s="409"/>
      <c r="KMK371" s="409"/>
      <c r="KML371" s="409"/>
      <c r="KMM371" s="409"/>
      <c r="KMN371" s="409"/>
      <c r="KMO371" s="409"/>
      <c r="KMP371" s="409"/>
      <c r="KMQ371" s="409"/>
      <c r="KMR371" s="409"/>
      <c r="KMS371" s="409"/>
      <c r="KMT371" s="409"/>
      <c r="KMU371" s="409"/>
      <c r="KMV371" s="409"/>
      <c r="KMW371" s="409"/>
      <c r="KMX371" s="409"/>
      <c r="KMY371" s="409"/>
      <c r="KMZ371" s="409"/>
      <c r="KNA371" s="409"/>
      <c r="KNB371" s="409"/>
      <c r="KNC371" s="409"/>
      <c r="KND371" s="409"/>
      <c r="KNE371" s="409"/>
      <c r="KNF371" s="409"/>
      <c r="KNG371" s="409"/>
      <c r="KNH371" s="409"/>
      <c r="KNI371" s="409"/>
      <c r="KNJ371" s="409"/>
      <c r="KNK371" s="409"/>
      <c r="KNL371" s="409"/>
      <c r="KNM371" s="409"/>
      <c r="KNN371" s="409"/>
      <c r="KNO371" s="409"/>
      <c r="KNP371" s="409"/>
      <c r="KNQ371" s="409"/>
      <c r="KNR371" s="409"/>
      <c r="KNS371" s="409"/>
      <c r="KNT371" s="409"/>
      <c r="KNU371" s="409"/>
      <c r="KNV371" s="409"/>
      <c r="KNW371" s="409"/>
      <c r="KNX371" s="409"/>
      <c r="KNY371" s="409"/>
      <c r="KNZ371" s="409"/>
      <c r="KOA371" s="409"/>
      <c r="KOB371" s="409"/>
      <c r="KOC371" s="409"/>
      <c r="KOD371" s="409"/>
      <c r="KOE371" s="409"/>
      <c r="KOF371" s="409"/>
      <c r="KOG371" s="409"/>
      <c r="KOH371" s="409"/>
      <c r="KOI371" s="409"/>
      <c r="KOJ371" s="409"/>
      <c r="KOK371" s="409"/>
      <c r="KOL371" s="409"/>
      <c r="KOM371" s="409"/>
      <c r="KON371" s="409"/>
      <c r="KOO371" s="409"/>
      <c r="KOP371" s="409"/>
      <c r="KOQ371" s="409"/>
      <c r="KOR371" s="409"/>
      <c r="KOS371" s="409"/>
      <c r="KOT371" s="409"/>
      <c r="KOU371" s="409"/>
      <c r="KOV371" s="409"/>
      <c r="KOW371" s="409"/>
      <c r="KOX371" s="409"/>
      <c r="KOY371" s="409"/>
      <c r="KOZ371" s="409"/>
      <c r="KPA371" s="409"/>
      <c r="KPB371" s="409"/>
      <c r="KPC371" s="409"/>
      <c r="KPD371" s="409"/>
      <c r="KPE371" s="409"/>
      <c r="KPF371" s="409"/>
      <c r="KPG371" s="409"/>
      <c r="KPH371" s="409"/>
      <c r="KPI371" s="409"/>
      <c r="KPJ371" s="409"/>
      <c r="KPK371" s="409"/>
      <c r="KPL371" s="409"/>
      <c r="KPM371" s="409"/>
      <c r="KPN371" s="409"/>
      <c r="KPO371" s="409"/>
      <c r="KPP371" s="409"/>
      <c r="KPQ371" s="409"/>
      <c r="KPR371" s="409"/>
      <c r="KPS371" s="409"/>
      <c r="KPT371" s="409"/>
      <c r="KPU371" s="409"/>
      <c r="KPV371" s="409"/>
      <c r="KPW371" s="409"/>
      <c r="KPX371" s="409"/>
      <c r="KPY371" s="409"/>
      <c r="KPZ371" s="409"/>
      <c r="KQA371" s="409"/>
      <c r="KQB371" s="409"/>
      <c r="KQC371" s="409"/>
      <c r="KQD371" s="409"/>
      <c r="KQE371" s="409"/>
      <c r="KQF371" s="409"/>
      <c r="KQG371" s="409"/>
      <c r="KQH371" s="409"/>
      <c r="KQI371" s="409"/>
      <c r="KQJ371" s="409"/>
      <c r="KQK371" s="409"/>
      <c r="KQL371" s="409"/>
      <c r="KQM371" s="409"/>
      <c r="KQN371" s="409"/>
      <c r="KQO371" s="409"/>
      <c r="KQP371" s="409"/>
      <c r="KQQ371" s="409"/>
      <c r="KQR371" s="409"/>
      <c r="KQS371" s="409"/>
      <c r="KQT371" s="409"/>
      <c r="KQU371" s="409"/>
      <c r="KQV371" s="409"/>
      <c r="KQW371" s="409"/>
      <c r="KQX371" s="409"/>
      <c r="KQY371" s="409"/>
      <c r="KQZ371" s="409"/>
      <c r="KRA371" s="409"/>
      <c r="KRB371" s="409"/>
      <c r="KRC371" s="409"/>
      <c r="KRD371" s="409"/>
      <c r="KRE371" s="409"/>
      <c r="KRF371" s="409"/>
      <c r="KRG371" s="409"/>
      <c r="KRH371" s="409"/>
      <c r="KRI371" s="409"/>
      <c r="KRJ371" s="409"/>
      <c r="KRK371" s="409"/>
      <c r="KRL371" s="409"/>
      <c r="KRM371" s="409"/>
      <c r="KRN371" s="409"/>
      <c r="KRO371" s="409"/>
      <c r="KRP371" s="409"/>
      <c r="KRQ371" s="409"/>
      <c r="KRR371" s="409"/>
      <c r="KRS371" s="409"/>
      <c r="KRT371" s="409"/>
      <c r="KRU371" s="409"/>
      <c r="KRV371" s="409"/>
      <c r="KRW371" s="409"/>
      <c r="KRX371" s="409"/>
      <c r="KRY371" s="409"/>
      <c r="KRZ371" s="409"/>
      <c r="KSA371" s="409"/>
      <c r="KSB371" s="409"/>
      <c r="KSC371" s="409"/>
      <c r="KSD371" s="409"/>
      <c r="KSE371" s="409"/>
      <c r="KSF371" s="409"/>
      <c r="KSG371" s="409"/>
      <c r="KSH371" s="409"/>
      <c r="KSI371" s="409"/>
      <c r="KSJ371" s="409"/>
      <c r="KSK371" s="409"/>
      <c r="KSL371" s="409"/>
      <c r="KSM371" s="409"/>
      <c r="KSN371" s="409"/>
      <c r="KSO371" s="409"/>
      <c r="KSP371" s="409"/>
      <c r="KSQ371" s="409"/>
      <c r="KSR371" s="409"/>
      <c r="KSS371" s="409"/>
      <c r="KST371" s="409"/>
      <c r="KSU371" s="409"/>
      <c r="KSV371" s="409"/>
      <c r="KSW371" s="409"/>
      <c r="KSX371" s="409"/>
      <c r="KSY371" s="409"/>
      <c r="KSZ371" s="409"/>
      <c r="KTA371" s="409"/>
      <c r="KTB371" s="409"/>
      <c r="KTC371" s="409"/>
      <c r="KTD371" s="409"/>
      <c r="KTE371" s="409"/>
      <c r="KTF371" s="409"/>
      <c r="KTG371" s="409"/>
      <c r="KTH371" s="409"/>
      <c r="KTI371" s="409"/>
      <c r="KTJ371" s="409"/>
      <c r="KTK371" s="409"/>
      <c r="KTL371" s="409"/>
      <c r="KTM371" s="409"/>
      <c r="KTN371" s="409"/>
      <c r="KTO371" s="409"/>
      <c r="KTP371" s="409"/>
      <c r="KTQ371" s="409"/>
      <c r="KTR371" s="409"/>
      <c r="KTS371" s="409"/>
      <c r="KTT371" s="409"/>
      <c r="KTU371" s="409"/>
      <c r="KTV371" s="409"/>
      <c r="KTW371" s="409"/>
      <c r="KTX371" s="409"/>
      <c r="KTY371" s="409"/>
      <c r="KTZ371" s="409"/>
      <c r="KUA371" s="409"/>
      <c r="KUB371" s="409"/>
      <c r="KUC371" s="409"/>
      <c r="KUD371" s="409"/>
      <c r="KUE371" s="409"/>
      <c r="KUF371" s="409"/>
      <c r="KUG371" s="409"/>
      <c r="KUH371" s="409"/>
      <c r="KUI371" s="409"/>
      <c r="KUJ371" s="409"/>
      <c r="KUK371" s="409"/>
      <c r="KUL371" s="409"/>
      <c r="KUM371" s="409"/>
      <c r="KUN371" s="409"/>
      <c r="KUO371" s="409"/>
      <c r="KUP371" s="409"/>
      <c r="KUQ371" s="409"/>
      <c r="KUR371" s="409"/>
      <c r="KUS371" s="409"/>
      <c r="KUT371" s="409"/>
      <c r="KUU371" s="409"/>
      <c r="KUV371" s="409"/>
      <c r="KUW371" s="409"/>
      <c r="KUX371" s="409"/>
      <c r="KUY371" s="409"/>
      <c r="KUZ371" s="409"/>
      <c r="KVA371" s="409"/>
      <c r="KVB371" s="409"/>
      <c r="KVC371" s="409"/>
      <c r="KVD371" s="409"/>
      <c r="KVE371" s="409"/>
      <c r="KVF371" s="409"/>
      <c r="KVG371" s="409"/>
      <c r="KVH371" s="409"/>
      <c r="KVI371" s="409"/>
      <c r="KVJ371" s="409"/>
      <c r="KVK371" s="409"/>
      <c r="KVL371" s="409"/>
      <c r="KVM371" s="409"/>
      <c r="KVN371" s="409"/>
      <c r="KVO371" s="409"/>
      <c r="KVP371" s="409"/>
      <c r="KVQ371" s="409"/>
      <c r="KVR371" s="409"/>
      <c r="KVS371" s="409"/>
      <c r="KVT371" s="409"/>
      <c r="KVU371" s="409"/>
      <c r="KVV371" s="409"/>
      <c r="KVW371" s="409"/>
      <c r="KVX371" s="409"/>
      <c r="KVY371" s="409"/>
      <c r="KVZ371" s="409"/>
      <c r="KWA371" s="409"/>
      <c r="KWB371" s="409"/>
      <c r="KWC371" s="409"/>
      <c r="KWD371" s="409"/>
      <c r="KWE371" s="409"/>
      <c r="KWF371" s="409"/>
      <c r="KWG371" s="409"/>
      <c r="KWH371" s="409"/>
      <c r="KWI371" s="409"/>
      <c r="KWJ371" s="409"/>
      <c r="KWK371" s="409"/>
      <c r="KWL371" s="409"/>
      <c r="KWM371" s="409"/>
      <c r="KWN371" s="409"/>
      <c r="KWO371" s="409"/>
      <c r="KWP371" s="409"/>
      <c r="KWQ371" s="409"/>
      <c r="KWR371" s="409"/>
      <c r="KWS371" s="409"/>
      <c r="KWT371" s="409"/>
      <c r="KWU371" s="409"/>
      <c r="KWV371" s="409"/>
      <c r="KWW371" s="409"/>
      <c r="KWX371" s="409"/>
      <c r="KWY371" s="409"/>
      <c r="KWZ371" s="409"/>
      <c r="KXA371" s="409"/>
      <c r="KXB371" s="409"/>
      <c r="KXC371" s="409"/>
      <c r="KXD371" s="409"/>
      <c r="KXE371" s="409"/>
      <c r="KXF371" s="409"/>
      <c r="KXG371" s="409"/>
      <c r="KXH371" s="409"/>
      <c r="KXI371" s="409"/>
      <c r="KXJ371" s="409"/>
      <c r="KXK371" s="409"/>
      <c r="KXL371" s="409"/>
      <c r="KXM371" s="409"/>
      <c r="KXN371" s="409"/>
      <c r="KXO371" s="409"/>
      <c r="KXP371" s="409"/>
      <c r="KXQ371" s="409"/>
      <c r="KXR371" s="409"/>
      <c r="KXS371" s="409"/>
      <c r="KXT371" s="409"/>
      <c r="KXU371" s="409"/>
      <c r="KXV371" s="409"/>
      <c r="KXW371" s="409"/>
      <c r="KXX371" s="409"/>
      <c r="KXY371" s="409"/>
      <c r="KXZ371" s="409"/>
      <c r="KYA371" s="409"/>
      <c r="KYB371" s="409"/>
      <c r="KYC371" s="409"/>
      <c r="KYD371" s="409"/>
      <c r="KYE371" s="409"/>
      <c r="KYF371" s="409"/>
      <c r="KYG371" s="409"/>
      <c r="KYH371" s="409"/>
      <c r="KYI371" s="409"/>
      <c r="KYJ371" s="409"/>
      <c r="KYK371" s="409"/>
      <c r="KYL371" s="409"/>
      <c r="KYM371" s="409"/>
      <c r="KYN371" s="409"/>
      <c r="KYO371" s="409"/>
      <c r="KYP371" s="409"/>
      <c r="KYQ371" s="409"/>
      <c r="KYR371" s="409"/>
      <c r="KYS371" s="409"/>
      <c r="KYT371" s="409"/>
      <c r="KYU371" s="409"/>
      <c r="KYV371" s="409"/>
      <c r="KYW371" s="409"/>
      <c r="KYX371" s="409"/>
      <c r="KYY371" s="409"/>
      <c r="KYZ371" s="409"/>
      <c r="KZA371" s="409"/>
      <c r="KZB371" s="409"/>
      <c r="KZC371" s="409"/>
      <c r="KZD371" s="409"/>
      <c r="KZE371" s="409"/>
      <c r="KZF371" s="409"/>
      <c r="KZG371" s="409"/>
      <c r="KZH371" s="409"/>
      <c r="KZI371" s="409"/>
      <c r="KZJ371" s="409"/>
      <c r="KZK371" s="409"/>
      <c r="KZL371" s="409"/>
      <c r="KZM371" s="409"/>
      <c r="KZN371" s="409"/>
      <c r="KZO371" s="409"/>
      <c r="KZP371" s="409"/>
      <c r="KZQ371" s="409"/>
      <c r="KZR371" s="409"/>
      <c r="KZS371" s="409"/>
      <c r="KZT371" s="409"/>
      <c r="KZU371" s="409"/>
      <c r="KZV371" s="409"/>
      <c r="KZW371" s="409"/>
      <c r="KZX371" s="409"/>
      <c r="KZY371" s="409"/>
      <c r="KZZ371" s="409"/>
      <c r="LAA371" s="409"/>
      <c r="LAB371" s="409"/>
      <c r="LAC371" s="409"/>
      <c r="LAD371" s="409"/>
      <c r="LAE371" s="409"/>
      <c r="LAF371" s="409"/>
      <c r="LAG371" s="409"/>
      <c r="LAH371" s="409"/>
      <c r="LAI371" s="409"/>
      <c r="LAJ371" s="409"/>
      <c r="LAK371" s="409"/>
      <c r="LAL371" s="409"/>
      <c r="LAM371" s="409"/>
      <c r="LAN371" s="409"/>
      <c r="LAO371" s="409"/>
      <c r="LAP371" s="409"/>
      <c r="LAQ371" s="409"/>
      <c r="LAR371" s="409"/>
      <c r="LAS371" s="409"/>
      <c r="LAT371" s="409"/>
      <c r="LAU371" s="409"/>
      <c r="LAV371" s="409"/>
      <c r="LAW371" s="409"/>
      <c r="LAX371" s="409"/>
      <c r="LAY371" s="409"/>
      <c r="LAZ371" s="409"/>
      <c r="LBA371" s="409"/>
      <c r="LBB371" s="409"/>
      <c r="LBC371" s="409"/>
      <c r="LBD371" s="409"/>
      <c r="LBE371" s="409"/>
      <c r="LBF371" s="409"/>
      <c r="LBG371" s="409"/>
      <c r="LBH371" s="409"/>
      <c r="LBI371" s="409"/>
      <c r="LBJ371" s="409"/>
      <c r="LBK371" s="409"/>
      <c r="LBL371" s="409"/>
      <c r="LBM371" s="409"/>
      <c r="LBN371" s="409"/>
      <c r="LBO371" s="409"/>
      <c r="LBP371" s="409"/>
      <c r="LBQ371" s="409"/>
      <c r="LBR371" s="409"/>
      <c r="LBS371" s="409"/>
      <c r="LBT371" s="409"/>
      <c r="LBU371" s="409"/>
      <c r="LBV371" s="409"/>
      <c r="LBW371" s="409"/>
      <c r="LBX371" s="409"/>
      <c r="LBY371" s="409"/>
      <c r="LBZ371" s="409"/>
      <c r="LCA371" s="409"/>
      <c r="LCB371" s="409"/>
      <c r="LCC371" s="409"/>
      <c r="LCD371" s="409"/>
      <c r="LCE371" s="409"/>
      <c r="LCF371" s="409"/>
      <c r="LCG371" s="409"/>
      <c r="LCH371" s="409"/>
      <c r="LCI371" s="409"/>
      <c r="LCJ371" s="409"/>
      <c r="LCK371" s="409"/>
      <c r="LCL371" s="409"/>
      <c r="LCM371" s="409"/>
      <c r="LCN371" s="409"/>
      <c r="LCO371" s="409"/>
      <c r="LCP371" s="409"/>
      <c r="LCQ371" s="409"/>
      <c r="LCR371" s="409"/>
      <c r="LCS371" s="409"/>
      <c r="LCT371" s="409"/>
      <c r="LCU371" s="409"/>
      <c r="LCV371" s="409"/>
      <c r="LCW371" s="409"/>
      <c r="LCX371" s="409"/>
      <c r="LCY371" s="409"/>
      <c r="LCZ371" s="409"/>
      <c r="LDA371" s="409"/>
      <c r="LDB371" s="409"/>
      <c r="LDC371" s="409"/>
      <c r="LDD371" s="409"/>
      <c r="LDE371" s="409"/>
      <c r="LDF371" s="409"/>
      <c r="LDG371" s="409"/>
      <c r="LDH371" s="409"/>
      <c r="LDI371" s="409"/>
      <c r="LDJ371" s="409"/>
      <c r="LDK371" s="409"/>
      <c r="LDL371" s="409"/>
      <c r="LDM371" s="409"/>
      <c r="LDN371" s="409"/>
      <c r="LDO371" s="409"/>
      <c r="LDP371" s="409"/>
      <c r="LDQ371" s="409"/>
      <c r="LDR371" s="409"/>
      <c r="LDS371" s="409"/>
      <c r="LDT371" s="409"/>
      <c r="LDU371" s="409"/>
      <c r="LDV371" s="409"/>
      <c r="LDW371" s="409"/>
      <c r="LDX371" s="409"/>
      <c r="LDY371" s="409"/>
      <c r="LDZ371" s="409"/>
      <c r="LEA371" s="409"/>
      <c r="LEB371" s="409"/>
      <c r="LEC371" s="409"/>
      <c r="LED371" s="409"/>
      <c r="LEE371" s="409"/>
      <c r="LEF371" s="409"/>
      <c r="LEG371" s="409"/>
      <c r="LEH371" s="409"/>
      <c r="LEI371" s="409"/>
      <c r="LEJ371" s="409"/>
      <c r="LEK371" s="409"/>
      <c r="LEL371" s="409"/>
      <c r="LEM371" s="409"/>
      <c r="LEN371" s="409"/>
      <c r="LEO371" s="409"/>
      <c r="LEP371" s="409"/>
      <c r="LEQ371" s="409"/>
      <c r="LER371" s="409"/>
      <c r="LES371" s="409"/>
      <c r="LET371" s="409"/>
      <c r="LEU371" s="409"/>
      <c r="LEV371" s="409"/>
      <c r="LEW371" s="409"/>
      <c r="LEX371" s="409"/>
      <c r="LEY371" s="409"/>
      <c r="LEZ371" s="409"/>
      <c r="LFA371" s="409"/>
      <c r="LFB371" s="409"/>
      <c r="LFC371" s="409"/>
      <c r="LFD371" s="409"/>
      <c r="LFE371" s="409"/>
      <c r="LFF371" s="409"/>
      <c r="LFG371" s="409"/>
      <c r="LFH371" s="409"/>
      <c r="LFI371" s="409"/>
      <c r="LFJ371" s="409"/>
      <c r="LFK371" s="409"/>
      <c r="LFL371" s="409"/>
      <c r="LFM371" s="409"/>
      <c r="LFN371" s="409"/>
      <c r="LFO371" s="409"/>
      <c r="LFP371" s="409"/>
      <c r="LFQ371" s="409"/>
      <c r="LFR371" s="409"/>
      <c r="LFS371" s="409"/>
      <c r="LFT371" s="409"/>
      <c r="LFU371" s="409"/>
      <c r="LFV371" s="409"/>
      <c r="LFW371" s="409"/>
      <c r="LFX371" s="409"/>
      <c r="LFY371" s="409"/>
      <c r="LFZ371" s="409"/>
      <c r="LGA371" s="409"/>
      <c r="LGB371" s="409"/>
      <c r="LGC371" s="409"/>
      <c r="LGD371" s="409"/>
      <c r="LGE371" s="409"/>
      <c r="LGF371" s="409"/>
      <c r="LGG371" s="409"/>
      <c r="LGH371" s="409"/>
      <c r="LGI371" s="409"/>
      <c r="LGJ371" s="409"/>
      <c r="LGK371" s="409"/>
      <c r="LGL371" s="409"/>
      <c r="LGM371" s="409"/>
      <c r="LGN371" s="409"/>
      <c r="LGO371" s="409"/>
      <c r="LGP371" s="409"/>
      <c r="LGQ371" s="409"/>
      <c r="LGR371" s="409"/>
      <c r="LGS371" s="409"/>
      <c r="LGT371" s="409"/>
      <c r="LGU371" s="409"/>
      <c r="LGV371" s="409"/>
      <c r="LGW371" s="409"/>
      <c r="LGX371" s="409"/>
      <c r="LGY371" s="409"/>
      <c r="LGZ371" s="409"/>
      <c r="LHA371" s="409"/>
      <c r="LHB371" s="409"/>
      <c r="LHC371" s="409"/>
      <c r="LHD371" s="409"/>
      <c r="LHE371" s="409"/>
      <c r="LHF371" s="409"/>
      <c r="LHG371" s="409"/>
      <c r="LHH371" s="409"/>
      <c r="LHI371" s="409"/>
      <c r="LHJ371" s="409"/>
      <c r="LHK371" s="409"/>
      <c r="LHL371" s="409"/>
      <c r="LHM371" s="409"/>
      <c r="LHN371" s="409"/>
      <c r="LHO371" s="409"/>
      <c r="LHP371" s="409"/>
      <c r="LHQ371" s="409"/>
      <c r="LHR371" s="409"/>
      <c r="LHS371" s="409"/>
      <c r="LHT371" s="409"/>
      <c r="LHU371" s="409"/>
      <c r="LHV371" s="409"/>
      <c r="LHW371" s="409"/>
      <c r="LHX371" s="409"/>
      <c r="LHY371" s="409"/>
      <c r="LHZ371" s="409"/>
      <c r="LIA371" s="409"/>
      <c r="LIB371" s="409"/>
      <c r="LIC371" s="409"/>
      <c r="LID371" s="409"/>
      <c r="LIE371" s="409"/>
      <c r="LIF371" s="409"/>
      <c r="LIG371" s="409"/>
      <c r="LIH371" s="409"/>
      <c r="LII371" s="409"/>
      <c r="LIJ371" s="409"/>
      <c r="LIK371" s="409"/>
      <c r="LIL371" s="409"/>
      <c r="LIM371" s="409"/>
      <c r="LIN371" s="409"/>
      <c r="LIO371" s="409"/>
      <c r="LIP371" s="409"/>
      <c r="LIQ371" s="409"/>
      <c r="LIR371" s="409"/>
      <c r="LIS371" s="409"/>
      <c r="LIT371" s="409"/>
      <c r="LIU371" s="409"/>
      <c r="LIV371" s="409"/>
      <c r="LIW371" s="409"/>
      <c r="LIX371" s="409"/>
      <c r="LIY371" s="409"/>
      <c r="LIZ371" s="409"/>
      <c r="LJA371" s="409"/>
      <c r="LJB371" s="409"/>
      <c r="LJC371" s="409"/>
      <c r="LJD371" s="409"/>
      <c r="LJE371" s="409"/>
      <c r="LJF371" s="409"/>
      <c r="LJG371" s="409"/>
      <c r="LJH371" s="409"/>
      <c r="LJI371" s="409"/>
      <c r="LJJ371" s="409"/>
      <c r="LJK371" s="409"/>
      <c r="LJL371" s="409"/>
      <c r="LJM371" s="409"/>
      <c r="LJN371" s="409"/>
      <c r="LJO371" s="409"/>
      <c r="LJP371" s="409"/>
      <c r="LJQ371" s="409"/>
      <c r="LJR371" s="409"/>
      <c r="LJS371" s="409"/>
      <c r="LJT371" s="409"/>
      <c r="LJU371" s="409"/>
      <c r="LJV371" s="409"/>
      <c r="LJW371" s="409"/>
      <c r="LJX371" s="409"/>
      <c r="LJY371" s="409"/>
      <c r="LJZ371" s="409"/>
      <c r="LKA371" s="409"/>
      <c r="LKB371" s="409"/>
      <c r="LKC371" s="409"/>
      <c r="LKD371" s="409"/>
      <c r="LKE371" s="409"/>
      <c r="LKF371" s="409"/>
      <c r="LKG371" s="409"/>
      <c r="LKH371" s="409"/>
      <c r="LKI371" s="409"/>
      <c r="LKJ371" s="409"/>
      <c r="LKK371" s="409"/>
      <c r="LKL371" s="409"/>
      <c r="LKM371" s="409"/>
      <c r="LKN371" s="409"/>
      <c r="LKO371" s="409"/>
      <c r="LKP371" s="409"/>
      <c r="LKQ371" s="409"/>
      <c r="LKR371" s="409"/>
      <c r="LKS371" s="409"/>
      <c r="LKT371" s="409"/>
      <c r="LKU371" s="409"/>
      <c r="LKV371" s="409"/>
      <c r="LKW371" s="409"/>
      <c r="LKX371" s="409"/>
      <c r="LKY371" s="409"/>
      <c r="LKZ371" s="409"/>
      <c r="LLA371" s="409"/>
      <c r="LLB371" s="409"/>
      <c r="LLC371" s="409"/>
      <c r="LLD371" s="409"/>
      <c r="LLE371" s="409"/>
      <c r="LLF371" s="409"/>
      <c r="LLG371" s="409"/>
      <c r="LLH371" s="409"/>
      <c r="LLI371" s="409"/>
      <c r="LLJ371" s="409"/>
      <c r="LLK371" s="409"/>
      <c r="LLL371" s="409"/>
      <c r="LLM371" s="409"/>
      <c r="LLN371" s="409"/>
      <c r="LLO371" s="409"/>
      <c r="LLP371" s="409"/>
      <c r="LLQ371" s="409"/>
      <c r="LLR371" s="409"/>
      <c r="LLS371" s="409"/>
      <c r="LLT371" s="409"/>
      <c r="LLU371" s="409"/>
      <c r="LLV371" s="409"/>
      <c r="LLW371" s="409"/>
      <c r="LLX371" s="409"/>
      <c r="LLY371" s="409"/>
      <c r="LLZ371" s="409"/>
      <c r="LMA371" s="409"/>
      <c r="LMB371" s="409"/>
      <c r="LMC371" s="409"/>
      <c r="LMD371" s="409"/>
      <c r="LME371" s="409"/>
      <c r="LMF371" s="409"/>
      <c r="LMG371" s="409"/>
      <c r="LMH371" s="409"/>
      <c r="LMI371" s="409"/>
      <c r="LMJ371" s="409"/>
      <c r="LMK371" s="409"/>
      <c r="LML371" s="409"/>
      <c r="LMM371" s="409"/>
      <c r="LMN371" s="409"/>
      <c r="LMO371" s="409"/>
      <c r="LMP371" s="409"/>
      <c r="LMQ371" s="409"/>
      <c r="LMR371" s="409"/>
      <c r="LMS371" s="409"/>
      <c r="LMT371" s="409"/>
      <c r="LMU371" s="409"/>
      <c r="LMV371" s="409"/>
      <c r="LMW371" s="409"/>
      <c r="LMX371" s="409"/>
      <c r="LMY371" s="409"/>
      <c r="LMZ371" s="409"/>
      <c r="LNA371" s="409"/>
      <c r="LNB371" s="409"/>
      <c r="LNC371" s="409"/>
      <c r="LND371" s="409"/>
      <c r="LNE371" s="409"/>
      <c r="LNF371" s="409"/>
      <c r="LNG371" s="409"/>
      <c r="LNH371" s="409"/>
      <c r="LNI371" s="409"/>
      <c r="LNJ371" s="409"/>
      <c r="LNK371" s="409"/>
      <c r="LNL371" s="409"/>
      <c r="LNM371" s="409"/>
      <c r="LNN371" s="409"/>
      <c r="LNO371" s="409"/>
      <c r="LNP371" s="409"/>
      <c r="LNQ371" s="409"/>
      <c r="LNR371" s="409"/>
      <c r="LNS371" s="409"/>
      <c r="LNT371" s="409"/>
      <c r="LNU371" s="409"/>
      <c r="LNV371" s="409"/>
      <c r="LNW371" s="409"/>
      <c r="LNX371" s="409"/>
      <c r="LNY371" s="409"/>
      <c r="LNZ371" s="409"/>
      <c r="LOA371" s="409"/>
      <c r="LOB371" s="409"/>
      <c r="LOC371" s="409"/>
      <c r="LOD371" s="409"/>
      <c r="LOE371" s="409"/>
      <c r="LOF371" s="409"/>
      <c r="LOG371" s="409"/>
      <c r="LOH371" s="409"/>
      <c r="LOI371" s="409"/>
      <c r="LOJ371" s="409"/>
      <c r="LOK371" s="409"/>
      <c r="LOL371" s="409"/>
      <c r="LOM371" s="409"/>
      <c r="LON371" s="409"/>
      <c r="LOO371" s="409"/>
      <c r="LOP371" s="409"/>
      <c r="LOQ371" s="409"/>
      <c r="LOR371" s="409"/>
      <c r="LOS371" s="409"/>
      <c r="LOT371" s="409"/>
      <c r="LOU371" s="409"/>
      <c r="LOV371" s="409"/>
      <c r="LOW371" s="409"/>
      <c r="LOX371" s="409"/>
      <c r="LOY371" s="409"/>
      <c r="LOZ371" s="409"/>
      <c r="LPA371" s="409"/>
      <c r="LPB371" s="409"/>
      <c r="LPC371" s="409"/>
      <c r="LPD371" s="409"/>
      <c r="LPE371" s="409"/>
      <c r="LPF371" s="409"/>
      <c r="LPG371" s="409"/>
      <c r="LPH371" s="409"/>
      <c r="LPI371" s="409"/>
      <c r="LPJ371" s="409"/>
      <c r="LPK371" s="409"/>
      <c r="LPL371" s="409"/>
      <c r="LPM371" s="409"/>
      <c r="LPN371" s="409"/>
      <c r="LPO371" s="409"/>
      <c r="LPP371" s="409"/>
      <c r="LPQ371" s="409"/>
      <c r="LPR371" s="409"/>
      <c r="LPS371" s="409"/>
      <c r="LPT371" s="409"/>
      <c r="LPU371" s="409"/>
      <c r="LPV371" s="409"/>
      <c r="LPW371" s="409"/>
      <c r="LPX371" s="409"/>
      <c r="LPY371" s="409"/>
      <c r="LPZ371" s="409"/>
      <c r="LQA371" s="409"/>
      <c r="LQB371" s="409"/>
      <c r="LQC371" s="409"/>
      <c r="LQD371" s="409"/>
      <c r="LQE371" s="409"/>
      <c r="LQF371" s="409"/>
      <c r="LQG371" s="409"/>
      <c r="LQH371" s="409"/>
      <c r="LQI371" s="409"/>
      <c r="LQJ371" s="409"/>
      <c r="LQK371" s="409"/>
      <c r="LQL371" s="409"/>
      <c r="LQM371" s="409"/>
      <c r="LQN371" s="409"/>
      <c r="LQO371" s="409"/>
      <c r="LQP371" s="409"/>
      <c r="LQQ371" s="409"/>
      <c r="LQR371" s="409"/>
      <c r="LQS371" s="409"/>
      <c r="LQT371" s="409"/>
      <c r="LQU371" s="409"/>
      <c r="LQV371" s="409"/>
      <c r="LQW371" s="409"/>
      <c r="LQX371" s="409"/>
      <c r="LQY371" s="409"/>
      <c r="LQZ371" s="409"/>
      <c r="LRA371" s="409"/>
      <c r="LRB371" s="409"/>
      <c r="LRC371" s="409"/>
      <c r="LRD371" s="409"/>
      <c r="LRE371" s="409"/>
      <c r="LRF371" s="409"/>
      <c r="LRG371" s="409"/>
      <c r="LRH371" s="409"/>
      <c r="LRI371" s="409"/>
      <c r="LRJ371" s="409"/>
      <c r="LRK371" s="409"/>
      <c r="LRL371" s="409"/>
      <c r="LRM371" s="409"/>
      <c r="LRN371" s="409"/>
      <c r="LRO371" s="409"/>
      <c r="LRP371" s="409"/>
      <c r="LRQ371" s="409"/>
      <c r="LRR371" s="409"/>
      <c r="LRS371" s="409"/>
      <c r="LRT371" s="409"/>
      <c r="LRU371" s="409"/>
      <c r="LRV371" s="409"/>
      <c r="LRW371" s="409"/>
      <c r="LRX371" s="409"/>
      <c r="LRY371" s="409"/>
      <c r="LRZ371" s="409"/>
      <c r="LSA371" s="409"/>
      <c r="LSB371" s="409"/>
      <c r="LSC371" s="409"/>
      <c r="LSD371" s="409"/>
      <c r="LSE371" s="409"/>
      <c r="LSF371" s="409"/>
      <c r="LSG371" s="409"/>
      <c r="LSH371" s="409"/>
      <c r="LSI371" s="409"/>
      <c r="LSJ371" s="409"/>
      <c r="LSK371" s="409"/>
      <c r="LSL371" s="409"/>
      <c r="LSM371" s="409"/>
      <c r="LSN371" s="409"/>
      <c r="LSO371" s="409"/>
      <c r="LSP371" s="409"/>
      <c r="LSQ371" s="409"/>
      <c r="LSR371" s="409"/>
      <c r="LSS371" s="409"/>
      <c r="LST371" s="409"/>
      <c r="LSU371" s="409"/>
      <c r="LSV371" s="409"/>
      <c r="LSW371" s="409"/>
      <c r="LSX371" s="409"/>
      <c r="LSY371" s="409"/>
      <c r="LSZ371" s="409"/>
      <c r="LTA371" s="409"/>
      <c r="LTB371" s="409"/>
      <c r="LTC371" s="409"/>
      <c r="LTD371" s="409"/>
      <c r="LTE371" s="409"/>
      <c r="LTF371" s="409"/>
      <c r="LTG371" s="409"/>
      <c r="LTH371" s="409"/>
      <c r="LTI371" s="409"/>
      <c r="LTJ371" s="409"/>
      <c r="LTK371" s="409"/>
      <c r="LTL371" s="409"/>
      <c r="LTM371" s="409"/>
      <c r="LTN371" s="409"/>
      <c r="LTO371" s="409"/>
      <c r="LTP371" s="409"/>
      <c r="LTQ371" s="409"/>
      <c r="LTR371" s="409"/>
      <c r="LTS371" s="409"/>
      <c r="LTT371" s="409"/>
      <c r="LTU371" s="409"/>
      <c r="LTV371" s="409"/>
      <c r="LTW371" s="409"/>
      <c r="LTX371" s="409"/>
      <c r="LTY371" s="409"/>
      <c r="LTZ371" s="409"/>
      <c r="LUA371" s="409"/>
      <c r="LUB371" s="409"/>
      <c r="LUC371" s="409"/>
      <c r="LUD371" s="409"/>
      <c r="LUE371" s="409"/>
      <c r="LUF371" s="409"/>
      <c r="LUG371" s="409"/>
      <c r="LUH371" s="409"/>
      <c r="LUI371" s="409"/>
      <c r="LUJ371" s="409"/>
      <c r="LUK371" s="409"/>
      <c r="LUL371" s="409"/>
      <c r="LUM371" s="409"/>
      <c r="LUN371" s="409"/>
      <c r="LUO371" s="409"/>
      <c r="LUP371" s="409"/>
      <c r="LUQ371" s="409"/>
      <c r="LUR371" s="409"/>
      <c r="LUS371" s="409"/>
      <c r="LUT371" s="409"/>
      <c r="LUU371" s="409"/>
      <c r="LUV371" s="409"/>
      <c r="LUW371" s="409"/>
      <c r="LUX371" s="409"/>
      <c r="LUY371" s="409"/>
      <c r="LUZ371" s="409"/>
      <c r="LVA371" s="409"/>
      <c r="LVB371" s="409"/>
      <c r="LVC371" s="409"/>
      <c r="LVD371" s="409"/>
      <c r="LVE371" s="409"/>
      <c r="LVF371" s="409"/>
      <c r="LVG371" s="409"/>
      <c r="LVH371" s="409"/>
      <c r="LVI371" s="409"/>
      <c r="LVJ371" s="409"/>
      <c r="LVK371" s="409"/>
      <c r="LVL371" s="409"/>
      <c r="LVM371" s="409"/>
      <c r="LVN371" s="409"/>
      <c r="LVO371" s="409"/>
      <c r="LVP371" s="409"/>
      <c r="LVQ371" s="409"/>
      <c r="LVR371" s="409"/>
      <c r="LVS371" s="409"/>
      <c r="LVT371" s="409"/>
      <c r="LVU371" s="409"/>
      <c r="LVV371" s="409"/>
      <c r="LVW371" s="409"/>
      <c r="LVX371" s="409"/>
      <c r="LVY371" s="409"/>
      <c r="LVZ371" s="409"/>
      <c r="LWA371" s="409"/>
      <c r="LWB371" s="409"/>
      <c r="LWC371" s="409"/>
      <c r="LWD371" s="409"/>
      <c r="LWE371" s="409"/>
      <c r="LWF371" s="409"/>
      <c r="LWG371" s="409"/>
      <c r="LWH371" s="409"/>
      <c r="LWI371" s="409"/>
      <c r="LWJ371" s="409"/>
      <c r="LWK371" s="409"/>
      <c r="LWL371" s="409"/>
      <c r="LWM371" s="409"/>
      <c r="LWN371" s="409"/>
      <c r="LWO371" s="409"/>
      <c r="LWP371" s="409"/>
      <c r="LWQ371" s="409"/>
      <c r="LWR371" s="409"/>
      <c r="LWS371" s="409"/>
      <c r="LWT371" s="409"/>
      <c r="LWU371" s="409"/>
      <c r="LWV371" s="409"/>
      <c r="LWW371" s="409"/>
      <c r="LWX371" s="409"/>
      <c r="LWY371" s="409"/>
      <c r="LWZ371" s="409"/>
      <c r="LXA371" s="409"/>
      <c r="LXB371" s="409"/>
      <c r="LXC371" s="409"/>
      <c r="LXD371" s="409"/>
      <c r="LXE371" s="409"/>
      <c r="LXF371" s="409"/>
      <c r="LXG371" s="409"/>
      <c r="LXH371" s="409"/>
      <c r="LXI371" s="409"/>
      <c r="LXJ371" s="409"/>
      <c r="LXK371" s="409"/>
      <c r="LXL371" s="409"/>
      <c r="LXM371" s="409"/>
      <c r="LXN371" s="409"/>
      <c r="LXO371" s="409"/>
      <c r="LXP371" s="409"/>
      <c r="LXQ371" s="409"/>
      <c r="LXR371" s="409"/>
      <c r="LXS371" s="409"/>
      <c r="LXT371" s="409"/>
      <c r="LXU371" s="409"/>
      <c r="LXV371" s="409"/>
      <c r="LXW371" s="409"/>
      <c r="LXX371" s="409"/>
      <c r="LXY371" s="409"/>
      <c r="LXZ371" s="409"/>
      <c r="LYA371" s="409"/>
      <c r="LYB371" s="409"/>
      <c r="LYC371" s="409"/>
      <c r="LYD371" s="409"/>
      <c r="LYE371" s="409"/>
      <c r="LYF371" s="409"/>
      <c r="LYG371" s="409"/>
      <c r="LYH371" s="409"/>
      <c r="LYI371" s="409"/>
      <c r="LYJ371" s="409"/>
      <c r="LYK371" s="409"/>
      <c r="LYL371" s="409"/>
      <c r="LYM371" s="409"/>
      <c r="LYN371" s="409"/>
      <c r="LYO371" s="409"/>
      <c r="LYP371" s="409"/>
      <c r="LYQ371" s="409"/>
      <c r="LYR371" s="409"/>
      <c r="LYS371" s="409"/>
      <c r="LYT371" s="409"/>
      <c r="LYU371" s="409"/>
      <c r="LYV371" s="409"/>
      <c r="LYW371" s="409"/>
      <c r="LYX371" s="409"/>
      <c r="LYY371" s="409"/>
      <c r="LYZ371" s="409"/>
      <c r="LZA371" s="409"/>
      <c r="LZB371" s="409"/>
      <c r="LZC371" s="409"/>
      <c r="LZD371" s="409"/>
      <c r="LZE371" s="409"/>
      <c r="LZF371" s="409"/>
      <c r="LZG371" s="409"/>
      <c r="LZH371" s="409"/>
      <c r="LZI371" s="409"/>
      <c r="LZJ371" s="409"/>
      <c r="LZK371" s="409"/>
      <c r="LZL371" s="409"/>
      <c r="LZM371" s="409"/>
      <c r="LZN371" s="409"/>
      <c r="LZO371" s="409"/>
      <c r="LZP371" s="409"/>
      <c r="LZQ371" s="409"/>
      <c r="LZR371" s="409"/>
      <c r="LZS371" s="409"/>
      <c r="LZT371" s="409"/>
      <c r="LZU371" s="409"/>
      <c r="LZV371" s="409"/>
      <c r="LZW371" s="409"/>
      <c r="LZX371" s="409"/>
      <c r="LZY371" s="409"/>
      <c r="LZZ371" s="409"/>
      <c r="MAA371" s="409"/>
      <c r="MAB371" s="409"/>
      <c r="MAC371" s="409"/>
      <c r="MAD371" s="409"/>
      <c r="MAE371" s="409"/>
      <c r="MAF371" s="409"/>
      <c r="MAG371" s="409"/>
      <c r="MAH371" s="409"/>
      <c r="MAI371" s="409"/>
      <c r="MAJ371" s="409"/>
      <c r="MAK371" s="409"/>
      <c r="MAL371" s="409"/>
      <c r="MAM371" s="409"/>
      <c r="MAN371" s="409"/>
      <c r="MAO371" s="409"/>
      <c r="MAP371" s="409"/>
      <c r="MAQ371" s="409"/>
      <c r="MAR371" s="409"/>
      <c r="MAS371" s="409"/>
      <c r="MAT371" s="409"/>
      <c r="MAU371" s="409"/>
      <c r="MAV371" s="409"/>
      <c r="MAW371" s="409"/>
      <c r="MAX371" s="409"/>
      <c r="MAY371" s="409"/>
      <c r="MAZ371" s="409"/>
      <c r="MBA371" s="409"/>
      <c r="MBB371" s="409"/>
      <c r="MBC371" s="409"/>
      <c r="MBD371" s="409"/>
      <c r="MBE371" s="409"/>
      <c r="MBF371" s="409"/>
      <c r="MBG371" s="409"/>
      <c r="MBH371" s="409"/>
      <c r="MBI371" s="409"/>
      <c r="MBJ371" s="409"/>
      <c r="MBK371" s="409"/>
      <c r="MBL371" s="409"/>
      <c r="MBM371" s="409"/>
      <c r="MBN371" s="409"/>
      <c r="MBO371" s="409"/>
      <c r="MBP371" s="409"/>
      <c r="MBQ371" s="409"/>
      <c r="MBR371" s="409"/>
      <c r="MBS371" s="409"/>
      <c r="MBT371" s="409"/>
      <c r="MBU371" s="409"/>
      <c r="MBV371" s="409"/>
      <c r="MBW371" s="409"/>
      <c r="MBX371" s="409"/>
      <c r="MBY371" s="409"/>
      <c r="MBZ371" s="409"/>
      <c r="MCA371" s="409"/>
      <c r="MCB371" s="409"/>
      <c r="MCC371" s="409"/>
      <c r="MCD371" s="409"/>
      <c r="MCE371" s="409"/>
      <c r="MCF371" s="409"/>
      <c r="MCG371" s="409"/>
      <c r="MCH371" s="409"/>
      <c r="MCI371" s="409"/>
      <c r="MCJ371" s="409"/>
      <c r="MCK371" s="409"/>
      <c r="MCL371" s="409"/>
      <c r="MCM371" s="409"/>
      <c r="MCN371" s="409"/>
      <c r="MCO371" s="409"/>
      <c r="MCP371" s="409"/>
      <c r="MCQ371" s="409"/>
      <c r="MCR371" s="409"/>
      <c r="MCS371" s="409"/>
      <c r="MCT371" s="409"/>
      <c r="MCU371" s="409"/>
      <c r="MCV371" s="409"/>
      <c r="MCW371" s="409"/>
      <c r="MCX371" s="409"/>
      <c r="MCY371" s="409"/>
      <c r="MCZ371" s="409"/>
      <c r="MDA371" s="409"/>
      <c r="MDB371" s="409"/>
      <c r="MDC371" s="409"/>
      <c r="MDD371" s="409"/>
      <c r="MDE371" s="409"/>
      <c r="MDF371" s="409"/>
      <c r="MDG371" s="409"/>
      <c r="MDH371" s="409"/>
      <c r="MDI371" s="409"/>
      <c r="MDJ371" s="409"/>
      <c r="MDK371" s="409"/>
      <c r="MDL371" s="409"/>
      <c r="MDM371" s="409"/>
      <c r="MDN371" s="409"/>
      <c r="MDO371" s="409"/>
      <c r="MDP371" s="409"/>
      <c r="MDQ371" s="409"/>
      <c r="MDR371" s="409"/>
      <c r="MDS371" s="409"/>
      <c r="MDT371" s="409"/>
      <c r="MDU371" s="409"/>
      <c r="MDV371" s="409"/>
      <c r="MDW371" s="409"/>
      <c r="MDX371" s="409"/>
      <c r="MDY371" s="409"/>
      <c r="MDZ371" s="409"/>
      <c r="MEA371" s="409"/>
      <c r="MEB371" s="409"/>
      <c r="MEC371" s="409"/>
      <c r="MED371" s="409"/>
      <c r="MEE371" s="409"/>
      <c r="MEF371" s="409"/>
      <c r="MEG371" s="409"/>
      <c r="MEH371" s="409"/>
      <c r="MEI371" s="409"/>
      <c r="MEJ371" s="409"/>
      <c r="MEK371" s="409"/>
      <c r="MEL371" s="409"/>
      <c r="MEM371" s="409"/>
      <c r="MEN371" s="409"/>
      <c r="MEO371" s="409"/>
      <c r="MEP371" s="409"/>
      <c r="MEQ371" s="409"/>
      <c r="MER371" s="409"/>
      <c r="MES371" s="409"/>
      <c r="MET371" s="409"/>
      <c r="MEU371" s="409"/>
      <c r="MEV371" s="409"/>
      <c r="MEW371" s="409"/>
      <c r="MEX371" s="409"/>
      <c r="MEY371" s="409"/>
      <c r="MEZ371" s="409"/>
      <c r="MFA371" s="409"/>
      <c r="MFB371" s="409"/>
      <c r="MFC371" s="409"/>
      <c r="MFD371" s="409"/>
      <c r="MFE371" s="409"/>
      <c r="MFF371" s="409"/>
      <c r="MFG371" s="409"/>
      <c r="MFH371" s="409"/>
      <c r="MFI371" s="409"/>
      <c r="MFJ371" s="409"/>
      <c r="MFK371" s="409"/>
      <c r="MFL371" s="409"/>
      <c r="MFM371" s="409"/>
      <c r="MFN371" s="409"/>
      <c r="MFO371" s="409"/>
      <c r="MFP371" s="409"/>
      <c r="MFQ371" s="409"/>
      <c r="MFR371" s="409"/>
      <c r="MFS371" s="409"/>
      <c r="MFT371" s="409"/>
      <c r="MFU371" s="409"/>
      <c r="MFV371" s="409"/>
      <c r="MFW371" s="409"/>
      <c r="MFX371" s="409"/>
      <c r="MFY371" s="409"/>
      <c r="MFZ371" s="409"/>
      <c r="MGA371" s="409"/>
      <c r="MGB371" s="409"/>
      <c r="MGC371" s="409"/>
      <c r="MGD371" s="409"/>
      <c r="MGE371" s="409"/>
      <c r="MGF371" s="409"/>
      <c r="MGG371" s="409"/>
      <c r="MGH371" s="409"/>
      <c r="MGI371" s="409"/>
      <c r="MGJ371" s="409"/>
      <c r="MGK371" s="409"/>
      <c r="MGL371" s="409"/>
      <c r="MGM371" s="409"/>
      <c r="MGN371" s="409"/>
      <c r="MGO371" s="409"/>
      <c r="MGP371" s="409"/>
      <c r="MGQ371" s="409"/>
      <c r="MGR371" s="409"/>
      <c r="MGS371" s="409"/>
      <c r="MGT371" s="409"/>
      <c r="MGU371" s="409"/>
      <c r="MGV371" s="409"/>
      <c r="MGW371" s="409"/>
      <c r="MGX371" s="409"/>
      <c r="MGY371" s="409"/>
      <c r="MGZ371" s="409"/>
      <c r="MHA371" s="409"/>
      <c r="MHB371" s="409"/>
      <c r="MHC371" s="409"/>
      <c r="MHD371" s="409"/>
      <c r="MHE371" s="409"/>
      <c r="MHF371" s="409"/>
      <c r="MHG371" s="409"/>
      <c r="MHH371" s="409"/>
      <c r="MHI371" s="409"/>
      <c r="MHJ371" s="409"/>
      <c r="MHK371" s="409"/>
      <c r="MHL371" s="409"/>
      <c r="MHM371" s="409"/>
      <c r="MHN371" s="409"/>
      <c r="MHO371" s="409"/>
      <c r="MHP371" s="409"/>
      <c r="MHQ371" s="409"/>
      <c r="MHR371" s="409"/>
      <c r="MHS371" s="409"/>
      <c r="MHT371" s="409"/>
      <c r="MHU371" s="409"/>
      <c r="MHV371" s="409"/>
      <c r="MHW371" s="409"/>
      <c r="MHX371" s="409"/>
      <c r="MHY371" s="409"/>
      <c r="MHZ371" s="409"/>
      <c r="MIA371" s="409"/>
      <c r="MIB371" s="409"/>
      <c r="MIC371" s="409"/>
      <c r="MID371" s="409"/>
      <c r="MIE371" s="409"/>
      <c r="MIF371" s="409"/>
      <c r="MIG371" s="409"/>
      <c r="MIH371" s="409"/>
      <c r="MII371" s="409"/>
      <c r="MIJ371" s="409"/>
      <c r="MIK371" s="409"/>
      <c r="MIL371" s="409"/>
      <c r="MIM371" s="409"/>
      <c r="MIN371" s="409"/>
      <c r="MIO371" s="409"/>
      <c r="MIP371" s="409"/>
      <c r="MIQ371" s="409"/>
      <c r="MIR371" s="409"/>
      <c r="MIS371" s="409"/>
      <c r="MIT371" s="409"/>
      <c r="MIU371" s="409"/>
      <c r="MIV371" s="409"/>
      <c r="MIW371" s="409"/>
      <c r="MIX371" s="409"/>
      <c r="MIY371" s="409"/>
      <c r="MIZ371" s="409"/>
      <c r="MJA371" s="409"/>
      <c r="MJB371" s="409"/>
      <c r="MJC371" s="409"/>
      <c r="MJD371" s="409"/>
      <c r="MJE371" s="409"/>
      <c r="MJF371" s="409"/>
      <c r="MJG371" s="409"/>
      <c r="MJH371" s="409"/>
      <c r="MJI371" s="409"/>
      <c r="MJJ371" s="409"/>
      <c r="MJK371" s="409"/>
      <c r="MJL371" s="409"/>
      <c r="MJM371" s="409"/>
      <c r="MJN371" s="409"/>
      <c r="MJO371" s="409"/>
      <c r="MJP371" s="409"/>
      <c r="MJQ371" s="409"/>
      <c r="MJR371" s="409"/>
      <c r="MJS371" s="409"/>
      <c r="MJT371" s="409"/>
      <c r="MJU371" s="409"/>
      <c r="MJV371" s="409"/>
      <c r="MJW371" s="409"/>
      <c r="MJX371" s="409"/>
      <c r="MJY371" s="409"/>
      <c r="MJZ371" s="409"/>
      <c r="MKA371" s="409"/>
      <c r="MKB371" s="409"/>
      <c r="MKC371" s="409"/>
      <c r="MKD371" s="409"/>
      <c r="MKE371" s="409"/>
      <c r="MKF371" s="409"/>
      <c r="MKG371" s="409"/>
      <c r="MKH371" s="409"/>
      <c r="MKI371" s="409"/>
      <c r="MKJ371" s="409"/>
      <c r="MKK371" s="409"/>
      <c r="MKL371" s="409"/>
      <c r="MKM371" s="409"/>
      <c r="MKN371" s="409"/>
      <c r="MKO371" s="409"/>
      <c r="MKP371" s="409"/>
      <c r="MKQ371" s="409"/>
      <c r="MKR371" s="409"/>
      <c r="MKS371" s="409"/>
      <c r="MKT371" s="409"/>
      <c r="MKU371" s="409"/>
      <c r="MKV371" s="409"/>
      <c r="MKW371" s="409"/>
      <c r="MKX371" s="409"/>
      <c r="MKY371" s="409"/>
      <c r="MKZ371" s="409"/>
      <c r="MLA371" s="409"/>
      <c r="MLB371" s="409"/>
      <c r="MLC371" s="409"/>
      <c r="MLD371" s="409"/>
      <c r="MLE371" s="409"/>
      <c r="MLF371" s="409"/>
      <c r="MLG371" s="409"/>
      <c r="MLH371" s="409"/>
      <c r="MLI371" s="409"/>
      <c r="MLJ371" s="409"/>
      <c r="MLK371" s="409"/>
      <c r="MLL371" s="409"/>
      <c r="MLM371" s="409"/>
      <c r="MLN371" s="409"/>
      <c r="MLO371" s="409"/>
      <c r="MLP371" s="409"/>
      <c r="MLQ371" s="409"/>
      <c r="MLR371" s="409"/>
      <c r="MLS371" s="409"/>
      <c r="MLT371" s="409"/>
      <c r="MLU371" s="409"/>
      <c r="MLV371" s="409"/>
      <c r="MLW371" s="409"/>
      <c r="MLX371" s="409"/>
      <c r="MLY371" s="409"/>
      <c r="MLZ371" s="409"/>
      <c r="MMA371" s="409"/>
      <c r="MMB371" s="409"/>
      <c r="MMC371" s="409"/>
      <c r="MMD371" s="409"/>
      <c r="MME371" s="409"/>
      <c r="MMF371" s="409"/>
      <c r="MMG371" s="409"/>
      <c r="MMH371" s="409"/>
      <c r="MMI371" s="409"/>
      <c r="MMJ371" s="409"/>
      <c r="MMK371" s="409"/>
      <c r="MML371" s="409"/>
      <c r="MMM371" s="409"/>
      <c r="MMN371" s="409"/>
      <c r="MMO371" s="409"/>
      <c r="MMP371" s="409"/>
      <c r="MMQ371" s="409"/>
      <c r="MMR371" s="409"/>
      <c r="MMS371" s="409"/>
      <c r="MMT371" s="409"/>
      <c r="MMU371" s="409"/>
      <c r="MMV371" s="409"/>
      <c r="MMW371" s="409"/>
      <c r="MMX371" s="409"/>
      <c r="MMY371" s="409"/>
      <c r="MMZ371" s="409"/>
      <c r="MNA371" s="409"/>
      <c r="MNB371" s="409"/>
      <c r="MNC371" s="409"/>
      <c r="MND371" s="409"/>
      <c r="MNE371" s="409"/>
      <c r="MNF371" s="409"/>
      <c r="MNG371" s="409"/>
      <c r="MNH371" s="409"/>
      <c r="MNI371" s="409"/>
      <c r="MNJ371" s="409"/>
      <c r="MNK371" s="409"/>
      <c r="MNL371" s="409"/>
      <c r="MNM371" s="409"/>
      <c r="MNN371" s="409"/>
      <c r="MNO371" s="409"/>
      <c r="MNP371" s="409"/>
      <c r="MNQ371" s="409"/>
      <c r="MNR371" s="409"/>
      <c r="MNS371" s="409"/>
      <c r="MNT371" s="409"/>
      <c r="MNU371" s="409"/>
      <c r="MNV371" s="409"/>
      <c r="MNW371" s="409"/>
      <c r="MNX371" s="409"/>
      <c r="MNY371" s="409"/>
      <c r="MNZ371" s="409"/>
      <c r="MOA371" s="409"/>
      <c r="MOB371" s="409"/>
      <c r="MOC371" s="409"/>
      <c r="MOD371" s="409"/>
      <c r="MOE371" s="409"/>
      <c r="MOF371" s="409"/>
      <c r="MOG371" s="409"/>
      <c r="MOH371" s="409"/>
      <c r="MOI371" s="409"/>
      <c r="MOJ371" s="409"/>
      <c r="MOK371" s="409"/>
      <c r="MOL371" s="409"/>
      <c r="MOM371" s="409"/>
      <c r="MON371" s="409"/>
      <c r="MOO371" s="409"/>
      <c r="MOP371" s="409"/>
      <c r="MOQ371" s="409"/>
      <c r="MOR371" s="409"/>
      <c r="MOS371" s="409"/>
      <c r="MOT371" s="409"/>
      <c r="MOU371" s="409"/>
      <c r="MOV371" s="409"/>
      <c r="MOW371" s="409"/>
      <c r="MOX371" s="409"/>
      <c r="MOY371" s="409"/>
      <c r="MOZ371" s="409"/>
      <c r="MPA371" s="409"/>
      <c r="MPB371" s="409"/>
      <c r="MPC371" s="409"/>
      <c r="MPD371" s="409"/>
      <c r="MPE371" s="409"/>
      <c r="MPF371" s="409"/>
      <c r="MPG371" s="409"/>
      <c r="MPH371" s="409"/>
      <c r="MPI371" s="409"/>
      <c r="MPJ371" s="409"/>
      <c r="MPK371" s="409"/>
      <c r="MPL371" s="409"/>
      <c r="MPM371" s="409"/>
      <c r="MPN371" s="409"/>
      <c r="MPO371" s="409"/>
      <c r="MPP371" s="409"/>
      <c r="MPQ371" s="409"/>
      <c r="MPR371" s="409"/>
      <c r="MPS371" s="409"/>
      <c r="MPT371" s="409"/>
      <c r="MPU371" s="409"/>
      <c r="MPV371" s="409"/>
      <c r="MPW371" s="409"/>
      <c r="MPX371" s="409"/>
      <c r="MPY371" s="409"/>
      <c r="MPZ371" s="409"/>
      <c r="MQA371" s="409"/>
      <c r="MQB371" s="409"/>
      <c r="MQC371" s="409"/>
      <c r="MQD371" s="409"/>
      <c r="MQE371" s="409"/>
      <c r="MQF371" s="409"/>
      <c r="MQG371" s="409"/>
      <c r="MQH371" s="409"/>
      <c r="MQI371" s="409"/>
      <c r="MQJ371" s="409"/>
      <c r="MQK371" s="409"/>
      <c r="MQL371" s="409"/>
      <c r="MQM371" s="409"/>
      <c r="MQN371" s="409"/>
      <c r="MQO371" s="409"/>
      <c r="MQP371" s="409"/>
      <c r="MQQ371" s="409"/>
      <c r="MQR371" s="409"/>
      <c r="MQS371" s="409"/>
      <c r="MQT371" s="409"/>
      <c r="MQU371" s="409"/>
      <c r="MQV371" s="409"/>
      <c r="MQW371" s="409"/>
      <c r="MQX371" s="409"/>
      <c r="MQY371" s="409"/>
      <c r="MQZ371" s="409"/>
      <c r="MRA371" s="409"/>
      <c r="MRB371" s="409"/>
      <c r="MRC371" s="409"/>
      <c r="MRD371" s="409"/>
      <c r="MRE371" s="409"/>
      <c r="MRF371" s="409"/>
      <c r="MRG371" s="409"/>
      <c r="MRH371" s="409"/>
      <c r="MRI371" s="409"/>
      <c r="MRJ371" s="409"/>
      <c r="MRK371" s="409"/>
      <c r="MRL371" s="409"/>
      <c r="MRM371" s="409"/>
      <c r="MRN371" s="409"/>
      <c r="MRO371" s="409"/>
      <c r="MRP371" s="409"/>
      <c r="MRQ371" s="409"/>
      <c r="MRR371" s="409"/>
      <c r="MRS371" s="409"/>
      <c r="MRT371" s="409"/>
      <c r="MRU371" s="409"/>
      <c r="MRV371" s="409"/>
      <c r="MRW371" s="409"/>
      <c r="MRX371" s="409"/>
      <c r="MRY371" s="409"/>
      <c r="MRZ371" s="409"/>
      <c r="MSA371" s="409"/>
      <c r="MSB371" s="409"/>
      <c r="MSC371" s="409"/>
      <c r="MSD371" s="409"/>
      <c r="MSE371" s="409"/>
      <c r="MSF371" s="409"/>
      <c r="MSG371" s="409"/>
      <c r="MSH371" s="409"/>
      <c r="MSI371" s="409"/>
      <c r="MSJ371" s="409"/>
      <c r="MSK371" s="409"/>
      <c r="MSL371" s="409"/>
      <c r="MSM371" s="409"/>
      <c r="MSN371" s="409"/>
      <c r="MSO371" s="409"/>
      <c r="MSP371" s="409"/>
      <c r="MSQ371" s="409"/>
      <c r="MSR371" s="409"/>
      <c r="MSS371" s="409"/>
      <c r="MST371" s="409"/>
      <c r="MSU371" s="409"/>
      <c r="MSV371" s="409"/>
      <c r="MSW371" s="409"/>
      <c r="MSX371" s="409"/>
      <c r="MSY371" s="409"/>
      <c r="MSZ371" s="409"/>
      <c r="MTA371" s="409"/>
      <c r="MTB371" s="409"/>
      <c r="MTC371" s="409"/>
      <c r="MTD371" s="409"/>
      <c r="MTE371" s="409"/>
      <c r="MTF371" s="409"/>
      <c r="MTG371" s="409"/>
      <c r="MTH371" s="409"/>
      <c r="MTI371" s="409"/>
      <c r="MTJ371" s="409"/>
      <c r="MTK371" s="409"/>
      <c r="MTL371" s="409"/>
      <c r="MTM371" s="409"/>
      <c r="MTN371" s="409"/>
      <c r="MTO371" s="409"/>
      <c r="MTP371" s="409"/>
      <c r="MTQ371" s="409"/>
      <c r="MTR371" s="409"/>
      <c r="MTS371" s="409"/>
      <c r="MTT371" s="409"/>
      <c r="MTU371" s="409"/>
      <c r="MTV371" s="409"/>
      <c r="MTW371" s="409"/>
      <c r="MTX371" s="409"/>
      <c r="MTY371" s="409"/>
      <c r="MTZ371" s="409"/>
      <c r="MUA371" s="409"/>
      <c r="MUB371" s="409"/>
      <c r="MUC371" s="409"/>
      <c r="MUD371" s="409"/>
      <c r="MUE371" s="409"/>
      <c r="MUF371" s="409"/>
      <c r="MUG371" s="409"/>
      <c r="MUH371" s="409"/>
      <c r="MUI371" s="409"/>
      <c r="MUJ371" s="409"/>
      <c r="MUK371" s="409"/>
      <c r="MUL371" s="409"/>
      <c r="MUM371" s="409"/>
      <c r="MUN371" s="409"/>
      <c r="MUO371" s="409"/>
      <c r="MUP371" s="409"/>
      <c r="MUQ371" s="409"/>
      <c r="MUR371" s="409"/>
      <c r="MUS371" s="409"/>
      <c r="MUT371" s="409"/>
      <c r="MUU371" s="409"/>
      <c r="MUV371" s="409"/>
      <c r="MUW371" s="409"/>
      <c r="MUX371" s="409"/>
      <c r="MUY371" s="409"/>
      <c r="MUZ371" s="409"/>
      <c r="MVA371" s="409"/>
      <c r="MVB371" s="409"/>
      <c r="MVC371" s="409"/>
      <c r="MVD371" s="409"/>
      <c r="MVE371" s="409"/>
      <c r="MVF371" s="409"/>
      <c r="MVG371" s="409"/>
      <c r="MVH371" s="409"/>
      <c r="MVI371" s="409"/>
      <c r="MVJ371" s="409"/>
      <c r="MVK371" s="409"/>
      <c r="MVL371" s="409"/>
      <c r="MVM371" s="409"/>
      <c r="MVN371" s="409"/>
      <c r="MVO371" s="409"/>
      <c r="MVP371" s="409"/>
      <c r="MVQ371" s="409"/>
      <c r="MVR371" s="409"/>
      <c r="MVS371" s="409"/>
      <c r="MVT371" s="409"/>
      <c r="MVU371" s="409"/>
      <c r="MVV371" s="409"/>
      <c r="MVW371" s="409"/>
      <c r="MVX371" s="409"/>
      <c r="MVY371" s="409"/>
      <c r="MVZ371" s="409"/>
      <c r="MWA371" s="409"/>
      <c r="MWB371" s="409"/>
      <c r="MWC371" s="409"/>
      <c r="MWD371" s="409"/>
      <c r="MWE371" s="409"/>
      <c r="MWF371" s="409"/>
      <c r="MWG371" s="409"/>
      <c r="MWH371" s="409"/>
      <c r="MWI371" s="409"/>
      <c r="MWJ371" s="409"/>
      <c r="MWK371" s="409"/>
      <c r="MWL371" s="409"/>
      <c r="MWM371" s="409"/>
      <c r="MWN371" s="409"/>
      <c r="MWO371" s="409"/>
      <c r="MWP371" s="409"/>
      <c r="MWQ371" s="409"/>
      <c r="MWR371" s="409"/>
      <c r="MWS371" s="409"/>
      <c r="MWT371" s="409"/>
      <c r="MWU371" s="409"/>
      <c r="MWV371" s="409"/>
      <c r="MWW371" s="409"/>
      <c r="MWX371" s="409"/>
      <c r="MWY371" s="409"/>
      <c r="MWZ371" s="409"/>
      <c r="MXA371" s="409"/>
      <c r="MXB371" s="409"/>
      <c r="MXC371" s="409"/>
      <c r="MXD371" s="409"/>
      <c r="MXE371" s="409"/>
      <c r="MXF371" s="409"/>
      <c r="MXG371" s="409"/>
      <c r="MXH371" s="409"/>
      <c r="MXI371" s="409"/>
      <c r="MXJ371" s="409"/>
      <c r="MXK371" s="409"/>
      <c r="MXL371" s="409"/>
      <c r="MXM371" s="409"/>
      <c r="MXN371" s="409"/>
      <c r="MXO371" s="409"/>
      <c r="MXP371" s="409"/>
      <c r="MXQ371" s="409"/>
      <c r="MXR371" s="409"/>
      <c r="MXS371" s="409"/>
      <c r="MXT371" s="409"/>
      <c r="MXU371" s="409"/>
      <c r="MXV371" s="409"/>
      <c r="MXW371" s="409"/>
      <c r="MXX371" s="409"/>
      <c r="MXY371" s="409"/>
      <c r="MXZ371" s="409"/>
      <c r="MYA371" s="409"/>
      <c r="MYB371" s="409"/>
      <c r="MYC371" s="409"/>
      <c r="MYD371" s="409"/>
      <c r="MYE371" s="409"/>
      <c r="MYF371" s="409"/>
      <c r="MYG371" s="409"/>
      <c r="MYH371" s="409"/>
      <c r="MYI371" s="409"/>
      <c r="MYJ371" s="409"/>
      <c r="MYK371" s="409"/>
      <c r="MYL371" s="409"/>
      <c r="MYM371" s="409"/>
      <c r="MYN371" s="409"/>
      <c r="MYO371" s="409"/>
      <c r="MYP371" s="409"/>
      <c r="MYQ371" s="409"/>
      <c r="MYR371" s="409"/>
      <c r="MYS371" s="409"/>
      <c r="MYT371" s="409"/>
      <c r="MYU371" s="409"/>
      <c r="MYV371" s="409"/>
      <c r="MYW371" s="409"/>
      <c r="MYX371" s="409"/>
      <c r="MYY371" s="409"/>
      <c r="MYZ371" s="409"/>
      <c r="MZA371" s="409"/>
      <c r="MZB371" s="409"/>
      <c r="MZC371" s="409"/>
      <c r="MZD371" s="409"/>
      <c r="MZE371" s="409"/>
      <c r="MZF371" s="409"/>
      <c r="MZG371" s="409"/>
      <c r="MZH371" s="409"/>
      <c r="MZI371" s="409"/>
      <c r="MZJ371" s="409"/>
      <c r="MZK371" s="409"/>
      <c r="MZL371" s="409"/>
      <c r="MZM371" s="409"/>
      <c r="MZN371" s="409"/>
      <c r="MZO371" s="409"/>
      <c r="MZP371" s="409"/>
      <c r="MZQ371" s="409"/>
      <c r="MZR371" s="409"/>
      <c r="MZS371" s="409"/>
      <c r="MZT371" s="409"/>
      <c r="MZU371" s="409"/>
      <c r="MZV371" s="409"/>
      <c r="MZW371" s="409"/>
      <c r="MZX371" s="409"/>
      <c r="MZY371" s="409"/>
      <c r="MZZ371" s="409"/>
      <c r="NAA371" s="409"/>
      <c r="NAB371" s="409"/>
      <c r="NAC371" s="409"/>
      <c r="NAD371" s="409"/>
      <c r="NAE371" s="409"/>
      <c r="NAF371" s="409"/>
      <c r="NAG371" s="409"/>
      <c r="NAH371" s="409"/>
      <c r="NAI371" s="409"/>
      <c r="NAJ371" s="409"/>
      <c r="NAK371" s="409"/>
      <c r="NAL371" s="409"/>
      <c r="NAM371" s="409"/>
      <c r="NAN371" s="409"/>
      <c r="NAO371" s="409"/>
      <c r="NAP371" s="409"/>
      <c r="NAQ371" s="409"/>
      <c r="NAR371" s="409"/>
      <c r="NAS371" s="409"/>
      <c r="NAT371" s="409"/>
      <c r="NAU371" s="409"/>
      <c r="NAV371" s="409"/>
      <c r="NAW371" s="409"/>
      <c r="NAX371" s="409"/>
      <c r="NAY371" s="409"/>
      <c r="NAZ371" s="409"/>
      <c r="NBA371" s="409"/>
      <c r="NBB371" s="409"/>
      <c r="NBC371" s="409"/>
      <c r="NBD371" s="409"/>
      <c r="NBE371" s="409"/>
      <c r="NBF371" s="409"/>
      <c r="NBG371" s="409"/>
      <c r="NBH371" s="409"/>
      <c r="NBI371" s="409"/>
      <c r="NBJ371" s="409"/>
      <c r="NBK371" s="409"/>
      <c r="NBL371" s="409"/>
      <c r="NBM371" s="409"/>
      <c r="NBN371" s="409"/>
      <c r="NBO371" s="409"/>
      <c r="NBP371" s="409"/>
      <c r="NBQ371" s="409"/>
      <c r="NBR371" s="409"/>
      <c r="NBS371" s="409"/>
      <c r="NBT371" s="409"/>
      <c r="NBU371" s="409"/>
      <c r="NBV371" s="409"/>
      <c r="NBW371" s="409"/>
      <c r="NBX371" s="409"/>
      <c r="NBY371" s="409"/>
      <c r="NBZ371" s="409"/>
      <c r="NCA371" s="409"/>
      <c r="NCB371" s="409"/>
      <c r="NCC371" s="409"/>
      <c r="NCD371" s="409"/>
      <c r="NCE371" s="409"/>
      <c r="NCF371" s="409"/>
      <c r="NCG371" s="409"/>
      <c r="NCH371" s="409"/>
      <c r="NCI371" s="409"/>
      <c r="NCJ371" s="409"/>
      <c r="NCK371" s="409"/>
      <c r="NCL371" s="409"/>
      <c r="NCM371" s="409"/>
      <c r="NCN371" s="409"/>
      <c r="NCO371" s="409"/>
      <c r="NCP371" s="409"/>
      <c r="NCQ371" s="409"/>
      <c r="NCR371" s="409"/>
      <c r="NCS371" s="409"/>
      <c r="NCT371" s="409"/>
      <c r="NCU371" s="409"/>
      <c r="NCV371" s="409"/>
      <c r="NCW371" s="409"/>
      <c r="NCX371" s="409"/>
      <c r="NCY371" s="409"/>
      <c r="NCZ371" s="409"/>
      <c r="NDA371" s="409"/>
      <c r="NDB371" s="409"/>
      <c r="NDC371" s="409"/>
      <c r="NDD371" s="409"/>
      <c r="NDE371" s="409"/>
      <c r="NDF371" s="409"/>
      <c r="NDG371" s="409"/>
      <c r="NDH371" s="409"/>
      <c r="NDI371" s="409"/>
      <c r="NDJ371" s="409"/>
      <c r="NDK371" s="409"/>
      <c r="NDL371" s="409"/>
      <c r="NDM371" s="409"/>
      <c r="NDN371" s="409"/>
      <c r="NDO371" s="409"/>
      <c r="NDP371" s="409"/>
      <c r="NDQ371" s="409"/>
      <c r="NDR371" s="409"/>
      <c r="NDS371" s="409"/>
      <c r="NDT371" s="409"/>
      <c r="NDU371" s="409"/>
      <c r="NDV371" s="409"/>
      <c r="NDW371" s="409"/>
      <c r="NDX371" s="409"/>
      <c r="NDY371" s="409"/>
      <c r="NDZ371" s="409"/>
      <c r="NEA371" s="409"/>
      <c r="NEB371" s="409"/>
      <c r="NEC371" s="409"/>
      <c r="NED371" s="409"/>
      <c r="NEE371" s="409"/>
      <c r="NEF371" s="409"/>
      <c r="NEG371" s="409"/>
      <c r="NEH371" s="409"/>
      <c r="NEI371" s="409"/>
      <c r="NEJ371" s="409"/>
      <c r="NEK371" s="409"/>
      <c r="NEL371" s="409"/>
      <c r="NEM371" s="409"/>
      <c r="NEN371" s="409"/>
      <c r="NEO371" s="409"/>
      <c r="NEP371" s="409"/>
      <c r="NEQ371" s="409"/>
      <c r="NER371" s="409"/>
      <c r="NES371" s="409"/>
      <c r="NET371" s="409"/>
      <c r="NEU371" s="409"/>
      <c r="NEV371" s="409"/>
      <c r="NEW371" s="409"/>
      <c r="NEX371" s="409"/>
      <c r="NEY371" s="409"/>
      <c r="NEZ371" s="409"/>
      <c r="NFA371" s="409"/>
      <c r="NFB371" s="409"/>
      <c r="NFC371" s="409"/>
      <c r="NFD371" s="409"/>
      <c r="NFE371" s="409"/>
      <c r="NFF371" s="409"/>
      <c r="NFG371" s="409"/>
      <c r="NFH371" s="409"/>
      <c r="NFI371" s="409"/>
      <c r="NFJ371" s="409"/>
      <c r="NFK371" s="409"/>
      <c r="NFL371" s="409"/>
      <c r="NFM371" s="409"/>
      <c r="NFN371" s="409"/>
      <c r="NFO371" s="409"/>
      <c r="NFP371" s="409"/>
      <c r="NFQ371" s="409"/>
      <c r="NFR371" s="409"/>
      <c r="NFS371" s="409"/>
      <c r="NFT371" s="409"/>
      <c r="NFU371" s="409"/>
      <c r="NFV371" s="409"/>
      <c r="NFW371" s="409"/>
      <c r="NFX371" s="409"/>
      <c r="NFY371" s="409"/>
      <c r="NFZ371" s="409"/>
      <c r="NGA371" s="409"/>
      <c r="NGB371" s="409"/>
      <c r="NGC371" s="409"/>
      <c r="NGD371" s="409"/>
      <c r="NGE371" s="409"/>
      <c r="NGF371" s="409"/>
      <c r="NGG371" s="409"/>
      <c r="NGH371" s="409"/>
      <c r="NGI371" s="409"/>
      <c r="NGJ371" s="409"/>
      <c r="NGK371" s="409"/>
      <c r="NGL371" s="409"/>
      <c r="NGM371" s="409"/>
      <c r="NGN371" s="409"/>
      <c r="NGO371" s="409"/>
      <c r="NGP371" s="409"/>
      <c r="NGQ371" s="409"/>
      <c r="NGR371" s="409"/>
      <c r="NGS371" s="409"/>
      <c r="NGT371" s="409"/>
      <c r="NGU371" s="409"/>
      <c r="NGV371" s="409"/>
      <c r="NGW371" s="409"/>
      <c r="NGX371" s="409"/>
      <c r="NGY371" s="409"/>
      <c r="NGZ371" s="409"/>
      <c r="NHA371" s="409"/>
      <c r="NHB371" s="409"/>
      <c r="NHC371" s="409"/>
      <c r="NHD371" s="409"/>
      <c r="NHE371" s="409"/>
      <c r="NHF371" s="409"/>
      <c r="NHG371" s="409"/>
      <c r="NHH371" s="409"/>
      <c r="NHI371" s="409"/>
      <c r="NHJ371" s="409"/>
      <c r="NHK371" s="409"/>
      <c r="NHL371" s="409"/>
      <c r="NHM371" s="409"/>
      <c r="NHN371" s="409"/>
      <c r="NHO371" s="409"/>
      <c r="NHP371" s="409"/>
      <c r="NHQ371" s="409"/>
      <c r="NHR371" s="409"/>
      <c r="NHS371" s="409"/>
      <c r="NHT371" s="409"/>
      <c r="NHU371" s="409"/>
      <c r="NHV371" s="409"/>
      <c r="NHW371" s="409"/>
      <c r="NHX371" s="409"/>
      <c r="NHY371" s="409"/>
      <c r="NHZ371" s="409"/>
      <c r="NIA371" s="409"/>
      <c r="NIB371" s="409"/>
      <c r="NIC371" s="409"/>
      <c r="NID371" s="409"/>
      <c r="NIE371" s="409"/>
      <c r="NIF371" s="409"/>
      <c r="NIG371" s="409"/>
      <c r="NIH371" s="409"/>
      <c r="NII371" s="409"/>
      <c r="NIJ371" s="409"/>
      <c r="NIK371" s="409"/>
      <c r="NIL371" s="409"/>
      <c r="NIM371" s="409"/>
      <c r="NIN371" s="409"/>
      <c r="NIO371" s="409"/>
      <c r="NIP371" s="409"/>
      <c r="NIQ371" s="409"/>
      <c r="NIR371" s="409"/>
      <c r="NIS371" s="409"/>
      <c r="NIT371" s="409"/>
      <c r="NIU371" s="409"/>
      <c r="NIV371" s="409"/>
      <c r="NIW371" s="409"/>
      <c r="NIX371" s="409"/>
      <c r="NIY371" s="409"/>
      <c r="NIZ371" s="409"/>
      <c r="NJA371" s="409"/>
      <c r="NJB371" s="409"/>
      <c r="NJC371" s="409"/>
      <c r="NJD371" s="409"/>
      <c r="NJE371" s="409"/>
      <c r="NJF371" s="409"/>
      <c r="NJG371" s="409"/>
      <c r="NJH371" s="409"/>
      <c r="NJI371" s="409"/>
      <c r="NJJ371" s="409"/>
      <c r="NJK371" s="409"/>
      <c r="NJL371" s="409"/>
      <c r="NJM371" s="409"/>
      <c r="NJN371" s="409"/>
      <c r="NJO371" s="409"/>
      <c r="NJP371" s="409"/>
      <c r="NJQ371" s="409"/>
      <c r="NJR371" s="409"/>
      <c r="NJS371" s="409"/>
      <c r="NJT371" s="409"/>
      <c r="NJU371" s="409"/>
      <c r="NJV371" s="409"/>
      <c r="NJW371" s="409"/>
      <c r="NJX371" s="409"/>
      <c r="NJY371" s="409"/>
      <c r="NJZ371" s="409"/>
      <c r="NKA371" s="409"/>
      <c r="NKB371" s="409"/>
      <c r="NKC371" s="409"/>
      <c r="NKD371" s="409"/>
      <c r="NKE371" s="409"/>
      <c r="NKF371" s="409"/>
      <c r="NKG371" s="409"/>
      <c r="NKH371" s="409"/>
      <c r="NKI371" s="409"/>
      <c r="NKJ371" s="409"/>
      <c r="NKK371" s="409"/>
      <c r="NKL371" s="409"/>
      <c r="NKM371" s="409"/>
      <c r="NKN371" s="409"/>
      <c r="NKO371" s="409"/>
      <c r="NKP371" s="409"/>
      <c r="NKQ371" s="409"/>
      <c r="NKR371" s="409"/>
      <c r="NKS371" s="409"/>
      <c r="NKT371" s="409"/>
      <c r="NKU371" s="409"/>
      <c r="NKV371" s="409"/>
      <c r="NKW371" s="409"/>
      <c r="NKX371" s="409"/>
      <c r="NKY371" s="409"/>
      <c r="NKZ371" s="409"/>
      <c r="NLA371" s="409"/>
      <c r="NLB371" s="409"/>
      <c r="NLC371" s="409"/>
      <c r="NLD371" s="409"/>
      <c r="NLE371" s="409"/>
      <c r="NLF371" s="409"/>
      <c r="NLG371" s="409"/>
      <c r="NLH371" s="409"/>
      <c r="NLI371" s="409"/>
      <c r="NLJ371" s="409"/>
      <c r="NLK371" s="409"/>
      <c r="NLL371" s="409"/>
      <c r="NLM371" s="409"/>
      <c r="NLN371" s="409"/>
      <c r="NLO371" s="409"/>
      <c r="NLP371" s="409"/>
      <c r="NLQ371" s="409"/>
      <c r="NLR371" s="409"/>
      <c r="NLS371" s="409"/>
      <c r="NLT371" s="409"/>
      <c r="NLU371" s="409"/>
      <c r="NLV371" s="409"/>
      <c r="NLW371" s="409"/>
      <c r="NLX371" s="409"/>
      <c r="NLY371" s="409"/>
      <c r="NLZ371" s="409"/>
      <c r="NMA371" s="409"/>
      <c r="NMB371" s="409"/>
      <c r="NMC371" s="409"/>
      <c r="NMD371" s="409"/>
      <c r="NME371" s="409"/>
      <c r="NMF371" s="409"/>
      <c r="NMG371" s="409"/>
      <c r="NMH371" s="409"/>
      <c r="NMI371" s="409"/>
      <c r="NMJ371" s="409"/>
      <c r="NMK371" s="409"/>
      <c r="NML371" s="409"/>
      <c r="NMM371" s="409"/>
      <c r="NMN371" s="409"/>
      <c r="NMO371" s="409"/>
      <c r="NMP371" s="409"/>
      <c r="NMQ371" s="409"/>
      <c r="NMR371" s="409"/>
      <c r="NMS371" s="409"/>
      <c r="NMT371" s="409"/>
      <c r="NMU371" s="409"/>
      <c r="NMV371" s="409"/>
      <c r="NMW371" s="409"/>
      <c r="NMX371" s="409"/>
      <c r="NMY371" s="409"/>
      <c r="NMZ371" s="409"/>
      <c r="NNA371" s="409"/>
      <c r="NNB371" s="409"/>
      <c r="NNC371" s="409"/>
      <c r="NND371" s="409"/>
      <c r="NNE371" s="409"/>
      <c r="NNF371" s="409"/>
      <c r="NNG371" s="409"/>
      <c r="NNH371" s="409"/>
      <c r="NNI371" s="409"/>
      <c r="NNJ371" s="409"/>
      <c r="NNK371" s="409"/>
      <c r="NNL371" s="409"/>
      <c r="NNM371" s="409"/>
      <c r="NNN371" s="409"/>
      <c r="NNO371" s="409"/>
      <c r="NNP371" s="409"/>
      <c r="NNQ371" s="409"/>
      <c r="NNR371" s="409"/>
      <c r="NNS371" s="409"/>
      <c r="NNT371" s="409"/>
      <c r="NNU371" s="409"/>
      <c r="NNV371" s="409"/>
      <c r="NNW371" s="409"/>
      <c r="NNX371" s="409"/>
      <c r="NNY371" s="409"/>
      <c r="NNZ371" s="409"/>
      <c r="NOA371" s="409"/>
      <c r="NOB371" s="409"/>
      <c r="NOC371" s="409"/>
      <c r="NOD371" s="409"/>
      <c r="NOE371" s="409"/>
      <c r="NOF371" s="409"/>
      <c r="NOG371" s="409"/>
      <c r="NOH371" s="409"/>
      <c r="NOI371" s="409"/>
      <c r="NOJ371" s="409"/>
      <c r="NOK371" s="409"/>
      <c r="NOL371" s="409"/>
      <c r="NOM371" s="409"/>
      <c r="NON371" s="409"/>
      <c r="NOO371" s="409"/>
      <c r="NOP371" s="409"/>
      <c r="NOQ371" s="409"/>
      <c r="NOR371" s="409"/>
      <c r="NOS371" s="409"/>
      <c r="NOT371" s="409"/>
      <c r="NOU371" s="409"/>
      <c r="NOV371" s="409"/>
      <c r="NOW371" s="409"/>
      <c r="NOX371" s="409"/>
      <c r="NOY371" s="409"/>
      <c r="NOZ371" s="409"/>
      <c r="NPA371" s="409"/>
      <c r="NPB371" s="409"/>
      <c r="NPC371" s="409"/>
      <c r="NPD371" s="409"/>
      <c r="NPE371" s="409"/>
      <c r="NPF371" s="409"/>
      <c r="NPG371" s="409"/>
      <c r="NPH371" s="409"/>
      <c r="NPI371" s="409"/>
      <c r="NPJ371" s="409"/>
      <c r="NPK371" s="409"/>
      <c r="NPL371" s="409"/>
      <c r="NPM371" s="409"/>
      <c r="NPN371" s="409"/>
      <c r="NPO371" s="409"/>
      <c r="NPP371" s="409"/>
      <c r="NPQ371" s="409"/>
      <c r="NPR371" s="409"/>
      <c r="NPS371" s="409"/>
      <c r="NPT371" s="409"/>
      <c r="NPU371" s="409"/>
      <c r="NPV371" s="409"/>
      <c r="NPW371" s="409"/>
      <c r="NPX371" s="409"/>
      <c r="NPY371" s="409"/>
      <c r="NPZ371" s="409"/>
      <c r="NQA371" s="409"/>
      <c r="NQB371" s="409"/>
      <c r="NQC371" s="409"/>
      <c r="NQD371" s="409"/>
      <c r="NQE371" s="409"/>
      <c r="NQF371" s="409"/>
      <c r="NQG371" s="409"/>
      <c r="NQH371" s="409"/>
      <c r="NQI371" s="409"/>
      <c r="NQJ371" s="409"/>
      <c r="NQK371" s="409"/>
      <c r="NQL371" s="409"/>
      <c r="NQM371" s="409"/>
      <c r="NQN371" s="409"/>
      <c r="NQO371" s="409"/>
      <c r="NQP371" s="409"/>
      <c r="NQQ371" s="409"/>
      <c r="NQR371" s="409"/>
      <c r="NQS371" s="409"/>
      <c r="NQT371" s="409"/>
      <c r="NQU371" s="409"/>
      <c r="NQV371" s="409"/>
      <c r="NQW371" s="409"/>
      <c r="NQX371" s="409"/>
      <c r="NQY371" s="409"/>
      <c r="NQZ371" s="409"/>
      <c r="NRA371" s="409"/>
      <c r="NRB371" s="409"/>
      <c r="NRC371" s="409"/>
      <c r="NRD371" s="409"/>
      <c r="NRE371" s="409"/>
      <c r="NRF371" s="409"/>
      <c r="NRG371" s="409"/>
      <c r="NRH371" s="409"/>
      <c r="NRI371" s="409"/>
      <c r="NRJ371" s="409"/>
      <c r="NRK371" s="409"/>
      <c r="NRL371" s="409"/>
      <c r="NRM371" s="409"/>
      <c r="NRN371" s="409"/>
      <c r="NRO371" s="409"/>
      <c r="NRP371" s="409"/>
      <c r="NRQ371" s="409"/>
      <c r="NRR371" s="409"/>
      <c r="NRS371" s="409"/>
      <c r="NRT371" s="409"/>
      <c r="NRU371" s="409"/>
      <c r="NRV371" s="409"/>
      <c r="NRW371" s="409"/>
      <c r="NRX371" s="409"/>
      <c r="NRY371" s="409"/>
      <c r="NRZ371" s="409"/>
      <c r="NSA371" s="409"/>
      <c r="NSB371" s="409"/>
      <c r="NSC371" s="409"/>
      <c r="NSD371" s="409"/>
      <c r="NSE371" s="409"/>
      <c r="NSF371" s="409"/>
      <c r="NSG371" s="409"/>
      <c r="NSH371" s="409"/>
      <c r="NSI371" s="409"/>
      <c r="NSJ371" s="409"/>
      <c r="NSK371" s="409"/>
      <c r="NSL371" s="409"/>
      <c r="NSM371" s="409"/>
      <c r="NSN371" s="409"/>
      <c r="NSO371" s="409"/>
      <c r="NSP371" s="409"/>
      <c r="NSQ371" s="409"/>
      <c r="NSR371" s="409"/>
      <c r="NSS371" s="409"/>
      <c r="NST371" s="409"/>
      <c r="NSU371" s="409"/>
      <c r="NSV371" s="409"/>
      <c r="NSW371" s="409"/>
      <c r="NSX371" s="409"/>
      <c r="NSY371" s="409"/>
      <c r="NSZ371" s="409"/>
      <c r="NTA371" s="409"/>
      <c r="NTB371" s="409"/>
      <c r="NTC371" s="409"/>
      <c r="NTD371" s="409"/>
      <c r="NTE371" s="409"/>
      <c r="NTF371" s="409"/>
      <c r="NTG371" s="409"/>
      <c r="NTH371" s="409"/>
      <c r="NTI371" s="409"/>
      <c r="NTJ371" s="409"/>
      <c r="NTK371" s="409"/>
      <c r="NTL371" s="409"/>
      <c r="NTM371" s="409"/>
      <c r="NTN371" s="409"/>
      <c r="NTO371" s="409"/>
      <c r="NTP371" s="409"/>
      <c r="NTQ371" s="409"/>
      <c r="NTR371" s="409"/>
      <c r="NTS371" s="409"/>
      <c r="NTT371" s="409"/>
      <c r="NTU371" s="409"/>
      <c r="NTV371" s="409"/>
      <c r="NTW371" s="409"/>
      <c r="NTX371" s="409"/>
      <c r="NTY371" s="409"/>
      <c r="NTZ371" s="409"/>
      <c r="NUA371" s="409"/>
      <c r="NUB371" s="409"/>
      <c r="NUC371" s="409"/>
      <c r="NUD371" s="409"/>
      <c r="NUE371" s="409"/>
      <c r="NUF371" s="409"/>
      <c r="NUG371" s="409"/>
      <c r="NUH371" s="409"/>
      <c r="NUI371" s="409"/>
      <c r="NUJ371" s="409"/>
      <c r="NUK371" s="409"/>
      <c r="NUL371" s="409"/>
      <c r="NUM371" s="409"/>
      <c r="NUN371" s="409"/>
      <c r="NUO371" s="409"/>
      <c r="NUP371" s="409"/>
      <c r="NUQ371" s="409"/>
      <c r="NUR371" s="409"/>
      <c r="NUS371" s="409"/>
      <c r="NUT371" s="409"/>
      <c r="NUU371" s="409"/>
      <c r="NUV371" s="409"/>
      <c r="NUW371" s="409"/>
      <c r="NUX371" s="409"/>
      <c r="NUY371" s="409"/>
      <c r="NUZ371" s="409"/>
      <c r="NVA371" s="409"/>
      <c r="NVB371" s="409"/>
      <c r="NVC371" s="409"/>
      <c r="NVD371" s="409"/>
      <c r="NVE371" s="409"/>
      <c r="NVF371" s="409"/>
      <c r="NVG371" s="409"/>
      <c r="NVH371" s="409"/>
      <c r="NVI371" s="409"/>
      <c r="NVJ371" s="409"/>
      <c r="NVK371" s="409"/>
      <c r="NVL371" s="409"/>
      <c r="NVM371" s="409"/>
      <c r="NVN371" s="409"/>
      <c r="NVO371" s="409"/>
      <c r="NVP371" s="409"/>
      <c r="NVQ371" s="409"/>
      <c r="NVR371" s="409"/>
      <c r="NVS371" s="409"/>
      <c r="NVT371" s="409"/>
      <c r="NVU371" s="409"/>
      <c r="NVV371" s="409"/>
      <c r="NVW371" s="409"/>
      <c r="NVX371" s="409"/>
      <c r="NVY371" s="409"/>
      <c r="NVZ371" s="409"/>
      <c r="NWA371" s="409"/>
      <c r="NWB371" s="409"/>
      <c r="NWC371" s="409"/>
      <c r="NWD371" s="409"/>
      <c r="NWE371" s="409"/>
      <c r="NWF371" s="409"/>
      <c r="NWG371" s="409"/>
      <c r="NWH371" s="409"/>
      <c r="NWI371" s="409"/>
      <c r="NWJ371" s="409"/>
      <c r="NWK371" s="409"/>
      <c r="NWL371" s="409"/>
      <c r="NWM371" s="409"/>
      <c r="NWN371" s="409"/>
      <c r="NWO371" s="409"/>
      <c r="NWP371" s="409"/>
      <c r="NWQ371" s="409"/>
      <c r="NWR371" s="409"/>
      <c r="NWS371" s="409"/>
      <c r="NWT371" s="409"/>
      <c r="NWU371" s="409"/>
      <c r="NWV371" s="409"/>
      <c r="NWW371" s="409"/>
      <c r="NWX371" s="409"/>
      <c r="NWY371" s="409"/>
      <c r="NWZ371" s="409"/>
      <c r="NXA371" s="409"/>
      <c r="NXB371" s="409"/>
      <c r="NXC371" s="409"/>
      <c r="NXD371" s="409"/>
      <c r="NXE371" s="409"/>
      <c r="NXF371" s="409"/>
      <c r="NXG371" s="409"/>
      <c r="NXH371" s="409"/>
      <c r="NXI371" s="409"/>
      <c r="NXJ371" s="409"/>
      <c r="NXK371" s="409"/>
      <c r="NXL371" s="409"/>
      <c r="NXM371" s="409"/>
      <c r="NXN371" s="409"/>
      <c r="NXO371" s="409"/>
      <c r="NXP371" s="409"/>
      <c r="NXQ371" s="409"/>
      <c r="NXR371" s="409"/>
      <c r="NXS371" s="409"/>
      <c r="NXT371" s="409"/>
      <c r="NXU371" s="409"/>
      <c r="NXV371" s="409"/>
      <c r="NXW371" s="409"/>
      <c r="NXX371" s="409"/>
      <c r="NXY371" s="409"/>
      <c r="NXZ371" s="409"/>
      <c r="NYA371" s="409"/>
      <c r="NYB371" s="409"/>
      <c r="NYC371" s="409"/>
      <c r="NYD371" s="409"/>
      <c r="NYE371" s="409"/>
      <c r="NYF371" s="409"/>
      <c r="NYG371" s="409"/>
      <c r="NYH371" s="409"/>
      <c r="NYI371" s="409"/>
      <c r="NYJ371" s="409"/>
      <c r="NYK371" s="409"/>
      <c r="NYL371" s="409"/>
      <c r="NYM371" s="409"/>
      <c r="NYN371" s="409"/>
      <c r="NYO371" s="409"/>
      <c r="NYP371" s="409"/>
      <c r="NYQ371" s="409"/>
      <c r="NYR371" s="409"/>
      <c r="NYS371" s="409"/>
      <c r="NYT371" s="409"/>
      <c r="NYU371" s="409"/>
      <c r="NYV371" s="409"/>
      <c r="NYW371" s="409"/>
      <c r="NYX371" s="409"/>
      <c r="NYY371" s="409"/>
      <c r="NYZ371" s="409"/>
      <c r="NZA371" s="409"/>
      <c r="NZB371" s="409"/>
      <c r="NZC371" s="409"/>
      <c r="NZD371" s="409"/>
      <c r="NZE371" s="409"/>
      <c r="NZF371" s="409"/>
      <c r="NZG371" s="409"/>
      <c r="NZH371" s="409"/>
      <c r="NZI371" s="409"/>
      <c r="NZJ371" s="409"/>
      <c r="NZK371" s="409"/>
      <c r="NZL371" s="409"/>
      <c r="NZM371" s="409"/>
      <c r="NZN371" s="409"/>
      <c r="NZO371" s="409"/>
      <c r="NZP371" s="409"/>
      <c r="NZQ371" s="409"/>
      <c r="NZR371" s="409"/>
      <c r="NZS371" s="409"/>
      <c r="NZT371" s="409"/>
      <c r="NZU371" s="409"/>
      <c r="NZV371" s="409"/>
      <c r="NZW371" s="409"/>
      <c r="NZX371" s="409"/>
      <c r="NZY371" s="409"/>
      <c r="NZZ371" s="409"/>
      <c r="OAA371" s="409"/>
      <c r="OAB371" s="409"/>
      <c r="OAC371" s="409"/>
      <c r="OAD371" s="409"/>
      <c r="OAE371" s="409"/>
      <c r="OAF371" s="409"/>
      <c r="OAG371" s="409"/>
      <c r="OAH371" s="409"/>
      <c r="OAI371" s="409"/>
      <c r="OAJ371" s="409"/>
      <c r="OAK371" s="409"/>
      <c r="OAL371" s="409"/>
      <c r="OAM371" s="409"/>
      <c r="OAN371" s="409"/>
      <c r="OAO371" s="409"/>
      <c r="OAP371" s="409"/>
      <c r="OAQ371" s="409"/>
      <c r="OAR371" s="409"/>
      <c r="OAS371" s="409"/>
      <c r="OAT371" s="409"/>
      <c r="OAU371" s="409"/>
      <c r="OAV371" s="409"/>
      <c r="OAW371" s="409"/>
      <c r="OAX371" s="409"/>
      <c r="OAY371" s="409"/>
      <c r="OAZ371" s="409"/>
      <c r="OBA371" s="409"/>
      <c r="OBB371" s="409"/>
      <c r="OBC371" s="409"/>
      <c r="OBD371" s="409"/>
      <c r="OBE371" s="409"/>
      <c r="OBF371" s="409"/>
      <c r="OBG371" s="409"/>
      <c r="OBH371" s="409"/>
      <c r="OBI371" s="409"/>
      <c r="OBJ371" s="409"/>
      <c r="OBK371" s="409"/>
      <c r="OBL371" s="409"/>
      <c r="OBM371" s="409"/>
      <c r="OBN371" s="409"/>
      <c r="OBO371" s="409"/>
      <c r="OBP371" s="409"/>
      <c r="OBQ371" s="409"/>
      <c r="OBR371" s="409"/>
      <c r="OBS371" s="409"/>
      <c r="OBT371" s="409"/>
      <c r="OBU371" s="409"/>
      <c r="OBV371" s="409"/>
      <c r="OBW371" s="409"/>
      <c r="OBX371" s="409"/>
      <c r="OBY371" s="409"/>
      <c r="OBZ371" s="409"/>
      <c r="OCA371" s="409"/>
      <c r="OCB371" s="409"/>
      <c r="OCC371" s="409"/>
      <c r="OCD371" s="409"/>
      <c r="OCE371" s="409"/>
      <c r="OCF371" s="409"/>
      <c r="OCG371" s="409"/>
      <c r="OCH371" s="409"/>
      <c r="OCI371" s="409"/>
      <c r="OCJ371" s="409"/>
      <c r="OCK371" s="409"/>
      <c r="OCL371" s="409"/>
      <c r="OCM371" s="409"/>
      <c r="OCN371" s="409"/>
      <c r="OCO371" s="409"/>
      <c r="OCP371" s="409"/>
      <c r="OCQ371" s="409"/>
      <c r="OCR371" s="409"/>
      <c r="OCS371" s="409"/>
      <c r="OCT371" s="409"/>
      <c r="OCU371" s="409"/>
      <c r="OCV371" s="409"/>
      <c r="OCW371" s="409"/>
      <c r="OCX371" s="409"/>
      <c r="OCY371" s="409"/>
      <c r="OCZ371" s="409"/>
      <c r="ODA371" s="409"/>
      <c r="ODB371" s="409"/>
      <c r="ODC371" s="409"/>
      <c r="ODD371" s="409"/>
      <c r="ODE371" s="409"/>
      <c r="ODF371" s="409"/>
      <c r="ODG371" s="409"/>
      <c r="ODH371" s="409"/>
      <c r="ODI371" s="409"/>
      <c r="ODJ371" s="409"/>
      <c r="ODK371" s="409"/>
      <c r="ODL371" s="409"/>
      <c r="ODM371" s="409"/>
      <c r="ODN371" s="409"/>
      <c r="ODO371" s="409"/>
      <c r="ODP371" s="409"/>
      <c r="ODQ371" s="409"/>
      <c r="ODR371" s="409"/>
      <c r="ODS371" s="409"/>
      <c r="ODT371" s="409"/>
      <c r="ODU371" s="409"/>
      <c r="ODV371" s="409"/>
      <c r="ODW371" s="409"/>
      <c r="ODX371" s="409"/>
      <c r="ODY371" s="409"/>
      <c r="ODZ371" s="409"/>
      <c r="OEA371" s="409"/>
      <c r="OEB371" s="409"/>
      <c r="OEC371" s="409"/>
      <c r="OED371" s="409"/>
      <c r="OEE371" s="409"/>
      <c r="OEF371" s="409"/>
      <c r="OEG371" s="409"/>
      <c r="OEH371" s="409"/>
      <c r="OEI371" s="409"/>
      <c r="OEJ371" s="409"/>
      <c r="OEK371" s="409"/>
      <c r="OEL371" s="409"/>
      <c r="OEM371" s="409"/>
      <c r="OEN371" s="409"/>
      <c r="OEO371" s="409"/>
      <c r="OEP371" s="409"/>
      <c r="OEQ371" s="409"/>
      <c r="OER371" s="409"/>
      <c r="OES371" s="409"/>
      <c r="OET371" s="409"/>
      <c r="OEU371" s="409"/>
      <c r="OEV371" s="409"/>
      <c r="OEW371" s="409"/>
      <c r="OEX371" s="409"/>
      <c r="OEY371" s="409"/>
      <c r="OEZ371" s="409"/>
      <c r="OFA371" s="409"/>
      <c r="OFB371" s="409"/>
      <c r="OFC371" s="409"/>
      <c r="OFD371" s="409"/>
      <c r="OFE371" s="409"/>
      <c r="OFF371" s="409"/>
      <c r="OFG371" s="409"/>
      <c r="OFH371" s="409"/>
      <c r="OFI371" s="409"/>
      <c r="OFJ371" s="409"/>
      <c r="OFK371" s="409"/>
      <c r="OFL371" s="409"/>
      <c r="OFM371" s="409"/>
      <c r="OFN371" s="409"/>
      <c r="OFO371" s="409"/>
      <c r="OFP371" s="409"/>
      <c r="OFQ371" s="409"/>
      <c r="OFR371" s="409"/>
      <c r="OFS371" s="409"/>
      <c r="OFT371" s="409"/>
      <c r="OFU371" s="409"/>
      <c r="OFV371" s="409"/>
      <c r="OFW371" s="409"/>
      <c r="OFX371" s="409"/>
      <c r="OFY371" s="409"/>
      <c r="OFZ371" s="409"/>
      <c r="OGA371" s="409"/>
      <c r="OGB371" s="409"/>
      <c r="OGC371" s="409"/>
      <c r="OGD371" s="409"/>
      <c r="OGE371" s="409"/>
      <c r="OGF371" s="409"/>
      <c r="OGG371" s="409"/>
      <c r="OGH371" s="409"/>
      <c r="OGI371" s="409"/>
      <c r="OGJ371" s="409"/>
      <c r="OGK371" s="409"/>
      <c r="OGL371" s="409"/>
      <c r="OGM371" s="409"/>
      <c r="OGN371" s="409"/>
      <c r="OGO371" s="409"/>
      <c r="OGP371" s="409"/>
      <c r="OGQ371" s="409"/>
      <c r="OGR371" s="409"/>
      <c r="OGS371" s="409"/>
      <c r="OGT371" s="409"/>
      <c r="OGU371" s="409"/>
      <c r="OGV371" s="409"/>
      <c r="OGW371" s="409"/>
      <c r="OGX371" s="409"/>
      <c r="OGY371" s="409"/>
      <c r="OGZ371" s="409"/>
      <c r="OHA371" s="409"/>
      <c r="OHB371" s="409"/>
      <c r="OHC371" s="409"/>
      <c r="OHD371" s="409"/>
      <c r="OHE371" s="409"/>
      <c r="OHF371" s="409"/>
      <c r="OHG371" s="409"/>
      <c r="OHH371" s="409"/>
      <c r="OHI371" s="409"/>
      <c r="OHJ371" s="409"/>
      <c r="OHK371" s="409"/>
      <c r="OHL371" s="409"/>
      <c r="OHM371" s="409"/>
      <c r="OHN371" s="409"/>
      <c r="OHO371" s="409"/>
      <c r="OHP371" s="409"/>
      <c r="OHQ371" s="409"/>
      <c r="OHR371" s="409"/>
      <c r="OHS371" s="409"/>
      <c r="OHT371" s="409"/>
      <c r="OHU371" s="409"/>
      <c r="OHV371" s="409"/>
      <c r="OHW371" s="409"/>
      <c r="OHX371" s="409"/>
      <c r="OHY371" s="409"/>
      <c r="OHZ371" s="409"/>
      <c r="OIA371" s="409"/>
      <c r="OIB371" s="409"/>
      <c r="OIC371" s="409"/>
      <c r="OID371" s="409"/>
      <c r="OIE371" s="409"/>
      <c r="OIF371" s="409"/>
      <c r="OIG371" s="409"/>
      <c r="OIH371" s="409"/>
      <c r="OII371" s="409"/>
      <c r="OIJ371" s="409"/>
      <c r="OIK371" s="409"/>
      <c r="OIL371" s="409"/>
      <c r="OIM371" s="409"/>
      <c r="OIN371" s="409"/>
      <c r="OIO371" s="409"/>
      <c r="OIP371" s="409"/>
      <c r="OIQ371" s="409"/>
      <c r="OIR371" s="409"/>
      <c r="OIS371" s="409"/>
      <c r="OIT371" s="409"/>
      <c r="OIU371" s="409"/>
      <c r="OIV371" s="409"/>
      <c r="OIW371" s="409"/>
      <c r="OIX371" s="409"/>
      <c r="OIY371" s="409"/>
      <c r="OIZ371" s="409"/>
      <c r="OJA371" s="409"/>
      <c r="OJB371" s="409"/>
      <c r="OJC371" s="409"/>
      <c r="OJD371" s="409"/>
      <c r="OJE371" s="409"/>
      <c r="OJF371" s="409"/>
      <c r="OJG371" s="409"/>
      <c r="OJH371" s="409"/>
      <c r="OJI371" s="409"/>
      <c r="OJJ371" s="409"/>
      <c r="OJK371" s="409"/>
      <c r="OJL371" s="409"/>
      <c r="OJM371" s="409"/>
      <c r="OJN371" s="409"/>
      <c r="OJO371" s="409"/>
      <c r="OJP371" s="409"/>
      <c r="OJQ371" s="409"/>
      <c r="OJR371" s="409"/>
      <c r="OJS371" s="409"/>
      <c r="OJT371" s="409"/>
      <c r="OJU371" s="409"/>
      <c r="OJV371" s="409"/>
      <c r="OJW371" s="409"/>
      <c r="OJX371" s="409"/>
      <c r="OJY371" s="409"/>
      <c r="OJZ371" s="409"/>
      <c r="OKA371" s="409"/>
      <c r="OKB371" s="409"/>
      <c r="OKC371" s="409"/>
      <c r="OKD371" s="409"/>
      <c r="OKE371" s="409"/>
      <c r="OKF371" s="409"/>
      <c r="OKG371" s="409"/>
      <c r="OKH371" s="409"/>
      <c r="OKI371" s="409"/>
      <c r="OKJ371" s="409"/>
      <c r="OKK371" s="409"/>
      <c r="OKL371" s="409"/>
      <c r="OKM371" s="409"/>
      <c r="OKN371" s="409"/>
      <c r="OKO371" s="409"/>
      <c r="OKP371" s="409"/>
      <c r="OKQ371" s="409"/>
      <c r="OKR371" s="409"/>
      <c r="OKS371" s="409"/>
      <c r="OKT371" s="409"/>
      <c r="OKU371" s="409"/>
      <c r="OKV371" s="409"/>
      <c r="OKW371" s="409"/>
      <c r="OKX371" s="409"/>
      <c r="OKY371" s="409"/>
      <c r="OKZ371" s="409"/>
      <c r="OLA371" s="409"/>
      <c r="OLB371" s="409"/>
      <c r="OLC371" s="409"/>
      <c r="OLD371" s="409"/>
      <c r="OLE371" s="409"/>
      <c r="OLF371" s="409"/>
      <c r="OLG371" s="409"/>
      <c r="OLH371" s="409"/>
      <c r="OLI371" s="409"/>
      <c r="OLJ371" s="409"/>
      <c r="OLK371" s="409"/>
      <c r="OLL371" s="409"/>
      <c r="OLM371" s="409"/>
      <c r="OLN371" s="409"/>
      <c r="OLO371" s="409"/>
      <c r="OLP371" s="409"/>
      <c r="OLQ371" s="409"/>
      <c r="OLR371" s="409"/>
      <c r="OLS371" s="409"/>
      <c r="OLT371" s="409"/>
      <c r="OLU371" s="409"/>
      <c r="OLV371" s="409"/>
      <c r="OLW371" s="409"/>
      <c r="OLX371" s="409"/>
      <c r="OLY371" s="409"/>
      <c r="OLZ371" s="409"/>
      <c r="OMA371" s="409"/>
      <c r="OMB371" s="409"/>
      <c r="OMC371" s="409"/>
      <c r="OMD371" s="409"/>
      <c r="OME371" s="409"/>
      <c r="OMF371" s="409"/>
      <c r="OMG371" s="409"/>
      <c r="OMH371" s="409"/>
      <c r="OMI371" s="409"/>
      <c r="OMJ371" s="409"/>
      <c r="OMK371" s="409"/>
      <c r="OML371" s="409"/>
      <c r="OMM371" s="409"/>
      <c r="OMN371" s="409"/>
      <c r="OMO371" s="409"/>
      <c r="OMP371" s="409"/>
      <c r="OMQ371" s="409"/>
      <c r="OMR371" s="409"/>
      <c r="OMS371" s="409"/>
      <c r="OMT371" s="409"/>
      <c r="OMU371" s="409"/>
      <c r="OMV371" s="409"/>
      <c r="OMW371" s="409"/>
      <c r="OMX371" s="409"/>
      <c r="OMY371" s="409"/>
      <c r="OMZ371" s="409"/>
      <c r="ONA371" s="409"/>
      <c r="ONB371" s="409"/>
      <c r="ONC371" s="409"/>
      <c r="OND371" s="409"/>
      <c r="ONE371" s="409"/>
      <c r="ONF371" s="409"/>
      <c r="ONG371" s="409"/>
      <c r="ONH371" s="409"/>
      <c r="ONI371" s="409"/>
      <c r="ONJ371" s="409"/>
      <c r="ONK371" s="409"/>
      <c r="ONL371" s="409"/>
      <c r="ONM371" s="409"/>
      <c r="ONN371" s="409"/>
      <c r="ONO371" s="409"/>
      <c r="ONP371" s="409"/>
      <c r="ONQ371" s="409"/>
      <c r="ONR371" s="409"/>
      <c r="ONS371" s="409"/>
      <c r="ONT371" s="409"/>
      <c r="ONU371" s="409"/>
      <c r="ONV371" s="409"/>
      <c r="ONW371" s="409"/>
      <c r="ONX371" s="409"/>
      <c r="ONY371" s="409"/>
      <c r="ONZ371" s="409"/>
      <c r="OOA371" s="409"/>
      <c r="OOB371" s="409"/>
      <c r="OOC371" s="409"/>
      <c r="OOD371" s="409"/>
      <c r="OOE371" s="409"/>
      <c r="OOF371" s="409"/>
      <c r="OOG371" s="409"/>
      <c r="OOH371" s="409"/>
      <c r="OOI371" s="409"/>
      <c r="OOJ371" s="409"/>
      <c r="OOK371" s="409"/>
      <c r="OOL371" s="409"/>
      <c r="OOM371" s="409"/>
      <c r="OON371" s="409"/>
      <c r="OOO371" s="409"/>
      <c r="OOP371" s="409"/>
      <c r="OOQ371" s="409"/>
      <c r="OOR371" s="409"/>
      <c r="OOS371" s="409"/>
      <c r="OOT371" s="409"/>
      <c r="OOU371" s="409"/>
      <c r="OOV371" s="409"/>
      <c r="OOW371" s="409"/>
      <c r="OOX371" s="409"/>
      <c r="OOY371" s="409"/>
      <c r="OOZ371" s="409"/>
      <c r="OPA371" s="409"/>
      <c r="OPB371" s="409"/>
      <c r="OPC371" s="409"/>
      <c r="OPD371" s="409"/>
      <c r="OPE371" s="409"/>
      <c r="OPF371" s="409"/>
      <c r="OPG371" s="409"/>
      <c r="OPH371" s="409"/>
      <c r="OPI371" s="409"/>
      <c r="OPJ371" s="409"/>
      <c r="OPK371" s="409"/>
      <c r="OPL371" s="409"/>
      <c r="OPM371" s="409"/>
      <c r="OPN371" s="409"/>
      <c r="OPO371" s="409"/>
      <c r="OPP371" s="409"/>
      <c r="OPQ371" s="409"/>
      <c r="OPR371" s="409"/>
      <c r="OPS371" s="409"/>
      <c r="OPT371" s="409"/>
      <c r="OPU371" s="409"/>
      <c r="OPV371" s="409"/>
      <c r="OPW371" s="409"/>
      <c r="OPX371" s="409"/>
      <c r="OPY371" s="409"/>
      <c r="OPZ371" s="409"/>
      <c r="OQA371" s="409"/>
      <c r="OQB371" s="409"/>
      <c r="OQC371" s="409"/>
      <c r="OQD371" s="409"/>
      <c r="OQE371" s="409"/>
      <c r="OQF371" s="409"/>
      <c r="OQG371" s="409"/>
      <c r="OQH371" s="409"/>
      <c r="OQI371" s="409"/>
      <c r="OQJ371" s="409"/>
      <c r="OQK371" s="409"/>
      <c r="OQL371" s="409"/>
      <c r="OQM371" s="409"/>
      <c r="OQN371" s="409"/>
      <c r="OQO371" s="409"/>
      <c r="OQP371" s="409"/>
      <c r="OQQ371" s="409"/>
      <c r="OQR371" s="409"/>
      <c r="OQS371" s="409"/>
      <c r="OQT371" s="409"/>
      <c r="OQU371" s="409"/>
      <c r="OQV371" s="409"/>
      <c r="OQW371" s="409"/>
      <c r="OQX371" s="409"/>
      <c r="OQY371" s="409"/>
      <c r="OQZ371" s="409"/>
      <c r="ORA371" s="409"/>
      <c r="ORB371" s="409"/>
      <c r="ORC371" s="409"/>
      <c r="ORD371" s="409"/>
      <c r="ORE371" s="409"/>
      <c r="ORF371" s="409"/>
      <c r="ORG371" s="409"/>
      <c r="ORH371" s="409"/>
      <c r="ORI371" s="409"/>
      <c r="ORJ371" s="409"/>
      <c r="ORK371" s="409"/>
      <c r="ORL371" s="409"/>
      <c r="ORM371" s="409"/>
      <c r="ORN371" s="409"/>
      <c r="ORO371" s="409"/>
      <c r="ORP371" s="409"/>
      <c r="ORQ371" s="409"/>
      <c r="ORR371" s="409"/>
      <c r="ORS371" s="409"/>
      <c r="ORT371" s="409"/>
      <c r="ORU371" s="409"/>
      <c r="ORV371" s="409"/>
      <c r="ORW371" s="409"/>
      <c r="ORX371" s="409"/>
      <c r="ORY371" s="409"/>
      <c r="ORZ371" s="409"/>
      <c r="OSA371" s="409"/>
      <c r="OSB371" s="409"/>
      <c r="OSC371" s="409"/>
      <c r="OSD371" s="409"/>
      <c r="OSE371" s="409"/>
      <c r="OSF371" s="409"/>
      <c r="OSG371" s="409"/>
      <c r="OSH371" s="409"/>
      <c r="OSI371" s="409"/>
      <c r="OSJ371" s="409"/>
      <c r="OSK371" s="409"/>
      <c r="OSL371" s="409"/>
      <c r="OSM371" s="409"/>
      <c r="OSN371" s="409"/>
      <c r="OSO371" s="409"/>
      <c r="OSP371" s="409"/>
      <c r="OSQ371" s="409"/>
      <c r="OSR371" s="409"/>
      <c r="OSS371" s="409"/>
      <c r="OST371" s="409"/>
      <c r="OSU371" s="409"/>
      <c r="OSV371" s="409"/>
      <c r="OSW371" s="409"/>
      <c r="OSX371" s="409"/>
      <c r="OSY371" s="409"/>
      <c r="OSZ371" s="409"/>
      <c r="OTA371" s="409"/>
      <c r="OTB371" s="409"/>
      <c r="OTC371" s="409"/>
      <c r="OTD371" s="409"/>
      <c r="OTE371" s="409"/>
      <c r="OTF371" s="409"/>
      <c r="OTG371" s="409"/>
      <c r="OTH371" s="409"/>
      <c r="OTI371" s="409"/>
      <c r="OTJ371" s="409"/>
      <c r="OTK371" s="409"/>
      <c r="OTL371" s="409"/>
      <c r="OTM371" s="409"/>
      <c r="OTN371" s="409"/>
      <c r="OTO371" s="409"/>
      <c r="OTP371" s="409"/>
      <c r="OTQ371" s="409"/>
      <c r="OTR371" s="409"/>
      <c r="OTS371" s="409"/>
      <c r="OTT371" s="409"/>
      <c r="OTU371" s="409"/>
      <c r="OTV371" s="409"/>
      <c r="OTW371" s="409"/>
      <c r="OTX371" s="409"/>
      <c r="OTY371" s="409"/>
      <c r="OTZ371" s="409"/>
      <c r="OUA371" s="409"/>
      <c r="OUB371" s="409"/>
      <c r="OUC371" s="409"/>
      <c r="OUD371" s="409"/>
      <c r="OUE371" s="409"/>
      <c r="OUF371" s="409"/>
      <c r="OUG371" s="409"/>
      <c r="OUH371" s="409"/>
      <c r="OUI371" s="409"/>
      <c r="OUJ371" s="409"/>
      <c r="OUK371" s="409"/>
      <c r="OUL371" s="409"/>
      <c r="OUM371" s="409"/>
      <c r="OUN371" s="409"/>
      <c r="OUO371" s="409"/>
      <c r="OUP371" s="409"/>
      <c r="OUQ371" s="409"/>
      <c r="OUR371" s="409"/>
      <c r="OUS371" s="409"/>
      <c r="OUT371" s="409"/>
      <c r="OUU371" s="409"/>
      <c r="OUV371" s="409"/>
      <c r="OUW371" s="409"/>
      <c r="OUX371" s="409"/>
      <c r="OUY371" s="409"/>
      <c r="OUZ371" s="409"/>
      <c r="OVA371" s="409"/>
      <c r="OVB371" s="409"/>
      <c r="OVC371" s="409"/>
      <c r="OVD371" s="409"/>
      <c r="OVE371" s="409"/>
      <c r="OVF371" s="409"/>
      <c r="OVG371" s="409"/>
      <c r="OVH371" s="409"/>
      <c r="OVI371" s="409"/>
      <c r="OVJ371" s="409"/>
      <c r="OVK371" s="409"/>
      <c r="OVL371" s="409"/>
      <c r="OVM371" s="409"/>
      <c r="OVN371" s="409"/>
      <c r="OVO371" s="409"/>
      <c r="OVP371" s="409"/>
      <c r="OVQ371" s="409"/>
      <c r="OVR371" s="409"/>
      <c r="OVS371" s="409"/>
      <c r="OVT371" s="409"/>
      <c r="OVU371" s="409"/>
      <c r="OVV371" s="409"/>
      <c r="OVW371" s="409"/>
      <c r="OVX371" s="409"/>
      <c r="OVY371" s="409"/>
      <c r="OVZ371" s="409"/>
      <c r="OWA371" s="409"/>
      <c r="OWB371" s="409"/>
      <c r="OWC371" s="409"/>
      <c r="OWD371" s="409"/>
      <c r="OWE371" s="409"/>
      <c r="OWF371" s="409"/>
      <c r="OWG371" s="409"/>
      <c r="OWH371" s="409"/>
      <c r="OWI371" s="409"/>
      <c r="OWJ371" s="409"/>
      <c r="OWK371" s="409"/>
      <c r="OWL371" s="409"/>
      <c r="OWM371" s="409"/>
      <c r="OWN371" s="409"/>
      <c r="OWO371" s="409"/>
      <c r="OWP371" s="409"/>
      <c r="OWQ371" s="409"/>
      <c r="OWR371" s="409"/>
      <c r="OWS371" s="409"/>
      <c r="OWT371" s="409"/>
      <c r="OWU371" s="409"/>
      <c r="OWV371" s="409"/>
      <c r="OWW371" s="409"/>
      <c r="OWX371" s="409"/>
      <c r="OWY371" s="409"/>
      <c r="OWZ371" s="409"/>
      <c r="OXA371" s="409"/>
      <c r="OXB371" s="409"/>
      <c r="OXC371" s="409"/>
      <c r="OXD371" s="409"/>
      <c r="OXE371" s="409"/>
      <c r="OXF371" s="409"/>
      <c r="OXG371" s="409"/>
      <c r="OXH371" s="409"/>
      <c r="OXI371" s="409"/>
      <c r="OXJ371" s="409"/>
      <c r="OXK371" s="409"/>
      <c r="OXL371" s="409"/>
      <c r="OXM371" s="409"/>
      <c r="OXN371" s="409"/>
      <c r="OXO371" s="409"/>
      <c r="OXP371" s="409"/>
      <c r="OXQ371" s="409"/>
      <c r="OXR371" s="409"/>
      <c r="OXS371" s="409"/>
      <c r="OXT371" s="409"/>
      <c r="OXU371" s="409"/>
      <c r="OXV371" s="409"/>
      <c r="OXW371" s="409"/>
      <c r="OXX371" s="409"/>
      <c r="OXY371" s="409"/>
      <c r="OXZ371" s="409"/>
      <c r="OYA371" s="409"/>
      <c r="OYB371" s="409"/>
      <c r="OYC371" s="409"/>
      <c r="OYD371" s="409"/>
      <c r="OYE371" s="409"/>
      <c r="OYF371" s="409"/>
      <c r="OYG371" s="409"/>
      <c r="OYH371" s="409"/>
      <c r="OYI371" s="409"/>
      <c r="OYJ371" s="409"/>
      <c r="OYK371" s="409"/>
      <c r="OYL371" s="409"/>
      <c r="OYM371" s="409"/>
      <c r="OYN371" s="409"/>
      <c r="OYO371" s="409"/>
      <c r="OYP371" s="409"/>
      <c r="OYQ371" s="409"/>
      <c r="OYR371" s="409"/>
      <c r="OYS371" s="409"/>
      <c r="OYT371" s="409"/>
      <c r="OYU371" s="409"/>
      <c r="OYV371" s="409"/>
      <c r="OYW371" s="409"/>
      <c r="OYX371" s="409"/>
      <c r="OYY371" s="409"/>
      <c r="OYZ371" s="409"/>
      <c r="OZA371" s="409"/>
      <c r="OZB371" s="409"/>
      <c r="OZC371" s="409"/>
      <c r="OZD371" s="409"/>
      <c r="OZE371" s="409"/>
      <c r="OZF371" s="409"/>
      <c r="OZG371" s="409"/>
      <c r="OZH371" s="409"/>
      <c r="OZI371" s="409"/>
      <c r="OZJ371" s="409"/>
      <c r="OZK371" s="409"/>
      <c r="OZL371" s="409"/>
      <c r="OZM371" s="409"/>
      <c r="OZN371" s="409"/>
      <c r="OZO371" s="409"/>
      <c r="OZP371" s="409"/>
      <c r="OZQ371" s="409"/>
      <c r="OZR371" s="409"/>
      <c r="OZS371" s="409"/>
      <c r="OZT371" s="409"/>
      <c r="OZU371" s="409"/>
      <c r="OZV371" s="409"/>
      <c r="OZW371" s="409"/>
      <c r="OZX371" s="409"/>
      <c r="OZY371" s="409"/>
      <c r="OZZ371" s="409"/>
      <c r="PAA371" s="409"/>
      <c r="PAB371" s="409"/>
      <c r="PAC371" s="409"/>
      <c r="PAD371" s="409"/>
      <c r="PAE371" s="409"/>
      <c r="PAF371" s="409"/>
      <c r="PAG371" s="409"/>
      <c r="PAH371" s="409"/>
      <c r="PAI371" s="409"/>
      <c r="PAJ371" s="409"/>
      <c r="PAK371" s="409"/>
      <c r="PAL371" s="409"/>
      <c r="PAM371" s="409"/>
      <c r="PAN371" s="409"/>
      <c r="PAO371" s="409"/>
      <c r="PAP371" s="409"/>
      <c r="PAQ371" s="409"/>
      <c r="PAR371" s="409"/>
      <c r="PAS371" s="409"/>
      <c r="PAT371" s="409"/>
      <c r="PAU371" s="409"/>
      <c r="PAV371" s="409"/>
      <c r="PAW371" s="409"/>
      <c r="PAX371" s="409"/>
      <c r="PAY371" s="409"/>
      <c r="PAZ371" s="409"/>
      <c r="PBA371" s="409"/>
      <c r="PBB371" s="409"/>
      <c r="PBC371" s="409"/>
      <c r="PBD371" s="409"/>
      <c r="PBE371" s="409"/>
      <c r="PBF371" s="409"/>
      <c r="PBG371" s="409"/>
      <c r="PBH371" s="409"/>
      <c r="PBI371" s="409"/>
      <c r="PBJ371" s="409"/>
      <c r="PBK371" s="409"/>
      <c r="PBL371" s="409"/>
      <c r="PBM371" s="409"/>
      <c r="PBN371" s="409"/>
      <c r="PBO371" s="409"/>
      <c r="PBP371" s="409"/>
      <c r="PBQ371" s="409"/>
      <c r="PBR371" s="409"/>
      <c r="PBS371" s="409"/>
      <c r="PBT371" s="409"/>
      <c r="PBU371" s="409"/>
      <c r="PBV371" s="409"/>
      <c r="PBW371" s="409"/>
      <c r="PBX371" s="409"/>
      <c r="PBY371" s="409"/>
      <c r="PBZ371" s="409"/>
      <c r="PCA371" s="409"/>
      <c r="PCB371" s="409"/>
      <c r="PCC371" s="409"/>
      <c r="PCD371" s="409"/>
      <c r="PCE371" s="409"/>
      <c r="PCF371" s="409"/>
      <c r="PCG371" s="409"/>
      <c r="PCH371" s="409"/>
      <c r="PCI371" s="409"/>
      <c r="PCJ371" s="409"/>
      <c r="PCK371" s="409"/>
      <c r="PCL371" s="409"/>
      <c r="PCM371" s="409"/>
      <c r="PCN371" s="409"/>
      <c r="PCO371" s="409"/>
      <c r="PCP371" s="409"/>
      <c r="PCQ371" s="409"/>
      <c r="PCR371" s="409"/>
      <c r="PCS371" s="409"/>
      <c r="PCT371" s="409"/>
      <c r="PCU371" s="409"/>
      <c r="PCV371" s="409"/>
      <c r="PCW371" s="409"/>
      <c r="PCX371" s="409"/>
      <c r="PCY371" s="409"/>
      <c r="PCZ371" s="409"/>
      <c r="PDA371" s="409"/>
      <c r="PDB371" s="409"/>
      <c r="PDC371" s="409"/>
      <c r="PDD371" s="409"/>
      <c r="PDE371" s="409"/>
      <c r="PDF371" s="409"/>
      <c r="PDG371" s="409"/>
      <c r="PDH371" s="409"/>
      <c r="PDI371" s="409"/>
      <c r="PDJ371" s="409"/>
      <c r="PDK371" s="409"/>
      <c r="PDL371" s="409"/>
      <c r="PDM371" s="409"/>
      <c r="PDN371" s="409"/>
      <c r="PDO371" s="409"/>
      <c r="PDP371" s="409"/>
      <c r="PDQ371" s="409"/>
      <c r="PDR371" s="409"/>
      <c r="PDS371" s="409"/>
      <c r="PDT371" s="409"/>
      <c r="PDU371" s="409"/>
      <c r="PDV371" s="409"/>
      <c r="PDW371" s="409"/>
      <c r="PDX371" s="409"/>
      <c r="PDY371" s="409"/>
      <c r="PDZ371" s="409"/>
      <c r="PEA371" s="409"/>
      <c r="PEB371" s="409"/>
      <c r="PEC371" s="409"/>
      <c r="PED371" s="409"/>
      <c r="PEE371" s="409"/>
      <c r="PEF371" s="409"/>
      <c r="PEG371" s="409"/>
      <c r="PEH371" s="409"/>
      <c r="PEI371" s="409"/>
      <c r="PEJ371" s="409"/>
      <c r="PEK371" s="409"/>
      <c r="PEL371" s="409"/>
      <c r="PEM371" s="409"/>
      <c r="PEN371" s="409"/>
      <c r="PEO371" s="409"/>
      <c r="PEP371" s="409"/>
      <c r="PEQ371" s="409"/>
      <c r="PER371" s="409"/>
      <c r="PES371" s="409"/>
      <c r="PET371" s="409"/>
      <c r="PEU371" s="409"/>
      <c r="PEV371" s="409"/>
      <c r="PEW371" s="409"/>
      <c r="PEX371" s="409"/>
      <c r="PEY371" s="409"/>
      <c r="PEZ371" s="409"/>
      <c r="PFA371" s="409"/>
      <c r="PFB371" s="409"/>
      <c r="PFC371" s="409"/>
      <c r="PFD371" s="409"/>
      <c r="PFE371" s="409"/>
      <c r="PFF371" s="409"/>
      <c r="PFG371" s="409"/>
      <c r="PFH371" s="409"/>
      <c r="PFI371" s="409"/>
      <c r="PFJ371" s="409"/>
      <c r="PFK371" s="409"/>
      <c r="PFL371" s="409"/>
      <c r="PFM371" s="409"/>
      <c r="PFN371" s="409"/>
      <c r="PFO371" s="409"/>
      <c r="PFP371" s="409"/>
      <c r="PFQ371" s="409"/>
      <c r="PFR371" s="409"/>
      <c r="PFS371" s="409"/>
      <c r="PFT371" s="409"/>
      <c r="PFU371" s="409"/>
      <c r="PFV371" s="409"/>
      <c r="PFW371" s="409"/>
      <c r="PFX371" s="409"/>
      <c r="PFY371" s="409"/>
      <c r="PFZ371" s="409"/>
      <c r="PGA371" s="409"/>
      <c r="PGB371" s="409"/>
      <c r="PGC371" s="409"/>
      <c r="PGD371" s="409"/>
      <c r="PGE371" s="409"/>
      <c r="PGF371" s="409"/>
      <c r="PGG371" s="409"/>
      <c r="PGH371" s="409"/>
      <c r="PGI371" s="409"/>
      <c r="PGJ371" s="409"/>
      <c r="PGK371" s="409"/>
      <c r="PGL371" s="409"/>
      <c r="PGM371" s="409"/>
      <c r="PGN371" s="409"/>
      <c r="PGO371" s="409"/>
      <c r="PGP371" s="409"/>
      <c r="PGQ371" s="409"/>
      <c r="PGR371" s="409"/>
      <c r="PGS371" s="409"/>
      <c r="PGT371" s="409"/>
      <c r="PGU371" s="409"/>
      <c r="PGV371" s="409"/>
      <c r="PGW371" s="409"/>
      <c r="PGX371" s="409"/>
      <c r="PGY371" s="409"/>
      <c r="PGZ371" s="409"/>
      <c r="PHA371" s="409"/>
      <c r="PHB371" s="409"/>
      <c r="PHC371" s="409"/>
      <c r="PHD371" s="409"/>
      <c r="PHE371" s="409"/>
      <c r="PHF371" s="409"/>
      <c r="PHG371" s="409"/>
      <c r="PHH371" s="409"/>
      <c r="PHI371" s="409"/>
      <c r="PHJ371" s="409"/>
      <c r="PHK371" s="409"/>
      <c r="PHL371" s="409"/>
      <c r="PHM371" s="409"/>
      <c r="PHN371" s="409"/>
      <c r="PHO371" s="409"/>
      <c r="PHP371" s="409"/>
      <c r="PHQ371" s="409"/>
      <c r="PHR371" s="409"/>
      <c r="PHS371" s="409"/>
      <c r="PHT371" s="409"/>
      <c r="PHU371" s="409"/>
      <c r="PHV371" s="409"/>
      <c r="PHW371" s="409"/>
      <c r="PHX371" s="409"/>
      <c r="PHY371" s="409"/>
      <c r="PHZ371" s="409"/>
      <c r="PIA371" s="409"/>
      <c r="PIB371" s="409"/>
      <c r="PIC371" s="409"/>
      <c r="PID371" s="409"/>
      <c r="PIE371" s="409"/>
      <c r="PIF371" s="409"/>
      <c r="PIG371" s="409"/>
      <c r="PIH371" s="409"/>
      <c r="PII371" s="409"/>
      <c r="PIJ371" s="409"/>
      <c r="PIK371" s="409"/>
      <c r="PIL371" s="409"/>
      <c r="PIM371" s="409"/>
      <c r="PIN371" s="409"/>
      <c r="PIO371" s="409"/>
      <c r="PIP371" s="409"/>
      <c r="PIQ371" s="409"/>
      <c r="PIR371" s="409"/>
      <c r="PIS371" s="409"/>
      <c r="PIT371" s="409"/>
      <c r="PIU371" s="409"/>
      <c r="PIV371" s="409"/>
      <c r="PIW371" s="409"/>
      <c r="PIX371" s="409"/>
      <c r="PIY371" s="409"/>
      <c r="PIZ371" s="409"/>
      <c r="PJA371" s="409"/>
      <c r="PJB371" s="409"/>
      <c r="PJC371" s="409"/>
      <c r="PJD371" s="409"/>
      <c r="PJE371" s="409"/>
      <c r="PJF371" s="409"/>
      <c r="PJG371" s="409"/>
      <c r="PJH371" s="409"/>
      <c r="PJI371" s="409"/>
      <c r="PJJ371" s="409"/>
      <c r="PJK371" s="409"/>
      <c r="PJL371" s="409"/>
      <c r="PJM371" s="409"/>
      <c r="PJN371" s="409"/>
      <c r="PJO371" s="409"/>
      <c r="PJP371" s="409"/>
      <c r="PJQ371" s="409"/>
      <c r="PJR371" s="409"/>
      <c r="PJS371" s="409"/>
      <c r="PJT371" s="409"/>
      <c r="PJU371" s="409"/>
      <c r="PJV371" s="409"/>
      <c r="PJW371" s="409"/>
      <c r="PJX371" s="409"/>
      <c r="PJY371" s="409"/>
      <c r="PJZ371" s="409"/>
      <c r="PKA371" s="409"/>
      <c r="PKB371" s="409"/>
      <c r="PKC371" s="409"/>
      <c r="PKD371" s="409"/>
      <c r="PKE371" s="409"/>
      <c r="PKF371" s="409"/>
      <c r="PKG371" s="409"/>
      <c r="PKH371" s="409"/>
      <c r="PKI371" s="409"/>
      <c r="PKJ371" s="409"/>
      <c r="PKK371" s="409"/>
      <c r="PKL371" s="409"/>
      <c r="PKM371" s="409"/>
      <c r="PKN371" s="409"/>
      <c r="PKO371" s="409"/>
      <c r="PKP371" s="409"/>
      <c r="PKQ371" s="409"/>
      <c r="PKR371" s="409"/>
      <c r="PKS371" s="409"/>
      <c r="PKT371" s="409"/>
      <c r="PKU371" s="409"/>
      <c r="PKV371" s="409"/>
      <c r="PKW371" s="409"/>
      <c r="PKX371" s="409"/>
      <c r="PKY371" s="409"/>
      <c r="PKZ371" s="409"/>
      <c r="PLA371" s="409"/>
      <c r="PLB371" s="409"/>
      <c r="PLC371" s="409"/>
      <c r="PLD371" s="409"/>
      <c r="PLE371" s="409"/>
      <c r="PLF371" s="409"/>
      <c r="PLG371" s="409"/>
      <c r="PLH371" s="409"/>
      <c r="PLI371" s="409"/>
      <c r="PLJ371" s="409"/>
      <c r="PLK371" s="409"/>
      <c r="PLL371" s="409"/>
      <c r="PLM371" s="409"/>
      <c r="PLN371" s="409"/>
      <c r="PLO371" s="409"/>
      <c r="PLP371" s="409"/>
      <c r="PLQ371" s="409"/>
      <c r="PLR371" s="409"/>
      <c r="PLS371" s="409"/>
      <c r="PLT371" s="409"/>
      <c r="PLU371" s="409"/>
      <c r="PLV371" s="409"/>
      <c r="PLW371" s="409"/>
      <c r="PLX371" s="409"/>
      <c r="PLY371" s="409"/>
      <c r="PLZ371" s="409"/>
      <c r="PMA371" s="409"/>
      <c r="PMB371" s="409"/>
      <c r="PMC371" s="409"/>
      <c r="PMD371" s="409"/>
      <c r="PME371" s="409"/>
      <c r="PMF371" s="409"/>
      <c r="PMG371" s="409"/>
      <c r="PMH371" s="409"/>
      <c r="PMI371" s="409"/>
      <c r="PMJ371" s="409"/>
      <c r="PMK371" s="409"/>
      <c r="PML371" s="409"/>
      <c r="PMM371" s="409"/>
      <c r="PMN371" s="409"/>
      <c r="PMO371" s="409"/>
      <c r="PMP371" s="409"/>
      <c r="PMQ371" s="409"/>
      <c r="PMR371" s="409"/>
      <c r="PMS371" s="409"/>
      <c r="PMT371" s="409"/>
      <c r="PMU371" s="409"/>
      <c r="PMV371" s="409"/>
      <c r="PMW371" s="409"/>
      <c r="PMX371" s="409"/>
      <c r="PMY371" s="409"/>
      <c r="PMZ371" s="409"/>
      <c r="PNA371" s="409"/>
      <c r="PNB371" s="409"/>
      <c r="PNC371" s="409"/>
      <c r="PND371" s="409"/>
      <c r="PNE371" s="409"/>
      <c r="PNF371" s="409"/>
      <c r="PNG371" s="409"/>
      <c r="PNH371" s="409"/>
      <c r="PNI371" s="409"/>
      <c r="PNJ371" s="409"/>
      <c r="PNK371" s="409"/>
      <c r="PNL371" s="409"/>
      <c r="PNM371" s="409"/>
      <c r="PNN371" s="409"/>
      <c r="PNO371" s="409"/>
      <c r="PNP371" s="409"/>
      <c r="PNQ371" s="409"/>
      <c r="PNR371" s="409"/>
      <c r="PNS371" s="409"/>
      <c r="PNT371" s="409"/>
      <c r="PNU371" s="409"/>
      <c r="PNV371" s="409"/>
      <c r="PNW371" s="409"/>
      <c r="PNX371" s="409"/>
      <c r="PNY371" s="409"/>
      <c r="PNZ371" s="409"/>
      <c r="POA371" s="409"/>
      <c r="POB371" s="409"/>
      <c r="POC371" s="409"/>
      <c r="POD371" s="409"/>
      <c r="POE371" s="409"/>
      <c r="POF371" s="409"/>
      <c r="POG371" s="409"/>
      <c r="POH371" s="409"/>
      <c r="POI371" s="409"/>
      <c r="POJ371" s="409"/>
      <c r="POK371" s="409"/>
      <c r="POL371" s="409"/>
      <c r="POM371" s="409"/>
      <c r="PON371" s="409"/>
      <c r="POO371" s="409"/>
      <c r="POP371" s="409"/>
      <c r="POQ371" s="409"/>
      <c r="POR371" s="409"/>
      <c r="POS371" s="409"/>
      <c r="POT371" s="409"/>
      <c r="POU371" s="409"/>
      <c r="POV371" s="409"/>
      <c r="POW371" s="409"/>
      <c r="POX371" s="409"/>
      <c r="POY371" s="409"/>
      <c r="POZ371" s="409"/>
      <c r="PPA371" s="409"/>
      <c r="PPB371" s="409"/>
      <c r="PPC371" s="409"/>
      <c r="PPD371" s="409"/>
      <c r="PPE371" s="409"/>
      <c r="PPF371" s="409"/>
      <c r="PPG371" s="409"/>
      <c r="PPH371" s="409"/>
      <c r="PPI371" s="409"/>
      <c r="PPJ371" s="409"/>
      <c r="PPK371" s="409"/>
      <c r="PPL371" s="409"/>
      <c r="PPM371" s="409"/>
      <c r="PPN371" s="409"/>
      <c r="PPO371" s="409"/>
      <c r="PPP371" s="409"/>
      <c r="PPQ371" s="409"/>
      <c r="PPR371" s="409"/>
      <c r="PPS371" s="409"/>
      <c r="PPT371" s="409"/>
      <c r="PPU371" s="409"/>
      <c r="PPV371" s="409"/>
      <c r="PPW371" s="409"/>
      <c r="PPX371" s="409"/>
      <c r="PPY371" s="409"/>
      <c r="PPZ371" s="409"/>
      <c r="PQA371" s="409"/>
      <c r="PQB371" s="409"/>
      <c r="PQC371" s="409"/>
      <c r="PQD371" s="409"/>
      <c r="PQE371" s="409"/>
      <c r="PQF371" s="409"/>
      <c r="PQG371" s="409"/>
      <c r="PQH371" s="409"/>
      <c r="PQI371" s="409"/>
      <c r="PQJ371" s="409"/>
      <c r="PQK371" s="409"/>
      <c r="PQL371" s="409"/>
      <c r="PQM371" s="409"/>
      <c r="PQN371" s="409"/>
      <c r="PQO371" s="409"/>
      <c r="PQP371" s="409"/>
      <c r="PQQ371" s="409"/>
      <c r="PQR371" s="409"/>
      <c r="PQS371" s="409"/>
      <c r="PQT371" s="409"/>
      <c r="PQU371" s="409"/>
      <c r="PQV371" s="409"/>
      <c r="PQW371" s="409"/>
      <c r="PQX371" s="409"/>
      <c r="PQY371" s="409"/>
      <c r="PQZ371" s="409"/>
      <c r="PRA371" s="409"/>
      <c r="PRB371" s="409"/>
      <c r="PRC371" s="409"/>
      <c r="PRD371" s="409"/>
      <c r="PRE371" s="409"/>
      <c r="PRF371" s="409"/>
      <c r="PRG371" s="409"/>
      <c r="PRH371" s="409"/>
      <c r="PRI371" s="409"/>
      <c r="PRJ371" s="409"/>
      <c r="PRK371" s="409"/>
      <c r="PRL371" s="409"/>
      <c r="PRM371" s="409"/>
      <c r="PRN371" s="409"/>
      <c r="PRO371" s="409"/>
      <c r="PRP371" s="409"/>
      <c r="PRQ371" s="409"/>
      <c r="PRR371" s="409"/>
      <c r="PRS371" s="409"/>
      <c r="PRT371" s="409"/>
      <c r="PRU371" s="409"/>
      <c r="PRV371" s="409"/>
      <c r="PRW371" s="409"/>
      <c r="PRX371" s="409"/>
      <c r="PRY371" s="409"/>
      <c r="PRZ371" s="409"/>
      <c r="PSA371" s="409"/>
      <c r="PSB371" s="409"/>
      <c r="PSC371" s="409"/>
      <c r="PSD371" s="409"/>
      <c r="PSE371" s="409"/>
      <c r="PSF371" s="409"/>
      <c r="PSG371" s="409"/>
      <c r="PSH371" s="409"/>
      <c r="PSI371" s="409"/>
      <c r="PSJ371" s="409"/>
      <c r="PSK371" s="409"/>
      <c r="PSL371" s="409"/>
      <c r="PSM371" s="409"/>
      <c r="PSN371" s="409"/>
      <c r="PSO371" s="409"/>
      <c r="PSP371" s="409"/>
      <c r="PSQ371" s="409"/>
      <c r="PSR371" s="409"/>
      <c r="PSS371" s="409"/>
      <c r="PST371" s="409"/>
      <c r="PSU371" s="409"/>
      <c r="PSV371" s="409"/>
      <c r="PSW371" s="409"/>
      <c r="PSX371" s="409"/>
      <c r="PSY371" s="409"/>
      <c r="PSZ371" s="409"/>
      <c r="PTA371" s="409"/>
      <c r="PTB371" s="409"/>
      <c r="PTC371" s="409"/>
      <c r="PTD371" s="409"/>
      <c r="PTE371" s="409"/>
      <c r="PTF371" s="409"/>
      <c r="PTG371" s="409"/>
      <c r="PTH371" s="409"/>
      <c r="PTI371" s="409"/>
      <c r="PTJ371" s="409"/>
      <c r="PTK371" s="409"/>
      <c r="PTL371" s="409"/>
      <c r="PTM371" s="409"/>
      <c r="PTN371" s="409"/>
      <c r="PTO371" s="409"/>
      <c r="PTP371" s="409"/>
      <c r="PTQ371" s="409"/>
      <c r="PTR371" s="409"/>
      <c r="PTS371" s="409"/>
      <c r="PTT371" s="409"/>
      <c r="PTU371" s="409"/>
      <c r="PTV371" s="409"/>
      <c r="PTW371" s="409"/>
      <c r="PTX371" s="409"/>
      <c r="PTY371" s="409"/>
      <c r="PTZ371" s="409"/>
      <c r="PUA371" s="409"/>
      <c r="PUB371" s="409"/>
      <c r="PUC371" s="409"/>
      <c r="PUD371" s="409"/>
      <c r="PUE371" s="409"/>
      <c r="PUF371" s="409"/>
      <c r="PUG371" s="409"/>
      <c r="PUH371" s="409"/>
      <c r="PUI371" s="409"/>
      <c r="PUJ371" s="409"/>
      <c r="PUK371" s="409"/>
      <c r="PUL371" s="409"/>
      <c r="PUM371" s="409"/>
      <c r="PUN371" s="409"/>
      <c r="PUO371" s="409"/>
      <c r="PUP371" s="409"/>
      <c r="PUQ371" s="409"/>
      <c r="PUR371" s="409"/>
      <c r="PUS371" s="409"/>
      <c r="PUT371" s="409"/>
      <c r="PUU371" s="409"/>
      <c r="PUV371" s="409"/>
      <c r="PUW371" s="409"/>
      <c r="PUX371" s="409"/>
      <c r="PUY371" s="409"/>
      <c r="PUZ371" s="409"/>
      <c r="PVA371" s="409"/>
      <c r="PVB371" s="409"/>
      <c r="PVC371" s="409"/>
      <c r="PVD371" s="409"/>
      <c r="PVE371" s="409"/>
      <c r="PVF371" s="409"/>
      <c r="PVG371" s="409"/>
      <c r="PVH371" s="409"/>
      <c r="PVI371" s="409"/>
      <c r="PVJ371" s="409"/>
      <c r="PVK371" s="409"/>
      <c r="PVL371" s="409"/>
      <c r="PVM371" s="409"/>
      <c r="PVN371" s="409"/>
      <c r="PVO371" s="409"/>
      <c r="PVP371" s="409"/>
      <c r="PVQ371" s="409"/>
      <c r="PVR371" s="409"/>
      <c r="PVS371" s="409"/>
      <c r="PVT371" s="409"/>
      <c r="PVU371" s="409"/>
      <c r="PVV371" s="409"/>
      <c r="PVW371" s="409"/>
      <c r="PVX371" s="409"/>
      <c r="PVY371" s="409"/>
      <c r="PVZ371" s="409"/>
      <c r="PWA371" s="409"/>
      <c r="PWB371" s="409"/>
      <c r="PWC371" s="409"/>
      <c r="PWD371" s="409"/>
      <c r="PWE371" s="409"/>
      <c r="PWF371" s="409"/>
      <c r="PWG371" s="409"/>
      <c r="PWH371" s="409"/>
      <c r="PWI371" s="409"/>
      <c r="PWJ371" s="409"/>
      <c r="PWK371" s="409"/>
      <c r="PWL371" s="409"/>
      <c r="PWM371" s="409"/>
      <c r="PWN371" s="409"/>
      <c r="PWO371" s="409"/>
      <c r="PWP371" s="409"/>
      <c r="PWQ371" s="409"/>
      <c r="PWR371" s="409"/>
      <c r="PWS371" s="409"/>
      <c r="PWT371" s="409"/>
      <c r="PWU371" s="409"/>
      <c r="PWV371" s="409"/>
      <c r="PWW371" s="409"/>
      <c r="PWX371" s="409"/>
      <c r="PWY371" s="409"/>
      <c r="PWZ371" s="409"/>
      <c r="PXA371" s="409"/>
      <c r="PXB371" s="409"/>
      <c r="PXC371" s="409"/>
      <c r="PXD371" s="409"/>
      <c r="PXE371" s="409"/>
      <c r="PXF371" s="409"/>
      <c r="PXG371" s="409"/>
      <c r="PXH371" s="409"/>
      <c r="PXI371" s="409"/>
      <c r="PXJ371" s="409"/>
      <c r="PXK371" s="409"/>
      <c r="PXL371" s="409"/>
      <c r="PXM371" s="409"/>
      <c r="PXN371" s="409"/>
      <c r="PXO371" s="409"/>
      <c r="PXP371" s="409"/>
      <c r="PXQ371" s="409"/>
      <c r="PXR371" s="409"/>
      <c r="PXS371" s="409"/>
      <c r="PXT371" s="409"/>
      <c r="PXU371" s="409"/>
      <c r="PXV371" s="409"/>
      <c r="PXW371" s="409"/>
      <c r="PXX371" s="409"/>
      <c r="PXY371" s="409"/>
      <c r="PXZ371" s="409"/>
      <c r="PYA371" s="409"/>
      <c r="PYB371" s="409"/>
      <c r="PYC371" s="409"/>
      <c r="PYD371" s="409"/>
      <c r="PYE371" s="409"/>
      <c r="PYF371" s="409"/>
      <c r="PYG371" s="409"/>
      <c r="PYH371" s="409"/>
      <c r="PYI371" s="409"/>
      <c r="PYJ371" s="409"/>
      <c r="PYK371" s="409"/>
      <c r="PYL371" s="409"/>
      <c r="PYM371" s="409"/>
      <c r="PYN371" s="409"/>
      <c r="PYO371" s="409"/>
      <c r="PYP371" s="409"/>
      <c r="PYQ371" s="409"/>
      <c r="PYR371" s="409"/>
      <c r="PYS371" s="409"/>
      <c r="PYT371" s="409"/>
      <c r="PYU371" s="409"/>
      <c r="PYV371" s="409"/>
      <c r="PYW371" s="409"/>
      <c r="PYX371" s="409"/>
      <c r="PYY371" s="409"/>
      <c r="PYZ371" s="409"/>
      <c r="PZA371" s="409"/>
      <c r="PZB371" s="409"/>
      <c r="PZC371" s="409"/>
      <c r="PZD371" s="409"/>
      <c r="PZE371" s="409"/>
      <c r="PZF371" s="409"/>
      <c r="PZG371" s="409"/>
      <c r="PZH371" s="409"/>
      <c r="PZI371" s="409"/>
      <c r="PZJ371" s="409"/>
      <c r="PZK371" s="409"/>
      <c r="PZL371" s="409"/>
      <c r="PZM371" s="409"/>
      <c r="PZN371" s="409"/>
      <c r="PZO371" s="409"/>
      <c r="PZP371" s="409"/>
      <c r="PZQ371" s="409"/>
      <c r="PZR371" s="409"/>
      <c r="PZS371" s="409"/>
      <c r="PZT371" s="409"/>
      <c r="PZU371" s="409"/>
      <c r="PZV371" s="409"/>
      <c r="PZW371" s="409"/>
      <c r="PZX371" s="409"/>
      <c r="PZY371" s="409"/>
      <c r="PZZ371" s="409"/>
      <c r="QAA371" s="409"/>
      <c r="QAB371" s="409"/>
      <c r="QAC371" s="409"/>
      <c r="QAD371" s="409"/>
      <c r="QAE371" s="409"/>
      <c r="QAF371" s="409"/>
      <c r="QAG371" s="409"/>
      <c r="QAH371" s="409"/>
      <c r="QAI371" s="409"/>
      <c r="QAJ371" s="409"/>
      <c r="QAK371" s="409"/>
      <c r="QAL371" s="409"/>
      <c r="QAM371" s="409"/>
      <c r="QAN371" s="409"/>
      <c r="QAO371" s="409"/>
      <c r="QAP371" s="409"/>
      <c r="QAQ371" s="409"/>
      <c r="QAR371" s="409"/>
      <c r="QAS371" s="409"/>
      <c r="QAT371" s="409"/>
      <c r="QAU371" s="409"/>
      <c r="QAV371" s="409"/>
      <c r="QAW371" s="409"/>
      <c r="QAX371" s="409"/>
      <c r="QAY371" s="409"/>
      <c r="QAZ371" s="409"/>
      <c r="QBA371" s="409"/>
      <c r="QBB371" s="409"/>
      <c r="QBC371" s="409"/>
      <c r="QBD371" s="409"/>
      <c r="QBE371" s="409"/>
      <c r="QBF371" s="409"/>
      <c r="QBG371" s="409"/>
      <c r="QBH371" s="409"/>
      <c r="QBI371" s="409"/>
      <c r="QBJ371" s="409"/>
      <c r="QBK371" s="409"/>
      <c r="QBL371" s="409"/>
      <c r="QBM371" s="409"/>
      <c r="QBN371" s="409"/>
      <c r="QBO371" s="409"/>
      <c r="QBP371" s="409"/>
      <c r="QBQ371" s="409"/>
      <c r="QBR371" s="409"/>
      <c r="QBS371" s="409"/>
      <c r="QBT371" s="409"/>
      <c r="QBU371" s="409"/>
      <c r="QBV371" s="409"/>
      <c r="QBW371" s="409"/>
      <c r="QBX371" s="409"/>
      <c r="QBY371" s="409"/>
      <c r="QBZ371" s="409"/>
      <c r="QCA371" s="409"/>
      <c r="QCB371" s="409"/>
      <c r="QCC371" s="409"/>
      <c r="QCD371" s="409"/>
      <c r="QCE371" s="409"/>
      <c r="QCF371" s="409"/>
      <c r="QCG371" s="409"/>
      <c r="QCH371" s="409"/>
      <c r="QCI371" s="409"/>
      <c r="QCJ371" s="409"/>
      <c r="QCK371" s="409"/>
      <c r="QCL371" s="409"/>
      <c r="QCM371" s="409"/>
      <c r="QCN371" s="409"/>
      <c r="QCO371" s="409"/>
      <c r="QCP371" s="409"/>
      <c r="QCQ371" s="409"/>
      <c r="QCR371" s="409"/>
      <c r="QCS371" s="409"/>
      <c r="QCT371" s="409"/>
      <c r="QCU371" s="409"/>
      <c r="QCV371" s="409"/>
      <c r="QCW371" s="409"/>
      <c r="QCX371" s="409"/>
      <c r="QCY371" s="409"/>
      <c r="QCZ371" s="409"/>
      <c r="QDA371" s="409"/>
      <c r="QDB371" s="409"/>
      <c r="QDC371" s="409"/>
      <c r="QDD371" s="409"/>
      <c r="QDE371" s="409"/>
      <c r="QDF371" s="409"/>
      <c r="QDG371" s="409"/>
      <c r="QDH371" s="409"/>
      <c r="QDI371" s="409"/>
      <c r="QDJ371" s="409"/>
      <c r="QDK371" s="409"/>
      <c r="QDL371" s="409"/>
      <c r="QDM371" s="409"/>
      <c r="QDN371" s="409"/>
      <c r="QDO371" s="409"/>
      <c r="QDP371" s="409"/>
      <c r="QDQ371" s="409"/>
      <c r="QDR371" s="409"/>
      <c r="QDS371" s="409"/>
      <c r="QDT371" s="409"/>
      <c r="QDU371" s="409"/>
      <c r="QDV371" s="409"/>
      <c r="QDW371" s="409"/>
      <c r="QDX371" s="409"/>
      <c r="QDY371" s="409"/>
      <c r="QDZ371" s="409"/>
      <c r="QEA371" s="409"/>
      <c r="QEB371" s="409"/>
      <c r="QEC371" s="409"/>
      <c r="QED371" s="409"/>
      <c r="QEE371" s="409"/>
      <c r="QEF371" s="409"/>
      <c r="QEG371" s="409"/>
      <c r="QEH371" s="409"/>
      <c r="QEI371" s="409"/>
      <c r="QEJ371" s="409"/>
      <c r="QEK371" s="409"/>
      <c r="QEL371" s="409"/>
      <c r="QEM371" s="409"/>
      <c r="QEN371" s="409"/>
      <c r="QEO371" s="409"/>
      <c r="QEP371" s="409"/>
      <c r="QEQ371" s="409"/>
      <c r="QER371" s="409"/>
      <c r="QES371" s="409"/>
      <c r="QET371" s="409"/>
      <c r="QEU371" s="409"/>
      <c r="QEV371" s="409"/>
      <c r="QEW371" s="409"/>
      <c r="QEX371" s="409"/>
      <c r="QEY371" s="409"/>
      <c r="QEZ371" s="409"/>
      <c r="QFA371" s="409"/>
      <c r="QFB371" s="409"/>
      <c r="QFC371" s="409"/>
      <c r="QFD371" s="409"/>
      <c r="QFE371" s="409"/>
      <c r="QFF371" s="409"/>
      <c r="QFG371" s="409"/>
      <c r="QFH371" s="409"/>
      <c r="QFI371" s="409"/>
      <c r="QFJ371" s="409"/>
      <c r="QFK371" s="409"/>
      <c r="QFL371" s="409"/>
      <c r="QFM371" s="409"/>
      <c r="QFN371" s="409"/>
      <c r="QFO371" s="409"/>
      <c r="QFP371" s="409"/>
      <c r="QFQ371" s="409"/>
      <c r="QFR371" s="409"/>
      <c r="QFS371" s="409"/>
      <c r="QFT371" s="409"/>
      <c r="QFU371" s="409"/>
      <c r="QFV371" s="409"/>
      <c r="QFW371" s="409"/>
      <c r="QFX371" s="409"/>
      <c r="QFY371" s="409"/>
      <c r="QFZ371" s="409"/>
      <c r="QGA371" s="409"/>
      <c r="QGB371" s="409"/>
      <c r="QGC371" s="409"/>
      <c r="QGD371" s="409"/>
      <c r="QGE371" s="409"/>
      <c r="QGF371" s="409"/>
      <c r="QGG371" s="409"/>
      <c r="QGH371" s="409"/>
      <c r="QGI371" s="409"/>
      <c r="QGJ371" s="409"/>
      <c r="QGK371" s="409"/>
      <c r="QGL371" s="409"/>
      <c r="QGM371" s="409"/>
      <c r="QGN371" s="409"/>
      <c r="QGO371" s="409"/>
      <c r="QGP371" s="409"/>
      <c r="QGQ371" s="409"/>
      <c r="QGR371" s="409"/>
      <c r="QGS371" s="409"/>
      <c r="QGT371" s="409"/>
      <c r="QGU371" s="409"/>
      <c r="QGV371" s="409"/>
      <c r="QGW371" s="409"/>
      <c r="QGX371" s="409"/>
      <c r="QGY371" s="409"/>
      <c r="QGZ371" s="409"/>
      <c r="QHA371" s="409"/>
      <c r="QHB371" s="409"/>
      <c r="QHC371" s="409"/>
      <c r="QHD371" s="409"/>
      <c r="QHE371" s="409"/>
      <c r="QHF371" s="409"/>
      <c r="QHG371" s="409"/>
      <c r="QHH371" s="409"/>
      <c r="QHI371" s="409"/>
      <c r="QHJ371" s="409"/>
      <c r="QHK371" s="409"/>
      <c r="QHL371" s="409"/>
      <c r="QHM371" s="409"/>
      <c r="QHN371" s="409"/>
      <c r="QHO371" s="409"/>
      <c r="QHP371" s="409"/>
      <c r="QHQ371" s="409"/>
      <c r="QHR371" s="409"/>
      <c r="QHS371" s="409"/>
      <c r="QHT371" s="409"/>
      <c r="QHU371" s="409"/>
      <c r="QHV371" s="409"/>
      <c r="QHW371" s="409"/>
      <c r="QHX371" s="409"/>
      <c r="QHY371" s="409"/>
      <c r="QHZ371" s="409"/>
      <c r="QIA371" s="409"/>
      <c r="QIB371" s="409"/>
      <c r="QIC371" s="409"/>
      <c r="QID371" s="409"/>
      <c r="QIE371" s="409"/>
      <c r="QIF371" s="409"/>
      <c r="QIG371" s="409"/>
      <c r="QIH371" s="409"/>
      <c r="QII371" s="409"/>
      <c r="QIJ371" s="409"/>
      <c r="QIK371" s="409"/>
      <c r="QIL371" s="409"/>
      <c r="QIM371" s="409"/>
      <c r="QIN371" s="409"/>
      <c r="QIO371" s="409"/>
      <c r="QIP371" s="409"/>
      <c r="QIQ371" s="409"/>
      <c r="QIR371" s="409"/>
      <c r="QIS371" s="409"/>
      <c r="QIT371" s="409"/>
      <c r="QIU371" s="409"/>
      <c r="QIV371" s="409"/>
      <c r="QIW371" s="409"/>
      <c r="QIX371" s="409"/>
      <c r="QIY371" s="409"/>
      <c r="QIZ371" s="409"/>
      <c r="QJA371" s="409"/>
      <c r="QJB371" s="409"/>
      <c r="QJC371" s="409"/>
      <c r="QJD371" s="409"/>
      <c r="QJE371" s="409"/>
      <c r="QJF371" s="409"/>
      <c r="QJG371" s="409"/>
      <c r="QJH371" s="409"/>
      <c r="QJI371" s="409"/>
      <c r="QJJ371" s="409"/>
      <c r="QJK371" s="409"/>
      <c r="QJL371" s="409"/>
      <c r="QJM371" s="409"/>
      <c r="QJN371" s="409"/>
      <c r="QJO371" s="409"/>
      <c r="QJP371" s="409"/>
      <c r="QJQ371" s="409"/>
      <c r="QJR371" s="409"/>
      <c r="QJS371" s="409"/>
      <c r="QJT371" s="409"/>
      <c r="QJU371" s="409"/>
      <c r="QJV371" s="409"/>
      <c r="QJW371" s="409"/>
      <c r="QJX371" s="409"/>
      <c r="QJY371" s="409"/>
      <c r="QJZ371" s="409"/>
      <c r="QKA371" s="409"/>
      <c r="QKB371" s="409"/>
      <c r="QKC371" s="409"/>
      <c r="QKD371" s="409"/>
      <c r="QKE371" s="409"/>
      <c r="QKF371" s="409"/>
      <c r="QKG371" s="409"/>
      <c r="QKH371" s="409"/>
      <c r="QKI371" s="409"/>
      <c r="QKJ371" s="409"/>
      <c r="QKK371" s="409"/>
      <c r="QKL371" s="409"/>
      <c r="QKM371" s="409"/>
      <c r="QKN371" s="409"/>
      <c r="QKO371" s="409"/>
      <c r="QKP371" s="409"/>
      <c r="QKQ371" s="409"/>
      <c r="QKR371" s="409"/>
      <c r="QKS371" s="409"/>
      <c r="QKT371" s="409"/>
      <c r="QKU371" s="409"/>
      <c r="QKV371" s="409"/>
      <c r="QKW371" s="409"/>
      <c r="QKX371" s="409"/>
      <c r="QKY371" s="409"/>
      <c r="QKZ371" s="409"/>
      <c r="QLA371" s="409"/>
      <c r="QLB371" s="409"/>
      <c r="QLC371" s="409"/>
      <c r="QLD371" s="409"/>
      <c r="QLE371" s="409"/>
      <c r="QLF371" s="409"/>
      <c r="QLG371" s="409"/>
      <c r="QLH371" s="409"/>
      <c r="QLI371" s="409"/>
      <c r="QLJ371" s="409"/>
      <c r="QLK371" s="409"/>
      <c r="QLL371" s="409"/>
      <c r="QLM371" s="409"/>
      <c r="QLN371" s="409"/>
      <c r="QLO371" s="409"/>
      <c r="QLP371" s="409"/>
      <c r="QLQ371" s="409"/>
      <c r="QLR371" s="409"/>
      <c r="QLS371" s="409"/>
      <c r="QLT371" s="409"/>
      <c r="QLU371" s="409"/>
      <c r="QLV371" s="409"/>
      <c r="QLW371" s="409"/>
      <c r="QLX371" s="409"/>
      <c r="QLY371" s="409"/>
      <c r="QLZ371" s="409"/>
      <c r="QMA371" s="409"/>
      <c r="QMB371" s="409"/>
      <c r="QMC371" s="409"/>
      <c r="QMD371" s="409"/>
      <c r="QME371" s="409"/>
      <c r="QMF371" s="409"/>
      <c r="QMG371" s="409"/>
      <c r="QMH371" s="409"/>
      <c r="QMI371" s="409"/>
      <c r="QMJ371" s="409"/>
      <c r="QMK371" s="409"/>
      <c r="QML371" s="409"/>
      <c r="QMM371" s="409"/>
      <c r="QMN371" s="409"/>
      <c r="QMO371" s="409"/>
      <c r="QMP371" s="409"/>
      <c r="QMQ371" s="409"/>
      <c r="QMR371" s="409"/>
      <c r="QMS371" s="409"/>
      <c r="QMT371" s="409"/>
      <c r="QMU371" s="409"/>
      <c r="QMV371" s="409"/>
      <c r="QMW371" s="409"/>
      <c r="QMX371" s="409"/>
      <c r="QMY371" s="409"/>
      <c r="QMZ371" s="409"/>
      <c r="QNA371" s="409"/>
      <c r="QNB371" s="409"/>
      <c r="QNC371" s="409"/>
      <c r="QND371" s="409"/>
      <c r="QNE371" s="409"/>
      <c r="QNF371" s="409"/>
      <c r="QNG371" s="409"/>
      <c r="QNH371" s="409"/>
      <c r="QNI371" s="409"/>
      <c r="QNJ371" s="409"/>
      <c r="QNK371" s="409"/>
      <c r="QNL371" s="409"/>
      <c r="QNM371" s="409"/>
      <c r="QNN371" s="409"/>
      <c r="QNO371" s="409"/>
      <c r="QNP371" s="409"/>
      <c r="QNQ371" s="409"/>
      <c r="QNR371" s="409"/>
      <c r="QNS371" s="409"/>
      <c r="QNT371" s="409"/>
      <c r="QNU371" s="409"/>
      <c r="QNV371" s="409"/>
      <c r="QNW371" s="409"/>
      <c r="QNX371" s="409"/>
      <c r="QNY371" s="409"/>
      <c r="QNZ371" s="409"/>
      <c r="QOA371" s="409"/>
      <c r="QOB371" s="409"/>
      <c r="QOC371" s="409"/>
      <c r="QOD371" s="409"/>
      <c r="QOE371" s="409"/>
      <c r="QOF371" s="409"/>
      <c r="QOG371" s="409"/>
      <c r="QOH371" s="409"/>
      <c r="QOI371" s="409"/>
      <c r="QOJ371" s="409"/>
      <c r="QOK371" s="409"/>
      <c r="QOL371" s="409"/>
      <c r="QOM371" s="409"/>
      <c r="QON371" s="409"/>
      <c r="QOO371" s="409"/>
      <c r="QOP371" s="409"/>
      <c r="QOQ371" s="409"/>
      <c r="QOR371" s="409"/>
      <c r="QOS371" s="409"/>
      <c r="QOT371" s="409"/>
      <c r="QOU371" s="409"/>
      <c r="QOV371" s="409"/>
      <c r="QOW371" s="409"/>
      <c r="QOX371" s="409"/>
      <c r="QOY371" s="409"/>
      <c r="QOZ371" s="409"/>
      <c r="QPA371" s="409"/>
      <c r="QPB371" s="409"/>
      <c r="QPC371" s="409"/>
      <c r="QPD371" s="409"/>
      <c r="QPE371" s="409"/>
      <c r="QPF371" s="409"/>
      <c r="QPG371" s="409"/>
      <c r="QPH371" s="409"/>
      <c r="QPI371" s="409"/>
      <c r="QPJ371" s="409"/>
      <c r="QPK371" s="409"/>
      <c r="QPL371" s="409"/>
      <c r="QPM371" s="409"/>
      <c r="QPN371" s="409"/>
      <c r="QPO371" s="409"/>
      <c r="QPP371" s="409"/>
      <c r="QPQ371" s="409"/>
      <c r="QPR371" s="409"/>
      <c r="QPS371" s="409"/>
      <c r="QPT371" s="409"/>
      <c r="QPU371" s="409"/>
      <c r="QPV371" s="409"/>
      <c r="QPW371" s="409"/>
      <c r="QPX371" s="409"/>
      <c r="QPY371" s="409"/>
      <c r="QPZ371" s="409"/>
      <c r="QQA371" s="409"/>
      <c r="QQB371" s="409"/>
      <c r="QQC371" s="409"/>
      <c r="QQD371" s="409"/>
      <c r="QQE371" s="409"/>
      <c r="QQF371" s="409"/>
      <c r="QQG371" s="409"/>
      <c r="QQH371" s="409"/>
      <c r="QQI371" s="409"/>
      <c r="QQJ371" s="409"/>
      <c r="QQK371" s="409"/>
      <c r="QQL371" s="409"/>
      <c r="QQM371" s="409"/>
      <c r="QQN371" s="409"/>
      <c r="QQO371" s="409"/>
      <c r="QQP371" s="409"/>
      <c r="QQQ371" s="409"/>
      <c r="QQR371" s="409"/>
      <c r="QQS371" s="409"/>
      <c r="QQT371" s="409"/>
      <c r="QQU371" s="409"/>
      <c r="QQV371" s="409"/>
      <c r="QQW371" s="409"/>
      <c r="QQX371" s="409"/>
      <c r="QQY371" s="409"/>
      <c r="QQZ371" s="409"/>
      <c r="QRA371" s="409"/>
      <c r="QRB371" s="409"/>
      <c r="QRC371" s="409"/>
      <c r="QRD371" s="409"/>
      <c r="QRE371" s="409"/>
      <c r="QRF371" s="409"/>
      <c r="QRG371" s="409"/>
      <c r="QRH371" s="409"/>
      <c r="QRI371" s="409"/>
      <c r="QRJ371" s="409"/>
      <c r="QRK371" s="409"/>
      <c r="QRL371" s="409"/>
      <c r="QRM371" s="409"/>
      <c r="QRN371" s="409"/>
      <c r="QRO371" s="409"/>
      <c r="QRP371" s="409"/>
      <c r="QRQ371" s="409"/>
      <c r="QRR371" s="409"/>
      <c r="QRS371" s="409"/>
      <c r="QRT371" s="409"/>
      <c r="QRU371" s="409"/>
      <c r="QRV371" s="409"/>
      <c r="QRW371" s="409"/>
      <c r="QRX371" s="409"/>
      <c r="QRY371" s="409"/>
      <c r="QRZ371" s="409"/>
      <c r="QSA371" s="409"/>
      <c r="QSB371" s="409"/>
      <c r="QSC371" s="409"/>
      <c r="QSD371" s="409"/>
      <c r="QSE371" s="409"/>
      <c r="QSF371" s="409"/>
      <c r="QSG371" s="409"/>
      <c r="QSH371" s="409"/>
      <c r="QSI371" s="409"/>
      <c r="QSJ371" s="409"/>
      <c r="QSK371" s="409"/>
      <c r="QSL371" s="409"/>
      <c r="QSM371" s="409"/>
      <c r="QSN371" s="409"/>
      <c r="QSO371" s="409"/>
      <c r="QSP371" s="409"/>
      <c r="QSQ371" s="409"/>
      <c r="QSR371" s="409"/>
      <c r="QSS371" s="409"/>
      <c r="QST371" s="409"/>
      <c r="QSU371" s="409"/>
      <c r="QSV371" s="409"/>
      <c r="QSW371" s="409"/>
      <c r="QSX371" s="409"/>
      <c r="QSY371" s="409"/>
      <c r="QSZ371" s="409"/>
      <c r="QTA371" s="409"/>
      <c r="QTB371" s="409"/>
      <c r="QTC371" s="409"/>
      <c r="QTD371" s="409"/>
      <c r="QTE371" s="409"/>
      <c r="QTF371" s="409"/>
      <c r="QTG371" s="409"/>
      <c r="QTH371" s="409"/>
      <c r="QTI371" s="409"/>
      <c r="QTJ371" s="409"/>
      <c r="QTK371" s="409"/>
      <c r="QTL371" s="409"/>
      <c r="QTM371" s="409"/>
      <c r="QTN371" s="409"/>
      <c r="QTO371" s="409"/>
      <c r="QTP371" s="409"/>
      <c r="QTQ371" s="409"/>
      <c r="QTR371" s="409"/>
      <c r="QTS371" s="409"/>
      <c r="QTT371" s="409"/>
      <c r="QTU371" s="409"/>
      <c r="QTV371" s="409"/>
      <c r="QTW371" s="409"/>
      <c r="QTX371" s="409"/>
      <c r="QTY371" s="409"/>
      <c r="QTZ371" s="409"/>
      <c r="QUA371" s="409"/>
      <c r="QUB371" s="409"/>
      <c r="QUC371" s="409"/>
      <c r="QUD371" s="409"/>
      <c r="QUE371" s="409"/>
      <c r="QUF371" s="409"/>
      <c r="QUG371" s="409"/>
      <c r="QUH371" s="409"/>
      <c r="QUI371" s="409"/>
      <c r="QUJ371" s="409"/>
      <c r="QUK371" s="409"/>
      <c r="QUL371" s="409"/>
      <c r="QUM371" s="409"/>
      <c r="QUN371" s="409"/>
      <c r="QUO371" s="409"/>
      <c r="QUP371" s="409"/>
      <c r="QUQ371" s="409"/>
      <c r="QUR371" s="409"/>
      <c r="QUS371" s="409"/>
      <c r="QUT371" s="409"/>
      <c r="QUU371" s="409"/>
      <c r="QUV371" s="409"/>
      <c r="QUW371" s="409"/>
      <c r="QUX371" s="409"/>
      <c r="QUY371" s="409"/>
      <c r="QUZ371" s="409"/>
      <c r="QVA371" s="409"/>
      <c r="QVB371" s="409"/>
      <c r="QVC371" s="409"/>
      <c r="QVD371" s="409"/>
      <c r="QVE371" s="409"/>
      <c r="QVF371" s="409"/>
      <c r="QVG371" s="409"/>
      <c r="QVH371" s="409"/>
      <c r="QVI371" s="409"/>
      <c r="QVJ371" s="409"/>
      <c r="QVK371" s="409"/>
      <c r="QVL371" s="409"/>
      <c r="QVM371" s="409"/>
      <c r="QVN371" s="409"/>
      <c r="QVO371" s="409"/>
      <c r="QVP371" s="409"/>
      <c r="QVQ371" s="409"/>
      <c r="QVR371" s="409"/>
      <c r="QVS371" s="409"/>
      <c r="QVT371" s="409"/>
      <c r="QVU371" s="409"/>
      <c r="QVV371" s="409"/>
      <c r="QVW371" s="409"/>
      <c r="QVX371" s="409"/>
      <c r="QVY371" s="409"/>
      <c r="QVZ371" s="409"/>
      <c r="QWA371" s="409"/>
      <c r="QWB371" s="409"/>
      <c r="QWC371" s="409"/>
      <c r="QWD371" s="409"/>
      <c r="QWE371" s="409"/>
      <c r="QWF371" s="409"/>
      <c r="QWG371" s="409"/>
      <c r="QWH371" s="409"/>
      <c r="QWI371" s="409"/>
      <c r="QWJ371" s="409"/>
      <c r="QWK371" s="409"/>
      <c r="QWL371" s="409"/>
      <c r="QWM371" s="409"/>
      <c r="QWN371" s="409"/>
      <c r="QWO371" s="409"/>
      <c r="QWP371" s="409"/>
      <c r="QWQ371" s="409"/>
      <c r="QWR371" s="409"/>
      <c r="QWS371" s="409"/>
      <c r="QWT371" s="409"/>
      <c r="QWU371" s="409"/>
      <c r="QWV371" s="409"/>
      <c r="QWW371" s="409"/>
      <c r="QWX371" s="409"/>
      <c r="QWY371" s="409"/>
      <c r="QWZ371" s="409"/>
      <c r="QXA371" s="409"/>
      <c r="QXB371" s="409"/>
      <c r="QXC371" s="409"/>
      <c r="QXD371" s="409"/>
      <c r="QXE371" s="409"/>
      <c r="QXF371" s="409"/>
      <c r="QXG371" s="409"/>
      <c r="QXH371" s="409"/>
      <c r="QXI371" s="409"/>
      <c r="QXJ371" s="409"/>
      <c r="QXK371" s="409"/>
      <c r="QXL371" s="409"/>
      <c r="QXM371" s="409"/>
      <c r="QXN371" s="409"/>
      <c r="QXO371" s="409"/>
      <c r="QXP371" s="409"/>
      <c r="QXQ371" s="409"/>
      <c r="QXR371" s="409"/>
      <c r="QXS371" s="409"/>
      <c r="QXT371" s="409"/>
      <c r="QXU371" s="409"/>
      <c r="QXV371" s="409"/>
      <c r="QXW371" s="409"/>
      <c r="QXX371" s="409"/>
      <c r="QXY371" s="409"/>
      <c r="QXZ371" s="409"/>
      <c r="QYA371" s="409"/>
      <c r="QYB371" s="409"/>
      <c r="QYC371" s="409"/>
      <c r="QYD371" s="409"/>
      <c r="QYE371" s="409"/>
      <c r="QYF371" s="409"/>
      <c r="QYG371" s="409"/>
      <c r="QYH371" s="409"/>
      <c r="QYI371" s="409"/>
      <c r="QYJ371" s="409"/>
      <c r="QYK371" s="409"/>
      <c r="QYL371" s="409"/>
      <c r="QYM371" s="409"/>
      <c r="QYN371" s="409"/>
      <c r="QYO371" s="409"/>
      <c r="QYP371" s="409"/>
      <c r="QYQ371" s="409"/>
      <c r="QYR371" s="409"/>
      <c r="QYS371" s="409"/>
      <c r="QYT371" s="409"/>
      <c r="QYU371" s="409"/>
      <c r="QYV371" s="409"/>
      <c r="QYW371" s="409"/>
      <c r="QYX371" s="409"/>
      <c r="QYY371" s="409"/>
      <c r="QYZ371" s="409"/>
      <c r="QZA371" s="409"/>
      <c r="QZB371" s="409"/>
      <c r="QZC371" s="409"/>
      <c r="QZD371" s="409"/>
      <c r="QZE371" s="409"/>
      <c r="QZF371" s="409"/>
      <c r="QZG371" s="409"/>
      <c r="QZH371" s="409"/>
      <c r="QZI371" s="409"/>
      <c r="QZJ371" s="409"/>
      <c r="QZK371" s="409"/>
      <c r="QZL371" s="409"/>
      <c r="QZM371" s="409"/>
      <c r="QZN371" s="409"/>
      <c r="QZO371" s="409"/>
      <c r="QZP371" s="409"/>
      <c r="QZQ371" s="409"/>
      <c r="QZR371" s="409"/>
      <c r="QZS371" s="409"/>
      <c r="QZT371" s="409"/>
      <c r="QZU371" s="409"/>
      <c r="QZV371" s="409"/>
      <c r="QZW371" s="409"/>
      <c r="QZX371" s="409"/>
      <c r="QZY371" s="409"/>
      <c r="QZZ371" s="409"/>
      <c r="RAA371" s="409"/>
      <c r="RAB371" s="409"/>
      <c r="RAC371" s="409"/>
      <c r="RAD371" s="409"/>
      <c r="RAE371" s="409"/>
      <c r="RAF371" s="409"/>
      <c r="RAG371" s="409"/>
      <c r="RAH371" s="409"/>
      <c r="RAI371" s="409"/>
      <c r="RAJ371" s="409"/>
      <c r="RAK371" s="409"/>
      <c r="RAL371" s="409"/>
      <c r="RAM371" s="409"/>
      <c r="RAN371" s="409"/>
      <c r="RAO371" s="409"/>
      <c r="RAP371" s="409"/>
      <c r="RAQ371" s="409"/>
      <c r="RAR371" s="409"/>
      <c r="RAS371" s="409"/>
      <c r="RAT371" s="409"/>
      <c r="RAU371" s="409"/>
      <c r="RAV371" s="409"/>
      <c r="RAW371" s="409"/>
      <c r="RAX371" s="409"/>
      <c r="RAY371" s="409"/>
      <c r="RAZ371" s="409"/>
      <c r="RBA371" s="409"/>
      <c r="RBB371" s="409"/>
      <c r="RBC371" s="409"/>
      <c r="RBD371" s="409"/>
      <c r="RBE371" s="409"/>
      <c r="RBF371" s="409"/>
      <c r="RBG371" s="409"/>
      <c r="RBH371" s="409"/>
      <c r="RBI371" s="409"/>
      <c r="RBJ371" s="409"/>
      <c r="RBK371" s="409"/>
      <c r="RBL371" s="409"/>
      <c r="RBM371" s="409"/>
      <c r="RBN371" s="409"/>
      <c r="RBO371" s="409"/>
      <c r="RBP371" s="409"/>
      <c r="RBQ371" s="409"/>
      <c r="RBR371" s="409"/>
      <c r="RBS371" s="409"/>
      <c r="RBT371" s="409"/>
      <c r="RBU371" s="409"/>
      <c r="RBV371" s="409"/>
      <c r="RBW371" s="409"/>
      <c r="RBX371" s="409"/>
      <c r="RBY371" s="409"/>
      <c r="RBZ371" s="409"/>
      <c r="RCA371" s="409"/>
      <c r="RCB371" s="409"/>
      <c r="RCC371" s="409"/>
      <c r="RCD371" s="409"/>
      <c r="RCE371" s="409"/>
      <c r="RCF371" s="409"/>
      <c r="RCG371" s="409"/>
      <c r="RCH371" s="409"/>
      <c r="RCI371" s="409"/>
      <c r="RCJ371" s="409"/>
      <c r="RCK371" s="409"/>
      <c r="RCL371" s="409"/>
      <c r="RCM371" s="409"/>
      <c r="RCN371" s="409"/>
      <c r="RCO371" s="409"/>
      <c r="RCP371" s="409"/>
      <c r="RCQ371" s="409"/>
      <c r="RCR371" s="409"/>
      <c r="RCS371" s="409"/>
      <c r="RCT371" s="409"/>
      <c r="RCU371" s="409"/>
      <c r="RCV371" s="409"/>
      <c r="RCW371" s="409"/>
      <c r="RCX371" s="409"/>
      <c r="RCY371" s="409"/>
      <c r="RCZ371" s="409"/>
      <c r="RDA371" s="409"/>
      <c r="RDB371" s="409"/>
      <c r="RDC371" s="409"/>
      <c r="RDD371" s="409"/>
      <c r="RDE371" s="409"/>
      <c r="RDF371" s="409"/>
      <c r="RDG371" s="409"/>
      <c r="RDH371" s="409"/>
      <c r="RDI371" s="409"/>
      <c r="RDJ371" s="409"/>
      <c r="RDK371" s="409"/>
      <c r="RDL371" s="409"/>
      <c r="RDM371" s="409"/>
      <c r="RDN371" s="409"/>
      <c r="RDO371" s="409"/>
      <c r="RDP371" s="409"/>
      <c r="RDQ371" s="409"/>
      <c r="RDR371" s="409"/>
      <c r="RDS371" s="409"/>
      <c r="RDT371" s="409"/>
      <c r="RDU371" s="409"/>
      <c r="RDV371" s="409"/>
      <c r="RDW371" s="409"/>
      <c r="RDX371" s="409"/>
      <c r="RDY371" s="409"/>
      <c r="RDZ371" s="409"/>
      <c r="REA371" s="409"/>
      <c r="REB371" s="409"/>
      <c r="REC371" s="409"/>
      <c r="RED371" s="409"/>
      <c r="REE371" s="409"/>
      <c r="REF371" s="409"/>
      <c r="REG371" s="409"/>
      <c r="REH371" s="409"/>
      <c r="REI371" s="409"/>
      <c r="REJ371" s="409"/>
      <c r="REK371" s="409"/>
      <c r="REL371" s="409"/>
      <c r="REM371" s="409"/>
      <c r="REN371" s="409"/>
      <c r="REO371" s="409"/>
      <c r="REP371" s="409"/>
      <c r="REQ371" s="409"/>
      <c r="RER371" s="409"/>
      <c r="RES371" s="409"/>
      <c r="RET371" s="409"/>
      <c r="REU371" s="409"/>
      <c r="REV371" s="409"/>
      <c r="REW371" s="409"/>
      <c r="REX371" s="409"/>
      <c r="REY371" s="409"/>
      <c r="REZ371" s="409"/>
      <c r="RFA371" s="409"/>
      <c r="RFB371" s="409"/>
      <c r="RFC371" s="409"/>
      <c r="RFD371" s="409"/>
      <c r="RFE371" s="409"/>
      <c r="RFF371" s="409"/>
      <c r="RFG371" s="409"/>
      <c r="RFH371" s="409"/>
      <c r="RFI371" s="409"/>
      <c r="RFJ371" s="409"/>
      <c r="RFK371" s="409"/>
      <c r="RFL371" s="409"/>
      <c r="RFM371" s="409"/>
      <c r="RFN371" s="409"/>
      <c r="RFO371" s="409"/>
      <c r="RFP371" s="409"/>
      <c r="RFQ371" s="409"/>
      <c r="RFR371" s="409"/>
      <c r="RFS371" s="409"/>
      <c r="RFT371" s="409"/>
      <c r="RFU371" s="409"/>
      <c r="RFV371" s="409"/>
      <c r="RFW371" s="409"/>
      <c r="RFX371" s="409"/>
      <c r="RFY371" s="409"/>
      <c r="RFZ371" s="409"/>
      <c r="RGA371" s="409"/>
      <c r="RGB371" s="409"/>
      <c r="RGC371" s="409"/>
      <c r="RGD371" s="409"/>
      <c r="RGE371" s="409"/>
      <c r="RGF371" s="409"/>
      <c r="RGG371" s="409"/>
      <c r="RGH371" s="409"/>
      <c r="RGI371" s="409"/>
      <c r="RGJ371" s="409"/>
      <c r="RGK371" s="409"/>
      <c r="RGL371" s="409"/>
      <c r="RGM371" s="409"/>
      <c r="RGN371" s="409"/>
      <c r="RGO371" s="409"/>
      <c r="RGP371" s="409"/>
      <c r="RGQ371" s="409"/>
      <c r="RGR371" s="409"/>
      <c r="RGS371" s="409"/>
      <c r="RGT371" s="409"/>
      <c r="RGU371" s="409"/>
      <c r="RGV371" s="409"/>
      <c r="RGW371" s="409"/>
      <c r="RGX371" s="409"/>
      <c r="RGY371" s="409"/>
      <c r="RGZ371" s="409"/>
      <c r="RHA371" s="409"/>
      <c r="RHB371" s="409"/>
      <c r="RHC371" s="409"/>
      <c r="RHD371" s="409"/>
      <c r="RHE371" s="409"/>
      <c r="RHF371" s="409"/>
      <c r="RHG371" s="409"/>
      <c r="RHH371" s="409"/>
      <c r="RHI371" s="409"/>
      <c r="RHJ371" s="409"/>
      <c r="RHK371" s="409"/>
      <c r="RHL371" s="409"/>
      <c r="RHM371" s="409"/>
      <c r="RHN371" s="409"/>
      <c r="RHO371" s="409"/>
      <c r="RHP371" s="409"/>
      <c r="RHQ371" s="409"/>
      <c r="RHR371" s="409"/>
      <c r="RHS371" s="409"/>
      <c r="RHT371" s="409"/>
      <c r="RHU371" s="409"/>
      <c r="RHV371" s="409"/>
      <c r="RHW371" s="409"/>
      <c r="RHX371" s="409"/>
      <c r="RHY371" s="409"/>
      <c r="RHZ371" s="409"/>
      <c r="RIA371" s="409"/>
      <c r="RIB371" s="409"/>
      <c r="RIC371" s="409"/>
      <c r="RID371" s="409"/>
      <c r="RIE371" s="409"/>
      <c r="RIF371" s="409"/>
      <c r="RIG371" s="409"/>
      <c r="RIH371" s="409"/>
      <c r="RII371" s="409"/>
      <c r="RIJ371" s="409"/>
      <c r="RIK371" s="409"/>
      <c r="RIL371" s="409"/>
      <c r="RIM371" s="409"/>
      <c r="RIN371" s="409"/>
      <c r="RIO371" s="409"/>
      <c r="RIP371" s="409"/>
      <c r="RIQ371" s="409"/>
      <c r="RIR371" s="409"/>
      <c r="RIS371" s="409"/>
      <c r="RIT371" s="409"/>
      <c r="RIU371" s="409"/>
      <c r="RIV371" s="409"/>
      <c r="RIW371" s="409"/>
      <c r="RIX371" s="409"/>
      <c r="RIY371" s="409"/>
      <c r="RIZ371" s="409"/>
      <c r="RJA371" s="409"/>
      <c r="RJB371" s="409"/>
      <c r="RJC371" s="409"/>
      <c r="RJD371" s="409"/>
      <c r="RJE371" s="409"/>
      <c r="RJF371" s="409"/>
      <c r="RJG371" s="409"/>
      <c r="RJH371" s="409"/>
      <c r="RJI371" s="409"/>
      <c r="RJJ371" s="409"/>
      <c r="RJK371" s="409"/>
      <c r="RJL371" s="409"/>
      <c r="RJM371" s="409"/>
      <c r="RJN371" s="409"/>
      <c r="RJO371" s="409"/>
      <c r="RJP371" s="409"/>
      <c r="RJQ371" s="409"/>
      <c r="RJR371" s="409"/>
      <c r="RJS371" s="409"/>
      <c r="RJT371" s="409"/>
      <c r="RJU371" s="409"/>
      <c r="RJV371" s="409"/>
      <c r="RJW371" s="409"/>
      <c r="RJX371" s="409"/>
      <c r="RJY371" s="409"/>
      <c r="RJZ371" s="409"/>
      <c r="RKA371" s="409"/>
      <c r="RKB371" s="409"/>
      <c r="RKC371" s="409"/>
      <c r="RKD371" s="409"/>
      <c r="RKE371" s="409"/>
      <c r="RKF371" s="409"/>
      <c r="RKG371" s="409"/>
      <c r="RKH371" s="409"/>
      <c r="RKI371" s="409"/>
      <c r="RKJ371" s="409"/>
      <c r="RKK371" s="409"/>
      <c r="RKL371" s="409"/>
      <c r="RKM371" s="409"/>
      <c r="RKN371" s="409"/>
      <c r="RKO371" s="409"/>
      <c r="RKP371" s="409"/>
      <c r="RKQ371" s="409"/>
      <c r="RKR371" s="409"/>
      <c r="RKS371" s="409"/>
      <c r="RKT371" s="409"/>
      <c r="RKU371" s="409"/>
      <c r="RKV371" s="409"/>
      <c r="RKW371" s="409"/>
      <c r="RKX371" s="409"/>
      <c r="RKY371" s="409"/>
      <c r="RKZ371" s="409"/>
      <c r="RLA371" s="409"/>
      <c r="RLB371" s="409"/>
      <c r="RLC371" s="409"/>
      <c r="RLD371" s="409"/>
      <c r="RLE371" s="409"/>
      <c r="RLF371" s="409"/>
      <c r="RLG371" s="409"/>
      <c r="RLH371" s="409"/>
      <c r="RLI371" s="409"/>
      <c r="RLJ371" s="409"/>
      <c r="RLK371" s="409"/>
      <c r="RLL371" s="409"/>
      <c r="RLM371" s="409"/>
      <c r="RLN371" s="409"/>
      <c r="RLO371" s="409"/>
      <c r="RLP371" s="409"/>
      <c r="RLQ371" s="409"/>
      <c r="RLR371" s="409"/>
      <c r="RLS371" s="409"/>
      <c r="RLT371" s="409"/>
      <c r="RLU371" s="409"/>
      <c r="RLV371" s="409"/>
      <c r="RLW371" s="409"/>
      <c r="RLX371" s="409"/>
      <c r="RLY371" s="409"/>
      <c r="RLZ371" s="409"/>
      <c r="RMA371" s="409"/>
      <c r="RMB371" s="409"/>
      <c r="RMC371" s="409"/>
      <c r="RMD371" s="409"/>
      <c r="RME371" s="409"/>
      <c r="RMF371" s="409"/>
      <c r="RMG371" s="409"/>
      <c r="RMH371" s="409"/>
      <c r="RMI371" s="409"/>
      <c r="RMJ371" s="409"/>
      <c r="RMK371" s="409"/>
      <c r="RML371" s="409"/>
      <c r="RMM371" s="409"/>
      <c r="RMN371" s="409"/>
      <c r="RMO371" s="409"/>
      <c r="RMP371" s="409"/>
      <c r="RMQ371" s="409"/>
      <c r="RMR371" s="409"/>
      <c r="RMS371" s="409"/>
      <c r="RMT371" s="409"/>
      <c r="RMU371" s="409"/>
      <c r="RMV371" s="409"/>
      <c r="RMW371" s="409"/>
      <c r="RMX371" s="409"/>
      <c r="RMY371" s="409"/>
      <c r="RMZ371" s="409"/>
      <c r="RNA371" s="409"/>
      <c r="RNB371" s="409"/>
      <c r="RNC371" s="409"/>
      <c r="RND371" s="409"/>
      <c r="RNE371" s="409"/>
      <c r="RNF371" s="409"/>
      <c r="RNG371" s="409"/>
      <c r="RNH371" s="409"/>
      <c r="RNI371" s="409"/>
      <c r="RNJ371" s="409"/>
      <c r="RNK371" s="409"/>
      <c r="RNL371" s="409"/>
      <c r="RNM371" s="409"/>
      <c r="RNN371" s="409"/>
      <c r="RNO371" s="409"/>
      <c r="RNP371" s="409"/>
      <c r="RNQ371" s="409"/>
      <c r="RNR371" s="409"/>
      <c r="RNS371" s="409"/>
      <c r="RNT371" s="409"/>
      <c r="RNU371" s="409"/>
      <c r="RNV371" s="409"/>
      <c r="RNW371" s="409"/>
      <c r="RNX371" s="409"/>
      <c r="RNY371" s="409"/>
      <c r="RNZ371" s="409"/>
      <c r="ROA371" s="409"/>
      <c r="ROB371" s="409"/>
      <c r="ROC371" s="409"/>
      <c r="ROD371" s="409"/>
      <c r="ROE371" s="409"/>
      <c r="ROF371" s="409"/>
      <c r="ROG371" s="409"/>
      <c r="ROH371" s="409"/>
      <c r="ROI371" s="409"/>
      <c r="ROJ371" s="409"/>
      <c r="ROK371" s="409"/>
      <c r="ROL371" s="409"/>
      <c r="ROM371" s="409"/>
      <c r="RON371" s="409"/>
      <c r="ROO371" s="409"/>
      <c r="ROP371" s="409"/>
      <c r="ROQ371" s="409"/>
      <c r="ROR371" s="409"/>
      <c r="ROS371" s="409"/>
      <c r="ROT371" s="409"/>
      <c r="ROU371" s="409"/>
      <c r="ROV371" s="409"/>
      <c r="ROW371" s="409"/>
      <c r="ROX371" s="409"/>
      <c r="ROY371" s="409"/>
      <c r="ROZ371" s="409"/>
      <c r="RPA371" s="409"/>
      <c r="RPB371" s="409"/>
      <c r="RPC371" s="409"/>
      <c r="RPD371" s="409"/>
      <c r="RPE371" s="409"/>
      <c r="RPF371" s="409"/>
      <c r="RPG371" s="409"/>
      <c r="RPH371" s="409"/>
      <c r="RPI371" s="409"/>
      <c r="RPJ371" s="409"/>
      <c r="RPK371" s="409"/>
      <c r="RPL371" s="409"/>
      <c r="RPM371" s="409"/>
      <c r="RPN371" s="409"/>
      <c r="RPO371" s="409"/>
      <c r="RPP371" s="409"/>
      <c r="RPQ371" s="409"/>
      <c r="RPR371" s="409"/>
      <c r="RPS371" s="409"/>
      <c r="RPT371" s="409"/>
      <c r="RPU371" s="409"/>
      <c r="RPV371" s="409"/>
      <c r="RPW371" s="409"/>
      <c r="RPX371" s="409"/>
      <c r="RPY371" s="409"/>
      <c r="RPZ371" s="409"/>
      <c r="RQA371" s="409"/>
      <c r="RQB371" s="409"/>
      <c r="RQC371" s="409"/>
      <c r="RQD371" s="409"/>
      <c r="RQE371" s="409"/>
      <c r="RQF371" s="409"/>
      <c r="RQG371" s="409"/>
      <c r="RQH371" s="409"/>
      <c r="RQI371" s="409"/>
      <c r="RQJ371" s="409"/>
      <c r="RQK371" s="409"/>
      <c r="RQL371" s="409"/>
      <c r="RQM371" s="409"/>
      <c r="RQN371" s="409"/>
      <c r="RQO371" s="409"/>
      <c r="RQP371" s="409"/>
      <c r="RQQ371" s="409"/>
      <c r="RQR371" s="409"/>
      <c r="RQS371" s="409"/>
      <c r="RQT371" s="409"/>
      <c r="RQU371" s="409"/>
      <c r="RQV371" s="409"/>
      <c r="RQW371" s="409"/>
      <c r="RQX371" s="409"/>
      <c r="RQY371" s="409"/>
      <c r="RQZ371" s="409"/>
      <c r="RRA371" s="409"/>
      <c r="RRB371" s="409"/>
      <c r="RRC371" s="409"/>
      <c r="RRD371" s="409"/>
      <c r="RRE371" s="409"/>
      <c r="RRF371" s="409"/>
      <c r="RRG371" s="409"/>
      <c r="RRH371" s="409"/>
      <c r="RRI371" s="409"/>
      <c r="RRJ371" s="409"/>
      <c r="RRK371" s="409"/>
      <c r="RRL371" s="409"/>
      <c r="RRM371" s="409"/>
      <c r="RRN371" s="409"/>
      <c r="RRO371" s="409"/>
      <c r="RRP371" s="409"/>
      <c r="RRQ371" s="409"/>
      <c r="RRR371" s="409"/>
      <c r="RRS371" s="409"/>
      <c r="RRT371" s="409"/>
      <c r="RRU371" s="409"/>
      <c r="RRV371" s="409"/>
      <c r="RRW371" s="409"/>
      <c r="RRX371" s="409"/>
      <c r="RRY371" s="409"/>
      <c r="RRZ371" s="409"/>
      <c r="RSA371" s="409"/>
      <c r="RSB371" s="409"/>
      <c r="RSC371" s="409"/>
      <c r="RSD371" s="409"/>
      <c r="RSE371" s="409"/>
      <c r="RSF371" s="409"/>
      <c r="RSG371" s="409"/>
      <c r="RSH371" s="409"/>
      <c r="RSI371" s="409"/>
      <c r="RSJ371" s="409"/>
      <c r="RSK371" s="409"/>
      <c r="RSL371" s="409"/>
      <c r="RSM371" s="409"/>
      <c r="RSN371" s="409"/>
      <c r="RSO371" s="409"/>
      <c r="RSP371" s="409"/>
      <c r="RSQ371" s="409"/>
      <c r="RSR371" s="409"/>
      <c r="RSS371" s="409"/>
      <c r="RST371" s="409"/>
      <c r="RSU371" s="409"/>
      <c r="RSV371" s="409"/>
      <c r="RSW371" s="409"/>
      <c r="RSX371" s="409"/>
      <c r="RSY371" s="409"/>
      <c r="RSZ371" s="409"/>
      <c r="RTA371" s="409"/>
      <c r="RTB371" s="409"/>
      <c r="RTC371" s="409"/>
      <c r="RTD371" s="409"/>
      <c r="RTE371" s="409"/>
      <c r="RTF371" s="409"/>
      <c r="RTG371" s="409"/>
      <c r="RTH371" s="409"/>
      <c r="RTI371" s="409"/>
      <c r="RTJ371" s="409"/>
      <c r="RTK371" s="409"/>
      <c r="RTL371" s="409"/>
      <c r="RTM371" s="409"/>
      <c r="RTN371" s="409"/>
      <c r="RTO371" s="409"/>
      <c r="RTP371" s="409"/>
      <c r="RTQ371" s="409"/>
      <c r="RTR371" s="409"/>
      <c r="RTS371" s="409"/>
      <c r="RTT371" s="409"/>
      <c r="RTU371" s="409"/>
      <c r="RTV371" s="409"/>
      <c r="RTW371" s="409"/>
      <c r="RTX371" s="409"/>
      <c r="RTY371" s="409"/>
      <c r="RTZ371" s="409"/>
      <c r="RUA371" s="409"/>
      <c r="RUB371" s="409"/>
      <c r="RUC371" s="409"/>
      <c r="RUD371" s="409"/>
      <c r="RUE371" s="409"/>
      <c r="RUF371" s="409"/>
      <c r="RUG371" s="409"/>
      <c r="RUH371" s="409"/>
      <c r="RUI371" s="409"/>
      <c r="RUJ371" s="409"/>
      <c r="RUK371" s="409"/>
      <c r="RUL371" s="409"/>
      <c r="RUM371" s="409"/>
      <c r="RUN371" s="409"/>
      <c r="RUO371" s="409"/>
      <c r="RUP371" s="409"/>
      <c r="RUQ371" s="409"/>
      <c r="RUR371" s="409"/>
      <c r="RUS371" s="409"/>
      <c r="RUT371" s="409"/>
      <c r="RUU371" s="409"/>
      <c r="RUV371" s="409"/>
      <c r="RUW371" s="409"/>
      <c r="RUX371" s="409"/>
      <c r="RUY371" s="409"/>
      <c r="RUZ371" s="409"/>
      <c r="RVA371" s="409"/>
      <c r="RVB371" s="409"/>
      <c r="RVC371" s="409"/>
      <c r="RVD371" s="409"/>
      <c r="RVE371" s="409"/>
      <c r="RVF371" s="409"/>
      <c r="RVG371" s="409"/>
      <c r="RVH371" s="409"/>
      <c r="RVI371" s="409"/>
      <c r="RVJ371" s="409"/>
      <c r="RVK371" s="409"/>
      <c r="RVL371" s="409"/>
      <c r="RVM371" s="409"/>
      <c r="RVN371" s="409"/>
      <c r="RVO371" s="409"/>
      <c r="RVP371" s="409"/>
      <c r="RVQ371" s="409"/>
      <c r="RVR371" s="409"/>
      <c r="RVS371" s="409"/>
      <c r="RVT371" s="409"/>
      <c r="RVU371" s="409"/>
      <c r="RVV371" s="409"/>
      <c r="RVW371" s="409"/>
      <c r="RVX371" s="409"/>
      <c r="RVY371" s="409"/>
      <c r="RVZ371" s="409"/>
      <c r="RWA371" s="409"/>
      <c r="RWB371" s="409"/>
      <c r="RWC371" s="409"/>
      <c r="RWD371" s="409"/>
      <c r="RWE371" s="409"/>
      <c r="RWF371" s="409"/>
      <c r="RWG371" s="409"/>
      <c r="RWH371" s="409"/>
      <c r="RWI371" s="409"/>
      <c r="RWJ371" s="409"/>
      <c r="RWK371" s="409"/>
      <c r="RWL371" s="409"/>
      <c r="RWM371" s="409"/>
      <c r="RWN371" s="409"/>
      <c r="RWO371" s="409"/>
      <c r="RWP371" s="409"/>
      <c r="RWQ371" s="409"/>
      <c r="RWR371" s="409"/>
      <c r="RWS371" s="409"/>
      <c r="RWT371" s="409"/>
      <c r="RWU371" s="409"/>
      <c r="RWV371" s="409"/>
      <c r="RWW371" s="409"/>
      <c r="RWX371" s="409"/>
      <c r="RWY371" s="409"/>
      <c r="RWZ371" s="409"/>
      <c r="RXA371" s="409"/>
      <c r="RXB371" s="409"/>
      <c r="RXC371" s="409"/>
      <c r="RXD371" s="409"/>
      <c r="RXE371" s="409"/>
      <c r="RXF371" s="409"/>
      <c r="RXG371" s="409"/>
      <c r="RXH371" s="409"/>
      <c r="RXI371" s="409"/>
      <c r="RXJ371" s="409"/>
      <c r="RXK371" s="409"/>
      <c r="RXL371" s="409"/>
      <c r="RXM371" s="409"/>
      <c r="RXN371" s="409"/>
      <c r="RXO371" s="409"/>
      <c r="RXP371" s="409"/>
      <c r="RXQ371" s="409"/>
      <c r="RXR371" s="409"/>
      <c r="RXS371" s="409"/>
      <c r="RXT371" s="409"/>
      <c r="RXU371" s="409"/>
      <c r="RXV371" s="409"/>
      <c r="RXW371" s="409"/>
      <c r="RXX371" s="409"/>
      <c r="RXY371" s="409"/>
      <c r="RXZ371" s="409"/>
      <c r="RYA371" s="409"/>
      <c r="RYB371" s="409"/>
      <c r="RYC371" s="409"/>
      <c r="RYD371" s="409"/>
      <c r="RYE371" s="409"/>
      <c r="RYF371" s="409"/>
      <c r="RYG371" s="409"/>
      <c r="RYH371" s="409"/>
      <c r="RYI371" s="409"/>
      <c r="RYJ371" s="409"/>
      <c r="RYK371" s="409"/>
      <c r="RYL371" s="409"/>
      <c r="RYM371" s="409"/>
      <c r="RYN371" s="409"/>
      <c r="RYO371" s="409"/>
      <c r="RYP371" s="409"/>
      <c r="RYQ371" s="409"/>
      <c r="RYR371" s="409"/>
      <c r="RYS371" s="409"/>
      <c r="RYT371" s="409"/>
      <c r="RYU371" s="409"/>
      <c r="RYV371" s="409"/>
      <c r="RYW371" s="409"/>
      <c r="RYX371" s="409"/>
      <c r="RYY371" s="409"/>
      <c r="RYZ371" s="409"/>
      <c r="RZA371" s="409"/>
      <c r="RZB371" s="409"/>
      <c r="RZC371" s="409"/>
      <c r="RZD371" s="409"/>
      <c r="RZE371" s="409"/>
      <c r="RZF371" s="409"/>
      <c r="RZG371" s="409"/>
      <c r="RZH371" s="409"/>
      <c r="RZI371" s="409"/>
      <c r="RZJ371" s="409"/>
      <c r="RZK371" s="409"/>
      <c r="RZL371" s="409"/>
      <c r="RZM371" s="409"/>
      <c r="RZN371" s="409"/>
      <c r="RZO371" s="409"/>
      <c r="RZP371" s="409"/>
      <c r="RZQ371" s="409"/>
      <c r="RZR371" s="409"/>
      <c r="RZS371" s="409"/>
      <c r="RZT371" s="409"/>
      <c r="RZU371" s="409"/>
      <c r="RZV371" s="409"/>
      <c r="RZW371" s="409"/>
      <c r="RZX371" s="409"/>
      <c r="RZY371" s="409"/>
      <c r="RZZ371" s="409"/>
      <c r="SAA371" s="409"/>
      <c r="SAB371" s="409"/>
      <c r="SAC371" s="409"/>
      <c r="SAD371" s="409"/>
      <c r="SAE371" s="409"/>
      <c r="SAF371" s="409"/>
      <c r="SAG371" s="409"/>
      <c r="SAH371" s="409"/>
      <c r="SAI371" s="409"/>
      <c r="SAJ371" s="409"/>
      <c r="SAK371" s="409"/>
      <c r="SAL371" s="409"/>
      <c r="SAM371" s="409"/>
      <c r="SAN371" s="409"/>
      <c r="SAO371" s="409"/>
      <c r="SAP371" s="409"/>
      <c r="SAQ371" s="409"/>
      <c r="SAR371" s="409"/>
      <c r="SAS371" s="409"/>
      <c r="SAT371" s="409"/>
      <c r="SAU371" s="409"/>
      <c r="SAV371" s="409"/>
      <c r="SAW371" s="409"/>
      <c r="SAX371" s="409"/>
      <c r="SAY371" s="409"/>
      <c r="SAZ371" s="409"/>
      <c r="SBA371" s="409"/>
      <c r="SBB371" s="409"/>
      <c r="SBC371" s="409"/>
      <c r="SBD371" s="409"/>
      <c r="SBE371" s="409"/>
      <c r="SBF371" s="409"/>
      <c r="SBG371" s="409"/>
      <c r="SBH371" s="409"/>
      <c r="SBI371" s="409"/>
      <c r="SBJ371" s="409"/>
      <c r="SBK371" s="409"/>
      <c r="SBL371" s="409"/>
      <c r="SBM371" s="409"/>
      <c r="SBN371" s="409"/>
      <c r="SBO371" s="409"/>
      <c r="SBP371" s="409"/>
      <c r="SBQ371" s="409"/>
      <c r="SBR371" s="409"/>
      <c r="SBS371" s="409"/>
      <c r="SBT371" s="409"/>
      <c r="SBU371" s="409"/>
      <c r="SBV371" s="409"/>
      <c r="SBW371" s="409"/>
      <c r="SBX371" s="409"/>
      <c r="SBY371" s="409"/>
      <c r="SBZ371" s="409"/>
      <c r="SCA371" s="409"/>
      <c r="SCB371" s="409"/>
      <c r="SCC371" s="409"/>
      <c r="SCD371" s="409"/>
      <c r="SCE371" s="409"/>
      <c r="SCF371" s="409"/>
      <c r="SCG371" s="409"/>
      <c r="SCH371" s="409"/>
      <c r="SCI371" s="409"/>
      <c r="SCJ371" s="409"/>
      <c r="SCK371" s="409"/>
      <c r="SCL371" s="409"/>
      <c r="SCM371" s="409"/>
      <c r="SCN371" s="409"/>
      <c r="SCO371" s="409"/>
      <c r="SCP371" s="409"/>
      <c r="SCQ371" s="409"/>
      <c r="SCR371" s="409"/>
      <c r="SCS371" s="409"/>
      <c r="SCT371" s="409"/>
      <c r="SCU371" s="409"/>
      <c r="SCV371" s="409"/>
      <c r="SCW371" s="409"/>
      <c r="SCX371" s="409"/>
      <c r="SCY371" s="409"/>
      <c r="SCZ371" s="409"/>
      <c r="SDA371" s="409"/>
      <c r="SDB371" s="409"/>
      <c r="SDC371" s="409"/>
      <c r="SDD371" s="409"/>
      <c r="SDE371" s="409"/>
      <c r="SDF371" s="409"/>
      <c r="SDG371" s="409"/>
      <c r="SDH371" s="409"/>
      <c r="SDI371" s="409"/>
      <c r="SDJ371" s="409"/>
      <c r="SDK371" s="409"/>
      <c r="SDL371" s="409"/>
      <c r="SDM371" s="409"/>
      <c r="SDN371" s="409"/>
      <c r="SDO371" s="409"/>
      <c r="SDP371" s="409"/>
      <c r="SDQ371" s="409"/>
      <c r="SDR371" s="409"/>
      <c r="SDS371" s="409"/>
      <c r="SDT371" s="409"/>
      <c r="SDU371" s="409"/>
      <c r="SDV371" s="409"/>
      <c r="SDW371" s="409"/>
      <c r="SDX371" s="409"/>
      <c r="SDY371" s="409"/>
      <c r="SDZ371" s="409"/>
      <c r="SEA371" s="409"/>
      <c r="SEB371" s="409"/>
      <c r="SEC371" s="409"/>
      <c r="SED371" s="409"/>
      <c r="SEE371" s="409"/>
      <c r="SEF371" s="409"/>
      <c r="SEG371" s="409"/>
      <c r="SEH371" s="409"/>
      <c r="SEI371" s="409"/>
      <c r="SEJ371" s="409"/>
      <c r="SEK371" s="409"/>
      <c r="SEL371" s="409"/>
      <c r="SEM371" s="409"/>
      <c r="SEN371" s="409"/>
      <c r="SEO371" s="409"/>
      <c r="SEP371" s="409"/>
      <c r="SEQ371" s="409"/>
      <c r="SER371" s="409"/>
      <c r="SES371" s="409"/>
      <c r="SET371" s="409"/>
      <c r="SEU371" s="409"/>
      <c r="SEV371" s="409"/>
      <c r="SEW371" s="409"/>
      <c r="SEX371" s="409"/>
      <c r="SEY371" s="409"/>
      <c r="SEZ371" s="409"/>
      <c r="SFA371" s="409"/>
      <c r="SFB371" s="409"/>
      <c r="SFC371" s="409"/>
      <c r="SFD371" s="409"/>
      <c r="SFE371" s="409"/>
      <c r="SFF371" s="409"/>
      <c r="SFG371" s="409"/>
      <c r="SFH371" s="409"/>
      <c r="SFI371" s="409"/>
      <c r="SFJ371" s="409"/>
      <c r="SFK371" s="409"/>
      <c r="SFL371" s="409"/>
      <c r="SFM371" s="409"/>
      <c r="SFN371" s="409"/>
      <c r="SFO371" s="409"/>
      <c r="SFP371" s="409"/>
      <c r="SFQ371" s="409"/>
      <c r="SFR371" s="409"/>
      <c r="SFS371" s="409"/>
      <c r="SFT371" s="409"/>
      <c r="SFU371" s="409"/>
      <c r="SFV371" s="409"/>
      <c r="SFW371" s="409"/>
      <c r="SFX371" s="409"/>
      <c r="SFY371" s="409"/>
      <c r="SFZ371" s="409"/>
      <c r="SGA371" s="409"/>
      <c r="SGB371" s="409"/>
      <c r="SGC371" s="409"/>
      <c r="SGD371" s="409"/>
      <c r="SGE371" s="409"/>
      <c r="SGF371" s="409"/>
      <c r="SGG371" s="409"/>
      <c r="SGH371" s="409"/>
      <c r="SGI371" s="409"/>
      <c r="SGJ371" s="409"/>
      <c r="SGK371" s="409"/>
      <c r="SGL371" s="409"/>
      <c r="SGM371" s="409"/>
      <c r="SGN371" s="409"/>
      <c r="SGO371" s="409"/>
      <c r="SGP371" s="409"/>
      <c r="SGQ371" s="409"/>
      <c r="SGR371" s="409"/>
      <c r="SGS371" s="409"/>
      <c r="SGT371" s="409"/>
      <c r="SGU371" s="409"/>
      <c r="SGV371" s="409"/>
      <c r="SGW371" s="409"/>
      <c r="SGX371" s="409"/>
      <c r="SGY371" s="409"/>
      <c r="SGZ371" s="409"/>
      <c r="SHA371" s="409"/>
      <c r="SHB371" s="409"/>
      <c r="SHC371" s="409"/>
      <c r="SHD371" s="409"/>
      <c r="SHE371" s="409"/>
      <c r="SHF371" s="409"/>
      <c r="SHG371" s="409"/>
      <c r="SHH371" s="409"/>
      <c r="SHI371" s="409"/>
      <c r="SHJ371" s="409"/>
      <c r="SHK371" s="409"/>
      <c r="SHL371" s="409"/>
      <c r="SHM371" s="409"/>
      <c r="SHN371" s="409"/>
      <c r="SHO371" s="409"/>
      <c r="SHP371" s="409"/>
      <c r="SHQ371" s="409"/>
      <c r="SHR371" s="409"/>
      <c r="SHS371" s="409"/>
      <c r="SHT371" s="409"/>
      <c r="SHU371" s="409"/>
      <c r="SHV371" s="409"/>
      <c r="SHW371" s="409"/>
      <c r="SHX371" s="409"/>
      <c r="SHY371" s="409"/>
      <c r="SHZ371" s="409"/>
      <c r="SIA371" s="409"/>
      <c r="SIB371" s="409"/>
      <c r="SIC371" s="409"/>
      <c r="SID371" s="409"/>
      <c r="SIE371" s="409"/>
      <c r="SIF371" s="409"/>
      <c r="SIG371" s="409"/>
      <c r="SIH371" s="409"/>
      <c r="SII371" s="409"/>
      <c r="SIJ371" s="409"/>
      <c r="SIK371" s="409"/>
      <c r="SIL371" s="409"/>
      <c r="SIM371" s="409"/>
      <c r="SIN371" s="409"/>
      <c r="SIO371" s="409"/>
      <c r="SIP371" s="409"/>
      <c r="SIQ371" s="409"/>
      <c r="SIR371" s="409"/>
      <c r="SIS371" s="409"/>
      <c r="SIT371" s="409"/>
      <c r="SIU371" s="409"/>
      <c r="SIV371" s="409"/>
      <c r="SIW371" s="409"/>
      <c r="SIX371" s="409"/>
      <c r="SIY371" s="409"/>
      <c r="SIZ371" s="409"/>
      <c r="SJA371" s="409"/>
      <c r="SJB371" s="409"/>
      <c r="SJC371" s="409"/>
      <c r="SJD371" s="409"/>
      <c r="SJE371" s="409"/>
      <c r="SJF371" s="409"/>
      <c r="SJG371" s="409"/>
      <c r="SJH371" s="409"/>
      <c r="SJI371" s="409"/>
      <c r="SJJ371" s="409"/>
      <c r="SJK371" s="409"/>
      <c r="SJL371" s="409"/>
      <c r="SJM371" s="409"/>
      <c r="SJN371" s="409"/>
      <c r="SJO371" s="409"/>
      <c r="SJP371" s="409"/>
      <c r="SJQ371" s="409"/>
      <c r="SJR371" s="409"/>
      <c r="SJS371" s="409"/>
      <c r="SJT371" s="409"/>
      <c r="SJU371" s="409"/>
      <c r="SJV371" s="409"/>
      <c r="SJW371" s="409"/>
      <c r="SJX371" s="409"/>
      <c r="SJY371" s="409"/>
      <c r="SJZ371" s="409"/>
      <c r="SKA371" s="409"/>
      <c r="SKB371" s="409"/>
      <c r="SKC371" s="409"/>
      <c r="SKD371" s="409"/>
      <c r="SKE371" s="409"/>
      <c r="SKF371" s="409"/>
      <c r="SKG371" s="409"/>
      <c r="SKH371" s="409"/>
      <c r="SKI371" s="409"/>
      <c r="SKJ371" s="409"/>
      <c r="SKK371" s="409"/>
      <c r="SKL371" s="409"/>
      <c r="SKM371" s="409"/>
      <c r="SKN371" s="409"/>
      <c r="SKO371" s="409"/>
      <c r="SKP371" s="409"/>
      <c r="SKQ371" s="409"/>
      <c r="SKR371" s="409"/>
      <c r="SKS371" s="409"/>
      <c r="SKT371" s="409"/>
      <c r="SKU371" s="409"/>
      <c r="SKV371" s="409"/>
      <c r="SKW371" s="409"/>
      <c r="SKX371" s="409"/>
      <c r="SKY371" s="409"/>
      <c r="SKZ371" s="409"/>
      <c r="SLA371" s="409"/>
      <c r="SLB371" s="409"/>
      <c r="SLC371" s="409"/>
      <c r="SLD371" s="409"/>
      <c r="SLE371" s="409"/>
      <c r="SLF371" s="409"/>
      <c r="SLG371" s="409"/>
      <c r="SLH371" s="409"/>
      <c r="SLI371" s="409"/>
      <c r="SLJ371" s="409"/>
      <c r="SLK371" s="409"/>
      <c r="SLL371" s="409"/>
      <c r="SLM371" s="409"/>
      <c r="SLN371" s="409"/>
      <c r="SLO371" s="409"/>
      <c r="SLP371" s="409"/>
      <c r="SLQ371" s="409"/>
      <c r="SLR371" s="409"/>
      <c r="SLS371" s="409"/>
      <c r="SLT371" s="409"/>
      <c r="SLU371" s="409"/>
      <c r="SLV371" s="409"/>
      <c r="SLW371" s="409"/>
      <c r="SLX371" s="409"/>
      <c r="SLY371" s="409"/>
      <c r="SLZ371" s="409"/>
      <c r="SMA371" s="409"/>
      <c r="SMB371" s="409"/>
      <c r="SMC371" s="409"/>
      <c r="SMD371" s="409"/>
      <c r="SME371" s="409"/>
      <c r="SMF371" s="409"/>
      <c r="SMG371" s="409"/>
      <c r="SMH371" s="409"/>
      <c r="SMI371" s="409"/>
      <c r="SMJ371" s="409"/>
      <c r="SMK371" s="409"/>
      <c r="SML371" s="409"/>
      <c r="SMM371" s="409"/>
      <c r="SMN371" s="409"/>
      <c r="SMO371" s="409"/>
      <c r="SMP371" s="409"/>
      <c r="SMQ371" s="409"/>
      <c r="SMR371" s="409"/>
      <c r="SMS371" s="409"/>
      <c r="SMT371" s="409"/>
      <c r="SMU371" s="409"/>
      <c r="SMV371" s="409"/>
      <c r="SMW371" s="409"/>
      <c r="SMX371" s="409"/>
      <c r="SMY371" s="409"/>
      <c r="SMZ371" s="409"/>
      <c r="SNA371" s="409"/>
      <c r="SNB371" s="409"/>
      <c r="SNC371" s="409"/>
      <c r="SND371" s="409"/>
      <c r="SNE371" s="409"/>
      <c r="SNF371" s="409"/>
      <c r="SNG371" s="409"/>
      <c r="SNH371" s="409"/>
      <c r="SNI371" s="409"/>
      <c r="SNJ371" s="409"/>
      <c r="SNK371" s="409"/>
      <c r="SNL371" s="409"/>
      <c r="SNM371" s="409"/>
      <c r="SNN371" s="409"/>
      <c r="SNO371" s="409"/>
      <c r="SNP371" s="409"/>
      <c r="SNQ371" s="409"/>
      <c r="SNR371" s="409"/>
      <c r="SNS371" s="409"/>
      <c r="SNT371" s="409"/>
      <c r="SNU371" s="409"/>
      <c r="SNV371" s="409"/>
      <c r="SNW371" s="409"/>
      <c r="SNX371" s="409"/>
      <c r="SNY371" s="409"/>
      <c r="SNZ371" s="409"/>
      <c r="SOA371" s="409"/>
      <c r="SOB371" s="409"/>
      <c r="SOC371" s="409"/>
      <c r="SOD371" s="409"/>
      <c r="SOE371" s="409"/>
      <c r="SOF371" s="409"/>
      <c r="SOG371" s="409"/>
      <c r="SOH371" s="409"/>
      <c r="SOI371" s="409"/>
      <c r="SOJ371" s="409"/>
      <c r="SOK371" s="409"/>
      <c r="SOL371" s="409"/>
      <c r="SOM371" s="409"/>
      <c r="SON371" s="409"/>
      <c r="SOO371" s="409"/>
      <c r="SOP371" s="409"/>
      <c r="SOQ371" s="409"/>
      <c r="SOR371" s="409"/>
      <c r="SOS371" s="409"/>
      <c r="SOT371" s="409"/>
      <c r="SOU371" s="409"/>
      <c r="SOV371" s="409"/>
      <c r="SOW371" s="409"/>
      <c r="SOX371" s="409"/>
      <c r="SOY371" s="409"/>
      <c r="SOZ371" s="409"/>
      <c r="SPA371" s="409"/>
      <c r="SPB371" s="409"/>
      <c r="SPC371" s="409"/>
      <c r="SPD371" s="409"/>
      <c r="SPE371" s="409"/>
      <c r="SPF371" s="409"/>
      <c r="SPG371" s="409"/>
      <c r="SPH371" s="409"/>
      <c r="SPI371" s="409"/>
      <c r="SPJ371" s="409"/>
      <c r="SPK371" s="409"/>
      <c r="SPL371" s="409"/>
      <c r="SPM371" s="409"/>
      <c r="SPN371" s="409"/>
      <c r="SPO371" s="409"/>
      <c r="SPP371" s="409"/>
      <c r="SPQ371" s="409"/>
      <c r="SPR371" s="409"/>
      <c r="SPS371" s="409"/>
      <c r="SPT371" s="409"/>
      <c r="SPU371" s="409"/>
      <c r="SPV371" s="409"/>
      <c r="SPW371" s="409"/>
      <c r="SPX371" s="409"/>
      <c r="SPY371" s="409"/>
      <c r="SPZ371" s="409"/>
      <c r="SQA371" s="409"/>
      <c r="SQB371" s="409"/>
      <c r="SQC371" s="409"/>
      <c r="SQD371" s="409"/>
      <c r="SQE371" s="409"/>
      <c r="SQF371" s="409"/>
      <c r="SQG371" s="409"/>
      <c r="SQH371" s="409"/>
      <c r="SQI371" s="409"/>
      <c r="SQJ371" s="409"/>
      <c r="SQK371" s="409"/>
      <c r="SQL371" s="409"/>
      <c r="SQM371" s="409"/>
      <c r="SQN371" s="409"/>
      <c r="SQO371" s="409"/>
      <c r="SQP371" s="409"/>
      <c r="SQQ371" s="409"/>
      <c r="SQR371" s="409"/>
      <c r="SQS371" s="409"/>
      <c r="SQT371" s="409"/>
      <c r="SQU371" s="409"/>
      <c r="SQV371" s="409"/>
      <c r="SQW371" s="409"/>
      <c r="SQX371" s="409"/>
      <c r="SQY371" s="409"/>
      <c r="SQZ371" s="409"/>
      <c r="SRA371" s="409"/>
      <c r="SRB371" s="409"/>
      <c r="SRC371" s="409"/>
      <c r="SRD371" s="409"/>
      <c r="SRE371" s="409"/>
      <c r="SRF371" s="409"/>
      <c r="SRG371" s="409"/>
      <c r="SRH371" s="409"/>
      <c r="SRI371" s="409"/>
      <c r="SRJ371" s="409"/>
      <c r="SRK371" s="409"/>
      <c r="SRL371" s="409"/>
      <c r="SRM371" s="409"/>
      <c r="SRN371" s="409"/>
      <c r="SRO371" s="409"/>
      <c r="SRP371" s="409"/>
      <c r="SRQ371" s="409"/>
      <c r="SRR371" s="409"/>
      <c r="SRS371" s="409"/>
      <c r="SRT371" s="409"/>
      <c r="SRU371" s="409"/>
      <c r="SRV371" s="409"/>
      <c r="SRW371" s="409"/>
      <c r="SRX371" s="409"/>
      <c r="SRY371" s="409"/>
      <c r="SRZ371" s="409"/>
      <c r="SSA371" s="409"/>
      <c r="SSB371" s="409"/>
      <c r="SSC371" s="409"/>
      <c r="SSD371" s="409"/>
      <c r="SSE371" s="409"/>
      <c r="SSF371" s="409"/>
      <c r="SSG371" s="409"/>
      <c r="SSH371" s="409"/>
      <c r="SSI371" s="409"/>
      <c r="SSJ371" s="409"/>
      <c r="SSK371" s="409"/>
      <c r="SSL371" s="409"/>
      <c r="SSM371" s="409"/>
      <c r="SSN371" s="409"/>
      <c r="SSO371" s="409"/>
      <c r="SSP371" s="409"/>
      <c r="SSQ371" s="409"/>
      <c r="SSR371" s="409"/>
      <c r="SSS371" s="409"/>
      <c r="SST371" s="409"/>
      <c r="SSU371" s="409"/>
      <c r="SSV371" s="409"/>
      <c r="SSW371" s="409"/>
      <c r="SSX371" s="409"/>
      <c r="SSY371" s="409"/>
      <c r="SSZ371" s="409"/>
      <c r="STA371" s="409"/>
      <c r="STB371" s="409"/>
      <c r="STC371" s="409"/>
      <c r="STD371" s="409"/>
      <c r="STE371" s="409"/>
      <c r="STF371" s="409"/>
      <c r="STG371" s="409"/>
      <c r="STH371" s="409"/>
      <c r="STI371" s="409"/>
      <c r="STJ371" s="409"/>
      <c r="STK371" s="409"/>
      <c r="STL371" s="409"/>
      <c r="STM371" s="409"/>
      <c r="STN371" s="409"/>
      <c r="STO371" s="409"/>
      <c r="STP371" s="409"/>
      <c r="STQ371" s="409"/>
      <c r="STR371" s="409"/>
      <c r="STS371" s="409"/>
      <c r="STT371" s="409"/>
      <c r="STU371" s="409"/>
      <c r="STV371" s="409"/>
      <c r="STW371" s="409"/>
      <c r="STX371" s="409"/>
      <c r="STY371" s="409"/>
      <c r="STZ371" s="409"/>
      <c r="SUA371" s="409"/>
      <c r="SUB371" s="409"/>
      <c r="SUC371" s="409"/>
      <c r="SUD371" s="409"/>
      <c r="SUE371" s="409"/>
      <c r="SUF371" s="409"/>
      <c r="SUG371" s="409"/>
      <c r="SUH371" s="409"/>
      <c r="SUI371" s="409"/>
      <c r="SUJ371" s="409"/>
      <c r="SUK371" s="409"/>
      <c r="SUL371" s="409"/>
      <c r="SUM371" s="409"/>
      <c r="SUN371" s="409"/>
      <c r="SUO371" s="409"/>
      <c r="SUP371" s="409"/>
      <c r="SUQ371" s="409"/>
      <c r="SUR371" s="409"/>
      <c r="SUS371" s="409"/>
      <c r="SUT371" s="409"/>
      <c r="SUU371" s="409"/>
      <c r="SUV371" s="409"/>
      <c r="SUW371" s="409"/>
      <c r="SUX371" s="409"/>
      <c r="SUY371" s="409"/>
      <c r="SUZ371" s="409"/>
      <c r="SVA371" s="409"/>
      <c r="SVB371" s="409"/>
      <c r="SVC371" s="409"/>
      <c r="SVD371" s="409"/>
      <c r="SVE371" s="409"/>
      <c r="SVF371" s="409"/>
      <c r="SVG371" s="409"/>
      <c r="SVH371" s="409"/>
      <c r="SVI371" s="409"/>
      <c r="SVJ371" s="409"/>
      <c r="SVK371" s="409"/>
      <c r="SVL371" s="409"/>
      <c r="SVM371" s="409"/>
      <c r="SVN371" s="409"/>
      <c r="SVO371" s="409"/>
      <c r="SVP371" s="409"/>
      <c r="SVQ371" s="409"/>
      <c r="SVR371" s="409"/>
      <c r="SVS371" s="409"/>
      <c r="SVT371" s="409"/>
      <c r="SVU371" s="409"/>
      <c r="SVV371" s="409"/>
      <c r="SVW371" s="409"/>
      <c r="SVX371" s="409"/>
      <c r="SVY371" s="409"/>
      <c r="SVZ371" s="409"/>
      <c r="SWA371" s="409"/>
      <c r="SWB371" s="409"/>
      <c r="SWC371" s="409"/>
      <c r="SWD371" s="409"/>
      <c r="SWE371" s="409"/>
      <c r="SWF371" s="409"/>
      <c r="SWG371" s="409"/>
      <c r="SWH371" s="409"/>
      <c r="SWI371" s="409"/>
      <c r="SWJ371" s="409"/>
      <c r="SWK371" s="409"/>
      <c r="SWL371" s="409"/>
      <c r="SWM371" s="409"/>
      <c r="SWN371" s="409"/>
      <c r="SWO371" s="409"/>
      <c r="SWP371" s="409"/>
      <c r="SWQ371" s="409"/>
      <c r="SWR371" s="409"/>
      <c r="SWS371" s="409"/>
      <c r="SWT371" s="409"/>
      <c r="SWU371" s="409"/>
      <c r="SWV371" s="409"/>
      <c r="SWW371" s="409"/>
      <c r="SWX371" s="409"/>
      <c r="SWY371" s="409"/>
      <c r="SWZ371" s="409"/>
      <c r="SXA371" s="409"/>
      <c r="SXB371" s="409"/>
      <c r="SXC371" s="409"/>
      <c r="SXD371" s="409"/>
      <c r="SXE371" s="409"/>
      <c r="SXF371" s="409"/>
      <c r="SXG371" s="409"/>
      <c r="SXH371" s="409"/>
      <c r="SXI371" s="409"/>
      <c r="SXJ371" s="409"/>
      <c r="SXK371" s="409"/>
      <c r="SXL371" s="409"/>
      <c r="SXM371" s="409"/>
      <c r="SXN371" s="409"/>
      <c r="SXO371" s="409"/>
      <c r="SXP371" s="409"/>
      <c r="SXQ371" s="409"/>
      <c r="SXR371" s="409"/>
      <c r="SXS371" s="409"/>
      <c r="SXT371" s="409"/>
      <c r="SXU371" s="409"/>
      <c r="SXV371" s="409"/>
      <c r="SXW371" s="409"/>
      <c r="SXX371" s="409"/>
      <c r="SXY371" s="409"/>
      <c r="SXZ371" s="409"/>
      <c r="SYA371" s="409"/>
      <c r="SYB371" s="409"/>
      <c r="SYC371" s="409"/>
      <c r="SYD371" s="409"/>
      <c r="SYE371" s="409"/>
      <c r="SYF371" s="409"/>
      <c r="SYG371" s="409"/>
      <c r="SYH371" s="409"/>
      <c r="SYI371" s="409"/>
      <c r="SYJ371" s="409"/>
      <c r="SYK371" s="409"/>
      <c r="SYL371" s="409"/>
      <c r="SYM371" s="409"/>
      <c r="SYN371" s="409"/>
      <c r="SYO371" s="409"/>
      <c r="SYP371" s="409"/>
      <c r="SYQ371" s="409"/>
      <c r="SYR371" s="409"/>
      <c r="SYS371" s="409"/>
      <c r="SYT371" s="409"/>
      <c r="SYU371" s="409"/>
      <c r="SYV371" s="409"/>
      <c r="SYW371" s="409"/>
      <c r="SYX371" s="409"/>
      <c r="SYY371" s="409"/>
      <c r="SYZ371" s="409"/>
      <c r="SZA371" s="409"/>
      <c r="SZB371" s="409"/>
      <c r="SZC371" s="409"/>
      <c r="SZD371" s="409"/>
      <c r="SZE371" s="409"/>
      <c r="SZF371" s="409"/>
      <c r="SZG371" s="409"/>
      <c r="SZH371" s="409"/>
      <c r="SZI371" s="409"/>
      <c r="SZJ371" s="409"/>
      <c r="SZK371" s="409"/>
      <c r="SZL371" s="409"/>
      <c r="SZM371" s="409"/>
      <c r="SZN371" s="409"/>
      <c r="SZO371" s="409"/>
      <c r="SZP371" s="409"/>
      <c r="SZQ371" s="409"/>
      <c r="SZR371" s="409"/>
      <c r="SZS371" s="409"/>
      <c r="SZT371" s="409"/>
      <c r="SZU371" s="409"/>
      <c r="SZV371" s="409"/>
      <c r="SZW371" s="409"/>
      <c r="SZX371" s="409"/>
      <c r="SZY371" s="409"/>
      <c r="SZZ371" s="409"/>
      <c r="TAA371" s="409"/>
      <c r="TAB371" s="409"/>
      <c r="TAC371" s="409"/>
      <c r="TAD371" s="409"/>
      <c r="TAE371" s="409"/>
      <c r="TAF371" s="409"/>
      <c r="TAG371" s="409"/>
      <c r="TAH371" s="409"/>
      <c r="TAI371" s="409"/>
      <c r="TAJ371" s="409"/>
      <c r="TAK371" s="409"/>
      <c r="TAL371" s="409"/>
      <c r="TAM371" s="409"/>
      <c r="TAN371" s="409"/>
      <c r="TAO371" s="409"/>
      <c r="TAP371" s="409"/>
      <c r="TAQ371" s="409"/>
      <c r="TAR371" s="409"/>
      <c r="TAS371" s="409"/>
      <c r="TAT371" s="409"/>
      <c r="TAU371" s="409"/>
      <c r="TAV371" s="409"/>
      <c r="TAW371" s="409"/>
      <c r="TAX371" s="409"/>
      <c r="TAY371" s="409"/>
      <c r="TAZ371" s="409"/>
      <c r="TBA371" s="409"/>
      <c r="TBB371" s="409"/>
      <c r="TBC371" s="409"/>
      <c r="TBD371" s="409"/>
      <c r="TBE371" s="409"/>
      <c r="TBF371" s="409"/>
      <c r="TBG371" s="409"/>
      <c r="TBH371" s="409"/>
      <c r="TBI371" s="409"/>
      <c r="TBJ371" s="409"/>
      <c r="TBK371" s="409"/>
      <c r="TBL371" s="409"/>
      <c r="TBM371" s="409"/>
      <c r="TBN371" s="409"/>
      <c r="TBO371" s="409"/>
      <c r="TBP371" s="409"/>
      <c r="TBQ371" s="409"/>
      <c r="TBR371" s="409"/>
      <c r="TBS371" s="409"/>
      <c r="TBT371" s="409"/>
      <c r="TBU371" s="409"/>
      <c r="TBV371" s="409"/>
      <c r="TBW371" s="409"/>
      <c r="TBX371" s="409"/>
      <c r="TBY371" s="409"/>
      <c r="TBZ371" s="409"/>
      <c r="TCA371" s="409"/>
      <c r="TCB371" s="409"/>
      <c r="TCC371" s="409"/>
      <c r="TCD371" s="409"/>
      <c r="TCE371" s="409"/>
      <c r="TCF371" s="409"/>
      <c r="TCG371" s="409"/>
      <c r="TCH371" s="409"/>
      <c r="TCI371" s="409"/>
      <c r="TCJ371" s="409"/>
      <c r="TCK371" s="409"/>
      <c r="TCL371" s="409"/>
      <c r="TCM371" s="409"/>
      <c r="TCN371" s="409"/>
      <c r="TCO371" s="409"/>
      <c r="TCP371" s="409"/>
      <c r="TCQ371" s="409"/>
      <c r="TCR371" s="409"/>
      <c r="TCS371" s="409"/>
      <c r="TCT371" s="409"/>
      <c r="TCU371" s="409"/>
      <c r="TCV371" s="409"/>
      <c r="TCW371" s="409"/>
      <c r="TCX371" s="409"/>
      <c r="TCY371" s="409"/>
      <c r="TCZ371" s="409"/>
      <c r="TDA371" s="409"/>
      <c r="TDB371" s="409"/>
      <c r="TDC371" s="409"/>
      <c r="TDD371" s="409"/>
      <c r="TDE371" s="409"/>
      <c r="TDF371" s="409"/>
      <c r="TDG371" s="409"/>
      <c r="TDH371" s="409"/>
      <c r="TDI371" s="409"/>
      <c r="TDJ371" s="409"/>
      <c r="TDK371" s="409"/>
      <c r="TDL371" s="409"/>
      <c r="TDM371" s="409"/>
      <c r="TDN371" s="409"/>
      <c r="TDO371" s="409"/>
      <c r="TDP371" s="409"/>
      <c r="TDQ371" s="409"/>
      <c r="TDR371" s="409"/>
      <c r="TDS371" s="409"/>
      <c r="TDT371" s="409"/>
      <c r="TDU371" s="409"/>
      <c r="TDV371" s="409"/>
      <c r="TDW371" s="409"/>
      <c r="TDX371" s="409"/>
      <c r="TDY371" s="409"/>
      <c r="TDZ371" s="409"/>
      <c r="TEA371" s="409"/>
      <c r="TEB371" s="409"/>
      <c r="TEC371" s="409"/>
      <c r="TED371" s="409"/>
      <c r="TEE371" s="409"/>
      <c r="TEF371" s="409"/>
      <c r="TEG371" s="409"/>
      <c r="TEH371" s="409"/>
      <c r="TEI371" s="409"/>
      <c r="TEJ371" s="409"/>
      <c r="TEK371" s="409"/>
      <c r="TEL371" s="409"/>
      <c r="TEM371" s="409"/>
      <c r="TEN371" s="409"/>
      <c r="TEO371" s="409"/>
      <c r="TEP371" s="409"/>
      <c r="TEQ371" s="409"/>
      <c r="TER371" s="409"/>
      <c r="TES371" s="409"/>
      <c r="TET371" s="409"/>
      <c r="TEU371" s="409"/>
      <c r="TEV371" s="409"/>
      <c r="TEW371" s="409"/>
      <c r="TEX371" s="409"/>
      <c r="TEY371" s="409"/>
      <c r="TEZ371" s="409"/>
      <c r="TFA371" s="409"/>
      <c r="TFB371" s="409"/>
      <c r="TFC371" s="409"/>
      <c r="TFD371" s="409"/>
      <c r="TFE371" s="409"/>
      <c r="TFF371" s="409"/>
      <c r="TFG371" s="409"/>
      <c r="TFH371" s="409"/>
      <c r="TFI371" s="409"/>
      <c r="TFJ371" s="409"/>
      <c r="TFK371" s="409"/>
      <c r="TFL371" s="409"/>
      <c r="TFM371" s="409"/>
      <c r="TFN371" s="409"/>
      <c r="TFO371" s="409"/>
      <c r="TFP371" s="409"/>
      <c r="TFQ371" s="409"/>
      <c r="TFR371" s="409"/>
      <c r="TFS371" s="409"/>
      <c r="TFT371" s="409"/>
      <c r="TFU371" s="409"/>
      <c r="TFV371" s="409"/>
      <c r="TFW371" s="409"/>
      <c r="TFX371" s="409"/>
      <c r="TFY371" s="409"/>
      <c r="TFZ371" s="409"/>
      <c r="TGA371" s="409"/>
      <c r="TGB371" s="409"/>
      <c r="TGC371" s="409"/>
      <c r="TGD371" s="409"/>
      <c r="TGE371" s="409"/>
      <c r="TGF371" s="409"/>
      <c r="TGG371" s="409"/>
      <c r="TGH371" s="409"/>
      <c r="TGI371" s="409"/>
      <c r="TGJ371" s="409"/>
      <c r="TGK371" s="409"/>
      <c r="TGL371" s="409"/>
      <c r="TGM371" s="409"/>
      <c r="TGN371" s="409"/>
      <c r="TGO371" s="409"/>
      <c r="TGP371" s="409"/>
      <c r="TGQ371" s="409"/>
      <c r="TGR371" s="409"/>
      <c r="TGS371" s="409"/>
      <c r="TGT371" s="409"/>
      <c r="TGU371" s="409"/>
      <c r="TGV371" s="409"/>
      <c r="TGW371" s="409"/>
      <c r="TGX371" s="409"/>
      <c r="TGY371" s="409"/>
      <c r="TGZ371" s="409"/>
      <c r="THA371" s="409"/>
      <c r="THB371" s="409"/>
      <c r="THC371" s="409"/>
      <c r="THD371" s="409"/>
      <c r="THE371" s="409"/>
      <c r="THF371" s="409"/>
      <c r="THG371" s="409"/>
      <c r="THH371" s="409"/>
      <c r="THI371" s="409"/>
      <c r="THJ371" s="409"/>
      <c r="THK371" s="409"/>
      <c r="THL371" s="409"/>
      <c r="THM371" s="409"/>
      <c r="THN371" s="409"/>
      <c r="THO371" s="409"/>
      <c r="THP371" s="409"/>
      <c r="THQ371" s="409"/>
      <c r="THR371" s="409"/>
      <c r="THS371" s="409"/>
      <c r="THT371" s="409"/>
      <c r="THU371" s="409"/>
      <c r="THV371" s="409"/>
      <c r="THW371" s="409"/>
      <c r="THX371" s="409"/>
      <c r="THY371" s="409"/>
      <c r="THZ371" s="409"/>
      <c r="TIA371" s="409"/>
      <c r="TIB371" s="409"/>
      <c r="TIC371" s="409"/>
      <c r="TID371" s="409"/>
      <c r="TIE371" s="409"/>
      <c r="TIF371" s="409"/>
      <c r="TIG371" s="409"/>
      <c r="TIH371" s="409"/>
      <c r="TII371" s="409"/>
      <c r="TIJ371" s="409"/>
      <c r="TIK371" s="409"/>
      <c r="TIL371" s="409"/>
      <c r="TIM371" s="409"/>
      <c r="TIN371" s="409"/>
      <c r="TIO371" s="409"/>
      <c r="TIP371" s="409"/>
      <c r="TIQ371" s="409"/>
      <c r="TIR371" s="409"/>
      <c r="TIS371" s="409"/>
      <c r="TIT371" s="409"/>
      <c r="TIU371" s="409"/>
      <c r="TIV371" s="409"/>
      <c r="TIW371" s="409"/>
      <c r="TIX371" s="409"/>
      <c r="TIY371" s="409"/>
      <c r="TIZ371" s="409"/>
      <c r="TJA371" s="409"/>
      <c r="TJB371" s="409"/>
      <c r="TJC371" s="409"/>
      <c r="TJD371" s="409"/>
      <c r="TJE371" s="409"/>
      <c r="TJF371" s="409"/>
      <c r="TJG371" s="409"/>
      <c r="TJH371" s="409"/>
      <c r="TJI371" s="409"/>
      <c r="TJJ371" s="409"/>
      <c r="TJK371" s="409"/>
      <c r="TJL371" s="409"/>
      <c r="TJM371" s="409"/>
      <c r="TJN371" s="409"/>
      <c r="TJO371" s="409"/>
      <c r="TJP371" s="409"/>
      <c r="TJQ371" s="409"/>
      <c r="TJR371" s="409"/>
      <c r="TJS371" s="409"/>
      <c r="TJT371" s="409"/>
      <c r="TJU371" s="409"/>
      <c r="TJV371" s="409"/>
      <c r="TJW371" s="409"/>
      <c r="TJX371" s="409"/>
      <c r="TJY371" s="409"/>
      <c r="TJZ371" s="409"/>
      <c r="TKA371" s="409"/>
      <c r="TKB371" s="409"/>
      <c r="TKC371" s="409"/>
      <c r="TKD371" s="409"/>
      <c r="TKE371" s="409"/>
      <c r="TKF371" s="409"/>
      <c r="TKG371" s="409"/>
      <c r="TKH371" s="409"/>
      <c r="TKI371" s="409"/>
      <c r="TKJ371" s="409"/>
      <c r="TKK371" s="409"/>
      <c r="TKL371" s="409"/>
      <c r="TKM371" s="409"/>
      <c r="TKN371" s="409"/>
      <c r="TKO371" s="409"/>
      <c r="TKP371" s="409"/>
      <c r="TKQ371" s="409"/>
      <c r="TKR371" s="409"/>
      <c r="TKS371" s="409"/>
      <c r="TKT371" s="409"/>
      <c r="TKU371" s="409"/>
      <c r="TKV371" s="409"/>
      <c r="TKW371" s="409"/>
      <c r="TKX371" s="409"/>
      <c r="TKY371" s="409"/>
      <c r="TKZ371" s="409"/>
      <c r="TLA371" s="409"/>
      <c r="TLB371" s="409"/>
      <c r="TLC371" s="409"/>
      <c r="TLD371" s="409"/>
      <c r="TLE371" s="409"/>
      <c r="TLF371" s="409"/>
      <c r="TLG371" s="409"/>
      <c r="TLH371" s="409"/>
      <c r="TLI371" s="409"/>
      <c r="TLJ371" s="409"/>
      <c r="TLK371" s="409"/>
      <c r="TLL371" s="409"/>
      <c r="TLM371" s="409"/>
      <c r="TLN371" s="409"/>
      <c r="TLO371" s="409"/>
      <c r="TLP371" s="409"/>
      <c r="TLQ371" s="409"/>
      <c r="TLR371" s="409"/>
      <c r="TLS371" s="409"/>
      <c r="TLT371" s="409"/>
      <c r="TLU371" s="409"/>
      <c r="TLV371" s="409"/>
      <c r="TLW371" s="409"/>
      <c r="TLX371" s="409"/>
      <c r="TLY371" s="409"/>
      <c r="TLZ371" s="409"/>
      <c r="TMA371" s="409"/>
      <c r="TMB371" s="409"/>
      <c r="TMC371" s="409"/>
      <c r="TMD371" s="409"/>
      <c r="TME371" s="409"/>
      <c r="TMF371" s="409"/>
      <c r="TMG371" s="409"/>
      <c r="TMH371" s="409"/>
      <c r="TMI371" s="409"/>
      <c r="TMJ371" s="409"/>
      <c r="TMK371" s="409"/>
      <c r="TML371" s="409"/>
      <c r="TMM371" s="409"/>
      <c r="TMN371" s="409"/>
      <c r="TMO371" s="409"/>
      <c r="TMP371" s="409"/>
      <c r="TMQ371" s="409"/>
      <c r="TMR371" s="409"/>
      <c r="TMS371" s="409"/>
      <c r="TMT371" s="409"/>
      <c r="TMU371" s="409"/>
      <c r="TMV371" s="409"/>
      <c r="TMW371" s="409"/>
      <c r="TMX371" s="409"/>
      <c r="TMY371" s="409"/>
      <c r="TMZ371" s="409"/>
      <c r="TNA371" s="409"/>
      <c r="TNB371" s="409"/>
      <c r="TNC371" s="409"/>
      <c r="TND371" s="409"/>
      <c r="TNE371" s="409"/>
      <c r="TNF371" s="409"/>
      <c r="TNG371" s="409"/>
      <c r="TNH371" s="409"/>
      <c r="TNI371" s="409"/>
      <c r="TNJ371" s="409"/>
      <c r="TNK371" s="409"/>
      <c r="TNL371" s="409"/>
      <c r="TNM371" s="409"/>
      <c r="TNN371" s="409"/>
      <c r="TNO371" s="409"/>
      <c r="TNP371" s="409"/>
      <c r="TNQ371" s="409"/>
      <c r="TNR371" s="409"/>
      <c r="TNS371" s="409"/>
      <c r="TNT371" s="409"/>
      <c r="TNU371" s="409"/>
      <c r="TNV371" s="409"/>
      <c r="TNW371" s="409"/>
      <c r="TNX371" s="409"/>
      <c r="TNY371" s="409"/>
      <c r="TNZ371" s="409"/>
      <c r="TOA371" s="409"/>
      <c r="TOB371" s="409"/>
      <c r="TOC371" s="409"/>
      <c r="TOD371" s="409"/>
      <c r="TOE371" s="409"/>
      <c r="TOF371" s="409"/>
      <c r="TOG371" s="409"/>
      <c r="TOH371" s="409"/>
      <c r="TOI371" s="409"/>
      <c r="TOJ371" s="409"/>
      <c r="TOK371" s="409"/>
      <c r="TOL371" s="409"/>
      <c r="TOM371" s="409"/>
      <c r="TON371" s="409"/>
      <c r="TOO371" s="409"/>
      <c r="TOP371" s="409"/>
      <c r="TOQ371" s="409"/>
      <c r="TOR371" s="409"/>
      <c r="TOS371" s="409"/>
      <c r="TOT371" s="409"/>
      <c r="TOU371" s="409"/>
      <c r="TOV371" s="409"/>
      <c r="TOW371" s="409"/>
      <c r="TOX371" s="409"/>
      <c r="TOY371" s="409"/>
      <c r="TOZ371" s="409"/>
      <c r="TPA371" s="409"/>
      <c r="TPB371" s="409"/>
      <c r="TPC371" s="409"/>
      <c r="TPD371" s="409"/>
      <c r="TPE371" s="409"/>
      <c r="TPF371" s="409"/>
      <c r="TPG371" s="409"/>
      <c r="TPH371" s="409"/>
      <c r="TPI371" s="409"/>
      <c r="TPJ371" s="409"/>
      <c r="TPK371" s="409"/>
      <c r="TPL371" s="409"/>
      <c r="TPM371" s="409"/>
      <c r="TPN371" s="409"/>
      <c r="TPO371" s="409"/>
      <c r="TPP371" s="409"/>
      <c r="TPQ371" s="409"/>
      <c r="TPR371" s="409"/>
      <c r="TPS371" s="409"/>
      <c r="TPT371" s="409"/>
      <c r="TPU371" s="409"/>
      <c r="TPV371" s="409"/>
      <c r="TPW371" s="409"/>
      <c r="TPX371" s="409"/>
      <c r="TPY371" s="409"/>
      <c r="TPZ371" s="409"/>
      <c r="TQA371" s="409"/>
      <c r="TQB371" s="409"/>
      <c r="TQC371" s="409"/>
      <c r="TQD371" s="409"/>
      <c r="TQE371" s="409"/>
      <c r="TQF371" s="409"/>
      <c r="TQG371" s="409"/>
      <c r="TQH371" s="409"/>
      <c r="TQI371" s="409"/>
      <c r="TQJ371" s="409"/>
      <c r="TQK371" s="409"/>
      <c r="TQL371" s="409"/>
      <c r="TQM371" s="409"/>
      <c r="TQN371" s="409"/>
      <c r="TQO371" s="409"/>
      <c r="TQP371" s="409"/>
      <c r="TQQ371" s="409"/>
      <c r="TQR371" s="409"/>
      <c r="TQS371" s="409"/>
      <c r="TQT371" s="409"/>
      <c r="TQU371" s="409"/>
      <c r="TQV371" s="409"/>
      <c r="TQW371" s="409"/>
      <c r="TQX371" s="409"/>
      <c r="TQY371" s="409"/>
      <c r="TQZ371" s="409"/>
      <c r="TRA371" s="409"/>
      <c r="TRB371" s="409"/>
      <c r="TRC371" s="409"/>
      <c r="TRD371" s="409"/>
      <c r="TRE371" s="409"/>
      <c r="TRF371" s="409"/>
      <c r="TRG371" s="409"/>
      <c r="TRH371" s="409"/>
      <c r="TRI371" s="409"/>
      <c r="TRJ371" s="409"/>
      <c r="TRK371" s="409"/>
      <c r="TRL371" s="409"/>
      <c r="TRM371" s="409"/>
      <c r="TRN371" s="409"/>
      <c r="TRO371" s="409"/>
      <c r="TRP371" s="409"/>
      <c r="TRQ371" s="409"/>
      <c r="TRR371" s="409"/>
      <c r="TRS371" s="409"/>
      <c r="TRT371" s="409"/>
      <c r="TRU371" s="409"/>
      <c r="TRV371" s="409"/>
      <c r="TRW371" s="409"/>
      <c r="TRX371" s="409"/>
      <c r="TRY371" s="409"/>
      <c r="TRZ371" s="409"/>
      <c r="TSA371" s="409"/>
      <c r="TSB371" s="409"/>
      <c r="TSC371" s="409"/>
      <c r="TSD371" s="409"/>
      <c r="TSE371" s="409"/>
      <c r="TSF371" s="409"/>
      <c r="TSG371" s="409"/>
      <c r="TSH371" s="409"/>
      <c r="TSI371" s="409"/>
      <c r="TSJ371" s="409"/>
      <c r="TSK371" s="409"/>
      <c r="TSL371" s="409"/>
      <c r="TSM371" s="409"/>
      <c r="TSN371" s="409"/>
      <c r="TSO371" s="409"/>
      <c r="TSP371" s="409"/>
      <c r="TSQ371" s="409"/>
      <c r="TSR371" s="409"/>
      <c r="TSS371" s="409"/>
      <c r="TST371" s="409"/>
      <c r="TSU371" s="409"/>
      <c r="TSV371" s="409"/>
      <c r="TSW371" s="409"/>
      <c r="TSX371" s="409"/>
      <c r="TSY371" s="409"/>
      <c r="TSZ371" s="409"/>
      <c r="TTA371" s="409"/>
      <c r="TTB371" s="409"/>
      <c r="TTC371" s="409"/>
      <c r="TTD371" s="409"/>
      <c r="TTE371" s="409"/>
      <c r="TTF371" s="409"/>
      <c r="TTG371" s="409"/>
      <c r="TTH371" s="409"/>
      <c r="TTI371" s="409"/>
      <c r="TTJ371" s="409"/>
      <c r="TTK371" s="409"/>
      <c r="TTL371" s="409"/>
      <c r="TTM371" s="409"/>
      <c r="TTN371" s="409"/>
      <c r="TTO371" s="409"/>
      <c r="TTP371" s="409"/>
      <c r="TTQ371" s="409"/>
      <c r="TTR371" s="409"/>
      <c r="TTS371" s="409"/>
      <c r="TTT371" s="409"/>
      <c r="TTU371" s="409"/>
      <c r="TTV371" s="409"/>
      <c r="TTW371" s="409"/>
      <c r="TTX371" s="409"/>
      <c r="TTY371" s="409"/>
      <c r="TTZ371" s="409"/>
      <c r="TUA371" s="409"/>
      <c r="TUB371" s="409"/>
      <c r="TUC371" s="409"/>
      <c r="TUD371" s="409"/>
      <c r="TUE371" s="409"/>
      <c r="TUF371" s="409"/>
      <c r="TUG371" s="409"/>
      <c r="TUH371" s="409"/>
      <c r="TUI371" s="409"/>
      <c r="TUJ371" s="409"/>
      <c r="TUK371" s="409"/>
      <c r="TUL371" s="409"/>
      <c r="TUM371" s="409"/>
      <c r="TUN371" s="409"/>
      <c r="TUO371" s="409"/>
      <c r="TUP371" s="409"/>
      <c r="TUQ371" s="409"/>
      <c r="TUR371" s="409"/>
      <c r="TUS371" s="409"/>
      <c r="TUT371" s="409"/>
      <c r="TUU371" s="409"/>
      <c r="TUV371" s="409"/>
      <c r="TUW371" s="409"/>
      <c r="TUX371" s="409"/>
      <c r="TUY371" s="409"/>
      <c r="TUZ371" s="409"/>
      <c r="TVA371" s="409"/>
      <c r="TVB371" s="409"/>
      <c r="TVC371" s="409"/>
      <c r="TVD371" s="409"/>
      <c r="TVE371" s="409"/>
      <c r="TVF371" s="409"/>
      <c r="TVG371" s="409"/>
      <c r="TVH371" s="409"/>
      <c r="TVI371" s="409"/>
      <c r="TVJ371" s="409"/>
      <c r="TVK371" s="409"/>
      <c r="TVL371" s="409"/>
      <c r="TVM371" s="409"/>
      <c r="TVN371" s="409"/>
      <c r="TVO371" s="409"/>
      <c r="TVP371" s="409"/>
      <c r="TVQ371" s="409"/>
      <c r="TVR371" s="409"/>
      <c r="TVS371" s="409"/>
      <c r="TVT371" s="409"/>
      <c r="TVU371" s="409"/>
      <c r="TVV371" s="409"/>
      <c r="TVW371" s="409"/>
      <c r="TVX371" s="409"/>
      <c r="TVY371" s="409"/>
      <c r="TVZ371" s="409"/>
      <c r="TWA371" s="409"/>
      <c r="TWB371" s="409"/>
      <c r="TWC371" s="409"/>
      <c r="TWD371" s="409"/>
      <c r="TWE371" s="409"/>
      <c r="TWF371" s="409"/>
      <c r="TWG371" s="409"/>
      <c r="TWH371" s="409"/>
      <c r="TWI371" s="409"/>
      <c r="TWJ371" s="409"/>
      <c r="TWK371" s="409"/>
      <c r="TWL371" s="409"/>
      <c r="TWM371" s="409"/>
      <c r="TWN371" s="409"/>
      <c r="TWO371" s="409"/>
      <c r="TWP371" s="409"/>
      <c r="TWQ371" s="409"/>
      <c r="TWR371" s="409"/>
      <c r="TWS371" s="409"/>
      <c r="TWT371" s="409"/>
      <c r="TWU371" s="409"/>
      <c r="TWV371" s="409"/>
      <c r="TWW371" s="409"/>
      <c r="TWX371" s="409"/>
      <c r="TWY371" s="409"/>
      <c r="TWZ371" s="409"/>
      <c r="TXA371" s="409"/>
      <c r="TXB371" s="409"/>
      <c r="TXC371" s="409"/>
      <c r="TXD371" s="409"/>
      <c r="TXE371" s="409"/>
      <c r="TXF371" s="409"/>
      <c r="TXG371" s="409"/>
      <c r="TXH371" s="409"/>
      <c r="TXI371" s="409"/>
      <c r="TXJ371" s="409"/>
      <c r="TXK371" s="409"/>
      <c r="TXL371" s="409"/>
      <c r="TXM371" s="409"/>
      <c r="TXN371" s="409"/>
      <c r="TXO371" s="409"/>
      <c r="TXP371" s="409"/>
      <c r="TXQ371" s="409"/>
      <c r="TXR371" s="409"/>
      <c r="TXS371" s="409"/>
      <c r="TXT371" s="409"/>
      <c r="TXU371" s="409"/>
      <c r="TXV371" s="409"/>
      <c r="TXW371" s="409"/>
      <c r="TXX371" s="409"/>
      <c r="TXY371" s="409"/>
      <c r="TXZ371" s="409"/>
      <c r="TYA371" s="409"/>
      <c r="TYB371" s="409"/>
      <c r="TYC371" s="409"/>
      <c r="TYD371" s="409"/>
      <c r="TYE371" s="409"/>
      <c r="TYF371" s="409"/>
      <c r="TYG371" s="409"/>
      <c r="TYH371" s="409"/>
      <c r="TYI371" s="409"/>
      <c r="TYJ371" s="409"/>
      <c r="TYK371" s="409"/>
      <c r="TYL371" s="409"/>
      <c r="TYM371" s="409"/>
      <c r="TYN371" s="409"/>
      <c r="TYO371" s="409"/>
      <c r="TYP371" s="409"/>
      <c r="TYQ371" s="409"/>
      <c r="TYR371" s="409"/>
      <c r="TYS371" s="409"/>
      <c r="TYT371" s="409"/>
      <c r="TYU371" s="409"/>
      <c r="TYV371" s="409"/>
      <c r="TYW371" s="409"/>
      <c r="TYX371" s="409"/>
      <c r="TYY371" s="409"/>
      <c r="TYZ371" s="409"/>
      <c r="TZA371" s="409"/>
      <c r="TZB371" s="409"/>
      <c r="TZC371" s="409"/>
      <c r="TZD371" s="409"/>
      <c r="TZE371" s="409"/>
      <c r="TZF371" s="409"/>
      <c r="TZG371" s="409"/>
      <c r="TZH371" s="409"/>
      <c r="TZI371" s="409"/>
      <c r="TZJ371" s="409"/>
      <c r="TZK371" s="409"/>
      <c r="TZL371" s="409"/>
      <c r="TZM371" s="409"/>
      <c r="TZN371" s="409"/>
      <c r="TZO371" s="409"/>
      <c r="TZP371" s="409"/>
      <c r="TZQ371" s="409"/>
      <c r="TZR371" s="409"/>
      <c r="TZS371" s="409"/>
      <c r="TZT371" s="409"/>
      <c r="TZU371" s="409"/>
      <c r="TZV371" s="409"/>
      <c r="TZW371" s="409"/>
      <c r="TZX371" s="409"/>
      <c r="TZY371" s="409"/>
      <c r="TZZ371" s="409"/>
      <c r="UAA371" s="409"/>
      <c r="UAB371" s="409"/>
      <c r="UAC371" s="409"/>
      <c r="UAD371" s="409"/>
      <c r="UAE371" s="409"/>
      <c r="UAF371" s="409"/>
      <c r="UAG371" s="409"/>
      <c r="UAH371" s="409"/>
      <c r="UAI371" s="409"/>
      <c r="UAJ371" s="409"/>
      <c r="UAK371" s="409"/>
      <c r="UAL371" s="409"/>
      <c r="UAM371" s="409"/>
      <c r="UAN371" s="409"/>
      <c r="UAO371" s="409"/>
      <c r="UAP371" s="409"/>
      <c r="UAQ371" s="409"/>
      <c r="UAR371" s="409"/>
      <c r="UAS371" s="409"/>
      <c r="UAT371" s="409"/>
      <c r="UAU371" s="409"/>
      <c r="UAV371" s="409"/>
      <c r="UAW371" s="409"/>
      <c r="UAX371" s="409"/>
      <c r="UAY371" s="409"/>
      <c r="UAZ371" s="409"/>
      <c r="UBA371" s="409"/>
      <c r="UBB371" s="409"/>
      <c r="UBC371" s="409"/>
      <c r="UBD371" s="409"/>
      <c r="UBE371" s="409"/>
      <c r="UBF371" s="409"/>
      <c r="UBG371" s="409"/>
      <c r="UBH371" s="409"/>
      <c r="UBI371" s="409"/>
      <c r="UBJ371" s="409"/>
      <c r="UBK371" s="409"/>
      <c r="UBL371" s="409"/>
      <c r="UBM371" s="409"/>
      <c r="UBN371" s="409"/>
      <c r="UBO371" s="409"/>
      <c r="UBP371" s="409"/>
      <c r="UBQ371" s="409"/>
      <c r="UBR371" s="409"/>
      <c r="UBS371" s="409"/>
      <c r="UBT371" s="409"/>
      <c r="UBU371" s="409"/>
      <c r="UBV371" s="409"/>
      <c r="UBW371" s="409"/>
      <c r="UBX371" s="409"/>
      <c r="UBY371" s="409"/>
      <c r="UBZ371" s="409"/>
      <c r="UCA371" s="409"/>
      <c r="UCB371" s="409"/>
      <c r="UCC371" s="409"/>
      <c r="UCD371" s="409"/>
      <c r="UCE371" s="409"/>
      <c r="UCF371" s="409"/>
      <c r="UCG371" s="409"/>
      <c r="UCH371" s="409"/>
      <c r="UCI371" s="409"/>
      <c r="UCJ371" s="409"/>
      <c r="UCK371" s="409"/>
      <c r="UCL371" s="409"/>
      <c r="UCM371" s="409"/>
      <c r="UCN371" s="409"/>
      <c r="UCO371" s="409"/>
      <c r="UCP371" s="409"/>
      <c r="UCQ371" s="409"/>
      <c r="UCR371" s="409"/>
      <c r="UCS371" s="409"/>
      <c r="UCT371" s="409"/>
      <c r="UCU371" s="409"/>
      <c r="UCV371" s="409"/>
      <c r="UCW371" s="409"/>
      <c r="UCX371" s="409"/>
      <c r="UCY371" s="409"/>
      <c r="UCZ371" s="409"/>
      <c r="UDA371" s="409"/>
      <c r="UDB371" s="409"/>
      <c r="UDC371" s="409"/>
      <c r="UDD371" s="409"/>
      <c r="UDE371" s="409"/>
      <c r="UDF371" s="409"/>
      <c r="UDG371" s="409"/>
      <c r="UDH371" s="409"/>
      <c r="UDI371" s="409"/>
      <c r="UDJ371" s="409"/>
      <c r="UDK371" s="409"/>
      <c r="UDL371" s="409"/>
      <c r="UDM371" s="409"/>
      <c r="UDN371" s="409"/>
      <c r="UDO371" s="409"/>
      <c r="UDP371" s="409"/>
      <c r="UDQ371" s="409"/>
      <c r="UDR371" s="409"/>
      <c r="UDS371" s="409"/>
      <c r="UDT371" s="409"/>
      <c r="UDU371" s="409"/>
      <c r="UDV371" s="409"/>
      <c r="UDW371" s="409"/>
      <c r="UDX371" s="409"/>
      <c r="UDY371" s="409"/>
      <c r="UDZ371" s="409"/>
      <c r="UEA371" s="409"/>
      <c r="UEB371" s="409"/>
      <c r="UEC371" s="409"/>
      <c r="UED371" s="409"/>
      <c r="UEE371" s="409"/>
      <c r="UEF371" s="409"/>
      <c r="UEG371" s="409"/>
      <c r="UEH371" s="409"/>
      <c r="UEI371" s="409"/>
      <c r="UEJ371" s="409"/>
      <c r="UEK371" s="409"/>
      <c r="UEL371" s="409"/>
      <c r="UEM371" s="409"/>
      <c r="UEN371" s="409"/>
      <c r="UEO371" s="409"/>
      <c r="UEP371" s="409"/>
      <c r="UEQ371" s="409"/>
      <c r="UER371" s="409"/>
      <c r="UES371" s="409"/>
      <c r="UET371" s="409"/>
      <c r="UEU371" s="409"/>
      <c r="UEV371" s="409"/>
      <c r="UEW371" s="409"/>
      <c r="UEX371" s="409"/>
      <c r="UEY371" s="409"/>
      <c r="UEZ371" s="409"/>
      <c r="UFA371" s="409"/>
      <c r="UFB371" s="409"/>
      <c r="UFC371" s="409"/>
      <c r="UFD371" s="409"/>
      <c r="UFE371" s="409"/>
      <c r="UFF371" s="409"/>
      <c r="UFG371" s="409"/>
      <c r="UFH371" s="409"/>
      <c r="UFI371" s="409"/>
      <c r="UFJ371" s="409"/>
      <c r="UFK371" s="409"/>
      <c r="UFL371" s="409"/>
      <c r="UFM371" s="409"/>
      <c r="UFN371" s="409"/>
      <c r="UFO371" s="409"/>
      <c r="UFP371" s="409"/>
      <c r="UFQ371" s="409"/>
      <c r="UFR371" s="409"/>
      <c r="UFS371" s="409"/>
      <c r="UFT371" s="409"/>
      <c r="UFU371" s="409"/>
      <c r="UFV371" s="409"/>
      <c r="UFW371" s="409"/>
      <c r="UFX371" s="409"/>
      <c r="UFY371" s="409"/>
      <c r="UFZ371" s="409"/>
      <c r="UGA371" s="409"/>
      <c r="UGB371" s="409"/>
      <c r="UGC371" s="409"/>
      <c r="UGD371" s="409"/>
      <c r="UGE371" s="409"/>
      <c r="UGF371" s="409"/>
      <c r="UGG371" s="409"/>
      <c r="UGH371" s="409"/>
      <c r="UGI371" s="409"/>
      <c r="UGJ371" s="409"/>
      <c r="UGK371" s="409"/>
      <c r="UGL371" s="409"/>
      <c r="UGM371" s="409"/>
      <c r="UGN371" s="409"/>
      <c r="UGO371" s="409"/>
      <c r="UGP371" s="409"/>
      <c r="UGQ371" s="409"/>
      <c r="UGR371" s="409"/>
      <c r="UGS371" s="409"/>
      <c r="UGT371" s="409"/>
      <c r="UGU371" s="409"/>
      <c r="UGV371" s="409"/>
      <c r="UGW371" s="409"/>
      <c r="UGX371" s="409"/>
      <c r="UGY371" s="409"/>
      <c r="UGZ371" s="409"/>
      <c r="UHA371" s="409"/>
      <c r="UHB371" s="409"/>
      <c r="UHC371" s="409"/>
      <c r="UHD371" s="409"/>
      <c r="UHE371" s="409"/>
      <c r="UHF371" s="409"/>
      <c r="UHG371" s="409"/>
      <c r="UHH371" s="409"/>
      <c r="UHI371" s="409"/>
      <c r="UHJ371" s="409"/>
      <c r="UHK371" s="409"/>
      <c r="UHL371" s="409"/>
      <c r="UHM371" s="409"/>
      <c r="UHN371" s="409"/>
      <c r="UHO371" s="409"/>
      <c r="UHP371" s="409"/>
      <c r="UHQ371" s="409"/>
      <c r="UHR371" s="409"/>
      <c r="UHS371" s="409"/>
      <c r="UHT371" s="409"/>
      <c r="UHU371" s="409"/>
      <c r="UHV371" s="409"/>
      <c r="UHW371" s="409"/>
      <c r="UHX371" s="409"/>
      <c r="UHY371" s="409"/>
      <c r="UHZ371" s="409"/>
      <c r="UIA371" s="409"/>
      <c r="UIB371" s="409"/>
      <c r="UIC371" s="409"/>
      <c r="UID371" s="409"/>
      <c r="UIE371" s="409"/>
      <c r="UIF371" s="409"/>
      <c r="UIG371" s="409"/>
      <c r="UIH371" s="409"/>
      <c r="UII371" s="409"/>
      <c r="UIJ371" s="409"/>
      <c r="UIK371" s="409"/>
      <c r="UIL371" s="409"/>
      <c r="UIM371" s="409"/>
      <c r="UIN371" s="409"/>
      <c r="UIO371" s="409"/>
      <c r="UIP371" s="409"/>
      <c r="UIQ371" s="409"/>
      <c r="UIR371" s="409"/>
      <c r="UIS371" s="409"/>
      <c r="UIT371" s="409"/>
      <c r="UIU371" s="409"/>
      <c r="UIV371" s="409"/>
      <c r="UIW371" s="409"/>
      <c r="UIX371" s="409"/>
      <c r="UIY371" s="409"/>
      <c r="UIZ371" s="409"/>
      <c r="UJA371" s="409"/>
      <c r="UJB371" s="409"/>
      <c r="UJC371" s="409"/>
      <c r="UJD371" s="409"/>
      <c r="UJE371" s="409"/>
      <c r="UJF371" s="409"/>
      <c r="UJG371" s="409"/>
      <c r="UJH371" s="409"/>
      <c r="UJI371" s="409"/>
      <c r="UJJ371" s="409"/>
      <c r="UJK371" s="409"/>
      <c r="UJL371" s="409"/>
      <c r="UJM371" s="409"/>
      <c r="UJN371" s="409"/>
      <c r="UJO371" s="409"/>
      <c r="UJP371" s="409"/>
      <c r="UJQ371" s="409"/>
      <c r="UJR371" s="409"/>
      <c r="UJS371" s="409"/>
      <c r="UJT371" s="409"/>
      <c r="UJU371" s="409"/>
      <c r="UJV371" s="409"/>
      <c r="UJW371" s="409"/>
      <c r="UJX371" s="409"/>
      <c r="UJY371" s="409"/>
      <c r="UJZ371" s="409"/>
      <c r="UKA371" s="409"/>
      <c r="UKB371" s="409"/>
      <c r="UKC371" s="409"/>
      <c r="UKD371" s="409"/>
      <c r="UKE371" s="409"/>
      <c r="UKF371" s="409"/>
      <c r="UKG371" s="409"/>
      <c r="UKH371" s="409"/>
      <c r="UKI371" s="409"/>
      <c r="UKJ371" s="409"/>
      <c r="UKK371" s="409"/>
      <c r="UKL371" s="409"/>
      <c r="UKM371" s="409"/>
      <c r="UKN371" s="409"/>
      <c r="UKO371" s="409"/>
      <c r="UKP371" s="409"/>
      <c r="UKQ371" s="409"/>
      <c r="UKR371" s="409"/>
      <c r="UKS371" s="409"/>
      <c r="UKT371" s="409"/>
      <c r="UKU371" s="409"/>
      <c r="UKV371" s="409"/>
      <c r="UKW371" s="409"/>
      <c r="UKX371" s="409"/>
      <c r="UKY371" s="409"/>
      <c r="UKZ371" s="409"/>
      <c r="ULA371" s="409"/>
      <c r="ULB371" s="409"/>
      <c r="ULC371" s="409"/>
      <c r="ULD371" s="409"/>
      <c r="ULE371" s="409"/>
      <c r="ULF371" s="409"/>
      <c r="ULG371" s="409"/>
      <c r="ULH371" s="409"/>
      <c r="ULI371" s="409"/>
      <c r="ULJ371" s="409"/>
      <c r="ULK371" s="409"/>
      <c r="ULL371" s="409"/>
      <c r="ULM371" s="409"/>
      <c r="ULN371" s="409"/>
      <c r="ULO371" s="409"/>
      <c r="ULP371" s="409"/>
      <c r="ULQ371" s="409"/>
      <c r="ULR371" s="409"/>
      <c r="ULS371" s="409"/>
      <c r="ULT371" s="409"/>
      <c r="ULU371" s="409"/>
      <c r="ULV371" s="409"/>
      <c r="ULW371" s="409"/>
      <c r="ULX371" s="409"/>
      <c r="ULY371" s="409"/>
      <c r="ULZ371" s="409"/>
      <c r="UMA371" s="409"/>
      <c r="UMB371" s="409"/>
      <c r="UMC371" s="409"/>
      <c r="UMD371" s="409"/>
      <c r="UME371" s="409"/>
      <c r="UMF371" s="409"/>
      <c r="UMG371" s="409"/>
      <c r="UMH371" s="409"/>
      <c r="UMI371" s="409"/>
      <c r="UMJ371" s="409"/>
      <c r="UMK371" s="409"/>
      <c r="UML371" s="409"/>
      <c r="UMM371" s="409"/>
      <c r="UMN371" s="409"/>
      <c r="UMO371" s="409"/>
      <c r="UMP371" s="409"/>
      <c r="UMQ371" s="409"/>
      <c r="UMR371" s="409"/>
      <c r="UMS371" s="409"/>
      <c r="UMT371" s="409"/>
      <c r="UMU371" s="409"/>
      <c r="UMV371" s="409"/>
      <c r="UMW371" s="409"/>
      <c r="UMX371" s="409"/>
      <c r="UMY371" s="409"/>
      <c r="UMZ371" s="409"/>
      <c r="UNA371" s="409"/>
      <c r="UNB371" s="409"/>
      <c r="UNC371" s="409"/>
      <c r="UND371" s="409"/>
      <c r="UNE371" s="409"/>
      <c r="UNF371" s="409"/>
      <c r="UNG371" s="409"/>
      <c r="UNH371" s="409"/>
      <c r="UNI371" s="409"/>
      <c r="UNJ371" s="409"/>
      <c r="UNK371" s="409"/>
      <c r="UNL371" s="409"/>
      <c r="UNM371" s="409"/>
      <c r="UNN371" s="409"/>
      <c r="UNO371" s="409"/>
      <c r="UNP371" s="409"/>
      <c r="UNQ371" s="409"/>
      <c r="UNR371" s="409"/>
      <c r="UNS371" s="409"/>
      <c r="UNT371" s="409"/>
      <c r="UNU371" s="409"/>
      <c r="UNV371" s="409"/>
      <c r="UNW371" s="409"/>
      <c r="UNX371" s="409"/>
      <c r="UNY371" s="409"/>
      <c r="UNZ371" s="409"/>
      <c r="UOA371" s="409"/>
      <c r="UOB371" s="409"/>
      <c r="UOC371" s="409"/>
      <c r="UOD371" s="409"/>
      <c r="UOE371" s="409"/>
      <c r="UOF371" s="409"/>
      <c r="UOG371" s="409"/>
      <c r="UOH371" s="409"/>
      <c r="UOI371" s="409"/>
      <c r="UOJ371" s="409"/>
      <c r="UOK371" s="409"/>
      <c r="UOL371" s="409"/>
      <c r="UOM371" s="409"/>
      <c r="UON371" s="409"/>
      <c r="UOO371" s="409"/>
      <c r="UOP371" s="409"/>
      <c r="UOQ371" s="409"/>
      <c r="UOR371" s="409"/>
      <c r="UOS371" s="409"/>
      <c r="UOT371" s="409"/>
      <c r="UOU371" s="409"/>
      <c r="UOV371" s="409"/>
      <c r="UOW371" s="409"/>
      <c r="UOX371" s="409"/>
      <c r="UOY371" s="409"/>
      <c r="UOZ371" s="409"/>
      <c r="UPA371" s="409"/>
      <c r="UPB371" s="409"/>
      <c r="UPC371" s="409"/>
      <c r="UPD371" s="409"/>
      <c r="UPE371" s="409"/>
      <c r="UPF371" s="409"/>
      <c r="UPG371" s="409"/>
      <c r="UPH371" s="409"/>
      <c r="UPI371" s="409"/>
      <c r="UPJ371" s="409"/>
      <c r="UPK371" s="409"/>
      <c r="UPL371" s="409"/>
      <c r="UPM371" s="409"/>
      <c r="UPN371" s="409"/>
      <c r="UPO371" s="409"/>
      <c r="UPP371" s="409"/>
      <c r="UPQ371" s="409"/>
      <c r="UPR371" s="409"/>
      <c r="UPS371" s="409"/>
      <c r="UPT371" s="409"/>
      <c r="UPU371" s="409"/>
      <c r="UPV371" s="409"/>
      <c r="UPW371" s="409"/>
      <c r="UPX371" s="409"/>
      <c r="UPY371" s="409"/>
      <c r="UPZ371" s="409"/>
      <c r="UQA371" s="409"/>
      <c r="UQB371" s="409"/>
      <c r="UQC371" s="409"/>
      <c r="UQD371" s="409"/>
      <c r="UQE371" s="409"/>
      <c r="UQF371" s="409"/>
      <c r="UQG371" s="409"/>
      <c r="UQH371" s="409"/>
      <c r="UQI371" s="409"/>
      <c r="UQJ371" s="409"/>
      <c r="UQK371" s="409"/>
      <c r="UQL371" s="409"/>
      <c r="UQM371" s="409"/>
      <c r="UQN371" s="409"/>
      <c r="UQO371" s="409"/>
      <c r="UQP371" s="409"/>
      <c r="UQQ371" s="409"/>
      <c r="UQR371" s="409"/>
      <c r="UQS371" s="409"/>
      <c r="UQT371" s="409"/>
      <c r="UQU371" s="409"/>
      <c r="UQV371" s="409"/>
      <c r="UQW371" s="409"/>
      <c r="UQX371" s="409"/>
      <c r="UQY371" s="409"/>
      <c r="UQZ371" s="409"/>
      <c r="URA371" s="409"/>
      <c r="URB371" s="409"/>
      <c r="URC371" s="409"/>
      <c r="URD371" s="409"/>
      <c r="URE371" s="409"/>
      <c r="URF371" s="409"/>
      <c r="URG371" s="409"/>
      <c r="URH371" s="409"/>
      <c r="URI371" s="409"/>
      <c r="URJ371" s="409"/>
      <c r="URK371" s="409"/>
      <c r="URL371" s="409"/>
      <c r="URM371" s="409"/>
      <c r="URN371" s="409"/>
      <c r="URO371" s="409"/>
      <c r="URP371" s="409"/>
      <c r="URQ371" s="409"/>
      <c r="URR371" s="409"/>
      <c r="URS371" s="409"/>
      <c r="URT371" s="409"/>
      <c r="URU371" s="409"/>
      <c r="URV371" s="409"/>
      <c r="URW371" s="409"/>
      <c r="URX371" s="409"/>
      <c r="URY371" s="409"/>
      <c r="URZ371" s="409"/>
      <c r="USA371" s="409"/>
      <c r="USB371" s="409"/>
      <c r="USC371" s="409"/>
      <c r="USD371" s="409"/>
      <c r="USE371" s="409"/>
      <c r="USF371" s="409"/>
      <c r="USG371" s="409"/>
      <c r="USH371" s="409"/>
      <c r="USI371" s="409"/>
      <c r="USJ371" s="409"/>
      <c r="USK371" s="409"/>
      <c r="USL371" s="409"/>
      <c r="USM371" s="409"/>
      <c r="USN371" s="409"/>
      <c r="USO371" s="409"/>
      <c r="USP371" s="409"/>
      <c r="USQ371" s="409"/>
      <c r="USR371" s="409"/>
      <c r="USS371" s="409"/>
      <c r="UST371" s="409"/>
      <c r="USU371" s="409"/>
      <c r="USV371" s="409"/>
      <c r="USW371" s="409"/>
      <c r="USX371" s="409"/>
      <c r="USY371" s="409"/>
      <c r="USZ371" s="409"/>
      <c r="UTA371" s="409"/>
      <c r="UTB371" s="409"/>
      <c r="UTC371" s="409"/>
      <c r="UTD371" s="409"/>
      <c r="UTE371" s="409"/>
      <c r="UTF371" s="409"/>
      <c r="UTG371" s="409"/>
      <c r="UTH371" s="409"/>
      <c r="UTI371" s="409"/>
      <c r="UTJ371" s="409"/>
      <c r="UTK371" s="409"/>
      <c r="UTL371" s="409"/>
      <c r="UTM371" s="409"/>
      <c r="UTN371" s="409"/>
      <c r="UTO371" s="409"/>
      <c r="UTP371" s="409"/>
      <c r="UTQ371" s="409"/>
      <c r="UTR371" s="409"/>
      <c r="UTS371" s="409"/>
      <c r="UTT371" s="409"/>
      <c r="UTU371" s="409"/>
      <c r="UTV371" s="409"/>
      <c r="UTW371" s="409"/>
      <c r="UTX371" s="409"/>
      <c r="UTY371" s="409"/>
      <c r="UTZ371" s="409"/>
      <c r="UUA371" s="409"/>
      <c r="UUB371" s="409"/>
      <c r="UUC371" s="409"/>
      <c r="UUD371" s="409"/>
      <c r="UUE371" s="409"/>
      <c r="UUF371" s="409"/>
      <c r="UUG371" s="409"/>
      <c r="UUH371" s="409"/>
      <c r="UUI371" s="409"/>
      <c r="UUJ371" s="409"/>
      <c r="UUK371" s="409"/>
      <c r="UUL371" s="409"/>
      <c r="UUM371" s="409"/>
      <c r="UUN371" s="409"/>
      <c r="UUO371" s="409"/>
      <c r="UUP371" s="409"/>
      <c r="UUQ371" s="409"/>
      <c r="UUR371" s="409"/>
      <c r="UUS371" s="409"/>
      <c r="UUT371" s="409"/>
      <c r="UUU371" s="409"/>
      <c r="UUV371" s="409"/>
      <c r="UUW371" s="409"/>
      <c r="UUX371" s="409"/>
      <c r="UUY371" s="409"/>
      <c r="UUZ371" s="409"/>
      <c r="UVA371" s="409"/>
      <c r="UVB371" s="409"/>
      <c r="UVC371" s="409"/>
      <c r="UVD371" s="409"/>
      <c r="UVE371" s="409"/>
      <c r="UVF371" s="409"/>
      <c r="UVG371" s="409"/>
      <c r="UVH371" s="409"/>
      <c r="UVI371" s="409"/>
      <c r="UVJ371" s="409"/>
      <c r="UVK371" s="409"/>
      <c r="UVL371" s="409"/>
      <c r="UVM371" s="409"/>
      <c r="UVN371" s="409"/>
      <c r="UVO371" s="409"/>
      <c r="UVP371" s="409"/>
      <c r="UVQ371" s="409"/>
      <c r="UVR371" s="409"/>
      <c r="UVS371" s="409"/>
      <c r="UVT371" s="409"/>
      <c r="UVU371" s="409"/>
      <c r="UVV371" s="409"/>
      <c r="UVW371" s="409"/>
      <c r="UVX371" s="409"/>
      <c r="UVY371" s="409"/>
      <c r="UVZ371" s="409"/>
      <c r="UWA371" s="409"/>
      <c r="UWB371" s="409"/>
      <c r="UWC371" s="409"/>
      <c r="UWD371" s="409"/>
      <c r="UWE371" s="409"/>
      <c r="UWF371" s="409"/>
      <c r="UWG371" s="409"/>
      <c r="UWH371" s="409"/>
      <c r="UWI371" s="409"/>
      <c r="UWJ371" s="409"/>
      <c r="UWK371" s="409"/>
      <c r="UWL371" s="409"/>
      <c r="UWM371" s="409"/>
      <c r="UWN371" s="409"/>
      <c r="UWO371" s="409"/>
      <c r="UWP371" s="409"/>
      <c r="UWQ371" s="409"/>
      <c r="UWR371" s="409"/>
      <c r="UWS371" s="409"/>
      <c r="UWT371" s="409"/>
      <c r="UWU371" s="409"/>
      <c r="UWV371" s="409"/>
      <c r="UWW371" s="409"/>
      <c r="UWX371" s="409"/>
      <c r="UWY371" s="409"/>
      <c r="UWZ371" s="409"/>
      <c r="UXA371" s="409"/>
      <c r="UXB371" s="409"/>
      <c r="UXC371" s="409"/>
      <c r="UXD371" s="409"/>
      <c r="UXE371" s="409"/>
      <c r="UXF371" s="409"/>
      <c r="UXG371" s="409"/>
      <c r="UXH371" s="409"/>
      <c r="UXI371" s="409"/>
      <c r="UXJ371" s="409"/>
      <c r="UXK371" s="409"/>
      <c r="UXL371" s="409"/>
      <c r="UXM371" s="409"/>
      <c r="UXN371" s="409"/>
      <c r="UXO371" s="409"/>
      <c r="UXP371" s="409"/>
      <c r="UXQ371" s="409"/>
      <c r="UXR371" s="409"/>
      <c r="UXS371" s="409"/>
      <c r="UXT371" s="409"/>
      <c r="UXU371" s="409"/>
      <c r="UXV371" s="409"/>
      <c r="UXW371" s="409"/>
      <c r="UXX371" s="409"/>
      <c r="UXY371" s="409"/>
      <c r="UXZ371" s="409"/>
      <c r="UYA371" s="409"/>
      <c r="UYB371" s="409"/>
      <c r="UYC371" s="409"/>
      <c r="UYD371" s="409"/>
      <c r="UYE371" s="409"/>
      <c r="UYF371" s="409"/>
      <c r="UYG371" s="409"/>
      <c r="UYH371" s="409"/>
      <c r="UYI371" s="409"/>
      <c r="UYJ371" s="409"/>
      <c r="UYK371" s="409"/>
      <c r="UYL371" s="409"/>
      <c r="UYM371" s="409"/>
      <c r="UYN371" s="409"/>
      <c r="UYO371" s="409"/>
      <c r="UYP371" s="409"/>
      <c r="UYQ371" s="409"/>
      <c r="UYR371" s="409"/>
      <c r="UYS371" s="409"/>
      <c r="UYT371" s="409"/>
      <c r="UYU371" s="409"/>
      <c r="UYV371" s="409"/>
      <c r="UYW371" s="409"/>
      <c r="UYX371" s="409"/>
      <c r="UYY371" s="409"/>
      <c r="UYZ371" s="409"/>
      <c r="UZA371" s="409"/>
      <c r="UZB371" s="409"/>
      <c r="UZC371" s="409"/>
      <c r="UZD371" s="409"/>
      <c r="UZE371" s="409"/>
      <c r="UZF371" s="409"/>
      <c r="UZG371" s="409"/>
      <c r="UZH371" s="409"/>
      <c r="UZI371" s="409"/>
      <c r="UZJ371" s="409"/>
      <c r="UZK371" s="409"/>
      <c r="UZL371" s="409"/>
      <c r="UZM371" s="409"/>
      <c r="UZN371" s="409"/>
      <c r="UZO371" s="409"/>
      <c r="UZP371" s="409"/>
      <c r="UZQ371" s="409"/>
      <c r="UZR371" s="409"/>
      <c r="UZS371" s="409"/>
      <c r="UZT371" s="409"/>
      <c r="UZU371" s="409"/>
      <c r="UZV371" s="409"/>
      <c r="UZW371" s="409"/>
      <c r="UZX371" s="409"/>
      <c r="UZY371" s="409"/>
      <c r="UZZ371" s="409"/>
      <c r="VAA371" s="409"/>
      <c r="VAB371" s="409"/>
      <c r="VAC371" s="409"/>
      <c r="VAD371" s="409"/>
      <c r="VAE371" s="409"/>
      <c r="VAF371" s="409"/>
      <c r="VAG371" s="409"/>
      <c r="VAH371" s="409"/>
      <c r="VAI371" s="409"/>
      <c r="VAJ371" s="409"/>
      <c r="VAK371" s="409"/>
      <c r="VAL371" s="409"/>
      <c r="VAM371" s="409"/>
      <c r="VAN371" s="409"/>
      <c r="VAO371" s="409"/>
      <c r="VAP371" s="409"/>
      <c r="VAQ371" s="409"/>
      <c r="VAR371" s="409"/>
      <c r="VAS371" s="409"/>
      <c r="VAT371" s="409"/>
      <c r="VAU371" s="409"/>
      <c r="VAV371" s="409"/>
      <c r="VAW371" s="409"/>
      <c r="VAX371" s="409"/>
      <c r="VAY371" s="409"/>
      <c r="VAZ371" s="409"/>
      <c r="VBA371" s="409"/>
      <c r="VBB371" s="409"/>
      <c r="VBC371" s="409"/>
      <c r="VBD371" s="409"/>
      <c r="VBE371" s="409"/>
      <c r="VBF371" s="409"/>
      <c r="VBG371" s="409"/>
      <c r="VBH371" s="409"/>
      <c r="VBI371" s="409"/>
      <c r="VBJ371" s="409"/>
      <c r="VBK371" s="409"/>
      <c r="VBL371" s="409"/>
      <c r="VBM371" s="409"/>
      <c r="VBN371" s="409"/>
      <c r="VBO371" s="409"/>
      <c r="VBP371" s="409"/>
      <c r="VBQ371" s="409"/>
      <c r="VBR371" s="409"/>
      <c r="VBS371" s="409"/>
      <c r="VBT371" s="409"/>
      <c r="VBU371" s="409"/>
      <c r="VBV371" s="409"/>
      <c r="VBW371" s="409"/>
      <c r="VBX371" s="409"/>
      <c r="VBY371" s="409"/>
      <c r="VBZ371" s="409"/>
      <c r="VCA371" s="409"/>
      <c r="VCB371" s="409"/>
      <c r="VCC371" s="409"/>
      <c r="VCD371" s="409"/>
      <c r="VCE371" s="409"/>
      <c r="VCF371" s="409"/>
      <c r="VCG371" s="409"/>
      <c r="VCH371" s="409"/>
      <c r="VCI371" s="409"/>
      <c r="VCJ371" s="409"/>
      <c r="VCK371" s="409"/>
      <c r="VCL371" s="409"/>
      <c r="VCM371" s="409"/>
      <c r="VCN371" s="409"/>
      <c r="VCO371" s="409"/>
      <c r="VCP371" s="409"/>
      <c r="VCQ371" s="409"/>
      <c r="VCR371" s="409"/>
      <c r="VCS371" s="409"/>
      <c r="VCT371" s="409"/>
      <c r="VCU371" s="409"/>
      <c r="VCV371" s="409"/>
      <c r="VCW371" s="409"/>
      <c r="VCX371" s="409"/>
      <c r="VCY371" s="409"/>
      <c r="VCZ371" s="409"/>
      <c r="VDA371" s="409"/>
      <c r="VDB371" s="409"/>
      <c r="VDC371" s="409"/>
      <c r="VDD371" s="409"/>
      <c r="VDE371" s="409"/>
      <c r="VDF371" s="409"/>
      <c r="VDG371" s="409"/>
      <c r="VDH371" s="409"/>
      <c r="VDI371" s="409"/>
      <c r="VDJ371" s="409"/>
      <c r="VDK371" s="409"/>
      <c r="VDL371" s="409"/>
      <c r="VDM371" s="409"/>
      <c r="VDN371" s="409"/>
      <c r="VDO371" s="409"/>
      <c r="VDP371" s="409"/>
      <c r="VDQ371" s="409"/>
      <c r="VDR371" s="409"/>
      <c r="VDS371" s="409"/>
      <c r="VDT371" s="409"/>
      <c r="VDU371" s="409"/>
      <c r="VDV371" s="409"/>
      <c r="VDW371" s="409"/>
      <c r="VDX371" s="409"/>
      <c r="VDY371" s="409"/>
      <c r="VDZ371" s="409"/>
      <c r="VEA371" s="409"/>
      <c r="VEB371" s="409"/>
      <c r="VEC371" s="409"/>
      <c r="VED371" s="409"/>
      <c r="VEE371" s="409"/>
      <c r="VEF371" s="409"/>
      <c r="VEG371" s="409"/>
      <c r="VEH371" s="409"/>
      <c r="VEI371" s="409"/>
      <c r="VEJ371" s="409"/>
      <c r="VEK371" s="409"/>
      <c r="VEL371" s="409"/>
      <c r="VEM371" s="409"/>
      <c r="VEN371" s="409"/>
      <c r="VEO371" s="409"/>
      <c r="VEP371" s="409"/>
      <c r="VEQ371" s="409"/>
      <c r="VER371" s="409"/>
      <c r="VES371" s="409"/>
      <c r="VET371" s="409"/>
      <c r="VEU371" s="409"/>
      <c r="VEV371" s="409"/>
      <c r="VEW371" s="409"/>
      <c r="VEX371" s="409"/>
      <c r="VEY371" s="409"/>
      <c r="VEZ371" s="409"/>
      <c r="VFA371" s="409"/>
      <c r="VFB371" s="409"/>
      <c r="VFC371" s="409"/>
      <c r="VFD371" s="409"/>
      <c r="VFE371" s="409"/>
      <c r="VFF371" s="409"/>
      <c r="VFG371" s="409"/>
      <c r="VFH371" s="409"/>
      <c r="VFI371" s="409"/>
      <c r="VFJ371" s="409"/>
      <c r="VFK371" s="409"/>
      <c r="VFL371" s="409"/>
      <c r="VFM371" s="409"/>
      <c r="VFN371" s="409"/>
      <c r="VFO371" s="409"/>
      <c r="VFP371" s="409"/>
      <c r="VFQ371" s="409"/>
      <c r="VFR371" s="409"/>
      <c r="VFS371" s="409"/>
      <c r="VFT371" s="409"/>
      <c r="VFU371" s="409"/>
      <c r="VFV371" s="409"/>
      <c r="VFW371" s="409"/>
      <c r="VFX371" s="409"/>
      <c r="VFY371" s="409"/>
      <c r="VFZ371" s="409"/>
      <c r="VGA371" s="409"/>
      <c r="VGB371" s="409"/>
      <c r="VGC371" s="409"/>
      <c r="VGD371" s="409"/>
      <c r="VGE371" s="409"/>
      <c r="VGF371" s="409"/>
      <c r="VGG371" s="409"/>
      <c r="VGH371" s="409"/>
      <c r="VGI371" s="409"/>
      <c r="VGJ371" s="409"/>
      <c r="VGK371" s="409"/>
      <c r="VGL371" s="409"/>
      <c r="VGM371" s="409"/>
      <c r="VGN371" s="409"/>
      <c r="VGO371" s="409"/>
      <c r="VGP371" s="409"/>
      <c r="VGQ371" s="409"/>
      <c r="VGR371" s="409"/>
      <c r="VGS371" s="409"/>
      <c r="VGT371" s="409"/>
      <c r="VGU371" s="409"/>
      <c r="VGV371" s="409"/>
      <c r="VGW371" s="409"/>
      <c r="VGX371" s="409"/>
      <c r="VGY371" s="409"/>
      <c r="VGZ371" s="409"/>
      <c r="VHA371" s="409"/>
      <c r="VHB371" s="409"/>
      <c r="VHC371" s="409"/>
      <c r="VHD371" s="409"/>
      <c r="VHE371" s="409"/>
      <c r="VHF371" s="409"/>
      <c r="VHG371" s="409"/>
      <c r="VHH371" s="409"/>
      <c r="VHI371" s="409"/>
      <c r="VHJ371" s="409"/>
      <c r="VHK371" s="409"/>
      <c r="VHL371" s="409"/>
      <c r="VHM371" s="409"/>
      <c r="VHN371" s="409"/>
      <c r="VHO371" s="409"/>
      <c r="VHP371" s="409"/>
      <c r="VHQ371" s="409"/>
      <c r="VHR371" s="409"/>
      <c r="VHS371" s="409"/>
      <c r="VHT371" s="409"/>
      <c r="VHU371" s="409"/>
      <c r="VHV371" s="409"/>
      <c r="VHW371" s="409"/>
      <c r="VHX371" s="409"/>
      <c r="VHY371" s="409"/>
      <c r="VHZ371" s="409"/>
      <c r="VIA371" s="409"/>
      <c r="VIB371" s="409"/>
      <c r="VIC371" s="409"/>
      <c r="VID371" s="409"/>
      <c r="VIE371" s="409"/>
      <c r="VIF371" s="409"/>
      <c r="VIG371" s="409"/>
      <c r="VIH371" s="409"/>
      <c r="VII371" s="409"/>
      <c r="VIJ371" s="409"/>
      <c r="VIK371" s="409"/>
      <c r="VIL371" s="409"/>
      <c r="VIM371" s="409"/>
      <c r="VIN371" s="409"/>
      <c r="VIO371" s="409"/>
      <c r="VIP371" s="409"/>
      <c r="VIQ371" s="409"/>
      <c r="VIR371" s="409"/>
      <c r="VIS371" s="409"/>
      <c r="VIT371" s="409"/>
      <c r="VIU371" s="409"/>
      <c r="VIV371" s="409"/>
      <c r="VIW371" s="409"/>
      <c r="VIX371" s="409"/>
      <c r="VIY371" s="409"/>
      <c r="VIZ371" s="409"/>
      <c r="VJA371" s="409"/>
      <c r="VJB371" s="409"/>
      <c r="VJC371" s="409"/>
      <c r="VJD371" s="409"/>
      <c r="VJE371" s="409"/>
      <c r="VJF371" s="409"/>
      <c r="VJG371" s="409"/>
      <c r="VJH371" s="409"/>
      <c r="VJI371" s="409"/>
      <c r="VJJ371" s="409"/>
      <c r="VJK371" s="409"/>
      <c r="VJL371" s="409"/>
      <c r="VJM371" s="409"/>
      <c r="VJN371" s="409"/>
      <c r="VJO371" s="409"/>
      <c r="VJP371" s="409"/>
      <c r="VJQ371" s="409"/>
      <c r="VJR371" s="409"/>
      <c r="VJS371" s="409"/>
      <c r="VJT371" s="409"/>
      <c r="VJU371" s="409"/>
      <c r="VJV371" s="409"/>
      <c r="VJW371" s="409"/>
      <c r="VJX371" s="409"/>
      <c r="VJY371" s="409"/>
      <c r="VJZ371" s="409"/>
      <c r="VKA371" s="409"/>
      <c r="VKB371" s="409"/>
      <c r="VKC371" s="409"/>
      <c r="VKD371" s="409"/>
      <c r="VKE371" s="409"/>
      <c r="VKF371" s="409"/>
      <c r="VKG371" s="409"/>
      <c r="VKH371" s="409"/>
      <c r="VKI371" s="409"/>
      <c r="VKJ371" s="409"/>
      <c r="VKK371" s="409"/>
      <c r="VKL371" s="409"/>
      <c r="VKM371" s="409"/>
      <c r="VKN371" s="409"/>
      <c r="VKO371" s="409"/>
      <c r="VKP371" s="409"/>
      <c r="VKQ371" s="409"/>
      <c r="VKR371" s="409"/>
      <c r="VKS371" s="409"/>
      <c r="VKT371" s="409"/>
      <c r="VKU371" s="409"/>
      <c r="VKV371" s="409"/>
      <c r="VKW371" s="409"/>
      <c r="VKX371" s="409"/>
      <c r="VKY371" s="409"/>
      <c r="VKZ371" s="409"/>
      <c r="VLA371" s="409"/>
      <c r="VLB371" s="409"/>
      <c r="VLC371" s="409"/>
      <c r="VLD371" s="409"/>
      <c r="VLE371" s="409"/>
      <c r="VLF371" s="409"/>
      <c r="VLG371" s="409"/>
      <c r="VLH371" s="409"/>
      <c r="VLI371" s="409"/>
      <c r="VLJ371" s="409"/>
      <c r="VLK371" s="409"/>
      <c r="VLL371" s="409"/>
      <c r="VLM371" s="409"/>
      <c r="VLN371" s="409"/>
      <c r="VLO371" s="409"/>
      <c r="VLP371" s="409"/>
      <c r="VLQ371" s="409"/>
      <c r="VLR371" s="409"/>
      <c r="VLS371" s="409"/>
      <c r="VLT371" s="409"/>
      <c r="VLU371" s="409"/>
      <c r="VLV371" s="409"/>
      <c r="VLW371" s="409"/>
      <c r="VLX371" s="409"/>
      <c r="VLY371" s="409"/>
      <c r="VLZ371" s="409"/>
      <c r="VMA371" s="409"/>
      <c r="VMB371" s="409"/>
      <c r="VMC371" s="409"/>
      <c r="VMD371" s="409"/>
      <c r="VME371" s="409"/>
      <c r="VMF371" s="409"/>
      <c r="VMG371" s="409"/>
      <c r="VMH371" s="409"/>
      <c r="VMI371" s="409"/>
      <c r="VMJ371" s="409"/>
      <c r="VMK371" s="409"/>
      <c r="VML371" s="409"/>
      <c r="VMM371" s="409"/>
      <c r="VMN371" s="409"/>
      <c r="VMO371" s="409"/>
      <c r="VMP371" s="409"/>
      <c r="VMQ371" s="409"/>
      <c r="VMR371" s="409"/>
      <c r="VMS371" s="409"/>
      <c r="VMT371" s="409"/>
      <c r="VMU371" s="409"/>
      <c r="VMV371" s="409"/>
      <c r="VMW371" s="409"/>
      <c r="VMX371" s="409"/>
      <c r="VMY371" s="409"/>
      <c r="VMZ371" s="409"/>
      <c r="VNA371" s="409"/>
      <c r="VNB371" s="409"/>
      <c r="VNC371" s="409"/>
      <c r="VND371" s="409"/>
      <c r="VNE371" s="409"/>
      <c r="VNF371" s="409"/>
      <c r="VNG371" s="409"/>
      <c r="VNH371" s="409"/>
      <c r="VNI371" s="409"/>
      <c r="VNJ371" s="409"/>
      <c r="VNK371" s="409"/>
      <c r="VNL371" s="409"/>
      <c r="VNM371" s="409"/>
      <c r="VNN371" s="409"/>
      <c r="VNO371" s="409"/>
      <c r="VNP371" s="409"/>
      <c r="VNQ371" s="409"/>
      <c r="VNR371" s="409"/>
      <c r="VNS371" s="409"/>
      <c r="VNT371" s="409"/>
      <c r="VNU371" s="409"/>
      <c r="VNV371" s="409"/>
      <c r="VNW371" s="409"/>
      <c r="VNX371" s="409"/>
      <c r="VNY371" s="409"/>
      <c r="VNZ371" s="409"/>
      <c r="VOA371" s="409"/>
      <c r="VOB371" s="409"/>
      <c r="VOC371" s="409"/>
      <c r="VOD371" s="409"/>
      <c r="VOE371" s="409"/>
      <c r="VOF371" s="409"/>
      <c r="VOG371" s="409"/>
      <c r="VOH371" s="409"/>
      <c r="VOI371" s="409"/>
      <c r="VOJ371" s="409"/>
      <c r="VOK371" s="409"/>
      <c r="VOL371" s="409"/>
      <c r="VOM371" s="409"/>
      <c r="VON371" s="409"/>
      <c r="VOO371" s="409"/>
      <c r="VOP371" s="409"/>
      <c r="VOQ371" s="409"/>
      <c r="VOR371" s="409"/>
      <c r="VOS371" s="409"/>
      <c r="VOT371" s="409"/>
      <c r="VOU371" s="409"/>
      <c r="VOV371" s="409"/>
      <c r="VOW371" s="409"/>
      <c r="VOX371" s="409"/>
      <c r="VOY371" s="409"/>
      <c r="VOZ371" s="409"/>
      <c r="VPA371" s="409"/>
      <c r="VPB371" s="409"/>
      <c r="VPC371" s="409"/>
      <c r="VPD371" s="409"/>
      <c r="VPE371" s="409"/>
      <c r="VPF371" s="409"/>
      <c r="VPG371" s="409"/>
      <c r="VPH371" s="409"/>
      <c r="VPI371" s="409"/>
      <c r="VPJ371" s="409"/>
      <c r="VPK371" s="409"/>
      <c r="VPL371" s="409"/>
      <c r="VPM371" s="409"/>
      <c r="VPN371" s="409"/>
      <c r="VPO371" s="409"/>
      <c r="VPP371" s="409"/>
      <c r="VPQ371" s="409"/>
      <c r="VPR371" s="409"/>
      <c r="VPS371" s="409"/>
      <c r="VPT371" s="409"/>
      <c r="VPU371" s="409"/>
      <c r="VPV371" s="409"/>
      <c r="VPW371" s="409"/>
      <c r="VPX371" s="409"/>
      <c r="VPY371" s="409"/>
      <c r="VPZ371" s="409"/>
      <c r="VQA371" s="409"/>
      <c r="VQB371" s="409"/>
      <c r="VQC371" s="409"/>
      <c r="VQD371" s="409"/>
      <c r="VQE371" s="409"/>
      <c r="VQF371" s="409"/>
      <c r="VQG371" s="409"/>
      <c r="VQH371" s="409"/>
      <c r="VQI371" s="409"/>
      <c r="VQJ371" s="409"/>
      <c r="VQK371" s="409"/>
      <c r="VQL371" s="409"/>
      <c r="VQM371" s="409"/>
      <c r="VQN371" s="409"/>
      <c r="VQO371" s="409"/>
      <c r="VQP371" s="409"/>
      <c r="VQQ371" s="409"/>
      <c r="VQR371" s="409"/>
      <c r="VQS371" s="409"/>
      <c r="VQT371" s="409"/>
      <c r="VQU371" s="409"/>
      <c r="VQV371" s="409"/>
      <c r="VQW371" s="409"/>
      <c r="VQX371" s="409"/>
      <c r="VQY371" s="409"/>
      <c r="VQZ371" s="409"/>
      <c r="VRA371" s="409"/>
      <c r="VRB371" s="409"/>
      <c r="VRC371" s="409"/>
      <c r="VRD371" s="409"/>
      <c r="VRE371" s="409"/>
      <c r="VRF371" s="409"/>
      <c r="VRG371" s="409"/>
      <c r="VRH371" s="409"/>
      <c r="VRI371" s="409"/>
      <c r="VRJ371" s="409"/>
      <c r="VRK371" s="409"/>
      <c r="VRL371" s="409"/>
      <c r="VRM371" s="409"/>
      <c r="VRN371" s="409"/>
      <c r="VRO371" s="409"/>
      <c r="VRP371" s="409"/>
      <c r="VRQ371" s="409"/>
      <c r="VRR371" s="409"/>
      <c r="VRS371" s="409"/>
      <c r="VRT371" s="409"/>
      <c r="VRU371" s="409"/>
      <c r="VRV371" s="409"/>
      <c r="VRW371" s="409"/>
      <c r="VRX371" s="409"/>
      <c r="VRY371" s="409"/>
      <c r="VRZ371" s="409"/>
      <c r="VSA371" s="409"/>
      <c r="VSB371" s="409"/>
      <c r="VSC371" s="409"/>
      <c r="VSD371" s="409"/>
      <c r="VSE371" s="409"/>
      <c r="VSF371" s="409"/>
      <c r="VSG371" s="409"/>
      <c r="VSH371" s="409"/>
      <c r="VSI371" s="409"/>
      <c r="VSJ371" s="409"/>
      <c r="VSK371" s="409"/>
      <c r="VSL371" s="409"/>
      <c r="VSM371" s="409"/>
      <c r="VSN371" s="409"/>
      <c r="VSO371" s="409"/>
      <c r="VSP371" s="409"/>
      <c r="VSQ371" s="409"/>
      <c r="VSR371" s="409"/>
      <c r="VSS371" s="409"/>
      <c r="VST371" s="409"/>
      <c r="VSU371" s="409"/>
      <c r="VSV371" s="409"/>
      <c r="VSW371" s="409"/>
      <c r="VSX371" s="409"/>
      <c r="VSY371" s="409"/>
      <c r="VSZ371" s="409"/>
      <c r="VTA371" s="409"/>
      <c r="VTB371" s="409"/>
      <c r="VTC371" s="409"/>
      <c r="VTD371" s="409"/>
      <c r="VTE371" s="409"/>
      <c r="VTF371" s="409"/>
      <c r="VTG371" s="409"/>
      <c r="VTH371" s="409"/>
      <c r="VTI371" s="409"/>
      <c r="VTJ371" s="409"/>
      <c r="VTK371" s="409"/>
      <c r="VTL371" s="409"/>
      <c r="VTM371" s="409"/>
      <c r="VTN371" s="409"/>
      <c r="VTO371" s="409"/>
      <c r="VTP371" s="409"/>
      <c r="VTQ371" s="409"/>
      <c r="VTR371" s="409"/>
      <c r="VTS371" s="409"/>
      <c r="VTT371" s="409"/>
      <c r="VTU371" s="409"/>
      <c r="VTV371" s="409"/>
      <c r="VTW371" s="409"/>
      <c r="VTX371" s="409"/>
      <c r="VTY371" s="409"/>
      <c r="VTZ371" s="409"/>
      <c r="VUA371" s="409"/>
      <c r="VUB371" s="409"/>
      <c r="VUC371" s="409"/>
      <c r="VUD371" s="409"/>
      <c r="VUE371" s="409"/>
      <c r="VUF371" s="409"/>
      <c r="VUG371" s="409"/>
      <c r="VUH371" s="409"/>
      <c r="VUI371" s="409"/>
      <c r="VUJ371" s="409"/>
      <c r="VUK371" s="409"/>
      <c r="VUL371" s="409"/>
      <c r="VUM371" s="409"/>
      <c r="VUN371" s="409"/>
      <c r="VUO371" s="409"/>
      <c r="VUP371" s="409"/>
      <c r="VUQ371" s="409"/>
      <c r="VUR371" s="409"/>
      <c r="VUS371" s="409"/>
      <c r="VUT371" s="409"/>
      <c r="VUU371" s="409"/>
      <c r="VUV371" s="409"/>
      <c r="VUW371" s="409"/>
      <c r="VUX371" s="409"/>
      <c r="VUY371" s="409"/>
      <c r="VUZ371" s="409"/>
      <c r="VVA371" s="409"/>
      <c r="VVB371" s="409"/>
      <c r="VVC371" s="409"/>
      <c r="VVD371" s="409"/>
      <c r="VVE371" s="409"/>
      <c r="VVF371" s="409"/>
      <c r="VVG371" s="409"/>
      <c r="VVH371" s="409"/>
      <c r="VVI371" s="409"/>
      <c r="VVJ371" s="409"/>
      <c r="VVK371" s="409"/>
      <c r="VVL371" s="409"/>
      <c r="VVM371" s="409"/>
      <c r="VVN371" s="409"/>
      <c r="VVO371" s="409"/>
      <c r="VVP371" s="409"/>
      <c r="VVQ371" s="409"/>
      <c r="VVR371" s="409"/>
      <c r="VVS371" s="409"/>
      <c r="VVT371" s="409"/>
      <c r="VVU371" s="409"/>
      <c r="VVV371" s="409"/>
      <c r="VVW371" s="409"/>
      <c r="VVX371" s="409"/>
      <c r="VVY371" s="409"/>
      <c r="VVZ371" s="409"/>
      <c r="VWA371" s="409"/>
      <c r="VWB371" s="409"/>
      <c r="VWC371" s="409"/>
      <c r="VWD371" s="409"/>
      <c r="VWE371" s="409"/>
      <c r="VWF371" s="409"/>
      <c r="VWG371" s="409"/>
      <c r="VWH371" s="409"/>
      <c r="VWI371" s="409"/>
      <c r="VWJ371" s="409"/>
      <c r="VWK371" s="409"/>
      <c r="VWL371" s="409"/>
      <c r="VWM371" s="409"/>
      <c r="VWN371" s="409"/>
      <c r="VWO371" s="409"/>
      <c r="VWP371" s="409"/>
      <c r="VWQ371" s="409"/>
      <c r="VWR371" s="409"/>
      <c r="VWS371" s="409"/>
      <c r="VWT371" s="409"/>
      <c r="VWU371" s="409"/>
      <c r="VWV371" s="409"/>
      <c r="VWW371" s="409"/>
      <c r="VWX371" s="409"/>
      <c r="VWY371" s="409"/>
      <c r="VWZ371" s="409"/>
      <c r="VXA371" s="409"/>
      <c r="VXB371" s="409"/>
      <c r="VXC371" s="409"/>
      <c r="VXD371" s="409"/>
      <c r="VXE371" s="409"/>
      <c r="VXF371" s="409"/>
      <c r="VXG371" s="409"/>
      <c r="VXH371" s="409"/>
      <c r="VXI371" s="409"/>
      <c r="VXJ371" s="409"/>
      <c r="VXK371" s="409"/>
      <c r="VXL371" s="409"/>
      <c r="VXM371" s="409"/>
      <c r="VXN371" s="409"/>
      <c r="VXO371" s="409"/>
      <c r="VXP371" s="409"/>
      <c r="VXQ371" s="409"/>
      <c r="VXR371" s="409"/>
      <c r="VXS371" s="409"/>
      <c r="VXT371" s="409"/>
      <c r="VXU371" s="409"/>
      <c r="VXV371" s="409"/>
      <c r="VXW371" s="409"/>
      <c r="VXX371" s="409"/>
      <c r="VXY371" s="409"/>
      <c r="VXZ371" s="409"/>
      <c r="VYA371" s="409"/>
      <c r="VYB371" s="409"/>
      <c r="VYC371" s="409"/>
      <c r="VYD371" s="409"/>
      <c r="VYE371" s="409"/>
      <c r="VYF371" s="409"/>
      <c r="VYG371" s="409"/>
      <c r="VYH371" s="409"/>
      <c r="VYI371" s="409"/>
      <c r="VYJ371" s="409"/>
      <c r="VYK371" s="409"/>
      <c r="VYL371" s="409"/>
      <c r="VYM371" s="409"/>
      <c r="VYN371" s="409"/>
      <c r="VYO371" s="409"/>
      <c r="VYP371" s="409"/>
      <c r="VYQ371" s="409"/>
      <c r="VYR371" s="409"/>
      <c r="VYS371" s="409"/>
      <c r="VYT371" s="409"/>
      <c r="VYU371" s="409"/>
      <c r="VYV371" s="409"/>
      <c r="VYW371" s="409"/>
      <c r="VYX371" s="409"/>
      <c r="VYY371" s="409"/>
      <c r="VYZ371" s="409"/>
      <c r="VZA371" s="409"/>
      <c r="VZB371" s="409"/>
      <c r="VZC371" s="409"/>
      <c r="VZD371" s="409"/>
      <c r="VZE371" s="409"/>
      <c r="VZF371" s="409"/>
      <c r="VZG371" s="409"/>
      <c r="VZH371" s="409"/>
      <c r="VZI371" s="409"/>
      <c r="VZJ371" s="409"/>
      <c r="VZK371" s="409"/>
      <c r="VZL371" s="409"/>
      <c r="VZM371" s="409"/>
      <c r="VZN371" s="409"/>
      <c r="VZO371" s="409"/>
      <c r="VZP371" s="409"/>
      <c r="VZQ371" s="409"/>
      <c r="VZR371" s="409"/>
      <c r="VZS371" s="409"/>
      <c r="VZT371" s="409"/>
      <c r="VZU371" s="409"/>
      <c r="VZV371" s="409"/>
      <c r="VZW371" s="409"/>
      <c r="VZX371" s="409"/>
      <c r="VZY371" s="409"/>
      <c r="VZZ371" s="409"/>
      <c r="WAA371" s="409"/>
      <c r="WAB371" s="409"/>
      <c r="WAC371" s="409"/>
      <c r="WAD371" s="409"/>
      <c r="WAE371" s="409"/>
      <c r="WAF371" s="409"/>
      <c r="WAG371" s="409"/>
      <c r="WAH371" s="409"/>
      <c r="WAI371" s="409"/>
      <c r="WAJ371" s="409"/>
      <c r="WAK371" s="409"/>
      <c r="WAL371" s="409"/>
      <c r="WAM371" s="409"/>
      <c r="WAN371" s="409"/>
      <c r="WAO371" s="409"/>
      <c r="WAP371" s="409"/>
      <c r="WAQ371" s="409"/>
      <c r="WAR371" s="409"/>
      <c r="WAS371" s="409"/>
      <c r="WAT371" s="409"/>
      <c r="WAU371" s="409"/>
      <c r="WAV371" s="409"/>
      <c r="WAW371" s="409"/>
      <c r="WAX371" s="409"/>
      <c r="WAY371" s="409"/>
      <c r="WAZ371" s="409"/>
      <c r="WBA371" s="409"/>
      <c r="WBB371" s="409"/>
      <c r="WBC371" s="409"/>
      <c r="WBD371" s="409"/>
      <c r="WBE371" s="409"/>
      <c r="WBF371" s="409"/>
      <c r="WBG371" s="409"/>
      <c r="WBH371" s="409"/>
      <c r="WBI371" s="409"/>
      <c r="WBJ371" s="409"/>
      <c r="WBK371" s="409"/>
      <c r="WBL371" s="409"/>
      <c r="WBM371" s="409"/>
      <c r="WBN371" s="409"/>
      <c r="WBO371" s="409"/>
      <c r="WBP371" s="409"/>
      <c r="WBQ371" s="409"/>
      <c r="WBR371" s="409"/>
      <c r="WBS371" s="409"/>
      <c r="WBT371" s="409"/>
      <c r="WBU371" s="409"/>
      <c r="WBV371" s="409"/>
      <c r="WBW371" s="409"/>
      <c r="WBX371" s="409"/>
      <c r="WBY371" s="409"/>
      <c r="WBZ371" s="409"/>
      <c r="WCA371" s="409"/>
      <c r="WCB371" s="409"/>
      <c r="WCC371" s="409"/>
      <c r="WCD371" s="409"/>
      <c r="WCE371" s="409"/>
      <c r="WCF371" s="409"/>
      <c r="WCG371" s="409"/>
      <c r="WCH371" s="409"/>
      <c r="WCI371" s="409"/>
      <c r="WCJ371" s="409"/>
      <c r="WCK371" s="409"/>
      <c r="WCL371" s="409"/>
      <c r="WCM371" s="409"/>
      <c r="WCN371" s="409"/>
      <c r="WCO371" s="409"/>
      <c r="WCP371" s="409"/>
      <c r="WCQ371" s="409"/>
      <c r="WCR371" s="409"/>
      <c r="WCS371" s="409"/>
      <c r="WCT371" s="409"/>
      <c r="WCU371" s="409"/>
      <c r="WCV371" s="409"/>
      <c r="WCW371" s="409"/>
      <c r="WCX371" s="409"/>
      <c r="WCY371" s="409"/>
      <c r="WCZ371" s="409"/>
      <c r="WDA371" s="409"/>
      <c r="WDB371" s="409"/>
      <c r="WDC371" s="409"/>
      <c r="WDD371" s="409"/>
      <c r="WDE371" s="409"/>
      <c r="WDF371" s="409"/>
      <c r="WDG371" s="409"/>
      <c r="WDH371" s="409"/>
      <c r="WDI371" s="409"/>
      <c r="WDJ371" s="409"/>
      <c r="WDK371" s="409"/>
      <c r="WDL371" s="409"/>
      <c r="WDM371" s="409"/>
      <c r="WDN371" s="409"/>
      <c r="WDO371" s="409"/>
      <c r="WDP371" s="409"/>
      <c r="WDQ371" s="409"/>
      <c r="WDR371" s="409"/>
      <c r="WDS371" s="409"/>
      <c r="WDT371" s="409"/>
      <c r="WDU371" s="409"/>
      <c r="WDV371" s="409"/>
      <c r="WDW371" s="409"/>
      <c r="WDX371" s="409"/>
      <c r="WDY371" s="409"/>
      <c r="WDZ371" s="409"/>
      <c r="WEA371" s="409"/>
      <c r="WEB371" s="409"/>
      <c r="WEC371" s="409"/>
      <c r="WED371" s="409"/>
      <c r="WEE371" s="409"/>
      <c r="WEF371" s="409"/>
      <c r="WEG371" s="409"/>
      <c r="WEH371" s="409"/>
      <c r="WEI371" s="409"/>
      <c r="WEJ371" s="409"/>
      <c r="WEK371" s="409"/>
      <c r="WEL371" s="409"/>
      <c r="WEM371" s="409"/>
      <c r="WEN371" s="409"/>
      <c r="WEO371" s="409"/>
      <c r="WEP371" s="409"/>
      <c r="WEQ371" s="409"/>
      <c r="WER371" s="409"/>
      <c r="WES371" s="409"/>
      <c r="WET371" s="409"/>
      <c r="WEU371" s="409"/>
      <c r="WEV371" s="409"/>
      <c r="WEW371" s="409"/>
      <c r="WEX371" s="409"/>
      <c r="WEY371" s="409"/>
      <c r="WEZ371" s="409"/>
      <c r="WFA371" s="409"/>
      <c r="WFB371" s="409"/>
      <c r="WFC371" s="409"/>
      <c r="WFD371" s="409"/>
      <c r="WFE371" s="409"/>
      <c r="WFF371" s="409"/>
      <c r="WFG371" s="409"/>
      <c r="WFH371" s="409"/>
      <c r="WFI371" s="409"/>
      <c r="WFJ371" s="409"/>
      <c r="WFK371" s="409"/>
      <c r="WFL371" s="409"/>
      <c r="WFM371" s="409"/>
      <c r="WFN371" s="409"/>
      <c r="WFO371" s="409"/>
      <c r="WFP371" s="409"/>
      <c r="WFQ371" s="409"/>
      <c r="WFR371" s="409"/>
      <c r="WFS371" s="409"/>
      <c r="WFT371" s="409"/>
      <c r="WFU371" s="409"/>
      <c r="WFV371" s="409"/>
      <c r="WFW371" s="409"/>
      <c r="WFX371" s="409"/>
      <c r="WFY371" s="409"/>
      <c r="WFZ371" s="409"/>
      <c r="WGA371" s="409"/>
      <c r="WGB371" s="409"/>
      <c r="WGC371" s="409"/>
      <c r="WGD371" s="409"/>
      <c r="WGE371" s="409"/>
      <c r="WGF371" s="409"/>
      <c r="WGG371" s="409"/>
      <c r="WGH371" s="409"/>
      <c r="WGI371" s="409"/>
      <c r="WGJ371" s="409"/>
      <c r="WGK371" s="409"/>
      <c r="WGL371" s="409"/>
      <c r="WGM371" s="409"/>
      <c r="WGN371" s="409"/>
      <c r="WGO371" s="409"/>
      <c r="WGP371" s="409"/>
      <c r="WGQ371" s="409"/>
      <c r="WGR371" s="409"/>
      <c r="WGS371" s="409"/>
      <c r="WGT371" s="409"/>
      <c r="WGU371" s="409"/>
      <c r="WGV371" s="409"/>
      <c r="WGW371" s="409"/>
      <c r="WGX371" s="409"/>
      <c r="WGY371" s="409"/>
      <c r="WGZ371" s="409"/>
      <c r="WHA371" s="409"/>
      <c r="WHB371" s="409"/>
      <c r="WHC371" s="409"/>
      <c r="WHD371" s="409"/>
      <c r="WHE371" s="409"/>
      <c r="WHF371" s="409"/>
      <c r="WHG371" s="409"/>
      <c r="WHH371" s="409"/>
      <c r="WHI371" s="409"/>
      <c r="WHJ371" s="409"/>
      <c r="WHK371" s="409"/>
      <c r="WHL371" s="409"/>
      <c r="WHM371" s="409"/>
      <c r="WHN371" s="409"/>
      <c r="WHO371" s="409"/>
      <c r="WHP371" s="409"/>
      <c r="WHQ371" s="409"/>
      <c r="WHR371" s="409"/>
      <c r="WHS371" s="409"/>
      <c r="WHT371" s="409"/>
      <c r="WHU371" s="409"/>
      <c r="WHV371" s="409"/>
      <c r="WHW371" s="409"/>
      <c r="WHX371" s="409"/>
      <c r="WHY371" s="409"/>
      <c r="WHZ371" s="409"/>
      <c r="WIA371" s="409"/>
      <c r="WIB371" s="409"/>
      <c r="WIC371" s="409"/>
      <c r="WID371" s="409"/>
      <c r="WIE371" s="409"/>
      <c r="WIF371" s="409"/>
      <c r="WIG371" s="409"/>
      <c r="WIH371" s="409"/>
      <c r="WII371" s="409"/>
      <c r="WIJ371" s="409"/>
      <c r="WIK371" s="409"/>
      <c r="WIL371" s="409"/>
      <c r="WIM371" s="409"/>
      <c r="WIN371" s="409"/>
      <c r="WIO371" s="409"/>
      <c r="WIP371" s="409"/>
      <c r="WIQ371" s="409"/>
      <c r="WIR371" s="409"/>
      <c r="WIS371" s="409"/>
      <c r="WIT371" s="409"/>
      <c r="WIU371" s="409"/>
      <c r="WIV371" s="409"/>
      <c r="WIW371" s="409"/>
      <c r="WIX371" s="409"/>
      <c r="WIY371" s="409"/>
      <c r="WIZ371" s="409"/>
      <c r="WJA371" s="409"/>
      <c r="WJB371" s="409"/>
      <c r="WJC371" s="409"/>
      <c r="WJD371" s="409"/>
      <c r="WJE371" s="409"/>
      <c r="WJF371" s="409"/>
      <c r="WJG371" s="409"/>
      <c r="WJH371" s="409"/>
      <c r="WJI371" s="409"/>
      <c r="WJJ371" s="409"/>
      <c r="WJK371" s="409"/>
      <c r="WJL371" s="409"/>
      <c r="WJM371" s="409"/>
      <c r="WJN371" s="409"/>
      <c r="WJO371" s="409"/>
      <c r="WJP371" s="409"/>
      <c r="WJQ371" s="409"/>
      <c r="WJR371" s="409"/>
      <c r="WJS371" s="409"/>
      <c r="WJT371" s="409"/>
      <c r="WJU371" s="409"/>
      <c r="WJV371" s="409"/>
      <c r="WJW371" s="409"/>
      <c r="WJX371" s="409"/>
      <c r="WJY371" s="409"/>
      <c r="WJZ371" s="409"/>
      <c r="WKA371" s="409"/>
      <c r="WKB371" s="409"/>
      <c r="WKC371" s="409"/>
      <c r="WKD371" s="409"/>
      <c r="WKE371" s="409"/>
      <c r="WKF371" s="409"/>
      <c r="WKG371" s="409"/>
      <c r="WKH371" s="409"/>
      <c r="WKI371" s="409"/>
      <c r="WKJ371" s="409"/>
      <c r="WKK371" s="409"/>
      <c r="WKL371" s="409"/>
      <c r="WKM371" s="409"/>
      <c r="WKN371" s="409"/>
      <c r="WKO371" s="409"/>
      <c r="WKP371" s="409"/>
      <c r="WKQ371" s="409"/>
      <c r="WKR371" s="409"/>
      <c r="WKS371" s="409"/>
      <c r="WKT371" s="409"/>
      <c r="WKU371" s="409"/>
      <c r="WKV371" s="409"/>
      <c r="WKW371" s="409"/>
      <c r="WKX371" s="409"/>
      <c r="WKY371" s="409"/>
      <c r="WKZ371" s="409"/>
      <c r="WLA371" s="409"/>
      <c r="WLB371" s="409"/>
      <c r="WLC371" s="409"/>
      <c r="WLD371" s="409"/>
      <c r="WLE371" s="409"/>
      <c r="WLF371" s="409"/>
      <c r="WLG371" s="409"/>
      <c r="WLH371" s="409"/>
      <c r="WLI371" s="409"/>
      <c r="WLJ371" s="409"/>
      <c r="WLK371" s="409"/>
      <c r="WLL371" s="409"/>
      <c r="WLM371" s="409"/>
      <c r="WLN371" s="409"/>
      <c r="WLO371" s="409"/>
      <c r="WLP371" s="409"/>
      <c r="WLQ371" s="409"/>
      <c r="WLR371" s="409"/>
      <c r="WLS371" s="409"/>
      <c r="WLT371" s="409"/>
      <c r="WLU371" s="409"/>
      <c r="WLV371" s="409"/>
      <c r="WLW371" s="409"/>
      <c r="WLX371" s="409"/>
      <c r="WLY371" s="409"/>
      <c r="WLZ371" s="409"/>
      <c r="WMA371" s="409"/>
      <c r="WMB371" s="409"/>
      <c r="WMC371" s="409"/>
      <c r="WMD371" s="409"/>
      <c r="WME371" s="409"/>
      <c r="WMF371" s="409"/>
      <c r="WMG371" s="409"/>
      <c r="WMH371" s="409"/>
      <c r="WMI371" s="409"/>
      <c r="WMJ371" s="409"/>
      <c r="WMK371" s="409"/>
      <c r="WML371" s="409"/>
      <c r="WMM371" s="409"/>
      <c r="WMN371" s="409"/>
      <c r="WMO371" s="409"/>
      <c r="WMP371" s="409"/>
      <c r="WMQ371" s="409"/>
      <c r="WMR371" s="409"/>
      <c r="WMS371" s="409"/>
      <c r="WMT371" s="409"/>
      <c r="WMU371" s="409"/>
      <c r="WMV371" s="409"/>
      <c r="WMW371" s="409"/>
      <c r="WMX371" s="409"/>
      <c r="WMY371" s="409"/>
      <c r="WMZ371" s="409"/>
      <c r="WNA371" s="409"/>
      <c r="WNB371" s="409"/>
      <c r="WNC371" s="409"/>
      <c r="WND371" s="409"/>
      <c r="WNE371" s="409"/>
      <c r="WNF371" s="409"/>
      <c r="WNG371" s="409"/>
      <c r="WNH371" s="409"/>
      <c r="WNI371" s="409"/>
      <c r="WNJ371" s="409"/>
      <c r="WNK371" s="409"/>
      <c r="WNL371" s="409"/>
      <c r="WNM371" s="409"/>
      <c r="WNN371" s="409"/>
      <c r="WNO371" s="409"/>
      <c r="WNP371" s="409"/>
      <c r="WNQ371" s="409"/>
      <c r="WNR371" s="409"/>
      <c r="WNS371" s="409"/>
      <c r="WNT371" s="409"/>
      <c r="WNU371" s="409"/>
      <c r="WNV371" s="409"/>
      <c r="WNW371" s="409"/>
      <c r="WNX371" s="409"/>
      <c r="WNY371" s="409"/>
      <c r="WNZ371" s="409"/>
      <c r="WOA371" s="409"/>
      <c r="WOB371" s="409"/>
      <c r="WOC371" s="409"/>
      <c r="WOD371" s="409"/>
      <c r="WOE371" s="409"/>
      <c r="WOF371" s="409"/>
      <c r="WOG371" s="409"/>
      <c r="WOH371" s="409"/>
      <c r="WOI371" s="409"/>
      <c r="WOJ371" s="409"/>
      <c r="WOK371" s="409"/>
      <c r="WOL371" s="409"/>
      <c r="WOM371" s="409"/>
      <c r="WON371" s="409"/>
      <c r="WOO371" s="409"/>
      <c r="WOP371" s="409"/>
      <c r="WOQ371" s="409"/>
      <c r="WOR371" s="409"/>
      <c r="WOS371" s="409"/>
      <c r="WOT371" s="409"/>
      <c r="WOU371" s="409"/>
      <c r="WOV371" s="409"/>
      <c r="WOW371" s="409"/>
      <c r="WOX371" s="409"/>
      <c r="WOY371" s="409"/>
      <c r="WOZ371" s="409"/>
      <c r="WPA371" s="409"/>
      <c r="WPB371" s="409"/>
      <c r="WPC371" s="409"/>
      <c r="WPD371" s="409"/>
      <c r="WPE371" s="409"/>
      <c r="WPF371" s="409"/>
      <c r="WPG371" s="409"/>
      <c r="WPH371" s="409"/>
      <c r="WPI371" s="409"/>
      <c r="WPJ371" s="409"/>
      <c r="WPK371" s="409"/>
      <c r="WPL371" s="409"/>
      <c r="WPM371" s="409"/>
      <c r="WPN371" s="409"/>
      <c r="WPO371" s="409"/>
      <c r="WPP371" s="409"/>
      <c r="WPQ371" s="409"/>
      <c r="WPR371" s="409"/>
      <c r="WPS371" s="409"/>
      <c r="WPT371" s="409"/>
      <c r="WPU371" s="409"/>
      <c r="WPV371" s="409"/>
      <c r="WPW371" s="409"/>
      <c r="WPX371" s="409"/>
      <c r="WPY371" s="409"/>
      <c r="WPZ371" s="409"/>
      <c r="WQA371" s="409"/>
      <c r="WQB371" s="409"/>
      <c r="WQC371" s="409"/>
      <c r="WQD371" s="409"/>
      <c r="WQE371" s="409"/>
      <c r="WQF371" s="409"/>
      <c r="WQG371" s="409"/>
      <c r="WQH371" s="409"/>
      <c r="WQI371" s="409"/>
      <c r="WQJ371" s="409"/>
      <c r="WQK371" s="409"/>
      <c r="WQL371" s="409"/>
      <c r="WQM371" s="409"/>
      <c r="WQN371" s="409"/>
      <c r="WQO371" s="409"/>
      <c r="WQP371" s="409"/>
      <c r="WQQ371" s="409"/>
      <c r="WQR371" s="409"/>
      <c r="WQS371" s="409"/>
      <c r="WQT371" s="409"/>
      <c r="WQU371" s="409"/>
      <c r="WQV371" s="409"/>
      <c r="WQW371" s="409"/>
      <c r="WQX371" s="409"/>
      <c r="WQY371" s="409"/>
      <c r="WQZ371" s="409"/>
      <c r="WRA371" s="409"/>
      <c r="WRB371" s="409"/>
      <c r="WRC371" s="409"/>
      <c r="WRD371" s="409"/>
      <c r="WRE371" s="409"/>
      <c r="WRF371" s="409"/>
      <c r="WRG371" s="409"/>
      <c r="WRH371" s="409"/>
      <c r="WRI371" s="409"/>
      <c r="WRJ371" s="409"/>
      <c r="WRK371" s="409"/>
      <c r="WRL371" s="409"/>
      <c r="WRM371" s="409"/>
      <c r="WRN371" s="409"/>
      <c r="WRO371" s="409"/>
      <c r="WRP371" s="409"/>
      <c r="WRQ371" s="409"/>
      <c r="WRR371" s="409"/>
      <c r="WRS371" s="409"/>
      <c r="WRT371" s="409"/>
      <c r="WRU371" s="409"/>
      <c r="WRV371" s="409"/>
      <c r="WRW371" s="409"/>
      <c r="WRX371" s="409"/>
      <c r="WRY371" s="409"/>
      <c r="WRZ371" s="409"/>
      <c r="WSA371" s="409"/>
      <c r="WSB371" s="409"/>
      <c r="WSC371" s="409"/>
      <c r="WSD371" s="409"/>
      <c r="WSE371" s="409"/>
      <c r="WSF371" s="409"/>
      <c r="WSG371" s="409"/>
      <c r="WSH371" s="409"/>
      <c r="WSI371" s="409"/>
      <c r="WSJ371" s="409"/>
      <c r="WSK371" s="409"/>
      <c r="WSL371" s="409"/>
      <c r="WSM371" s="409"/>
      <c r="WSN371" s="409"/>
      <c r="WSO371" s="409"/>
      <c r="WSP371" s="409"/>
      <c r="WSQ371" s="409"/>
      <c r="WSR371" s="409"/>
      <c r="WSS371" s="409"/>
      <c r="WST371" s="409"/>
      <c r="WSU371" s="409"/>
      <c r="WSV371" s="409"/>
      <c r="WSW371" s="409"/>
      <c r="WSX371" s="409"/>
      <c r="WSY371" s="409"/>
      <c r="WSZ371" s="409"/>
      <c r="WTA371" s="409"/>
      <c r="WTB371" s="409"/>
      <c r="WTC371" s="409"/>
      <c r="WTD371" s="409"/>
      <c r="WTE371" s="409"/>
      <c r="WTF371" s="409"/>
      <c r="WTG371" s="409"/>
      <c r="WTH371" s="409"/>
      <c r="WTI371" s="409"/>
      <c r="WTJ371" s="409"/>
      <c r="WTK371" s="409"/>
      <c r="WTL371" s="409"/>
      <c r="WTM371" s="409"/>
      <c r="WTN371" s="409"/>
      <c r="WTO371" s="409"/>
      <c r="WTP371" s="409"/>
      <c r="WTQ371" s="409"/>
      <c r="WTR371" s="409"/>
      <c r="WTS371" s="409"/>
      <c r="WTT371" s="409"/>
      <c r="WTU371" s="409"/>
      <c r="WTV371" s="409"/>
      <c r="WTW371" s="409"/>
      <c r="WTX371" s="409"/>
      <c r="WTY371" s="409"/>
      <c r="WTZ371" s="409"/>
      <c r="WUA371" s="409"/>
      <c r="WUB371" s="409"/>
      <c r="WUC371" s="409"/>
      <c r="WUD371" s="409"/>
      <c r="WUE371" s="409"/>
      <c r="WUF371" s="409"/>
      <c r="WUG371" s="409"/>
      <c r="WUH371" s="409"/>
      <c r="WUI371" s="409"/>
      <c r="WUJ371" s="409"/>
      <c r="WUK371" s="409"/>
      <c r="WUL371" s="409"/>
      <c r="WUM371" s="409"/>
      <c r="WUN371" s="409"/>
      <c r="WUO371" s="409"/>
      <c r="WUP371" s="409"/>
      <c r="WUQ371" s="409"/>
      <c r="WUR371" s="409"/>
      <c r="WUS371" s="409"/>
      <c r="WUT371" s="409"/>
      <c r="WUU371" s="409"/>
      <c r="WUV371" s="409"/>
      <c r="WUW371" s="409"/>
      <c r="WUX371" s="409"/>
      <c r="WUY371" s="409"/>
      <c r="WUZ371" s="409"/>
      <c r="WVA371" s="409"/>
      <c r="WVB371" s="409"/>
      <c r="WVC371" s="409"/>
      <c r="WVD371" s="409"/>
      <c r="WVE371" s="409"/>
      <c r="WVF371" s="409"/>
      <c r="WVG371" s="409"/>
      <c r="WVH371" s="409"/>
      <c r="WVI371" s="409"/>
      <c r="WVJ371" s="409"/>
      <c r="WVK371" s="409"/>
      <c r="WVL371" s="409"/>
      <c r="WVM371" s="409"/>
      <c r="WVN371" s="409"/>
      <c r="WVO371" s="409"/>
      <c r="WVP371" s="409"/>
      <c r="WVQ371" s="409"/>
      <c r="WVR371" s="409"/>
      <c r="WVS371" s="409"/>
      <c r="WVT371" s="409"/>
      <c r="WVU371" s="409"/>
      <c r="WVV371" s="409"/>
      <c r="WVW371" s="409"/>
      <c r="WVX371" s="409"/>
      <c r="WVY371" s="409"/>
      <c r="WVZ371" s="409"/>
      <c r="WWA371" s="409"/>
      <c r="WWB371" s="409"/>
      <c r="WWC371" s="409"/>
      <c r="WWD371" s="409"/>
      <c r="WWE371" s="409"/>
      <c r="WWF371" s="409"/>
      <c r="WWG371" s="409"/>
      <c r="WWH371" s="409"/>
      <c r="WWI371" s="409"/>
      <c r="WWJ371" s="409"/>
      <c r="WWK371" s="409"/>
      <c r="WWL371" s="409"/>
      <c r="WWM371" s="409"/>
      <c r="WWN371" s="409"/>
      <c r="WWO371" s="409"/>
      <c r="WWP371" s="409"/>
      <c r="WWQ371" s="409"/>
      <c r="WWR371" s="409"/>
      <c r="WWS371" s="409"/>
      <c r="WWT371" s="409"/>
      <c r="WWU371" s="409"/>
      <c r="WWV371" s="409"/>
      <c r="WWW371" s="409"/>
      <c r="WWX371" s="409"/>
      <c r="WWY371" s="409"/>
      <c r="WWZ371" s="409"/>
      <c r="WXA371" s="409"/>
      <c r="WXB371" s="409"/>
      <c r="WXC371" s="409"/>
      <c r="WXD371" s="409"/>
      <c r="WXE371" s="409"/>
      <c r="WXF371" s="409"/>
      <c r="WXG371" s="409"/>
      <c r="WXH371" s="409"/>
      <c r="WXI371" s="409"/>
      <c r="WXJ371" s="409"/>
      <c r="WXK371" s="409"/>
      <c r="WXL371" s="409"/>
      <c r="WXM371" s="409"/>
      <c r="WXN371" s="409"/>
      <c r="WXO371" s="409"/>
      <c r="WXP371" s="409"/>
      <c r="WXQ371" s="409"/>
      <c r="WXR371" s="409"/>
      <c r="WXS371" s="409"/>
      <c r="WXT371" s="409"/>
      <c r="WXU371" s="409"/>
      <c r="WXV371" s="409"/>
      <c r="WXW371" s="409"/>
      <c r="WXX371" s="409"/>
      <c r="WXY371" s="409"/>
      <c r="WXZ371" s="409"/>
      <c r="WYA371" s="409"/>
      <c r="WYB371" s="409"/>
      <c r="WYC371" s="409"/>
      <c r="WYD371" s="409"/>
      <c r="WYE371" s="409"/>
      <c r="WYF371" s="409"/>
      <c r="WYG371" s="409"/>
      <c r="WYH371" s="409"/>
      <c r="WYI371" s="409"/>
      <c r="WYJ371" s="409"/>
      <c r="WYK371" s="409"/>
      <c r="WYL371" s="409"/>
      <c r="WYM371" s="409"/>
      <c r="WYN371" s="409"/>
      <c r="WYO371" s="409"/>
      <c r="WYP371" s="409"/>
      <c r="WYQ371" s="409"/>
      <c r="WYR371" s="409"/>
      <c r="WYS371" s="409"/>
      <c r="WYT371" s="409"/>
      <c r="WYU371" s="409"/>
      <c r="WYV371" s="409"/>
      <c r="WYW371" s="409"/>
      <c r="WYX371" s="409"/>
      <c r="WYY371" s="409"/>
      <c r="WYZ371" s="409"/>
      <c r="WZA371" s="409"/>
      <c r="WZB371" s="409"/>
      <c r="WZC371" s="409"/>
      <c r="WZD371" s="409"/>
      <c r="WZE371" s="409"/>
      <c r="WZF371" s="409"/>
      <c r="WZG371" s="409"/>
      <c r="WZH371" s="409"/>
      <c r="WZI371" s="409"/>
      <c r="WZJ371" s="409"/>
      <c r="WZK371" s="409"/>
      <c r="WZL371" s="409"/>
      <c r="WZM371" s="409"/>
      <c r="WZN371" s="409"/>
      <c r="WZO371" s="409"/>
      <c r="WZP371" s="409"/>
      <c r="WZQ371" s="409"/>
      <c r="WZR371" s="409"/>
      <c r="WZS371" s="409"/>
      <c r="WZT371" s="409"/>
      <c r="WZU371" s="409"/>
      <c r="WZV371" s="409"/>
      <c r="WZW371" s="409"/>
      <c r="WZX371" s="409"/>
      <c r="WZY371" s="409"/>
      <c r="WZZ371" s="409"/>
      <c r="XAA371" s="409"/>
      <c r="XAB371" s="409"/>
      <c r="XAC371" s="409"/>
      <c r="XAD371" s="409"/>
      <c r="XAE371" s="409"/>
      <c r="XAF371" s="409"/>
      <c r="XAG371" s="409"/>
      <c r="XAH371" s="409"/>
      <c r="XAI371" s="409"/>
      <c r="XAJ371" s="409"/>
      <c r="XAK371" s="409"/>
      <c r="XAL371" s="409"/>
      <c r="XAM371" s="409"/>
      <c r="XAN371" s="409"/>
      <c r="XAO371" s="409"/>
      <c r="XAP371" s="409"/>
      <c r="XAQ371" s="409"/>
      <c r="XAR371" s="409"/>
      <c r="XAS371" s="409"/>
      <c r="XAT371" s="409"/>
      <c r="XAU371" s="409"/>
      <c r="XAV371" s="409"/>
      <c r="XAW371" s="409"/>
      <c r="XAX371" s="409"/>
      <c r="XAY371" s="409"/>
      <c r="XAZ371" s="409"/>
      <c r="XBA371" s="409"/>
      <c r="XBB371" s="409"/>
      <c r="XBC371" s="409"/>
      <c r="XBD371" s="409"/>
      <c r="XBE371" s="409"/>
      <c r="XBF371" s="409"/>
      <c r="XBG371" s="409"/>
      <c r="XBH371" s="409"/>
      <c r="XBI371" s="409"/>
      <c r="XBJ371" s="409"/>
      <c r="XBK371" s="409"/>
      <c r="XBL371" s="409"/>
      <c r="XBM371" s="409"/>
      <c r="XBN371" s="409"/>
      <c r="XBO371" s="409"/>
      <c r="XBP371" s="409"/>
      <c r="XBQ371" s="409"/>
      <c r="XBR371" s="409"/>
      <c r="XBS371" s="409"/>
      <c r="XBT371" s="409"/>
      <c r="XBU371" s="409"/>
      <c r="XBV371" s="409"/>
      <c r="XBW371" s="409"/>
      <c r="XBX371" s="409"/>
      <c r="XBY371" s="409"/>
      <c r="XBZ371" s="409"/>
      <c r="XCA371" s="409"/>
      <c r="XCB371" s="409"/>
      <c r="XCC371" s="409"/>
      <c r="XCD371" s="409"/>
      <c r="XCE371" s="409"/>
      <c r="XCF371" s="409"/>
      <c r="XCG371" s="409"/>
      <c r="XCH371" s="409"/>
      <c r="XCI371" s="409"/>
      <c r="XCJ371" s="409"/>
      <c r="XCK371" s="409"/>
      <c r="XCL371" s="409"/>
      <c r="XCM371" s="409"/>
      <c r="XCN371" s="409"/>
      <c r="XCO371" s="409"/>
      <c r="XCP371" s="409"/>
      <c r="XCQ371" s="409"/>
      <c r="XCR371" s="409"/>
      <c r="XCS371" s="409"/>
      <c r="XCT371" s="409"/>
      <c r="XCU371" s="409"/>
      <c r="XCV371" s="409"/>
      <c r="XCW371" s="409"/>
      <c r="XCX371" s="409"/>
      <c r="XCY371" s="409"/>
      <c r="XCZ371" s="409"/>
      <c r="XDA371" s="409"/>
      <c r="XDB371" s="409"/>
      <c r="XDC371" s="409"/>
      <c r="XDD371" s="409"/>
      <c r="XDE371" s="409"/>
      <c r="XDF371" s="409"/>
      <c r="XDG371" s="409"/>
      <c r="XDH371" s="409"/>
      <c r="XDI371" s="409"/>
      <c r="XDJ371" s="409"/>
      <c r="XDK371" s="409"/>
      <c r="XDL371" s="409"/>
      <c r="XDM371" s="409"/>
      <c r="XDN371" s="409"/>
      <c r="XDO371" s="409"/>
      <c r="XDP371" s="409"/>
      <c r="XDQ371" s="409"/>
      <c r="XDR371" s="409"/>
      <c r="XDS371" s="409"/>
      <c r="XDT371" s="409"/>
      <c r="XDU371" s="409"/>
      <c r="XDV371" s="409"/>
      <c r="XDW371" s="409"/>
      <c r="XDX371" s="409"/>
      <c r="XDY371" s="409"/>
      <c r="XDZ371" s="409"/>
      <c r="XEA371" s="409"/>
      <c r="XEB371" s="409"/>
      <c r="XEC371" s="409"/>
      <c r="XED371" s="409"/>
      <c r="XEE371" s="409"/>
      <c r="XEF371" s="409"/>
      <c r="XEG371" s="409"/>
      <c r="XEH371" s="409"/>
      <c r="XEI371" s="409"/>
      <c r="XEJ371" s="409"/>
      <c r="XEK371" s="409"/>
      <c r="XEL371" s="409"/>
      <c r="XEM371" s="409"/>
      <c r="XEN371" s="409"/>
      <c r="XEO371" s="409"/>
      <c r="XEP371" s="409"/>
      <c r="XEQ371" s="409"/>
      <c r="XER371" s="409"/>
      <c r="XES371" s="409"/>
      <c r="XET371" s="409"/>
      <c r="XEU371" s="409"/>
      <c r="XEV371" s="409"/>
      <c r="XEW371" s="409"/>
      <c r="XEX371" s="409"/>
      <c r="XEY371" s="409"/>
      <c r="XEZ371" s="409"/>
      <c r="XFA371" s="409"/>
      <c r="XFB371" s="409"/>
      <c r="XFC371" s="409"/>
      <c r="XFD371" s="409"/>
    </row>
    <row r="372" spans="1:16384" s="4" customFormat="1" ht="12.75" x14ac:dyDescent="0.2">
      <c r="A372" s="153"/>
      <c r="E372" s="276"/>
      <c r="K372" s="50"/>
    </row>
    <row r="373" spans="1:16384" ht="63.75" x14ac:dyDescent="0.25">
      <c r="A373" s="174">
        <v>43586</v>
      </c>
      <c r="B373" s="365" t="s">
        <v>931</v>
      </c>
      <c r="C373" s="3" t="s">
        <v>36</v>
      </c>
      <c r="D373" s="3" t="s">
        <v>37</v>
      </c>
      <c r="E373" s="275" t="s">
        <v>38</v>
      </c>
      <c r="F373" s="2" t="s">
        <v>499</v>
      </c>
      <c r="G373" s="2" t="s">
        <v>500</v>
      </c>
      <c r="H373" s="2" t="s">
        <v>501</v>
      </c>
      <c r="I373" s="2" t="s">
        <v>502</v>
      </c>
      <c r="J373" s="70"/>
      <c r="K373" s="49" t="s">
        <v>503</v>
      </c>
      <c r="L373" s="89" t="s">
        <v>504</v>
      </c>
      <c r="M373" s="96" t="s">
        <v>505</v>
      </c>
      <c r="N373" s="70"/>
      <c r="O373" s="425" t="s">
        <v>506</v>
      </c>
      <c r="P373" s="426"/>
      <c r="Q373" s="426"/>
      <c r="R373" s="427"/>
      <c r="U373" s="4"/>
      <c r="V373" s="4"/>
    </row>
    <row r="374" spans="1:16384" x14ac:dyDescent="0.25">
      <c r="A374" s="153"/>
      <c r="B374" s="11"/>
      <c r="C374" s="11"/>
      <c r="D374" s="11"/>
      <c r="E374" s="279"/>
      <c r="F374" s="11"/>
      <c r="G374" s="11"/>
      <c r="H374" s="11"/>
      <c r="I374" s="11"/>
      <c r="K374" s="11"/>
      <c r="L374" s="11"/>
      <c r="M374" s="11"/>
      <c r="O374" s="434"/>
      <c r="P374" s="435"/>
      <c r="Q374" s="435"/>
      <c r="R374" s="436"/>
      <c r="U374" s="4"/>
      <c r="V374" s="4"/>
    </row>
    <row r="375" spans="1:16384" ht="15.75" thickBot="1" x14ac:dyDescent="0.3">
      <c r="A375" s="153"/>
      <c r="B375" s="90"/>
      <c r="C375" s="90"/>
      <c r="D375" s="90"/>
      <c r="E375" s="281"/>
      <c r="F375" s="90"/>
      <c r="G375" s="90"/>
      <c r="H375" s="90"/>
      <c r="I375" s="90"/>
      <c r="K375" s="90"/>
      <c r="L375" s="90"/>
      <c r="M375" s="90"/>
      <c r="O375" s="440"/>
      <c r="P375" s="441"/>
      <c r="Q375" s="441"/>
      <c r="R375" s="442"/>
      <c r="U375" s="4"/>
      <c r="V375" s="4"/>
    </row>
    <row r="376" spans="1:16384" ht="15.75" thickBot="1" x14ac:dyDescent="0.3">
      <c r="A376" s="153"/>
      <c r="B376" s="91" t="s">
        <v>443</v>
      </c>
      <c r="C376" s="92"/>
      <c r="D376" s="92"/>
      <c r="E376" s="280"/>
      <c r="F376" s="366" t="s">
        <v>508</v>
      </c>
      <c r="G376" s="366">
        <v>1816</v>
      </c>
      <c r="H376" s="366" t="s">
        <v>508</v>
      </c>
      <c r="I376" s="366" t="s">
        <v>508</v>
      </c>
      <c r="K376" s="93"/>
      <c r="L376" s="93"/>
      <c r="M376" s="93"/>
      <c r="O376" s="422"/>
      <c r="P376" s="423"/>
      <c r="Q376" s="423"/>
      <c r="R376" s="424"/>
      <c r="U376" s="4"/>
      <c r="V376" s="4"/>
    </row>
    <row r="377" spans="1:16384" s="4" customFormat="1" ht="13.5" thickBot="1" x14ac:dyDescent="0.25">
      <c r="A377" s="153"/>
      <c r="E377" s="276"/>
      <c r="F377" s="429" t="s">
        <v>932</v>
      </c>
      <c r="G377" s="429"/>
      <c r="H377" s="429"/>
      <c r="I377" s="429"/>
      <c r="K377" s="50"/>
    </row>
    <row r="378" spans="1:16384" ht="63.75" x14ac:dyDescent="0.25">
      <c r="A378" s="263">
        <f>A16</f>
        <v>45413</v>
      </c>
      <c r="B378" s="56" t="s">
        <v>462</v>
      </c>
      <c r="C378" s="56" t="s">
        <v>36</v>
      </c>
      <c r="D378" s="56" t="s">
        <v>37</v>
      </c>
      <c r="E378" s="256" t="s">
        <v>38</v>
      </c>
      <c r="F378" s="57" t="s">
        <v>499</v>
      </c>
      <c r="G378" s="57" t="s">
        <v>500</v>
      </c>
      <c r="H378" s="57" t="s">
        <v>501</v>
      </c>
      <c r="I378" s="57" t="s">
        <v>502</v>
      </c>
      <c r="J378" s="72"/>
      <c r="K378" s="57" t="s">
        <v>503</v>
      </c>
      <c r="L378" s="57" t="s">
        <v>504</v>
      </c>
      <c r="M378" s="57" t="s">
        <v>505</v>
      </c>
      <c r="N378" s="72"/>
      <c r="O378" s="443" t="s">
        <v>506</v>
      </c>
      <c r="P378" s="444"/>
      <c r="Q378" s="444"/>
      <c r="R378" s="444"/>
      <c r="U378" s="4"/>
      <c r="V378" s="4"/>
    </row>
    <row r="379" spans="1:16384" x14ac:dyDescent="0.25">
      <c r="A379" s="152"/>
      <c r="B379" s="222"/>
      <c r="C379" s="227" t="s">
        <v>54</v>
      </c>
      <c r="D379" s="227"/>
      <c r="E379" s="282">
        <v>8201</v>
      </c>
      <c r="F379" s="232">
        <v>2</v>
      </c>
      <c r="G379" s="232">
        <v>2</v>
      </c>
      <c r="H379" s="232">
        <v>0</v>
      </c>
      <c r="I379" s="223"/>
      <c r="J379" s="224"/>
      <c r="K379" s="223"/>
      <c r="L379" s="223"/>
      <c r="M379" s="223"/>
      <c r="N379" s="224"/>
      <c r="O379" s="225"/>
      <c r="P379" s="226"/>
      <c r="Q379" s="226"/>
      <c r="R379" s="226"/>
      <c r="S379" s="5"/>
      <c r="T379" s="5"/>
    </row>
    <row r="380" spans="1:16384" x14ac:dyDescent="0.25">
      <c r="A380" s="152"/>
      <c r="B380" s="222"/>
      <c r="C380" s="227" t="s">
        <v>61</v>
      </c>
      <c r="D380" s="227"/>
      <c r="E380" s="282">
        <v>8401</v>
      </c>
      <c r="F380" s="232">
        <v>14</v>
      </c>
      <c r="G380" s="232">
        <v>5</v>
      </c>
      <c r="H380" s="232">
        <v>3</v>
      </c>
      <c r="I380" s="223"/>
      <c r="J380" s="224"/>
      <c r="K380" s="223"/>
      <c r="L380" s="223"/>
      <c r="M380" s="223"/>
      <c r="N380" s="224"/>
      <c r="O380" s="225"/>
      <c r="P380" s="226"/>
      <c r="Q380" s="226"/>
      <c r="R380" s="226"/>
      <c r="S380" s="5"/>
      <c r="T380" s="5"/>
    </row>
    <row r="381" spans="1:16384" x14ac:dyDescent="0.25">
      <c r="A381" s="152"/>
      <c r="B381" s="222"/>
      <c r="C381" s="227" t="s">
        <v>69</v>
      </c>
      <c r="D381" s="227"/>
      <c r="E381" s="282">
        <v>8009</v>
      </c>
      <c r="F381" s="232">
        <v>4</v>
      </c>
      <c r="G381" s="232">
        <v>4</v>
      </c>
      <c r="H381" s="232">
        <v>0</v>
      </c>
      <c r="I381" s="223"/>
      <c r="J381" s="224"/>
      <c r="K381" s="223"/>
      <c r="L381" s="223"/>
      <c r="M381" s="223"/>
      <c r="N381" s="224"/>
      <c r="O381" s="225"/>
      <c r="P381" s="226"/>
      <c r="Q381" s="226"/>
      <c r="R381" s="226"/>
      <c r="S381" s="5"/>
      <c r="T381" s="5"/>
    </row>
    <row r="382" spans="1:16384" x14ac:dyDescent="0.25">
      <c r="A382" s="152"/>
      <c r="B382" s="222"/>
      <c r="C382" s="227" t="s">
        <v>70</v>
      </c>
      <c r="D382" s="227"/>
      <c r="E382" s="282">
        <v>8012</v>
      </c>
      <c r="F382" s="232">
        <v>1</v>
      </c>
      <c r="G382" s="232">
        <v>3</v>
      </c>
      <c r="H382" s="232">
        <v>1</v>
      </c>
      <c r="I382" s="223"/>
      <c r="J382" s="224"/>
      <c r="K382" s="223"/>
      <c r="L382" s="223"/>
      <c r="M382" s="223"/>
      <c r="N382" s="224"/>
      <c r="O382" s="225"/>
      <c r="P382" s="226"/>
      <c r="Q382" s="226"/>
      <c r="R382" s="226"/>
      <c r="S382" s="5"/>
      <c r="T382" s="5"/>
    </row>
    <row r="383" spans="1:16384" x14ac:dyDescent="0.25">
      <c r="A383" s="152"/>
      <c r="B383" s="222"/>
      <c r="C383" s="227" t="s">
        <v>77</v>
      </c>
      <c r="D383" s="227"/>
      <c r="E383" s="282">
        <v>8302</v>
      </c>
      <c r="F383" s="232">
        <v>3</v>
      </c>
      <c r="G383" s="232">
        <v>3</v>
      </c>
      <c r="H383" s="232">
        <v>2</v>
      </c>
      <c r="I383" s="223"/>
      <c r="J383" s="224"/>
      <c r="K383" s="223"/>
      <c r="L383" s="223"/>
      <c r="M383" s="223"/>
      <c r="N383" s="224"/>
      <c r="O383" s="225"/>
      <c r="P383" s="226"/>
      <c r="Q383" s="226"/>
      <c r="R383" s="226"/>
      <c r="S383" s="5"/>
      <c r="T383" s="5"/>
    </row>
    <row r="384" spans="1:16384" x14ac:dyDescent="0.25">
      <c r="A384" s="152"/>
      <c r="B384" s="222"/>
      <c r="C384" s="227" t="s">
        <v>80</v>
      </c>
      <c r="D384" s="227"/>
      <c r="E384" s="282">
        <v>8203</v>
      </c>
      <c r="F384" s="232">
        <v>0</v>
      </c>
      <c r="G384" s="232">
        <v>3</v>
      </c>
      <c r="H384" s="232">
        <v>2</v>
      </c>
      <c r="I384" s="223"/>
      <c r="J384" s="224"/>
      <c r="K384" s="223"/>
      <c r="L384" s="223"/>
      <c r="M384" s="223"/>
      <c r="N384" s="224"/>
      <c r="O384" s="225"/>
      <c r="P384" s="226"/>
      <c r="Q384" s="226"/>
      <c r="R384" s="226"/>
      <c r="S384" s="5"/>
      <c r="T384" s="5"/>
    </row>
    <row r="385" spans="1:20" x14ac:dyDescent="0.25">
      <c r="A385" s="152"/>
      <c r="B385" s="222"/>
      <c r="C385" s="227" t="s">
        <v>89</v>
      </c>
      <c r="D385" s="227"/>
      <c r="E385" s="282">
        <v>8210</v>
      </c>
      <c r="F385" s="232">
        <v>0</v>
      </c>
      <c r="G385" s="232">
        <v>4</v>
      </c>
      <c r="H385" s="232">
        <v>0</v>
      </c>
      <c r="I385" s="223"/>
      <c r="J385" s="224"/>
      <c r="K385" s="223"/>
      <c r="L385" s="223"/>
      <c r="M385" s="223"/>
      <c r="N385" s="224"/>
      <c r="O385" s="225"/>
      <c r="P385" s="226"/>
      <c r="Q385" s="226"/>
      <c r="R385" s="226"/>
      <c r="S385" s="5"/>
      <c r="T385" s="5"/>
    </row>
    <row r="386" spans="1:20" x14ac:dyDescent="0.25">
      <c r="A386" s="152"/>
      <c r="B386" s="222"/>
      <c r="C386" s="227" t="s">
        <v>95</v>
      </c>
      <c r="D386" s="227"/>
      <c r="E386" s="282">
        <v>8204</v>
      </c>
      <c r="F386" s="232">
        <v>0</v>
      </c>
      <c r="G386" s="232">
        <v>1</v>
      </c>
      <c r="H386" s="232">
        <v>4</v>
      </c>
      <c r="I386" s="223"/>
      <c r="J386" s="224"/>
      <c r="K386" s="223"/>
      <c r="L386" s="223"/>
      <c r="M386" s="223"/>
      <c r="N386" s="224"/>
      <c r="O386" s="225"/>
      <c r="P386" s="226"/>
      <c r="Q386" s="226"/>
      <c r="R386" s="226"/>
      <c r="S386" s="5"/>
      <c r="T386" s="5"/>
    </row>
    <row r="387" spans="1:20" x14ac:dyDescent="0.25">
      <c r="A387" s="152"/>
      <c r="B387" s="222"/>
      <c r="C387" s="227" t="s">
        <v>100</v>
      </c>
      <c r="D387" s="227"/>
      <c r="E387" s="282">
        <v>8018</v>
      </c>
      <c r="F387" s="232">
        <v>0</v>
      </c>
      <c r="G387" s="232">
        <v>1</v>
      </c>
      <c r="H387" s="232">
        <v>1</v>
      </c>
      <c r="I387" s="223"/>
      <c r="J387" s="224"/>
      <c r="K387" s="223"/>
      <c r="L387" s="223"/>
      <c r="M387" s="223"/>
      <c r="N387" s="224"/>
      <c r="O387" s="225"/>
      <c r="P387" s="226"/>
      <c r="Q387" s="226"/>
      <c r="R387" s="226"/>
      <c r="S387" s="5"/>
      <c r="T387" s="5"/>
    </row>
    <row r="388" spans="1:20" x14ac:dyDescent="0.25">
      <c r="A388" s="152"/>
      <c r="B388" s="222"/>
      <c r="C388" s="227" t="s">
        <v>103</v>
      </c>
      <c r="D388" s="227"/>
      <c r="E388" s="282">
        <v>8311</v>
      </c>
      <c r="F388" s="232">
        <v>0</v>
      </c>
      <c r="G388" s="232">
        <v>1</v>
      </c>
      <c r="H388" s="232">
        <v>0</v>
      </c>
      <c r="I388" s="223"/>
      <c r="J388" s="224"/>
      <c r="K388" s="223"/>
      <c r="L388" s="223"/>
      <c r="M388" s="223"/>
      <c r="N388" s="224"/>
      <c r="O388" s="225"/>
      <c r="P388" s="226"/>
      <c r="Q388" s="226"/>
      <c r="R388" s="226"/>
      <c r="S388" s="5"/>
      <c r="T388" s="5"/>
    </row>
    <row r="389" spans="1:20" x14ac:dyDescent="0.25">
      <c r="A389" s="152"/>
      <c r="B389" s="222"/>
      <c r="C389" s="227" t="s">
        <v>105</v>
      </c>
      <c r="D389" s="227"/>
      <c r="E389" s="282">
        <v>8003</v>
      </c>
      <c r="F389" s="232">
        <v>1</v>
      </c>
      <c r="G389" s="232">
        <v>0</v>
      </c>
      <c r="H389" s="232">
        <v>0</v>
      </c>
      <c r="I389" s="223"/>
      <c r="J389" s="224"/>
      <c r="K389" s="223"/>
      <c r="L389" s="223"/>
      <c r="M389" s="223"/>
      <c r="N389" s="224"/>
      <c r="O389" s="225"/>
      <c r="P389" s="226"/>
      <c r="Q389" s="226"/>
      <c r="R389" s="226"/>
      <c r="S389" s="5"/>
      <c r="T389" s="5"/>
    </row>
    <row r="390" spans="1:20" x14ac:dyDescent="0.25">
      <c r="A390" s="152"/>
      <c r="B390" s="222"/>
      <c r="C390" s="227" t="s">
        <v>112</v>
      </c>
      <c r="D390" s="227"/>
      <c r="E390" s="282">
        <v>8021</v>
      </c>
      <c r="F390" s="232">
        <v>6</v>
      </c>
      <c r="G390" s="232">
        <v>0</v>
      </c>
      <c r="H390" s="232">
        <v>0</v>
      </c>
      <c r="I390" s="223"/>
      <c r="J390" s="224"/>
      <c r="K390" s="223"/>
      <c r="L390" s="223"/>
      <c r="M390" s="223"/>
      <c r="N390" s="224"/>
      <c r="O390" s="225"/>
      <c r="P390" s="226"/>
      <c r="Q390" s="226"/>
      <c r="R390" s="226"/>
      <c r="S390" s="5"/>
      <c r="T390" s="5"/>
    </row>
    <row r="391" spans="1:20" x14ac:dyDescent="0.25">
      <c r="A391" s="152"/>
      <c r="B391" s="222"/>
      <c r="C391" s="227" t="s">
        <v>124</v>
      </c>
      <c r="D391" s="227"/>
      <c r="E391" s="282">
        <v>8251</v>
      </c>
      <c r="F391" s="232">
        <v>0</v>
      </c>
      <c r="G391" s="232">
        <v>1</v>
      </c>
      <c r="H391" s="232">
        <v>0</v>
      </c>
      <c r="I391" s="223"/>
      <c r="J391" s="224"/>
      <c r="K391" s="223"/>
      <c r="L391" s="223"/>
      <c r="M391" s="223"/>
      <c r="N391" s="224"/>
      <c r="O391" s="225"/>
      <c r="P391" s="226"/>
      <c r="Q391" s="226"/>
      <c r="R391" s="226"/>
      <c r="S391" s="5"/>
      <c r="T391" s="5"/>
    </row>
    <row r="392" spans="1:20" x14ac:dyDescent="0.25">
      <c r="A392" s="152"/>
      <c r="B392" s="222"/>
      <c r="C392" s="227" t="s">
        <v>132</v>
      </c>
      <c r="D392" s="227"/>
      <c r="E392" s="282">
        <v>8096</v>
      </c>
      <c r="F392" s="232">
        <v>1</v>
      </c>
      <c r="G392" s="232">
        <v>3</v>
      </c>
      <c r="H392" s="232">
        <v>1</v>
      </c>
      <c r="I392" s="223"/>
      <c r="J392" s="224"/>
      <c r="K392" s="223"/>
      <c r="L392" s="223"/>
      <c r="M392" s="223"/>
      <c r="N392" s="224"/>
      <c r="O392" s="225"/>
      <c r="P392" s="226"/>
      <c r="Q392" s="226"/>
      <c r="R392" s="226"/>
      <c r="S392" s="5"/>
      <c r="T392" s="5"/>
    </row>
    <row r="393" spans="1:20" x14ac:dyDescent="0.25">
      <c r="A393" s="152"/>
      <c r="B393" s="222"/>
      <c r="C393" s="227" t="s">
        <v>142</v>
      </c>
      <c r="D393" s="227"/>
      <c r="E393" s="282">
        <v>8215</v>
      </c>
      <c r="F393" s="232">
        <v>3</v>
      </c>
      <c r="G393" s="232">
        <v>1</v>
      </c>
      <c r="H393" s="232">
        <v>0</v>
      </c>
      <c r="I393" s="223"/>
      <c r="J393" s="224"/>
      <c r="K393" s="223"/>
      <c r="L393" s="223"/>
      <c r="M393" s="223"/>
      <c r="N393" s="224"/>
      <c r="O393" s="225"/>
      <c r="P393" s="226"/>
      <c r="Q393" s="226"/>
      <c r="R393" s="226"/>
      <c r="S393" s="5"/>
      <c r="T393" s="5"/>
    </row>
    <row r="394" spans="1:20" x14ac:dyDescent="0.25">
      <c r="A394" s="152"/>
      <c r="B394" s="222"/>
      <c r="C394" s="227" t="s">
        <v>144</v>
      </c>
      <c r="D394" s="227"/>
      <c r="E394" s="282">
        <v>8234</v>
      </c>
      <c r="F394" s="232">
        <v>1</v>
      </c>
      <c r="G394" s="232">
        <v>1</v>
      </c>
      <c r="H394" s="232">
        <v>1</v>
      </c>
      <c r="I394" s="223"/>
      <c r="J394" s="224"/>
      <c r="K394" s="223"/>
      <c r="L394" s="223"/>
      <c r="M394" s="223"/>
      <c r="N394" s="224"/>
      <c r="O394" s="225"/>
      <c r="P394" s="226"/>
      <c r="Q394" s="226"/>
      <c r="R394" s="226"/>
      <c r="S394" s="5"/>
      <c r="T394" s="5"/>
    </row>
    <row r="395" spans="1:20" x14ac:dyDescent="0.25">
      <c r="A395" s="152"/>
      <c r="B395" s="222"/>
      <c r="C395" s="227" t="s">
        <v>153</v>
      </c>
      <c r="D395" s="227"/>
      <c r="E395" s="282">
        <v>8318</v>
      </c>
      <c r="F395" s="232">
        <v>1</v>
      </c>
      <c r="G395" s="232">
        <v>0</v>
      </c>
      <c r="H395" s="232">
        <v>0</v>
      </c>
      <c r="I395" s="223"/>
      <c r="J395" s="224"/>
      <c r="K395" s="223"/>
      <c r="L395" s="223"/>
      <c r="M395" s="223"/>
      <c r="N395" s="224"/>
      <c r="O395" s="225"/>
      <c r="P395" s="226"/>
      <c r="Q395" s="226"/>
      <c r="R395" s="226"/>
      <c r="S395" s="5"/>
      <c r="T395" s="5"/>
    </row>
    <row r="396" spans="1:20" x14ac:dyDescent="0.25">
      <c r="A396" s="152"/>
      <c r="B396" s="222"/>
      <c r="C396" s="227" t="s">
        <v>171</v>
      </c>
      <c r="D396" s="227"/>
      <c r="E396" s="282">
        <v>8322</v>
      </c>
      <c r="F396" s="232">
        <v>1</v>
      </c>
      <c r="G396" s="232">
        <v>0</v>
      </c>
      <c r="H396" s="232">
        <v>0</v>
      </c>
      <c r="I396" s="223"/>
      <c r="J396" s="224"/>
      <c r="K396" s="223"/>
      <c r="L396" s="223"/>
      <c r="M396" s="223"/>
      <c r="N396" s="224"/>
      <c r="O396" s="225"/>
      <c r="P396" s="226"/>
      <c r="Q396" s="226"/>
      <c r="R396" s="226"/>
      <c r="S396" s="5"/>
      <c r="T396" s="5"/>
    </row>
    <row r="397" spans="1:20" x14ac:dyDescent="0.25">
      <c r="A397" s="152"/>
      <c r="B397" s="222"/>
      <c r="C397" s="227" t="s">
        <v>175</v>
      </c>
      <c r="D397" s="227"/>
      <c r="E397" s="282">
        <v>8205</v>
      </c>
      <c r="F397" s="232">
        <v>4</v>
      </c>
      <c r="G397" s="232">
        <v>0</v>
      </c>
      <c r="H397" s="232">
        <v>1</v>
      </c>
      <c r="I397" s="223"/>
      <c r="J397" s="224"/>
      <c r="K397" s="223"/>
      <c r="L397" s="223"/>
      <c r="M397" s="223"/>
      <c r="N397" s="224"/>
      <c r="O397" s="225"/>
      <c r="P397" s="226"/>
      <c r="Q397" s="226"/>
      <c r="R397" s="226"/>
      <c r="S397" s="5"/>
      <c r="T397" s="5"/>
    </row>
    <row r="398" spans="1:20" x14ac:dyDescent="0.25">
      <c r="A398" s="152"/>
      <c r="B398" s="222"/>
      <c r="C398" s="227" t="s">
        <v>178</v>
      </c>
      <c r="D398" s="227"/>
      <c r="E398" s="282">
        <v>8027</v>
      </c>
      <c r="F398" s="232">
        <v>1</v>
      </c>
      <c r="G398" s="232">
        <v>0</v>
      </c>
      <c r="H398" s="232">
        <v>0</v>
      </c>
      <c r="I398" s="223"/>
      <c r="J398" s="224"/>
      <c r="K398" s="223"/>
      <c r="L398" s="223"/>
      <c r="M398" s="223"/>
      <c r="N398" s="224"/>
      <c r="O398" s="225"/>
      <c r="P398" s="226"/>
      <c r="Q398" s="226"/>
      <c r="R398" s="226"/>
      <c r="S398" s="5"/>
      <c r="T398" s="5"/>
    </row>
    <row r="399" spans="1:20" x14ac:dyDescent="0.25">
      <c r="A399" s="152"/>
      <c r="B399" s="222"/>
      <c r="C399" s="227" t="s">
        <v>181</v>
      </c>
      <c r="D399" s="227"/>
      <c r="E399" s="282">
        <v>8028</v>
      </c>
      <c r="F399" s="232">
        <v>2</v>
      </c>
      <c r="G399" s="232">
        <v>2</v>
      </c>
      <c r="H399" s="232">
        <v>1</v>
      </c>
      <c r="I399" s="223"/>
      <c r="J399" s="224"/>
      <c r="K399" s="223"/>
      <c r="L399" s="223"/>
      <c r="M399" s="223"/>
      <c r="N399" s="224"/>
      <c r="O399" s="225"/>
      <c r="P399" s="226"/>
      <c r="Q399" s="226"/>
      <c r="R399" s="226"/>
      <c r="S399" s="5"/>
      <c r="T399" s="5"/>
    </row>
    <row r="400" spans="1:20" x14ac:dyDescent="0.25">
      <c r="A400" s="152"/>
      <c r="B400" s="222"/>
      <c r="C400" s="227" t="s">
        <v>190</v>
      </c>
      <c r="D400" s="227"/>
      <c r="E400" s="282">
        <v>8037</v>
      </c>
      <c r="F400" s="232">
        <v>0</v>
      </c>
      <c r="G400" s="232">
        <v>3</v>
      </c>
      <c r="H400" s="232">
        <v>1</v>
      </c>
      <c r="I400" s="223"/>
      <c r="J400" s="224"/>
      <c r="K400" s="223"/>
      <c r="L400" s="223"/>
      <c r="M400" s="223"/>
      <c r="N400" s="224"/>
      <c r="O400" s="225"/>
      <c r="P400" s="226"/>
      <c r="Q400" s="226"/>
      <c r="R400" s="226"/>
      <c r="S400" s="5"/>
      <c r="T400" s="5"/>
    </row>
    <row r="401" spans="1:20" x14ac:dyDescent="0.25">
      <c r="A401" s="152"/>
      <c r="B401" s="222"/>
      <c r="C401" s="227" t="s">
        <v>200</v>
      </c>
      <c r="D401" s="227"/>
      <c r="E401" s="282">
        <v>8326</v>
      </c>
      <c r="F401" s="232">
        <v>1</v>
      </c>
      <c r="G401" s="232">
        <v>0</v>
      </c>
      <c r="H401" s="232">
        <v>0</v>
      </c>
      <c r="I401" s="223"/>
      <c r="J401" s="224"/>
      <c r="K401" s="223"/>
      <c r="L401" s="223"/>
      <c r="M401" s="223"/>
      <c r="N401" s="224"/>
      <c r="O401" s="225"/>
      <c r="P401" s="226"/>
      <c r="Q401" s="226"/>
      <c r="R401" s="226"/>
      <c r="S401" s="5"/>
      <c r="T401" s="5"/>
    </row>
    <row r="402" spans="1:20" x14ac:dyDescent="0.25">
      <c r="A402" s="152"/>
      <c r="B402" s="222"/>
      <c r="C402" s="227" t="s">
        <v>210</v>
      </c>
      <c r="D402" s="227"/>
      <c r="E402" s="282">
        <v>8021</v>
      </c>
      <c r="F402" s="232">
        <v>3</v>
      </c>
      <c r="G402" s="232">
        <v>0</v>
      </c>
      <c r="H402" s="232">
        <v>0</v>
      </c>
      <c r="I402" s="223"/>
      <c r="J402" s="224"/>
      <c r="K402" s="223"/>
      <c r="L402" s="223"/>
      <c r="M402" s="223"/>
      <c r="N402" s="224"/>
      <c r="O402" s="225"/>
      <c r="P402" s="226"/>
      <c r="Q402" s="226"/>
      <c r="R402" s="226"/>
      <c r="S402" s="5"/>
      <c r="T402" s="5"/>
    </row>
    <row r="403" spans="1:20" x14ac:dyDescent="0.25">
      <c r="A403" s="152"/>
      <c r="B403" s="222"/>
      <c r="C403" s="227" t="s">
        <v>220</v>
      </c>
      <c r="D403" s="227"/>
      <c r="E403" s="282">
        <v>8049</v>
      </c>
      <c r="F403" s="232">
        <v>0</v>
      </c>
      <c r="G403" s="232">
        <v>1</v>
      </c>
      <c r="H403" s="232">
        <v>1</v>
      </c>
      <c r="I403" s="223"/>
      <c r="J403" s="224"/>
      <c r="K403" s="223"/>
      <c r="L403" s="223"/>
      <c r="M403" s="223"/>
      <c r="N403" s="224"/>
      <c r="O403" s="225"/>
      <c r="P403" s="226"/>
      <c r="Q403" s="226"/>
      <c r="R403" s="226"/>
      <c r="S403" s="5"/>
      <c r="T403" s="5"/>
    </row>
    <row r="404" spans="1:20" x14ac:dyDescent="0.25">
      <c r="A404" s="152"/>
      <c r="B404" s="222"/>
      <c r="C404" s="227" t="s">
        <v>229</v>
      </c>
      <c r="D404" s="227"/>
      <c r="E404" s="282">
        <v>8402</v>
      </c>
      <c r="F404" s="232">
        <v>1</v>
      </c>
      <c r="G404" s="232">
        <v>1</v>
      </c>
      <c r="H404" s="232">
        <v>0</v>
      </c>
      <c r="I404" s="223"/>
      <c r="J404" s="224"/>
      <c r="K404" s="223"/>
      <c r="L404" s="223"/>
      <c r="M404" s="223"/>
      <c r="N404" s="224"/>
      <c r="O404" s="225"/>
      <c r="P404" s="226"/>
      <c r="Q404" s="226"/>
      <c r="R404" s="226"/>
      <c r="S404" s="5"/>
      <c r="T404" s="5"/>
    </row>
    <row r="405" spans="1:20" x14ac:dyDescent="0.25">
      <c r="A405" s="152"/>
      <c r="B405" s="222"/>
      <c r="C405" s="227" t="s">
        <v>231</v>
      </c>
      <c r="D405" s="227"/>
      <c r="E405" s="282">
        <v>8053</v>
      </c>
      <c r="F405" s="232">
        <v>3</v>
      </c>
      <c r="G405" s="232">
        <v>0</v>
      </c>
      <c r="H405" s="232">
        <v>0</v>
      </c>
      <c r="I405" s="223"/>
      <c r="J405" s="224"/>
      <c r="K405" s="223"/>
      <c r="L405" s="223"/>
      <c r="M405" s="223"/>
      <c r="N405" s="224"/>
      <c r="O405" s="225"/>
      <c r="P405" s="226"/>
      <c r="Q405" s="226"/>
      <c r="R405" s="226"/>
      <c r="S405" s="5"/>
      <c r="T405" s="5"/>
    </row>
    <row r="406" spans="1:20" x14ac:dyDescent="0.25">
      <c r="A406" s="152"/>
      <c r="B406" s="222"/>
      <c r="C406" s="227" t="s">
        <v>232</v>
      </c>
      <c r="D406" s="227"/>
      <c r="E406" s="282">
        <v>8223</v>
      </c>
      <c r="F406" s="232">
        <v>1</v>
      </c>
      <c r="G406" s="232">
        <v>1</v>
      </c>
      <c r="H406" s="232">
        <v>0</v>
      </c>
      <c r="I406" s="223"/>
      <c r="J406" s="224"/>
      <c r="K406" s="223"/>
      <c r="L406" s="223"/>
      <c r="M406" s="223"/>
      <c r="N406" s="224"/>
      <c r="O406" s="225"/>
      <c r="P406" s="226"/>
      <c r="Q406" s="226"/>
      <c r="R406" s="226"/>
      <c r="S406" s="5"/>
      <c r="T406" s="5"/>
    </row>
    <row r="407" spans="1:20" x14ac:dyDescent="0.25">
      <c r="A407" s="152"/>
      <c r="B407" s="222"/>
      <c r="C407" s="227" t="s">
        <v>236</v>
      </c>
      <c r="D407" s="227"/>
      <c r="E407" s="282">
        <v>8330</v>
      </c>
      <c r="F407" s="232">
        <v>8</v>
      </c>
      <c r="G407" s="232">
        <v>3</v>
      </c>
      <c r="H407" s="232">
        <v>0</v>
      </c>
      <c r="I407" s="223"/>
      <c r="J407" s="224"/>
      <c r="K407" s="223"/>
      <c r="L407" s="223"/>
      <c r="M407" s="223"/>
      <c r="N407" s="224"/>
      <c r="O407" s="225"/>
      <c r="P407" s="226"/>
      <c r="Q407" s="226"/>
      <c r="R407" s="226"/>
      <c r="S407" s="5"/>
      <c r="T407" s="5"/>
    </row>
    <row r="408" spans="1:20" x14ac:dyDescent="0.25">
      <c r="A408" s="152"/>
      <c r="B408" s="222"/>
      <c r="C408" s="227" t="s">
        <v>242</v>
      </c>
      <c r="D408" s="227"/>
      <c r="E408" s="282">
        <v>8055</v>
      </c>
      <c r="F408" s="232">
        <v>1</v>
      </c>
      <c r="G408" s="232">
        <v>0</v>
      </c>
      <c r="H408" s="232">
        <v>0</v>
      </c>
      <c r="I408" s="223"/>
      <c r="J408" s="224"/>
      <c r="K408" s="223"/>
      <c r="L408" s="223"/>
      <c r="M408" s="223"/>
      <c r="N408" s="224"/>
      <c r="O408" s="225"/>
      <c r="P408" s="226"/>
      <c r="Q408" s="226"/>
      <c r="R408" s="226"/>
      <c r="S408" s="5"/>
      <c r="T408" s="5"/>
    </row>
    <row r="409" spans="1:20" x14ac:dyDescent="0.25">
      <c r="A409" s="152"/>
      <c r="B409" s="222"/>
      <c r="C409" s="227" t="s">
        <v>248</v>
      </c>
      <c r="D409" s="227"/>
      <c r="E409" s="282">
        <v>8332</v>
      </c>
      <c r="F409" s="232">
        <v>4</v>
      </c>
      <c r="G409" s="232">
        <v>1</v>
      </c>
      <c r="H409" s="232">
        <v>0</v>
      </c>
      <c r="I409" s="223"/>
      <c r="J409" s="224"/>
      <c r="K409" s="223"/>
      <c r="L409" s="223"/>
      <c r="M409" s="223"/>
      <c r="N409" s="224"/>
      <c r="O409" s="225"/>
      <c r="P409" s="226"/>
      <c r="Q409" s="226"/>
      <c r="R409" s="226"/>
      <c r="S409" s="5"/>
      <c r="T409" s="5"/>
    </row>
    <row r="410" spans="1:20" x14ac:dyDescent="0.25">
      <c r="A410" s="152"/>
      <c r="B410" s="222"/>
      <c r="C410" s="227" t="s">
        <v>252</v>
      </c>
      <c r="D410" s="227"/>
      <c r="E410" s="282">
        <v>8341</v>
      </c>
      <c r="F410" s="232">
        <v>1</v>
      </c>
      <c r="G410" s="232">
        <v>0</v>
      </c>
      <c r="H410" s="232">
        <v>0</v>
      </c>
      <c r="I410" s="223"/>
      <c r="J410" s="224"/>
      <c r="K410" s="223"/>
      <c r="L410" s="223"/>
      <c r="M410" s="223"/>
      <c r="N410" s="224"/>
      <c r="O410" s="225"/>
      <c r="P410" s="226"/>
      <c r="Q410" s="226"/>
      <c r="R410" s="226"/>
      <c r="S410" s="5"/>
      <c r="T410" s="5"/>
    </row>
    <row r="411" spans="1:20" x14ac:dyDescent="0.25">
      <c r="A411" s="152"/>
      <c r="B411" s="222"/>
      <c r="C411" s="227" t="s">
        <v>253</v>
      </c>
      <c r="D411" s="227"/>
      <c r="E411" s="282">
        <v>8342</v>
      </c>
      <c r="F411" s="232">
        <v>0</v>
      </c>
      <c r="G411" s="232">
        <v>1</v>
      </c>
      <c r="H411" s="232">
        <v>0</v>
      </c>
      <c r="I411" s="223"/>
      <c r="J411" s="224"/>
      <c r="K411" s="223"/>
      <c r="L411" s="223"/>
      <c r="M411" s="223"/>
      <c r="N411" s="224"/>
      <c r="O411" s="225"/>
      <c r="P411" s="226"/>
      <c r="Q411" s="226"/>
      <c r="R411" s="226"/>
      <c r="S411" s="5"/>
      <c r="T411" s="5"/>
    </row>
    <row r="412" spans="1:20" x14ac:dyDescent="0.25">
      <c r="A412" s="152"/>
      <c r="B412" s="222"/>
      <c r="C412" s="227" t="s">
        <v>264</v>
      </c>
      <c r="D412" s="227"/>
      <c r="E412" s="282">
        <v>8344</v>
      </c>
      <c r="F412" s="232">
        <v>2</v>
      </c>
      <c r="G412" s="232">
        <v>0</v>
      </c>
      <c r="H412" s="232">
        <v>1</v>
      </c>
      <c r="I412" s="223"/>
      <c r="J412" s="224"/>
      <c r="K412" s="223"/>
      <c r="L412" s="223"/>
      <c r="M412" s="223"/>
      <c r="N412" s="224"/>
      <c r="O412" s="225"/>
      <c r="P412" s="226"/>
      <c r="Q412" s="226"/>
      <c r="R412" s="226"/>
      <c r="S412" s="5"/>
      <c r="T412" s="5"/>
    </row>
    <row r="413" spans="1:20" x14ac:dyDescent="0.25">
      <c r="A413" s="152"/>
      <c r="B413" s="222"/>
      <c r="C413" s="227" t="s">
        <v>271</v>
      </c>
      <c r="D413" s="227"/>
      <c r="E413" s="282">
        <v>8260</v>
      </c>
      <c r="F413" s="232">
        <v>0</v>
      </c>
      <c r="G413" s="232">
        <v>0</v>
      </c>
      <c r="H413" s="232">
        <v>1</v>
      </c>
      <c r="I413" s="223"/>
      <c r="J413" s="224"/>
      <c r="K413" s="223"/>
      <c r="L413" s="223"/>
      <c r="M413" s="223"/>
      <c r="N413" s="224"/>
      <c r="O413" s="225"/>
      <c r="P413" s="226"/>
      <c r="Q413" s="226"/>
      <c r="R413" s="226"/>
      <c r="S413" s="5"/>
      <c r="T413" s="5"/>
    </row>
    <row r="414" spans="1:20" x14ac:dyDescent="0.25">
      <c r="A414" s="152"/>
      <c r="B414" s="222"/>
      <c r="C414" s="227" t="s">
        <v>896</v>
      </c>
      <c r="D414" s="227"/>
      <c r="E414" s="282">
        <v>8225</v>
      </c>
      <c r="F414" s="232">
        <v>2</v>
      </c>
      <c r="G414" s="232">
        <v>1</v>
      </c>
      <c r="H414" s="232">
        <v>1</v>
      </c>
      <c r="I414" s="223"/>
      <c r="J414" s="224"/>
      <c r="K414" s="223"/>
      <c r="L414" s="223"/>
      <c r="M414" s="223"/>
      <c r="N414" s="224"/>
      <c r="O414" s="225"/>
      <c r="P414" s="226"/>
      <c r="Q414" s="226"/>
      <c r="R414" s="226"/>
      <c r="S414" s="5"/>
      <c r="T414" s="5"/>
    </row>
    <row r="415" spans="1:20" x14ac:dyDescent="0.25">
      <c r="A415" s="152"/>
      <c r="B415" s="222"/>
      <c r="C415" s="227" t="s">
        <v>276</v>
      </c>
      <c r="D415" s="227"/>
      <c r="E415" s="282">
        <v>8226</v>
      </c>
      <c r="F415" s="232">
        <v>0</v>
      </c>
      <c r="G415" s="232">
        <v>3</v>
      </c>
      <c r="H415" s="232">
        <v>1</v>
      </c>
      <c r="I415" s="223"/>
      <c r="J415" s="224"/>
      <c r="K415" s="223"/>
      <c r="L415" s="223"/>
      <c r="M415" s="223"/>
      <c r="N415" s="224"/>
      <c r="O415" s="225"/>
      <c r="P415" s="226"/>
      <c r="Q415" s="226"/>
      <c r="R415" s="226"/>
      <c r="S415" s="5"/>
      <c r="T415" s="5"/>
    </row>
    <row r="416" spans="1:20" x14ac:dyDescent="0.25">
      <c r="A416" s="152"/>
      <c r="B416" s="222"/>
      <c r="C416" s="227" t="s">
        <v>469</v>
      </c>
      <c r="D416" s="227"/>
      <c r="E416" s="282">
        <v>8066</v>
      </c>
      <c r="F416" s="232">
        <v>4</v>
      </c>
      <c r="G416" s="232">
        <v>0</v>
      </c>
      <c r="H416" s="232">
        <v>0</v>
      </c>
      <c r="I416" s="223"/>
      <c r="J416" s="224"/>
      <c r="K416" s="223"/>
      <c r="L416" s="223"/>
      <c r="M416" s="223"/>
      <c r="N416" s="224"/>
      <c r="O416" s="225"/>
      <c r="P416" s="226"/>
      <c r="Q416" s="226"/>
      <c r="R416" s="226"/>
      <c r="S416" s="5"/>
      <c r="T416" s="5"/>
    </row>
    <row r="417" spans="1:20" x14ac:dyDescent="0.25">
      <c r="A417" s="152"/>
      <c r="B417" s="222"/>
      <c r="C417" s="227" t="s">
        <v>286</v>
      </c>
      <c r="D417" s="227"/>
      <c r="E417" s="282">
        <v>8069</v>
      </c>
      <c r="F417" s="232">
        <v>3</v>
      </c>
      <c r="G417" s="232">
        <v>0</v>
      </c>
      <c r="H417" s="232">
        <v>0</v>
      </c>
      <c r="I417" s="223"/>
      <c r="J417" s="224"/>
      <c r="K417" s="223"/>
      <c r="L417" s="223"/>
      <c r="M417" s="223"/>
      <c r="N417" s="224"/>
      <c r="O417" s="225"/>
      <c r="P417" s="226"/>
      <c r="Q417" s="226"/>
      <c r="R417" s="226"/>
      <c r="S417" s="5"/>
      <c r="T417" s="5"/>
    </row>
    <row r="418" spans="1:20" x14ac:dyDescent="0.25">
      <c r="A418" s="152"/>
      <c r="B418" s="222"/>
      <c r="C418" s="227" t="s">
        <v>298</v>
      </c>
      <c r="D418" s="227"/>
      <c r="E418" s="282">
        <v>8021</v>
      </c>
      <c r="F418" s="232">
        <v>0</v>
      </c>
      <c r="G418" s="232">
        <v>1</v>
      </c>
      <c r="H418" s="232">
        <v>0</v>
      </c>
      <c r="I418" s="223"/>
      <c r="J418" s="224"/>
      <c r="K418" s="223"/>
      <c r="L418" s="223"/>
      <c r="M418" s="223"/>
      <c r="N418" s="224"/>
      <c r="O418" s="225"/>
      <c r="P418" s="226"/>
      <c r="Q418" s="226"/>
      <c r="R418" s="226"/>
      <c r="S418" s="5"/>
      <c r="T418" s="5"/>
    </row>
    <row r="419" spans="1:20" x14ac:dyDescent="0.25">
      <c r="A419" s="152"/>
      <c r="B419" s="222"/>
      <c r="C419" s="227" t="s">
        <v>306</v>
      </c>
      <c r="D419" s="227"/>
      <c r="E419" s="282">
        <v>8318</v>
      </c>
      <c r="F419" s="232">
        <v>2</v>
      </c>
      <c r="G419" s="232">
        <v>0</v>
      </c>
      <c r="H419" s="232">
        <v>0</v>
      </c>
      <c r="I419" s="223"/>
      <c r="J419" s="224"/>
      <c r="K419" s="223"/>
      <c r="L419" s="223"/>
      <c r="M419" s="223"/>
      <c r="N419" s="224"/>
      <c r="O419" s="225"/>
      <c r="P419" s="226"/>
      <c r="Q419" s="226"/>
      <c r="R419" s="226"/>
      <c r="S419" s="5"/>
      <c r="T419" s="5"/>
    </row>
    <row r="420" spans="1:20" x14ac:dyDescent="0.25">
      <c r="A420" s="152"/>
      <c r="B420" s="222"/>
      <c r="C420" s="227" t="s">
        <v>307</v>
      </c>
      <c r="D420" s="227"/>
      <c r="E420" s="282">
        <v>8232</v>
      </c>
      <c r="F420" s="232">
        <v>2</v>
      </c>
      <c r="G420" s="232">
        <v>0</v>
      </c>
      <c r="H420" s="232">
        <v>0</v>
      </c>
      <c r="I420" s="223"/>
      <c r="J420" s="224"/>
      <c r="K420" s="223"/>
      <c r="L420" s="223"/>
      <c r="M420" s="223"/>
      <c r="N420" s="224"/>
      <c r="O420" s="225"/>
      <c r="P420" s="226"/>
      <c r="Q420" s="226"/>
      <c r="R420" s="226"/>
      <c r="S420" s="5"/>
      <c r="T420" s="5"/>
    </row>
    <row r="421" spans="1:20" x14ac:dyDescent="0.25">
      <c r="A421" s="152"/>
      <c r="B421" s="222"/>
      <c r="C421" s="227" t="s">
        <v>308</v>
      </c>
      <c r="D421" s="227"/>
      <c r="E421" s="282">
        <v>8240</v>
      </c>
      <c r="F421" s="232">
        <v>0</v>
      </c>
      <c r="G421" s="232">
        <v>1</v>
      </c>
      <c r="H421" s="232">
        <v>1</v>
      </c>
      <c r="I421" s="223"/>
      <c r="J421" s="224"/>
      <c r="K421" s="223"/>
      <c r="L421" s="223"/>
      <c r="M421" s="223"/>
      <c r="N421" s="224"/>
      <c r="O421" s="225"/>
      <c r="P421" s="226"/>
      <c r="Q421" s="226"/>
      <c r="R421" s="226"/>
      <c r="S421" s="5"/>
      <c r="T421" s="5"/>
    </row>
    <row r="422" spans="1:20" x14ac:dyDescent="0.25">
      <c r="A422" s="152"/>
      <c r="B422" s="222"/>
      <c r="C422" s="227" t="s">
        <v>311</v>
      </c>
      <c r="D422" s="227"/>
      <c r="E422" s="282">
        <v>8349</v>
      </c>
      <c r="F422" s="232">
        <v>1</v>
      </c>
      <c r="G422" s="232">
        <v>0</v>
      </c>
      <c r="H422" s="232">
        <v>0</v>
      </c>
      <c r="I422" s="223"/>
      <c r="J422" s="224"/>
      <c r="K422" s="223"/>
      <c r="L422" s="223"/>
      <c r="M422" s="223"/>
      <c r="N422" s="224"/>
      <c r="O422" s="225"/>
      <c r="P422" s="226"/>
      <c r="Q422" s="226"/>
      <c r="R422" s="226"/>
      <c r="S422" s="5"/>
      <c r="T422" s="5"/>
    </row>
    <row r="423" spans="1:20" x14ac:dyDescent="0.25">
      <c r="A423" s="152"/>
      <c r="B423" s="222"/>
      <c r="C423" s="227" t="s">
        <v>319</v>
      </c>
      <c r="D423" s="227"/>
      <c r="E423" s="282">
        <v>8352</v>
      </c>
      <c r="F423" s="232">
        <v>0</v>
      </c>
      <c r="G423" s="232">
        <v>1</v>
      </c>
      <c r="H423" s="232">
        <v>0</v>
      </c>
      <c r="I423" s="223"/>
      <c r="J423" s="224"/>
      <c r="K423" s="223"/>
      <c r="L423" s="223"/>
      <c r="M423" s="223"/>
      <c r="N423" s="224"/>
      <c r="O423" s="225"/>
      <c r="P423" s="226"/>
      <c r="Q423" s="226"/>
      <c r="R423" s="226"/>
      <c r="S423" s="5"/>
      <c r="T423" s="5"/>
    </row>
    <row r="424" spans="1:20" x14ac:dyDescent="0.25">
      <c r="A424" s="152"/>
      <c r="B424" s="222"/>
      <c r="C424" s="227" t="s">
        <v>320</v>
      </c>
      <c r="D424" s="227"/>
      <c r="E424" s="282">
        <v>8078</v>
      </c>
      <c r="F424" s="232">
        <v>1</v>
      </c>
      <c r="G424" s="232">
        <v>1</v>
      </c>
      <c r="H424" s="232">
        <v>0</v>
      </c>
      <c r="I424" s="223"/>
      <c r="J424" s="224"/>
      <c r="K424" s="223"/>
      <c r="L424" s="223"/>
      <c r="M424" s="223"/>
      <c r="N424" s="224"/>
      <c r="O424" s="225"/>
      <c r="P424" s="226"/>
      <c r="Q424" s="226"/>
      <c r="R424" s="226"/>
      <c r="S424" s="5"/>
      <c r="T424" s="5"/>
    </row>
    <row r="425" spans="1:20" x14ac:dyDescent="0.25">
      <c r="A425" s="152"/>
      <c r="B425" s="222"/>
      <c r="C425" s="227" t="s">
        <v>323</v>
      </c>
      <c r="D425" s="227"/>
      <c r="E425" s="282">
        <v>8079</v>
      </c>
      <c r="F425" s="232">
        <v>0</v>
      </c>
      <c r="G425" s="232">
        <v>2</v>
      </c>
      <c r="H425" s="232">
        <v>0</v>
      </c>
      <c r="I425" s="223"/>
      <c r="J425" s="224"/>
      <c r="K425" s="223"/>
      <c r="L425" s="223"/>
      <c r="M425" s="223"/>
      <c r="N425" s="224"/>
      <c r="O425" s="225"/>
      <c r="P425" s="226"/>
      <c r="Q425" s="226"/>
      <c r="R425" s="226"/>
      <c r="S425" s="5"/>
      <c r="T425" s="5"/>
    </row>
    <row r="426" spans="1:20" x14ac:dyDescent="0.25">
      <c r="A426" s="152"/>
      <c r="B426" s="222"/>
      <c r="C426" s="227" t="s">
        <v>326</v>
      </c>
      <c r="D426" s="227"/>
      <c r="E426" s="282">
        <v>8243</v>
      </c>
      <c r="F426" s="232">
        <v>0</v>
      </c>
      <c r="G426" s="232">
        <v>1</v>
      </c>
      <c r="H426" s="232">
        <v>1</v>
      </c>
      <c r="I426" s="223"/>
      <c r="J426" s="224"/>
      <c r="K426" s="223"/>
      <c r="L426" s="223"/>
      <c r="M426" s="223"/>
      <c r="N426" s="224"/>
      <c r="O426" s="225"/>
      <c r="P426" s="226"/>
      <c r="Q426" s="226"/>
      <c r="R426" s="226"/>
      <c r="S426" s="5"/>
      <c r="T426" s="5"/>
    </row>
    <row r="427" spans="1:20" x14ac:dyDescent="0.25">
      <c r="A427" s="152"/>
      <c r="B427" s="222"/>
      <c r="C427" s="227" t="s">
        <v>333</v>
      </c>
      <c r="D427" s="227"/>
      <c r="E427" s="282">
        <v>8080</v>
      </c>
      <c r="F427" s="232">
        <v>5</v>
      </c>
      <c r="G427" s="232">
        <v>1</v>
      </c>
      <c r="H427" s="232">
        <v>1</v>
      </c>
      <c r="I427" s="223"/>
      <c r="J427" s="224"/>
      <c r="K427" s="223"/>
      <c r="L427" s="223"/>
      <c r="M427" s="223"/>
      <c r="N427" s="224"/>
      <c r="O427" s="225"/>
      <c r="P427" s="226"/>
      <c r="Q427" s="226"/>
      <c r="R427" s="226"/>
      <c r="S427" s="5"/>
      <c r="T427" s="5"/>
    </row>
    <row r="428" spans="1:20" x14ac:dyDescent="0.25">
      <c r="A428" s="152"/>
      <c r="B428" s="222"/>
      <c r="C428" s="227" t="s">
        <v>340</v>
      </c>
      <c r="D428" s="227"/>
      <c r="E428" s="282">
        <v>8081</v>
      </c>
      <c r="F428" s="232">
        <v>3</v>
      </c>
      <c r="G428" s="232">
        <v>1</v>
      </c>
      <c r="H428" s="232">
        <v>0</v>
      </c>
      <c r="I428" s="223"/>
      <c r="J428" s="224"/>
      <c r="K428" s="223"/>
      <c r="L428" s="223"/>
      <c r="M428" s="223"/>
      <c r="N428" s="224"/>
      <c r="O428" s="225"/>
      <c r="P428" s="226"/>
      <c r="Q428" s="226"/>
      <c r="R428" s="226"/>
      <c r="S428" s="5"/>
      <c r="T428" s="5"/>
    </row>
    <row r="429" spans="1:20" x14ac:dyDescent="0.25">
      <c r="A429" s="152"/>
      <c r="B429" s="222"/>
      <c r="C429" s="227" t="s">
        <v>341</v>
      </c>
      <c r="D429" s="227"/>
      <c r="E429" s="282">
        <v>8083</v>
      </c>
      <c r="F429" s="232">
        <v>1</v>
      </c>
      <c r="G429" s="232">
        <v>0</v>
      </c>
      <c r="H429" s="232">
        <v>0</v>
      </c>
      <c r="I429" s="223"/>
      <c r="J429" s="224"/>
      <c r="K429" s="223"/>
      <c r="L429" s="223"/>
      <c r="M429" s="223"/>
      <c r="N429" s="224"/>
      <c r="O429" s="225"/>
      <c r="P429" s="226"/>
      <c r="Q429" s="226"/>
      <c r="R429" s="226"/>
      <c r="S429" s="5"/>
      <c r="T429" s="5"/>
    </row>
    <row r="430" spans="1:20" x14ac:dyDescent="0.25">
      <c r="A430" s="152"/>
      <c r="B430" s="222"/>
      <c r="C430" s="227" t="s">
        <v>342</v>
      </c>
      <c r="D430" s="227"/>
      <c r="E430" s="282">
        <v>8244</v>
      </c>
      <c r="F430" s="232">
        <v>3</v>
      </c>
      <c r="G430" s="232">
        <v>2</v>
      </c>
      <c r="H430" s="232">
        <v>2</v>
      </c>
      <c r="I430" s="223"/>
      <c r="J430" s="224"/>
      <c r="K430" s="223"/>
      <c r="L430" s="223"/>
      <c r="M430" s="223"/>
      <c r="N430" s="224"/>
      <c r="O430" s="225"/>
      <c r="P430" s="226"/>
      <c r="Q430" s="226"/>
      <c r="R430" s="226"/>
      <c r="S430" s="5"/>
      <c r="T430" s="5"/>
    </row>
    <row r="431" spans="1:20" x14ac:dyDescent="0.25">
      <c r="A431" s="152"/>
      <c r="B431" s="222"/>
      <c r="C431" s="227" t="s">
        <v>355</v>
      </c>
      <c r="D431" s="227"/>
      <c r="E431" s="282">
        <v>8247</v>
      </c>
      <c r="F431" s="232">
        <v>0</v>
      </c>
      <c r="G431" s="232">
        <v>1</v>
      </c>
      <c r="H431" s="232">
        <v>0</v>
      </c>
      <c r="I431" s="223"/>
      <c r="J431" s="224"/>
      <c r="K431" s="223"/>
      <c r="L431" s="223"/>
      <c r="M431" s="223"/>
      <c r="N431" s="224"/>
      <c r="O431" s="225"/>
      <c r="P431" s="226"/>
      <c r="Q431" s="226"/>
      <c r="R431" s="226"/>
      <c r="S431" s="5"/>
      <c r="T431" s="5"/>
    </row>
    <row r="432" spans="1:20" x14ac:dyDescent="0.25">
      <c r="A432" s="152"/>
      <c r="B432" s="222"/>
      <c r="C432" s="227" t="s">
        <v>357</v>
      </c>
      <c r="D432" s="227"/>
      <c r="E432" s="282">
        <v>8084</v>
      </c>
      <c r="F432" s="232">
        <v>0</v>
      </c>
      <c r="G432" s="232">
        <v>1</v>
      </c>
      <c r="H432" s="232">
        <v>1</v>
      </c>
      <c r="I432" s="223"/>
      <c r="J432" s="224"/>
      <c r="K432" s="223"/>
      <c r="L432" s="223"/>
      <c r="M432" s="223"/>
      <c r="N432" s="224"/>
      <c r="O432" s="225"/>
      <c r="P432" s="226"/>
      <c r="Q432" s="226"/>
      <c r="R432" s="226"/>
      <c r="S432" s="5"/>
      <c r="T432" s="5"/>
    </row>
    <row r="433" spans="1:22" x14ac:dyDescent="0.25">
      <c r="A433" s="152"/>
      <c r="B433" s="222"/>
      <c r="C433" s="227" t="s">
        <v>366</v>
      </c>
      <c r="D433" s="227"/>
      <c r="E433" s="282">
        <v>8088</v>
      </c>
      <c r="F433" s="232">
        <v>1</v>
      </c>
      <c r="G433" s="232">
        <v>0</v>
      </c>
      <c r="H433" s="232">
        <v>0</v>
      </c>
      <c r="I433" s="223"/>
      <c r="J433" s="224"/>
      <c r="K433" s="223"/>
      <c r="L433" s="223"/>
      <c r="M433" s="223"/>
      <c r="N433" s="224"/>
      <c r="O433" s="225"/>
      <c r="P433" s="226"/>
      <c r="Q433" s="226"/>
      <c r="R433" s="226"/>
      <c r="S433" s="5"/>
      <c r="T433" s="5"/>
    </row>
    <row r="434" spans="1:22" x14ac:dyDescent="0.25">
      <c r="A434" s="152"/>
      <c r="B434" s="222"/>
      <c r="C434" s="227" t="s">
        <v>385</v>
      </c>
      <c r="D434" s="227"/>
      <c r="E434" s="282">
        <v>8406</v>
      </c>
      <c r="F434" s="232">
        <v>2</v>
      </c>
      <c r="G434" s="232">
        <v>1</v>
      </c>
      <c r="H434" s="232">
        <v>1</v>
      </c>
      <c r="I434" s="223"/>
      <c r="J434" s="224"/>
      <c r="K434" s="223"/>
      <c r="L434" s="223"/>
      <c r="M434" s="223"/>
      <c r="N434" s="224"/>
      <c r="O434" s="225"/>
      <c r="P434" s="226"/>
      <c r="Q434" s="226"/>
      <c r="R434" s="226"/>
      <c r="S434" s="5"/>
      <c r="T434" s="5"/>
    </row>
    <row r="435" spans="1:22" x14ac:dyDescent="0.25">
      <c r="A435" s="152"/>
      <c r="B435" s="222"/>
      <c r="C435" s="227" t="s">
        <v>395</v>
      </c>
      <c r="D435" s="227"/>
      <c r="E435" s="282">
        <v>8360</v>
      </c>
      <c r="F435" s="232">
        <v>15</v>
      </c>
      <c r="G435" s="232">
        <v>7</v>
      </c>
      <c r="H435" s="232">
        <v>4</v>
      </c>
      <c r="I435" s="223"/>
      <c r="J435" s="224"/>
      <c r="K435" s="223"/>
      <c r="L435" s="223"/>
      <c r="M435" s="223"/>
      <c r="N435" s="224"/>
      <c r="O435" s="225"/>
      <c r="P435" s="226"/>
      <c r="Q435" s="226"/>
      <c r="R435" s="226"/>
      <c r="S435" s="5"/>
      <c r="T435" s="5"/>
    </row>
    <row r="436" spans="1:22" x14ac:dyDescent="0.25">
      <c r="A436" s="152"/>
      <c r="B436" s="222"/>
      <c r="C436" s="227" t="s">
        <v>395</v>
      </c>
      <c r="D436" s="227"/>
      <c r="E436" s="282">
        <v>8361</v>
      </c>
      <c r="F436" s="232">
        <v>2</v>
      </c>
      <c r="G436" s="232">
        <v>2</v>
      </c>
      <c r="H436" s="232">
        <v>1</v>
      </c>
      <c r="I436" s="223"/>
      <c r="J436" s="224"/>
      <c r="K436" s="223"/>
      <c r="L436" s="223"/>
      <c r="M436" s="223"/>
      <c r="N436" s="224"/>
      <c r="O436" s="225"/>
      <c r="P436" s="226"/>
      <c r="Q436" s="226"/>
      <c r="R436" s="226"/>
      <c r="S436" s="5"/>
      <c r="T436" s="5"/>
    </row>
    <row r="437" spans="1:22" x14ac:dyDescent="0.25">
      <c r="A437" s="152"/>
      <c r="B437" s="222"/>
      <c r="C437" s="227" t="s">
        <v>400</v>
      </c>
      <c r="D437" s="227"/>
      <c r="E437" s="282">
        <v>8043</v>
      </c>
      <c r="F437" s="232">
        <v>0</v>
      </c>
      <c r="G437" s="232">
        <v>3</v>
      </c>
      <c r="H437" s="232">
        <v>2</v>
      </c>
      <c r="I437" s="223"/>
      <c r="J437" s="224"/>
      <c r="K437" s="223"/>
      <c r="L437" s="223"/>
      <c r="M437" s="223"/>
      <c r="N437" s="224"/>
      <c r="O437" s="225"/>
      <c r="P437" s="226"/>
      <c r="Q437" s="226"/>
      <c r="R437" s="226"/>
      <c r="S437" s="5"/>
      <c r="T437" s="5"/>
    </row>
    <row r="438" spans="1:22" x14ac:dyDescent="0.25">
      <c r="A438" s="152"/>
      <c r="B438" s="222"/>
      <c r="C438" s="227" t="s">
        <v>407</v>
      </c>
      <c r="D438" s="227"/>
      <c r="E438" s="282">
        <v>8089</v>
      </c>
      <c r="F438" s="232">
        <v>1</v>
      </c>
      <c r="G438" s="232">
        <v>0</v>
      </c>
      <c r="H438" s="232">
        <v>0</v>
      </c>
      <c r="I438" s="223"/>
      <c r="J438" s="224"/>
      <c r="K438" s="223"/>
      <c r="L438" s="223"/>
      <c r="M438" s="223"/>
      <c r="N438" s="224"/>
      <c r="O438" s="225"/>
      <c r="P438" s="226"/>
      <c r="Q438" s="226"/>
      <c r="R438" s="226"/>
      <c r="S438" s="5"/>
      <c r="T438" s="5"/>
    </row>
    <row r="439" spans="1:22" x14ac:dyDescent="0.25">
      <c r="A439" s="152"/>
      <c r="B439" s="222"/>
      <c r="C439" s="227" t="s">
        <v>411</v>
      </c>
      <c r="D439" s="227"/>
      <c r="E439" s="282">
        <v>8091</v>
      </c>
      <c r="F439" s="232">
        <v>4</v>
      </c>
      <c r="G439" s="232">
        <v>2</v>
      </c>
      <c r="H439" s="232">
        <v>0</v>
      </c>
      <c r="I439" s="223"/>
      <c r="J439" s="224"/>
      <c r="K439" s="223"/>
      <c r="L439" s="223"/>
      <c r="M439" s="223"/>
      <c r="N439" s="224"/>
      <c r="O439" s="225"/>
      <c r="P439" s="226"/>
      <c r="Q439" s="226"/>
      <c r="R439" s="226"/>
      <c r="S439" s="5"/>
      <c r="T439" s="5"/>
    </row>
    <row r="440" spans="1:22" x14ac:dyDescent="0.25">
      <c r="A440" s="152"/>
      <c r="B440" s="222"/>
      <c r="C440" s="227" t="s">
        <v>422</v>
      </c>
      <c r="D440" s="227"/>
      <c r="E440" s="282">
        <v>8260</v>
      </c>
      <c r="F440" s="232">
        <v>4</v>
      </c>
      <c r="G440" s="232">
        <v>7</v>
      </c>
      <c r="H440" s="232">
        <v>6</v>
      </c>
      <c r="I440" s="223"/>
      <c r="J440" s="224"/>
      <c r="K440" s="223"/>
      <c r="L440" s="223"/>
      <c r="M440" s="223"/>
      <c r="N440" s="224"/>
      <c r="O440" s="225"/>
      <c r="P440" s="226"/>
      <c r="Q440" s="226"/>
      <c r="R440" s="226"/>
      <c r="S440" s="5"/>
      <c r="T440" s="5"/>
    </row>
    <row r="441" spans="1:22" x14ac:dyDescent="0.25">
      <c r="A441" s="152"/>
      <c r="B441" s="222"/>
      <c r="C441" s="227" t="s">
        <v>425</v>
      </c>
      <c r="D441" s="227"/>
      <c r="E441" s="282">
        <v>8094</v>
      </c>
      <c r="F441" s="232">
        <v>3</v>
      </c>
      <c r="G441" s="232">
        <v>1</v>
      </c>
      <c r="H441" s="232">
        <v>0</v>
      </c>
      <c r="I441" s="223"/>
      <c r="J441" s="224"/>
      <c r="K441" s="223"/>
      <c r="L441" s="223"/>
      <c r="M441" s="223"/>
      <c r="N441" s="224"/>
      <c r="O441" s="225"/>
      <c r="P441" s="226"/>
      <c r="Q441" s="226"/>
      <c r="R441" s="226"/>
      <c r="S441" s="5"/>
      <c r="T441" s="5"/>
    </row>
    <row r="442" spans="1:22" x14ac:dyDescent="0.25">
      <c r="A442" s="152"/>
      <c r="B442" s="222"/>
      <c r="C442" s="227" t="s">
        <v>433</v>
      </c>
      <c r="D442" s="227"/>
      <c r="E442" s="282">
        <v>8270</v>
      </c>
      <c r="F442" s="232">
        <v>1</v>
      </c>
      <c r="G442" s="232">
        <v>1</v>
      </c>
      <c r="H442" s="232">
        <v>0</v>
      </c>
      <c r="I442" s="223"/>
      <c r="J442" s="224"/>
      <c r="K442" s="223"/>
      <c r="L442" s="223"/>
      <c r="M442" s="223"/>
      <c r="N442" s="224"/>
      <c r="O442" s="225"/>
      <c r="P442" s="226"/>
      <c r="Q442" s="226"/>
      <c r="R442" s="226"/>
      <c r="S442" s="5"/>
      <c r="T442" s="5"/>
    </row>
    <row r="443" spans="1:22" ht="15.75" thickBot="1" x14ac:dyDescent="0.3">
      <c r="A443" s="152"/>
      <c r="B443" s="222"/>
      <c r="C443" s="227" t="s">
        <v>437</v>
      </c>
      <c r="D443" s="227"/>
      <c r="E443" s="282">
        <v>8098</v>
      </c>
      <c r="F443" s="232">
        <v>1</v>
      </c>
      <c r="G443" s="232">
        <v>0</v>
      </c>
      <c r="H443" s="232">
        <v>0</v>
      </c>
      <c r="I443" s="223"/>
      <c r="J443" s="224"/>
      <c r="K443" s="223"/>
      <c r="L443" s="223"/>
      <c r="M443" s="223"/>
      <c r="N443" s="224"/>
      <c r="O443" s="225"/>
      <c r="P443" s="226"/>
      <c r="Q443" s="226"/>
      <c r="R443" s="226"/>
      <c r="S443" s="5"/>
      <c r="T443" s="5"/>
    </row>
    <row r="444" spans="1:22" ht="15.75" thickBot="1" x14ac:dyDescent="0.3">
      <c r="A444" s="153"/>
      <c r="B444" s="91" t="s">
        <v>443</v>
      </c>
      <c r="C444" s="92"/>
      <c r="D444" s="92"/>
      <c r="E444" s="284"/>
      <c r="F444" s="285">
        <f>SUM(F379:F443)</f>
        <v>131</v>
      </c>
      <c r="G444" s="285">
        <f>SUM(G379:G443)</f>
        <v>87</v>
      </c>
      <c r="H444" s="285">
        <f>SUM(H379:H443)</f>
        <v>43</v>
      </c>
      <c r="I444" s="100" t="s">
        <v>508</v>
      </c>
      <c r="K444" s="93"/>
      <c r="L444" s="93"/>
      <c r="M444" s="93"/>
      <c r="O444" s="422"/>
      <c r="P444" s="423"/>
      <c r="Q444" s="423"/>
      <c r="R444" s="424"/>
      <c r="U444" s="4"/>
      <c r="V444" s="4"/>
    </row>
    <row r="445" spans="1:22" s="4" customFormat="1" ht="12.75" x14ac:dyDescent="0.2">
      <c r="A445" s="153"/>
      <c r="E445" s="276"/>
      <c r="K445" s="50"/>
    </row>
    <row r="446" spans="1:22" ht="63.75" x14ac:dyDescent="0.25">
      <c r="A446" s="263">
        <f>A182</f>
        <v>45047</v>
      </c>
      <c r="B446" s="56" t="s">
        <v>462</v>
      </c>
      <c r="C446" s="56" t="s">
        <v>36</v>
      </c>
      <c r="D446" s="56" t="s">
        <v>37</v>
      </c>
      <c r="E446" s="256" t="s">
        <v>38</v>
      </c>
      <c r="F446" s="57" t="s">
        <v>499</v>
      </c>
      <c r="G446" s="57" t="s">
        <v>500</v>
      </c>
      <c r="H446" s="57" t="s">
        <v>501</v>
      </c>
      <c r="I446" s="57" t="s">
        <v>502</v>
      </c>
      <c r="J446" s="72"/>
      <c r="K446" s="57" t="s">
        <v>503</v>
      </c>
      <c r="L446" s="57" t="s">
        <v>504</v>
      </c>
      <c r="M446" s="57" t="s">
        <v>505</v>
      </c>
      <c r="N446" s="72"/>
      <c r="O446" s="431" t="s">
        <v>506</v>
      </c>
      <c r="P446" s="432"/>
      <c r="Q446" s="432"/>
      <c r="R446" s="433"/>
      <c r="U446" s="4"/>
      <c r="V446" s="4"/>
    </row>
    <row r="447" spans="1:22" x14ac:dyDescent="0.25">
      <c r="A447" s="153"/>
      <c r="B447" s="90"/>
      <c r="C447" s="90" t="s">
        <v>54</v>
      </c>
      <c r="D447" s="90"/>
      <c r="E447" s="281">
        <v>8201</v>
      </c>
      <c r="F447" s="90">
        <v>6</v>
      </c>
      <c r="G447" s="90">
        <v>1</v>
      </c>
      <c r="H447" s="90">
        <v>0</v>
      </c>
      <c r="I447" s="90"/>
      <c r="K447" s="90"/>
      <c r="L447" s="90"/>
      <c r="M447" s="90"/>
      <c r="O447" s="286"/>
      <c r="P447" s="287"/>
      <c r="Q447" s="287"/>
      <c r="R447" s="288"/>
      <c r="U447" s="4"/>
      <c r="V447" s="4"/>
    </row>
    <row r="448" spans="1:22" x14ac:dyDescent="0.25">
      <c r="A448" s="153"/>
      <c r="B448" s="90"/>
      <c r="C448" s="90" t="s">
        <v>58</v>
      </c>
      <c r="D448" s="90"/>
      <c r="E448" s="281">
        <v>8004</v>
      </c>
      <c r="F448" s="90">
        <v>6</v>
      </c>
      <c r="G448" s="90">
        <v>3</v>
      </c>
      <c r="H448" s="90">
        <v>0</v>
      </c>
      <c r="I448" s="90"/>
      <c r="K448" s="90"/>
      <c r="L448" s="90"/>
      <c r="M448" s="90"/>
      <c r="O448" s="286"/>
      <c r="P448" s="287"/>
      <c r="Q448" s="287"/>
      <c r="R448" s="288"/>
      <c r="U448" s="4"/>
      <c r="V448" s="4"/>
    </row>
    <row r="449" spans="1:22" x14ac:dyDescent="0.25">
      <c r="A449" s="153"/>
      <c r="B449" s="90"/>
      <c r="C449" s="90" t="s">
        <v>60</v>
      </c>
      <c r="D449" s="90"/>
      <c r="E449" s="281">
        <v>8401</v>
      </c>
      <c r="F449" s="90">
        <v>62</v>
      </c>
      <c r="G449" s="90">
        <v>7</v>
      </c>
      <c r="H449" s="90">
        <v>0</v>
      </c>
      <c r="I449" s="90"/>
      <c r="K449" s="90"/>
      <c r="L449" s="90"/>
      <c r="M449" s="90"/>
      <c r="O449" s="286"/>
      <c r="P449" s="287"/>
      <c r="Q449" s="287"/>
      <c r="R449" s="288"/>
      <c r="U449" s="4"/>
      <c r="V449" s="4"/>
    </row>
    <row r="450" spans="1:22" x14ac:dyDescent="0.25">
      <c r="A450" s="153"/>
      <c r="B450" s="90"/>
      <c r="C450" s="90" t="s">
        <v>64</v>
      </c>
      <c r="D450" s="90"/>
      <c r="E450" s="281">
        <v>8202</v>
      </c>
      <c r="F450" s="90">
        <v>1</v>
      </c>
      <c r="G450" s="90">
        <v>1</v>
      </c>
      <c r="H450" s="90">
        <v>1</v>
      </c>
      <c r="I450" s="90"/>
      <c r="K450" s="90"/>
      <c r="L450" s="90"/>
      <c r="M450" s="90"/>
      <c r="O450" s="339"/>
      <c r="P450" s="340"/>
      <c r="Q450" s="340"/>
      <c r="R450" s="341"/>
      <c r="U450" s="4"/>
      <c r="V450" s="4"/>
    </row>
    <row r="451" spans="1:22" x14ac:dyDescent="0.25">
      <c r="A451" s="153"/>
      <c r="B451" s="90"/>
      <c r="C451" s="90" t="s">
        <v>69</v>
      </c>
      <c r="D451" s="90"/>
      <c r="E451" s="281">
        <v>8009</v>
      </c>
      <c r="F451" s="90">
        <v>12</v>
      </c>
      <c r="G451" s="90">
        <v>4</v>
      </c>
      <c r="H451" s="90">
        <v>1</v>
      </c>
      <c r="I451" s="90"/>
      <c r="K451" s="90"/>
      <c r="L451" s="90"/>
      <c r="M451" s="90"/>
      <c r="O451" s="339"/>
      <c r="P451" s="340"/>
      <c r="Q451" s="340"/>
      <c r="R451" s="341"/>
      <c r="U451" s="4"/>
      <c r="V451" s="4"/>
    </row>
    <row r="452" spans="1:22" x14ac:dyDescent="0.25">
      <c r="A452" s="153"/>
      <c r="B452" s="90"/>
      <c r="C452" s="90" t="s">
        <v>70</v>
      </c>
      <c r="D452" s="90"/>
      <c r="E452" s="281">
        <v>8012</v>
      </c>
      <c r="F452" s="90">
        <v>28</v>
      </c>
      <c r="G452" s="90">
        <v>9</v>
      </c>
      <c r="H452" s="90">
        <v>0</v>
      </c>
      <c r="I452" s="90"/>
      <c r="K452" s="90"/>
      <c r="L452" s="90"/>
      <c r="M452" s="90"/>
      <c r="O452" s="339"/>
      <c r="P452" s="340"/>
      <c r="Q452" s="340"/>
      <c r="R452" s="341"/>
      <c r="U452" s="4"/>
      <c r="V452" s="4"/>
    </row>
    <row r="453" spans="1:22" x14ac:dyDescent="0.25">
      <c r="A453" s="153"/>
      <c r="B453" s="90"/>
      <c r="C453" s="90" t="s">
        <v>74</v>
      </c>
      <c r="D453" s="90"/>
      <c r="E453" s="281">
        <v>8014</v>
      </c>
      <c r="F453" s="90">
        <v>1</v>
      </c>
      <c r="G453" s="90">
        <v>0</v>
      </c>
      <c r="H453" s="90">
        <v>0</v>
      </c>
      <c r="I453" s="90"/>
      <c r="K453" s="90"/>
      <c r="L453" s="90"/>
      <c r="M453" s="90"/>
      <c r="O453" s="339"/>
      <c r="P453" s="340"/>
      <c r="Q453" s="340"/>
      <c r="R453" s="341"/>
      <c r="U453" s="4"/>
      <c r="V453" s="4"/>
    </row>
    <row r="454" spans="1:22" x14ac:dyDescent="0.25">
      <c r="A454" s="153"/>
      <c r="B454" s="90"/>
      <c r="C454" s="90" t="s">
        <v>77</v>
      </c>
      <c r="D454" s="90"/>
      <c r="E454" s="281">
        <v>8302</v>
      </c>
      <c r="F454" s="90">
        <v>17</v>
      </c>
      <c r="G454" s="90">
        <v>3</v>
      </c>
      <c r="H454" s="90">
        <v>0</v>
      </c>
      <c r="I454" s="90"/>
      <c r="K454" s="90"/>
      <c r="L454" s="90"/>
      <c r="M454" s="90"/>
      <c r="O454" s="339"/>
      <c r="P454" s="340"/>
      <c r="Q454" s="340"/>
      <c r="R454" s="341"/>
      <c r="U454" s="4"/>
      <c r="V454" s="4"/>
    </row>
    <row r="455" spans="1:22" x14ac:dyDescent="0.25">
      <c r="A455" s="153"/>
      <c r="B455" s="90"/>
      <c r="C455" s="90" t="s">
        <v>80</v>
      </c>
      <c r="D455" s="90"/>
      <c r="E455" s="281">
        <v>8203</v>
      </c>
      <c r="F455" s="90">
        <v>1</v>
      </c>
      <c r="G455" s="90">
        <v>0</v>
      </c>
      <c r="H455" s="90">
        <v>0</v>
      </c>
      <c r="I455" s="90"/>
      <c r="K455" s="90"/>
      <c r="L455" s="90"/>
      <c r="M455" s="90"/>
      <c r="O455" s="345"/>
      <c r="P455" s="346"/>
      <c r="Q455" s="346"/>
      <c r="R455" s="347"/>
      <c r="U455" s="4"/>
      <c r="V455" s="4"/>
    </row>
    <row r="456" spans="1:22" x14ac:dyDescent="0.25">
      <c r="A456" s="153"/>
      <c r="B456" s="90"/>
      <c r="C456" s="90" t="s">
        <v>89</v>
      </c>
      <c r="D456" s="90"/>
      <c r="E456" s="281">
        <v>8210</v>
      </c>
      <c r="F456" s="90">
        <v>5</v>
      </c>
      <c r="G456" s="90">
        <v>3</v>
      </c>
      <c r="H456" s="90">
        <v>0</v>
      </c>
      <c r="I456" s="90"/>
      <c r="K456" s="90"/>
      <c r="L456" s="90"/>
      <c r="M456" s="90"/>
      <c r="O456" s="345"/>
      <c r="P456" s="346"/>
      <c r="Q456" s="346"/>
      <c r="R456" s="347"/>
      <c r="U456" s="4"/>
      <c r="V456" s="4"/>
    </row>
    <row r="457" spans="1:22" x14ac:dyDescent="0.25">
      <c r="A457" s="153"/>
      <c r="B457" s="90"/>
      <c r="C457" s="90" t="s">
        <v>534</v>
      </c>
      <c r="D457" s="90"/>
      <c r="E457" s="281">
        <v>8204</v>
      </c>
      <c r="F457" s="90">
        <v>12</v>
      </c>
      <c r="G457" s="90">
        <v>5</v>
      </c>
      <c r="H457" s="90">
        <v>0</v>
      </c>
      <c r="I457" s="90"/>
      <c r="K457" s="90"/>
      <c r="L457" s="90"/>
      <c r="M457" s="90"/>
      <c r="O457" s="345"/>
      <c r="P457" s="346"/>
      <c r="Q457" s="346"/>
      <c r="R457" s="347"/>
      <c r="U457" s="4"/>
      <c r="V457" s="4"/>
    </row>
    <row r="458" spans="1:22" x14ac:dyDescent="0.25">
      <c r="A458" s="153"/>
      <c r="B458" s="90"/>
      <c r="C458" s="90" t="s">
        <v>98</v>
      </c>
      <c r="D458" s="90"/>
      <c r="E458" s="281">
        <v>8069</v>
      </c>
      <c r="F458" s="90">
        <v>3</v>
      </c>
      <c r="G458" s="90">
        <v>0</v>
      </c>
      <c r="H458" s="90">
        <v>0</v>
      </c>
      <c r="I458" s="90"/>
      <c r="K458" s="90"/>
      <c r="L458" s="90"/>
      <c r="M458" s="90"/>
      <c r="O458" s="345"/>
      <c r="P458" s="346"/>
      <c r="Q458" s="346"/>
      <c r="R458" s="347"/>
      <c r="U458" s="4"/>
      <c r="V458" s="4"/>
    </row>
    <row r="459" spans="1:22" x14ac:dyDescent="0.25">
      <c r="A459" s="153"/>
      <c r="B459" s="90"/>
      <c r="C459" s="90" t="s">
        <v>103</v>
      </c>
      <c r="D459" s="90"/>
      <c r="E459" s="281">
        <v>8311</v>
      </c>
      <c r="F459" s="90">
        <v>1</v>
      </c>
      <c r="G459" s="90">
        <v>0</v>
      </c>
      <c r="H459" s="90">
        <v>0</v>
      </c>
      <c r="I459" s="90"/>
      <c r="K459" s="90"/>
      <c r="L459" s="90"/>
      <c r="M459" s="90"/>
      <c r="O459" s="345"/>
      <c r="P459" s="346"/>
      <c r="Q459" s="346"/>
      <c r="R459" s="347"/>
      <c r="U459" s="4"/>
      <c r="V459" s="4"/>
    </row>
    <row r="460" spans="1:22" x14ac:dyDescent="0.25">
      <c r="A460" s="153"/>
      <c r="B460" s="90"/>
      <c r="C460" s="90" t="s">
        <v>105</v>
      </c>
      <c r="D460" s="90"/>
      <c r="E460" s="281">
        <v>8003</v>
      </c>
      <c r="F460" s="90">
        <v>1</v>
      </c>
      <c r="G460" s="90">
        <v>0</v>
      </c>
      <c r="H460" s="90">
        <v>0</v>
      </c>
      <c r="I460" s="90"/>
      <c r="K460" s="90"/>
      <c r="L460" s="90"/>
      <c r="M460" s="90"/>
      <c r="O460" s="345"/>
      <c r="P460" s="346"/>
      <c r="Q460" s="346"/>
      <c r="R460" s="347"/>
      <c r="U460" s="4"/>
      <c r="V460" s="4"/>
    </row>
    <row r="461" spans="1:22" x14ac:dyDescent="0.25">
      <c r="A461" s="153"/>
      <c r="B461" s="90"/>
      <c r="C461" s="90" t="s">
        <v>105</v>
      </c>
      <c r="D461" s="90"/>
      <c r="E461" s="281">
        <v>8034</v>
      </c>
      <c r="F461" s="90">
        <v>1</v>
      </c>
      <c r="G461" s="90">
        <v>0</v>
      </c>
      <c r="H461" s="90">
        <v>0</v>
      </c>
      <c r="I461" s="90"/>
      <c r="K461" s="90"/>
      <c r="L461" s="90"/>
      <c r="M461" s="90"/>
      <c r="O461" s="345"/>
      <c r="P461" s="346"/>
      <c r="Q461" s="346"/>
      <c r="R461" s="347"/>
      <c r="U461" s="4"/>
      <c r="V461" s="4"/>
    </row>
    <row r="462" spans="1:22" x14ac:dyDescent="0.25">
      <c r="A462" s="153"/>
      <c r="B462" s="90"/>
      <c r="C462" s="90" t="s">
        <v>106</v>
      </c>
      <c r="D462" s="90"/>
      <c r="E462" s="281">
        <v>8089</v>
      </c>
      <c r="F462" s="90">
        <v>1</v>
      </c>
      <c r="G462" s="90">
        <v>1</v>
      </c>
      <c r="H462" s="90">
        <v>0</v>
      </c>
      <c r="I462" s="90"/>
      <c r="K462" s="90"/>
      <c r="L462" s="90"/>
      <c r="M462" s="90"/>
      <c r="O462" s="345"/>
      <c r="P462" s="346"/>
      <c r="Q462" s="346"/>
      <c r="R462" s="347"/>
      <c r="U462" s="4"/>
      <c r="V462" s="4"/>
    </row>
    <row r="463" spans="1:22" x14ac:dyDescent="0.25">
      <c r="A463" s="153"/>
      <c r="B463" s="90"/>
      <c r="C463" s="90" t="s">
        <v>110</v>
      </c>
      <c r="D463" s="90"/>
      <c r="E463" s="281">
        <v>8312</v>
      </c>
      <c r="F463" s="90">
        <v>4</v>
      </c>
      <c r="G463" s="90">
        <v>1</v>
      </c>
      <c r="H463" s="90">
        <v>0</v>
      </c>
      <c r="I463" s="90"/>
      <c r="K463" s="90"/>
      <c r="L463" s="90"/>
      <c r="M463" s="90"/>
      <c r="O463" s="345"/>
      <c r="P463" s="346"/>
      <c r="Q463" s="346"/>
      <c r="R463" s="347"/>
      <c r="U463" s="4"/>
      <c r="V463" s="4"/>
    </row>
    <row r="464" spans="1:22" x14ac:dyDescent="0.25">
      <c r="A464" s="153"/>
      <c r="B464" s="90"/>
      <c r="C464" s="90" t="s">
        <v>112</v>
      </c>
      <c r="D464" s="90"/>
      <c r="E464" s="281">
        <v>8021</v>
      </c>
      <c r="F464" s="90">
        <v>4</v>
      </c>
      <c r="G464" s="90">
        <v>2</v>
      </c>
      <c r="H464" s="90">
        <v>1</v>
      </c>
      <c r="I464" s="90"/>
      <c r="K464" s="90"/>
      <c r="L464" s="90"/>
      <c r="M464" s="90"/>
      <c r="O464" s="345"/>
      <c r="P464" s="346"/>
      <c r="Q464" s="346"/>
      <c r="R464" s="347"/>
      <c r="U464" s="4"/>
      <c r="V464" s="4"/>
    </row>
    <row r="465" spans="1:22" x14ac:dyDescent="0.25">
      <c r="A465" s="153"/>
      <c r="B465" s="90"/>
      <c r="C465" s="90" t="s">
        <v>124</v>
      </c>
      <c r="D465" s="90"/>
      <c r="E465" s="281">
        <v>8251</v>
      </c>
      <c r="F465" s="90">
        <v>1</v>
      </c>
      <c r="G465" s="90">
        <v>0</v>
      </c>
      <c r="H465" s="90">
        <v>0</v>
      </c>
      <c r="I465" s="90"/>
      <c r="K465" s="90"/>
      <c r="L465" s="90"/>
      <c r="M465" s="90"/>
      <c r="O465" s="345"/>
      <c r="P465" s="346"/>
      <c r="Q465" s="346"/>
      <c r="R465" s="347"/>
      <c r="U465" s="4"/>
      <c r="V465" s="4"/>
    </row>
    <row r="466" spans="1:22" x14ac:dyDescent="0.25">
      <c r="A466" s="153"/>
      <c r="B466" s="90"/>
      <c r="C466" s="90" t="s">
        <v>132</v>
      </c>
      <c r="D466" s="90"/>
      <c r="E466" s="281">
        <v>8096</v>
      </c>
      <c r="F466" s="90">
        <v>10</v>
      </c>
      <c r="G466" s="90">
        <v>0</v>
      </c>
      <c r="H466" s="90">
        <v>0</v>
      </c>
      <c r="I466" s="90"/>
      <c r="K466" s="90"/>
      <c r="L466" s="90"/>
      <c r="M466" s="90"/>
      <c r="O466" s="345"/>
      <c r="P466" s="346"/>
      <c r="Q466" s="346"/>
      <c r="R466" s="347"/>
      <c r="U466" s="4"/>
      <c r="V466" s="4"/>
    </row>
    <row r="467" spans="1:22" x14ac:dyDescent="0.25">
      <c r="A467" s="153"/>
      <c r="B467" s="90"/>
      <c r="C467" s="90" t="s">
        <v>142</v>
      </c>
      <c r="D467" s="90"/>
      <c r="E467" s="281">
        <v>8215</v>
      </c>
      <c r="F467" s="90">
        <v>11</v>
      </c>
      <c r="G467" s="90">
        <v>2</v>
      </c>
      <c r="H467" s="90">
        <v>0</v>
      </c>
      <c r="I467" s="90"/>
      <c r="K467" s="90"/>
      <c r="L467" s="90"/>
      <c r="M467" s="90"/>
      <c r="O467" s="345"/>
      <c r="P467" s="346"/>
      <c r="Q467" s="346"/>
      <c r="R467" s="347"/>
      <c r="U467" s="4"/>
      <c r="V467" s="4"/>
    </row>
    <row r="468" spans="1:22" x14ac:dyDescent="0.25">
      <c r="A468" s="153"/>
      <c r="B468" s="90"/>
      <c r="C468" s="90" t="s">
        <v>144</v>
      </c>
      <c r="D468" s="90"/>
      <c r="E468" s="281">
        <v>8234</v>
      </c>
      <c r="F468" s="90">
        <v>18</v>
      </c>
      <c r="G468" s="90">
        <v>0</v>
      </c>
      <c r="H468" s="90">
        <v>0</v>
      </c>
      <c r="I468" s="90"/>
      <c r="K468" s="90"/>
      <c r="L468" s="90"/>
      <c r="M468" s="90"/>
      <c r="O468" s="345"/>
      <c r="P468" s="346"/>
      <c r="Q468" s="346"/>
      <c r="R468" s="347"/>
      <c r="U468" s="4"/>
      <c r="V468" s="4"/>
    </row>
    <row r="469" spans="1:22" x14ac:dyDescent="0.25">
      <c r="A469" s="153"/>
      <c r="B469" s="90"/>
      <c r="C469" s="90" t="s">
        <v>146</v>
      </c>
      <c r="D469" s="90"/>
      <c r="E469" s="281">
        <v>8234</v>
      </c>
      <c r="F469" s="90">
        <v>1</v>
      </c>
      <c r="G469" s="90">
        <v>0</v>
      </c>
      <c r="H469" s="90">
        <v>0</v>
      </c>
      <c r="I469" s="90"/>
      <c r="K469" s="90"/>
      <c r="L469" s="90"/>
      <c r="M469" s="90"/>
      <c r="O469" s="345"/>
      <c r="P469" s="346"/>
      <c r="Q469" s="346"/>
      <c r="R469" s="347"/>
      <c r="U469" s="4"/>
      <c r="V469" s="4"/>
    </row>
    <row r="470" spans="1:22" x14ac:dyDescent="0.25">
      <c r="A470" s="153"/>
      <c r="B470" s="90"/>
      <c r="C470" s="90" t="s">
        <v>153</v>
      </c>
      <c r="D470" s="90"/>
      <c r="E470" s="281">
        <v>8318</v>
      </c>
      <c r="F470" s="90">
        <v>3</v>
      </c>
      <c r="G470" s="90">
        <v>0</v>
      </c>
      <c r="H470" s="90">
        <v>0</v>
      </c>
      <c r="I470" s="90"/>
      <c r="K470" s="90"/>
      <c r="L470" s="90"/>
      <c r="M470" s="90"/>
      <c r="O470" s="345"/>
      <c r="P470" s="346"/>
      <c r="Q470" s="346"/>
      <c r="R470" s="347"/>
      <c r="U470" s="4"/>
      <c r="V470" s="4"/>
    </row>
    <row r="471" spans="1:22" x14ac:dyDescent="0.25">
      <c r="A471" s="153"/>
      <c r="B471" s="90"/>
      <c r="C471" s="90" t="s">
        <v>171</v>
      </c>
      <c r="D471" s="90"/>
      <c r="E471" s="281">
        <v>8322</v>
      </c>
      <c r="F471" s="90">
        <v>1</v>
      </c>
      <c r="G471" s="90">
        <v>0</v>
      </c>
      <c r="H471" s="90">
        <v>0</v>
      </c>
      <c r="I471" s="90"/>
      <c r="K471" s="90"/>
      <c r="L471" s="90"/>
      <c r="M471" s="90"/>
      <c r="O471" s="345"/>
      <c r="P471" s="346"/>
      <c r="Q471" s="346"/>
      <c r="R471" s="347"/>
      <c r="U471" s="4"/>
      <c r="V471" s="4"/>
    </row>
    <row r="472" spans="1:22" x14ac:dyDescent="0.25">
      <c r="A472" s="153"/>
      <c r="B472" s="90"/>
      <c r="C472" s="90" t="s">
        <v>175</v>
      </c>
      <c r="D472" s="90"/>
      <c r="E472" s="281">
        <v>8205</v>
      </c>
      <c r="F472" s="90">
        <v>9</v>
      </c>
      <c r="G472" s="90">
        <v>0</v>
      </c>
      <c r="H472" s="90">
        <v>0</v>
      </c>
      <c r="I472" s="90"/>
      <c r="K472" s="90"/>
      <c r="L472" s="90"/>
      <c r="M472" s="90"/>
      <c r="O472" s="345"/>
      <c r="P472" s="346"/>
      <c r="Q472" s="346"/>
      <c r="R472" s="347"/>
      <c r="U472" s="4"/>
      <c r="V472" s="4"/>
    </row>
    <row r="473" spans="1:22" x14ac:dyDescent="0.25">
      <c r="A473" s="153"/>
      <c r="B473" s="90"/>
      <c r="C473" s="90" t="s">
        <v>177</v>
      </c>
      <c r="D473" s="90"/>
      <c r="E473" s="281">
        <v>8026</v>
      </c>
      <c r="F473" s="90">
        <v>3</v>
      </c>
      <c r="G473" s="90">
        <v>0</v>
      </c>
      <c r="H473" s="90">
        <v>0</v>
      </c>
      <c r="I473" s="90"/>
      <c r="K473" s="90"/>
      <c r="L473" s="90"/>
      <c r="M473" s="90"/>
      <c r="O473" s="345"/>
      <c r="P473" s="346"/>
      <c r="Q473" s="346"/>
      <c r="R473" s="347"/>
      <c r="U473" s="4"/>
      <c r="V473" s="4"/>
    </row>
    <row r="474" spans="1:22" x14ac:dyDescent="0.25">
      <c r="A474" s="153"/>
      <c r="B474" s="90"/>
      <c r="C474" s="90" t="s">
        <v>178</v>
      </c>
      <c r="D474" s="90"/>
      <c r="E474" s="281">
        <v>8027</v>
      </c>
      <c r="F474" s="90">
        <v>1</v>
      </c>
      <c r="G474" s="90">
        <v>2</v>
      </c>
      <c r="H474" s="90">
        <v>0</v>
      </c>
      <c r="I474" s="90"/>
      <c r="K474" s="90"/>
      <c r="L474" s="90"/>
      <c r="M474" s="90"/>
      <c r="O474" s="345"/>
      <c r="P474" s="346"/>
      <c r="Q474" s="346"/>
      <c r="R474" s="347"/>
      <c r="U474" s="4"/>
      <c r="V474" s="4"/>
    </row>
    <row r="475" spans="1:22" x14ac:dyDescent="0.25">
      <c r="A475" s="153"/>
      <c r="B475" s="90"/>
      <c r="C475" s="90" t="s">
        <v>181</v>
      </c>
      <c r="D475" s="90"/>
      <c r="E475" s="281">
        <v>8028</v>
      </c>
      <c r="F475" s="90">
        <v>7</v>
      </c>
      <c r="G475" s="90">
        <v>0</v>
      </c>
      <c r="H475" s="90">
        <v>0</v>
      </c>
      <c r="I475" s="90"/>
      <c r="K475" s="90"/>
      <c r="L475" s="90"/>
      <c r="M475" s="90"/>
      <c r="O475" s="345"/>
      <c r="P475" s="346"/>
      <c r="Q475" s="346"/>
      <c r="R475" s="347"/>
      <c r="U475" s="4"/>
      <c r="V475" s="4"/>
    </row>
    <row r="476" spans="1:22" x14ac:dyDescent="0.25">
      <c r="A476" s="153"/>
      <c r="B476" s="90"/>
      <c r="C476" s="90" t="s">
        <v>182</v>
      </c>
      <c r="D476" s="90"/>
      <c r="E476" s="281">
        <v>8029</v>
      </c>
      <c r="F476" s="90">
        <v>1</v>
      </c>
      <c r="G476" s="90">
        <v>0</v>
      </c>
      <c r="H476" s="90">
        <v>0</v>
      </c>
      <c r="I476" s="90"/>
      <c r="K476" s="90"/>
      <c r="L476" s="90"/>
      <c r="M476" s="90"/>
      <c r="O476" s="345"/>
      <c r="P476" s="346"/>
      <c r="Q476" s="346"/>
      <c r="R476" s="347"/>
      <c r="U476" s="4"/>
      <c r="V476" s="4"/>
    </row>
    <row r="477" spans="1:22" x14ac:dyDescent="0.25">
      <c r="A477" s="153"/>
      <c r="B477" s="90"/>
      <c r="C477" s="90" t="s">
        <v>191</v>
      </c>
      <c r="D477" s="90"/>
      <c r="E477" s="281">
        <v>8037</v>
      </c>
      <c r="F477" s="90">
        <v>26</v>
      </c>
      <c r="G477" s="90">
        <v>3</v>
      </c>
      <c r="H477" s="90">
        <v>0</v>
      </c>
      <c r="I477" s="90"/>
      <c r="K477" s="90"/>
      <c r="L477" s="90"/>
      <c r="M477" s="90"/>
      <c r="O477" s="345"/>
      <c r="P477" s="346"/>
      <c r="Q477" s="346"/>
      <c r="R477" s="347"/>
      <c r="U477" s="4"/>
      <c r="V477" s="4"/>
    </row>
    <row r="478" spans="1:22" x14ac:dyDescent="0.25">
      <c r="A478" s="153"/>
      <c r="B478" s="90"/>
      <c r="C478" s="90" t="s">
        <v>200</v>
      </c>
      <c r="D478" s="90"/>
      <c r="E478" s="281">
        <v>8326</v>
      </c>
      <c r="F478" s="90">
        <v>1</v>
      </c>
      <c r="G478" s="90">
        <v>0</v>
      </c>
      <c r="H478" s="90">
        <v>0</v>
      </c>
      <c r="I478" s="90"/>
      <c r="K478" s="90"/>
      <c r="L478" s="90"/>
      <c r="M478" s="90"/>
      <c r="O478" s="345"/>
      <c r="P478" s="346"/>
      <c r="Q478" s="346"/>
      <c r="R478" s="347"/>
      <c r="U478" s="4"/>
      <c r="V478" s="4"/>
    </row>
    <row r="479" spans="1:22" x14ac:dyDescent="0.25">
      <c r="A479" s="153"/>
      <c r="B479" s="90"/>
      <c r="C479" s="90" t="s">
        <v>205</v>
      </c>
      <c r="D479" s="90"/>
      <c r="E479" s="281">
        <v>8021</v>
      </c>
      <c r="F479" s="90">
        <v>2</v>
      </c>
      <c r="G479" s="90">
        <v>0</v>
      </c>
      <c r="H479" s="90">
        <v>0</v>
      </c>
      <c r="I479" s="90"/>
      <c r="K479" s="90"/>
      <c r="L479" s="90"/>
      <c r="M479" s="90"/>
      <c r="O479" s="345"/>
      <c r="P479" s="346"/>
      <c r="Q479" s="346"/>
      <c r="R479" s="347"/>
      <c r="U479" s="4"/>
      <c r="V479" s="4"/>
    </row>
    <row r="480" spans="1:22" x14ac:dyDescent="0.25">
      <c r="A480" s="153"/>
      <c r="B480" s="90"/>
      <c r="C480" s="90" t="s">
        <v>206</v>
      </c>
      <c r="D480" s="90"/>
      <c r="E480" s="281">
        <v>8045</v>
      </c>
      <c r="F480" s="90">
        <v>1</v>
      </c>
      <c r="G480" s="90">
        <v>0</v>
      </c>
      <c r="H480" s="90">
        <v>0</v>
      </c>
      <c r="I480" s="90"/>
      <c r="K480" s="90"/>
      <c r="L480" s="90"/>
      <c r="M480" s="90"/>
      <c r="O480" s="339"/>
      <c r="P480" s="340"/>
      <c r="Q480" s="340"/>
      <c r="R480" s="341"/>
      <c r="U480" s="4"/>
      <c r="V480" s="4"/>
    </row>
    <row r="481" spans="1:22" x14ac:dyDescent="0.25">
      <c r="A481" s="153"/>
      <c r="B481" s="90"/>
      <c r="C481" s="90" t="s">
        <v>210</v>
      </c>
      <c r="D481" s="90"/>
      <c r="E481" s="281">
        <v>8021</v>
      </c>
      <c r="F481" s="90">
        <v>1</v>
      </c>
      <c r="G481" s="90">
        <v>0</v>
      </c>
      <c r="H481" s="90">
        <v>0</v>
      </c>
      <c r="I481" s="90"/>
      <c r="K481" s="90"/>
      <c r="L481" s="90"/>
      <c r="M481" s="90"/>
      <c r="O481" s="339"/>
      <c r="P481" s="340"/>
      <c r="Q481" s="340"/>
      <c r="R481" s="341"/>
      <c r="U481" s="4"/>
      <c r="V481" s="4"/>
    </row>
    <row r="482" spans="1:22" x14ac:dyDescent="0.25">
      <c r="A482" s="153"/>
      <c r="B482" s="90"/>
      <c r="C482" s="90" t="s">
        <v>211</v>
      </c>
      <c r="D482" s="90"/>
      <c r="E482" s="281">
        <v>8221</v>
      </c>
      <c r="F482" s="90">
        <v>1</v>
      </c>
      <c r="G482" s="90">
        <v>0</v>
      </c>
      <c r="H482" s="90">
        <v>0</v>
      </c>
      <c r="I482" s="90"/>
      <c r="K482" s="90"/>
      <c r="L482" s="90"/>
      <c r="M482" s="90"/>
      <c r="O482" s="339"/>
      <c r="P482" s="340"/>
      <c r="Q482" s="340"/>
      <c r="R482" s="341"/>
      <c r="U482" s="4"/>
      <c r="V482" s="4"/>
    </row>
    <row r="483" spans="1:22" x14ac:dyDescent="0.25">
      <c r="A483" s="153"/>
      <c r="B483" s="90"/>
      <c r="C483" s="90" t="s">
        <v>216</v>
      </c>
      <c r="D483" s="90"/>
      <c r="E483" s="281">
        <v>8403</v>
      </c>
      <c r="F483" s="90">
        <v>1</v>
      </c>
      <c r="G483" s="90">
        <v>0</v>
      </c>
      <c r="H483" s="90">
        <v>0</v>
      </c>
      <c r="I483" s="90"/>
      <c r="K483" s="90"/>
      <c r="L483" s="90"/>
      <c r="M483" s="90"/>
      <c r="O483" s="339"/>
      <c r="P483" s="340"/>
      <c r="Q483" s="340"/>
      <c r="R483" s="341"/>
      <c r="U483" s="4"/>
      <c r="V483" s="4"/>
    </row>
    <row r="484" spans="1:22" x14ac:dyDescent="0.25">
      <c r="A484" s="153"/>
      <c r="B484" s="90"/>
      <c r="C484" s="90" t="s">
        <v>220</v>
      </c>
      <c r="D484" s="90"/>
      <c r="E484" s="281">
        <v>8049</v>
      </c>
      <c r="F484" s="90">
        <v>1</v>
      </c>
      <c r="G484" s="90">
        <v>0</v>
      </c>
      <c r="H484" s="90">
        <v>0</v>
      </c>
      <c r="I484" s="90"/>
      <c r="K484" s="90"/>
      <c r="L484" s="90"/>
      <c r="M484" s="90"/>
      <c r="O484" s="339"/>
      <c r="P484" s="340"/>
      <c r="Q484" s="340"/>
      <c r="R484" s="341"/>
      <c r="U484" s="4"/>
      <c r="V484" s="4"/>
    </row>
    <row r="485" spans="1:22" x14ac:dyDescent="0.25">
      <c r="A485" s="153"/>
      <c r="B485" s="90"/>
      <c r="C485" s="90" t="s">
        <v>225</v>
      </c>
      <c r="D485" s="90"/>
      <c r="E485" s="281">
        <v>8051</v>
      </c>
      <c r="F485" s="90">
        <v>2</v>
      </c>
      <c r="G485" s="90">
        <v>0</v>
      </c>
      <c r="H485" s="90">
        <v>0</v>
      </c>
      <c r="I485" s="90"/>
      <c r="K485" s="90"/>
      <c r="L485" s="90"/>
      <c r="M485" s="90"/>
      <c r="O485" s="339"/>
      <c r="P485" s="340"/>
      <c r="Q485" s="340"/>
      <c r="R485" s="341"/>
      <c r="U485" s="4"/>
      <c r="V485" s="4"/>
    </row>
    <row r="486" spans="1:22" x14ac:dyDescent="0.25">
      <c r="A486" s="153"/>
      <c r="B486" s="90"/>
      <c r="C486" s="90" t="s">
        <v>231</v>
      </c>
      <c r="D486" s="90"/>
      <c r="E486" s="281">
        <v>8053</v>
      </c>
      <c r="F486" s="90">
        <v>3</v>
      </c>
      <c r="G486" s="90">
        <v>4</v>
      </c>
      <c r="H486" s="90">
        <v>0</v>
      </c>
      <c r="I486" s="90"/>
      <c r="K486" s="90"/>
      <c r="L486" s="90"/>
      <c r="M486" s="90"/>
      <c r="O486" s="339"/>
      <c r="P486" s="340"/>
      <c r="Q486" s="340"/>
      <c r="R486" s="341"/>
      <c r="U486" s="4"/>
      <c r="V486" s="4"/>
    </row>
    <row r="487" spans="1:22" x14ac:dyDescent="0.25">
      <c r="A487" s="153"/>
      <c r="B487" s="90"/>
      <c r="C487" s="90" t="s">
        <v>232</v>
      </c>
      <c r="D487" s="90"/>
      <c r="E487" s="281">
        <v>8223</v>
      </c>
      <c r="F487" s="90">
        <v>2</v>
      </c>
      <c r="G487" s="90">
        <v>0</v>
      </c>
      <c r="H487" s="90">
        <v>0</v>
      </c>
      <c r="I487" s="90"/>
      <c r="K487" s="90"/>
      <c r="L487" s="90"/>
      <c r="M487" s="90"/>
      <c r="O487" s="339"/>
      <c r="P487" s="340"/>
      <c r="Q487" s="340"/>
      <c r="R487" s="341"/>
      <c r="U487" s="4"/>
      <c r="V487" s="4"/>
    </row>
    <row r="488" spans="1:22" x14ac:dyDescent="0.25">
      <c r="A488" s="153"/>
      <c r="B488" s="90"/>
      <c r="C488" s="90" t="s">
        <v>236</v>
      </c>
      <c r="D488" s="90"/>
      <c r="E488" s="281">
        <v>8330</v>
      </c>
      <c r="F488" s="90">
        <v>8</v>
      </c>
      <c r="G488" s="90">
        <v>3</v>
      </c>
      <c r="H488" s="90">
        <v>0</v>
      </c>
      <c r="I488" s="90"/>
      <c r="K488" s="90"/>
      <c r="L488" s="90"/>
      <c r="M488" s="90"/>
      <c r="O488" s="339"/>
      <c r="P488" s="340"/>
      <c r="Q488" s="340"/>
      <c r="R488" s="341"/>
      <c r="U488" s="4"/>
      <c r="V488" s="4"/>
    </row>
    <row r="489" spans="1:22" x14ac:dyDescent="0.25">
      <c r="A489" s="153"/>
      <c r="B489" s="90"/>
      <c r="C489" s="90" t="s">
        <v>248</v>
      </c>
      <c r="D489" s="90"/>
      <c r="E489" s="281">
        <v>8332</v>
      </c>
      <c r="F489" s="90">
        <v>52</v>
      </c>
      <c r="G489" s="90">
        <v>5</v>
      </c>
      <c r="H489" s="90">
        <v>0</v>
      </c>
      <c r="I489" s="90"/>
      <c r="K489" s="90"/>
      <c r="L489" s="90"/>
      <c r="M489" s="90"/>
      <c r="O489" s="339"/>
      <c r="P489" s="340"/>
      <c r="Q489" s="340"/>
      <c r="R489" s="341"/>
      <c r="U489" s="4"/>
      <c r="V489" s="4"/>
    </row>
    <row r="490" spans="1:22" x14ac:dyDescent="0.25">
      <c r="A490" s="153"/>
      <c r="B490" s="90"/>
      <c r="C490" s="90" t="s">
        <v>253</v>
      </c>
      <c r="D490" s="90"/>
      <c r="E490" s="281">
        <v>8342</v>
      </c>
      <c r="F490" s="90">
        <v>1</v>
      </c>
      <c r="G490" s="90">
        <v>0</v>
      </c>
      <c r="H490" s="90">
        <v>0</v>
      </c>
      <c r="I490" s="90"/>
      <c r="K490" s="90"/>
      <c r="L490" s="90"/>
      <c r="M490" s="90"/>
      <c r="O490" s="339"/>
      <c r="P490" s="340"/>
      <c r="Q490" s="340"/>
      <c r="R490" s="341"/>
      <c r="U490" s="4"/>
      <c r="V490" s="4"/>
    </row>
    <row r="491" spans="1:22" x14ac:dyDescent="0.25">
      <c r="A491" s="153"/>
      <c r="B491" s="90"/>
      <c r="C491" s="90" t="s">
        <v>254</v>
      </c>
      <c r="D491" s="90"/>
      <c r="E491" s="281">
        <v>8094</v>
      </c>
      <c r="F491" s="90">
        <v>2</v>
      </c>
      <c r="G491" s="90">
        <v>0</v>
      </c>
      <c r="H491" s="90">
        <v>0</v>
      </c>
      <c r="I491" s="90"/>
      <c r="K491" s="90"/>
      <c r="L491" s="90"/>
      <c r="M491" s="90"/>
      <c r="O491" s="339"/>
      <c r="P491" s="340"/>
      <c r="Q491" s="340"/>
      <c r="R491" s="341"/>
      <c r="U491" s="4"/>
      <c r="V491" s="4"/>
    </row>
    <row r="492" spans="1:22" x14ac:dyDescent="0.25">
      <c r="A492" s="153"/>
      <c r="B492" s="90"/>
      <c r="C492" s="90" t="s">
        <v>255</v>
      </c>
      <c r="D492" s="90"/>
      <c r="E492" s="281">
        <v>8343</v>
      </c>
      <c r="F492" s="90">
        <v>2</v>
      </c>
      <c r="G492" s="90">
        <v>0</v>
      </c>
      <c r="H492" s="90">
        <v>0</v>
      </c>
      <c r="I492" s="90"/>
      <c r="K492" s="90"/>
      <c r="L492" s="90"/>
      <c r="M492" s="90"/>
      <c r="O492" s="339"/>
      <c r="P492" s="340"/>
      <c r="Q492" s="340"/>
      <c r="R492" s="341"/>
      <c r="U492" s="4"/>
      <c r="V492" s="4"/>
    </row>
    <row r="493" spans="1:22" x14ac:dyDescent="0.25">
      <c r="A493" s="153"/>
      <c r="B493" s="90"/>
      <c r="C493" s="90" t="s">
        <v>259</v>
      </c>
      <c r="D493" s="90"/>
      <c r="E493" s="281">
        <v>8062</v>
      </c>
      <c r="F493" s="90">
        <v>1</v>
      </c>
      <c r="G493" s="90">
        <v>1</v>
      </c>
      <c r="H493" s="90">
        <v>1</v>
      </c>
      <c r="I493" s="90"/>
      <c r="K493" s="90"/>
      <c r="L493" s="90"/>
      <c r="M493" s="90"/>
      <c r="O493" s="339"/>
      <c r="P493" s="340"/>
      <c r="Q493" s="340"/>
      <c r="R493" s="341"/>
      <c r="U493" s="4"/>
      <c r="V493" s="4"/>
    </row>
    <row r="494" spans="1:22" x14ac:dyDescent="0.25">
      <c r="A494" s="153"/>
      <c r="B494" s="90"/>
      <c r="C494" s="90" t="s">
        <v>264</v>
      </c>
      <c r="D494" s="90"/>
      <c r="E494" s="281">
        <v>8344</v>
      </c>
      <c r="F494" s="90">
        <v>3</v>
      </c>
      <c r="G494" s="90">
        <v>3</v>
      </c>
      <c r="H494" s="90">
        <v>0</v>
      </c>
      <c r="I494" s="90"/>
      <c r="K494" s="90"/>
      <c r="L494" s="90"/>
      <c r="M494" s="90"/>
      <c r="O494" s="339"/>
      <c r="P494" s="340"/>
      <c r="Q494" s="340"/>
      <c r="R494" s="341"/>
      <c r="U494" s="4"/>
      <c r="V494" s="4"/>
    </row>
    <row r="495" spans="1:22" x14ac:dyDescent="0.25">
      <c r="A495" s="153"/>
      <c r="B495" s="90"/>
      <c r="C495" s="90" t="s">
        <v>269</v>
      </c>
      <c r="D495" s="90"/>
      <c r="E495" s="281">
        <v>8204</v>
      </c>
      <c r="F495" s="90">
        <v>4</v>
      </c>
      <c r="G495" s="90">
        <v>2</v>
      </c>
      <c r="H495" s="90">
        <v>0</v>
      </c>
      <c r="I495" s="90"/>
      <c r="K495" s="90"/>
      <c r="L495" s="90"/>
      <c r="M495" s="90"/>
      <c r="O495" s="339"/>
      <c r="P495" s="340"/>
      <c r="Q495" s="340"/>
      <c r="R495" s="341"/>
      <c r="U495" s="4"/>
      <c r="V495" s="4"/>
    </row>
    <row r="496" spans="1:22" x14ac:dyDescent="0.25">
      <c r="A496" s="153"/>
      <c r="B496" s="90"/>
      <c r="C496" s="90" t="s">
        <v>896</v>
      </c>
      <c r="D496" s="90"/>
      <c r="E496" s="281">
        <v>8225</v>
      </c>
      <c r="F496" s="90">
        <v>1</v>
      </c>
      <c r="G496" s="90">
        <v>5</v>
      </c>
      <c r="H496" s="90">
        <v>0</v>
      </c>
      <c r="I496" s="90"/>
      <c r="K496" s="90"/>
      <c r="L496" s="90"/>
      <c r="M496" s="90"/>
      <c r="O496" s="339"/>
      <c r="P496" s="340"/>
      <c r="Q496" s="340"/>
      <c r="R496" s="341"/>
      <c r="U496" s="4"/>
      <c r="V496" s="4"/>
    </row>
    <row r="497" spans="1:22" x14ac:dyDescent="0.25">
      <c r="A497" s="153"/>
      <c r="B497" s="90"/>
      <c r="C497" s="90" t="s">
        <v>276</v>
      </c>
      <c r="D497" s="90"/>
      <c r="E497" s="281">
        <v>8226</v>
      </c>
      <c r="F497" s="90">
        <v>6</v>
      </c>
      <c r="G497" s="90">
        <v>0</v>
      </c>
      <c r="H497" s="90">
        <v>0</v>
      </c>
      <c r="I497" s="90"/>
      <c r="K497" s="90"/>
      <c r="L497" s="90"/>
      <c r="M497" s="90"/>
      <c r="O497" s="339"/>
      <c r="P497" s="340"/>
      <c r="Q497" s="340"/>
      <c r="R497" s="341"/>
      <c r="U497" s="4"/>
      <c r="V497" s="4"/>
    </row>
    <row r="498" spans="1:22" x14ac:dyDescent="0.25">
      <c r="A498" s="153"/>
      <c r="B498" s="90"/>
      <c r="C498" s="90" t="s">
        <v>278</v>
      </c>
      <c r="D498" s="90"/>
      <c r="E498" s="281">
        <v>8230</v>
      </c>
      <c r="F498" s="90">
        <v>1</v>
      </c>
      <c r="G498" s="90">
        <v>0</v>
      </c>
      <c r="H498" s="90">
        <v>0</v>
      </c>
      <c r="I498" s="90"/>
      <c r="K498" s="90"/>
      <c r="L498" s="90"/>
      <c r="M498" s="90"/>
      <c r="O498" s="339"/>
      <c r="P498" s="340"/>
      <c r="Q498" s="340"/>
      <c r="R498" s="341"/>
      <c r="U498" s="4"/>
      <c r="V498" s="4"/>
    </row>
    <row r="499" spans="1:22" x14ac:dyDescent="0.25">
      <c r="A499" s="153"/>
      <c r="B499" s="90"/>
      <c r="C499" s="90" t="s">
        <v>283</v>
      </c>
      <c r="D499" s="90"/>
      <c r="E499" s="281">
        <v>8066</v>
      </c>
      <c r="F499" s="90">
        <v>3</v>
      </c>
      <c r="G499" s="90">
        <v>3</v>
      </c>
      <c r="H499" s="90">
        <v>0</v>
      </c>
      <c r="I499" s="90"/>
      <c r="K499" s="90"/>
      <c r="L499" s="90"/>
      <c r="M499" s="90"/>
      <c r="O499" s="339"/>
      <c r="P499" s="340"/>
      <c r="Q499" s="340"/>
      <c r="R499" s="341"/>
      <c r="U499" s="4"/>
      <c r="V499" s="4"/>
    </row>
    <row r="500" spans="1:22" x14ac:dyDescent="0.25">
      <c r="A500" s="153"/>
      <c r="B500" s="90"/>
      <c r="C500" s="90" t="s">
        <v>284</v>
      </c>
      <c r="D500" s="90"/>
      <c r="E500" s="281">
        <v>8067</v>
      </c>
      <c r="F500" s="90">
        <v>1</v>
      </c>
      <c r="G500" s="90">
        <v>0</v>
      </c>
      <c r="H500" s="90">
        <v>0</v>
      </c>
      <c r="I500" s="90"/>
      <c r="K500" s="90"/>
      <c r="L500" s="90"/>
      <c r="M500" s="90"/>
      <c r="O500" s="339"/>
      <c r="P500" s="340"/>
      <c r="Q500" s="340"/>
      <c r="R500" s="341"/>
      <c r="U500" s="4"/>
      <c r="V500" s="4"/>
    </row>
    <row r="501" spans="1:22" x14ac:dyDescent="0.25">
      <c r="A501" s="153"/>
      <c r="B501" s="90"/>
      <c r="C501" s="90" t="s">
        <v>287</v>
      </c>
      <c r="D501" s="90"/>
      <c r="E501" s="281">
        <v>8069</v>
      </c>
      <c r="F501" s="90">
        <v>4</v>
      </c>
      <c r="G501" s="90">
        <v>1</v>
      </c>
      <c r="H501" s="90">
        <v>0</v>
      </c>
      <c r="I501" s="90"/>
      <c r="K501" s="90"/>
      <c r="L501" s="90"/>
      <c r="M501" s="90"/>
      <c r="O501" s="339"/>
      <c r="P501" s="340"/>
      <c r="Q501" s="340"/>
      <c r="R501" s="341"/>
      <c r="U501" s="4"/>
      <c r="V501" s="4"/>
    </row>
    <row r="502" spans="1:22" x14ac:dyDescent="0.25">
      <c r="A502" s="153"/>
      <c r="B502" s="90"/>
      <c r="C502" s="90" t="s">
        <v>290</v>
      </c>
      <c r="D502" s="90"/>
      <c r="E502" s="281">
        <v>8070</v>
      </c>
      <c r="F502" s="90">
        <v>4</v>
      </c>
      <c r="G502" s="90">
        <v>2</v>
      </c>
      <c r="H502" s="90">
        <v>0</v>
      </c>
      <c r="I502" s="90"/>
      <c r="K502" s="90"/>
      <c r="L502" s="90"/>
      <c r="M502" s="90"/>
      <c r="O502" s="339"/>
      <c r="P502" s="340"/>
      <c r="Q502" s="340"/>
      <c r="R502" s="341"/>
      <c r="U502" s="4"/>
      <c r="V502" s="4"/>
    </row>
    <row r="503" spans="1:22" x14ac:dyDescent="0.25">
      <c r="A503" s="153"/>
      <c r="B503" s="90"/>
      <c r="C503" s="90" t="s">
        <v>307</v>
      </c>
      <c r="D503" s="90"/>
      <c r="E503" s="281">
        <v>8232</v>
      </c>
      <c r="F503" s="90">
        <v>31</v>
      </c>
      <c r="G503" s="90">
        <v>4</v>
      </c>
      <c r="H503" s="90">
        <v>0</v>
      </c>
      <c r="I503" s="90"/>
      <c r="K503" s="90"/>
      <c r="L503" s="90"/>
      <c r="M503" s="90"/>
      <c r="O503" s="339"/>
      <c r="P503" s="340"/>
      <c r="Q503" s="340"/>
      <c r="R503" s="341"/>
      <c r="U503" s="4"/>
      <c r="V503" s="4"/>
    </row>
    <row r="504" spans="1:22" x14ac:dyDescent="0.25">
      <c r="A504" s="153"/>
      <c r="B504" s="90"/>
      <c r="C504" s="90" t="s">
        <v>308</v>
      </c>
      <c r="D504" s="90"/>
      <c r="E504" s="281">
        <v>8240</v>
      </c>
      <c r="F504" s="90">
        <v>1</v>
      </c>
      <c r="G504" s="90">
        <v>0</v>
      </c>
      <c r="H504" s="90">
        <v>0</v>
      </c>
      <c r="I504" s="90"/>
      <c r="K504" s="90"/>
      <c r="L504" s="90"/>
      <c r="M504" s="90"/>
      <c r="O504" s="339"/>
      <c r="P504" s="340"/>
      <c r="Q504" s="340"/>
      <c r="R504" s="341"/>
      <c r="U504" s="4"/>
      <c r="V504" s="4"/>
    </row>
    <row r="505" spans="1:22" x14ac:dyDescent="0.25">
      <c r="A505" s="153"/>
      <c r="B505" s="90"/>
      <c r="C505" s="90" t="s">
        <v>470</v>
      </c>
      <c r="D505" s="90"/>
      <c r="E505" s="281">
        <v>8242</v>
      </c>
      <c r="F505" s="90">
        <v>9</v>
      </c>
      <c r="G505" s="90">
        <v>2</v>
      </c>
      <c r="H505" s="90">
        <v>0</v>
      </c>
      <c r="I505" s="90"/>
      <c r="K505" s="90"/>
      <c r="L505" s="90"/>
      <c r="M505" s="90"/>
      <c r="O505" s="286"/>
      <c r="P505" s="287"/>
      <c r="Q505" s="287"/>
      <c r="R505" s="288"/>
      <c r="U505" s="4"/>
      <c r="V505" s="4"/>
    </row>
    <row r="506" spans="1:22" x14ac:dyDescent="0.25">
      <c r="A506" s="153"/>
      <c r="B506" s="90"/>
      <c r="C506" s="90" t="s">
        <v>319</v>
      </c>
      <c r="D506" s="90"/>
      <c r="E506" s="281">
        <v>8352</v>
      </c>
      <c r="F506" s="90">
        <v>1</v>
      </c>
      <c r="G506" s="90">
        <v>0</v>
      </c>
      <c r="H506" s="90">
        <v>0</v>
      </c>
      <c r="I506" s="90"/>
      <c r="K506" s="90"/>
      <c r="L506" s="90"/>
      <c r="M506" s="90"/>
      <c r="O506" s="286"/>
      <c r="P506" s="287"/>
      <c r="Q506" s="287"/>
      <c r="R506" s="288"/>
      <c r="U506" s="4"/>
      <c r="V506" s="4"/>
    </row>
    <row r="507" spans="1:22" x14ac:dyDescent="0.25">
      <c r="A507" s="153"/>
      <c r="B507" s="90"/>
      <c r="C507" s="90" t="s">
        <v>320</v>
      </c>
      <c r="D507" s="90"/>
      <c r="E507" s="281">
        <v>8078</v>
      </c>
      <c r="F507" s="90">
        <v>5</v>
      </c>
      <c r="G507" s="90">
        <v>0</v>
      </c>
      <c r="H507" s="90">
        <v>0</v>
      </c>
      <c r="I507" s="90"/>
      <c r="K507" s="90"/>
      <c r="L507" s="90"/>
      <c r="M507" s="90"/>
      <c r="O507" s="286"/>
      <c r="P507" s="287"/>
      <c r="Q507" s="287"/>
      <c r="R507" s="288"/>
      <c r="U507" s="4"/>
      <c r="V507" s="4"/>
    </row>
    <row r="508" spans="1:22" x14ac:dyDescent="0.25">
      <c r="A508" s="153"/>
      <c r="B508" s="90"/>
      <c r="C508" s="90" t="s">
        <v>323</v>
      </c>
      <c r="D508" s="90"/>
      <c r="E508" s="281">
        <v>8079</v>
      </c>
      <c r="F508" s="90">
        <v>15</v>
      </c>
      <c r="G508" s="90">
        <v>2</v>
      </c>
      <c r="H508" s="90">
        <v>0</v>
      </c>
      <c r="I508" s="90"/>
      <c r="K508" s="90"/>
      <c r="L508" s="90"/>
      <c r="M508" s="90"/>
      <c r="O508" s="286"/>
      <c r="P508" s="287"/>
      <c r="Q508" s="287"/>
      <c r="R508" s="288"/>
      <c r="U508" s="4"/>
      <c r="V508" s="4"/>
    </row>
    <row r="509" spans="1:22" x14ac:dyDescent="0.25">
      <c r="A509" s="153"/>
      <c r="B509" s="90"/>
      <c r="C509" s="90" t="s">
        <v>326</v>
      </c>
      <c r="D509" s="90"/>
      <c r="E509" s="281">
        <v>8243</v>
      </c>
      <c r="F509" s="90">
        <v>1</v>
      </c>
      <c r="G509" s="90">
        <v>0</v>
      </c>
      <c r="H509" s="90">
        <v>0</v>
      </c>
      <c r="I509" s="90"/>
      <c r="K509" s="90"/>
      <c r="L509" s="90"/>
      <c r="M509" s="90"/>
      <c r="O509" s="286"/>
      <c r="P509" s="287"/>
      <c r="Q509" s="287"/>
      <c r="R509" s="288"/>
      <c r="U509" s="4"/>
      <c r="V509" s="4"/>
    </row>
    <row r="510" spans="1:22" x14ac:dyDescent="0.25">
      <c r="A510" s="153"/>
      <c r="B510" s="90"/>
      <c r="C510" s="90" t="s">
        <v>333</v>
      </c>
      <c r="D510" s="90"/>
      <c r="E510" s="281">
        <v>8080</v>
      </c>
      <c r="F510" s="90">
        <v>11</v>
      </c>
      <c r="G510" s="90">
        <v>2</v>
      </c>
      <c r="H510" s="90">
        <v>0</v>
      </c>
      <c r="I510" s="90"/>
      <c r="K510" s="90"/>
      <c r="L510" s="90"/>
      <c r="M510" s="90"/>
      <c r="O510" s="286"/>
      <c r="P510" s="287"/>
      <c r="Q510" s="287"/>
      <c r="R510" s="288"/>
      <c r="U510" s="4"/>
      <c r="V510" s="4"/>
    </row>
    <row r="511" spans="1:22" x14ac:dyDescent="0.25">
      <c r="A511" s="153"/>
      <c r="B511" s="90"/>
      <c r="C511" s="90" t="s">
        <v>339</v>
      </c>
      <c r="D511" s="90"/>
      <c r="E511" s="281">
        <v>8081</v>
      </c>
      <c r="F511" s="90">
        <v>7</v>
      </c>
      <c r="G511" s="90">
        <v>0</v>
      </c>
      <c r="H511" s="90">
        <v>0</v>
      </c>
      <c r="I511" s="90"/>
      <c r="K511" s="90"/>
      <c r="L511" s="90"/>
      <c r="M511" s="90"/>
      <c r="O511" s="286"/>
      <c r="P511" s="287"/>
      <c r="Q511" s="287"/>
      <c r="R511" s="288"/>
      <c r="U511" s="4"/>
      <c r="V511" s="4"/>
    </row>
    <row r="512" spans="1:22" x14ac:dyDescent="0.25">
      <c r="A512" s="153"/>
      <c r="B512" s="90"/>
      <c r="C512" s="90" t="s">
        <v>341</v>
      </c>
      <c r="D512" s="90"/>
      <c r="E512" s="281">
        <v>8083</v>
      </c>
      <c r="F512" s="90">
        <v>4</v>
      </c>
      <c r="G512" s="90">
        <v>3</v>
      </c>
      <c r="H512" s="90">
        <v>0</v>
      </c>
      <c r="I512" s="90"/>
      <c r="K512" s="90"/>
      <c r="L512" s="90"/>
      <c r="M512" s="90"/>
      <c r="O512" s="286"/>
      <c r="P512" s="287"/>
      <c r="Q512" s="287"/>
      <c r="R512" s="288"/>
      <c r="U512" s="4"/>
      <c r="V512" s="4"/>
    </row>
    <row r="513" spans="1:22" x14ac:dyDescent="0.25">
      <c r="A513" s="153"/>
      <c r="B513" s="90"/>
      <c r="C513" s="90" t="s">
        <v>342</v>
      </c>
      <c r="D513" s="90"/>
      <c r="E513" s="281">
        <v>8244</v>
      </c>
      <c r="F513" s="90">
        <v>3</v>
      </c>
      <c r="G513" s="90">
        <v>2</v>
      </c>
      <c r="H513" s="90">
        <v>0</v>
      </c>
      <c r="I513" s="90"/>
      <c r="K513" s="90"/>
      <c r="L513" s="90"/>
      <c r="M513" s="90"/>
      <c r="O513" s="286"/>
      <c r="P513" s="287"/>
      <c r="Q513" s="287"/>
      <c r="R513" s="288"/>
      <c r="U513" s="4"/>
      <c r="V513" s="4"/>
    </row>
    <row r="514" spans="1:22" x14ac:dyDescent="0.25">
      <c r="A514" s="153"/>
      <c r="B514" s="90"/>
      <c r="C514" s="90" t="s">
        <v>357</v>
      </c>
      <c r="D514" s="90"/>
      <c r="E514" s="281">
        <v>8084</v>
      </c>
      <c r="F514" s="90">
        <v>2</v>
      </c>
      <c r="G514" s="90">
        <v>2</v>
      </c>
      <c r="H514" s="90">
        <v>0</v>
      </c>
      <c r="I514" s="90"/>
      <c r="K514" s="90"/>
      <c r="L514" s="90"/>
      <c r="M514" s="90"/>
      <c r="O514" s="286"/>
      <c r="P514" s="287"/>
      <c r="Q514" s="287"/>
      <c r="R514" s="288"/>
      <c r="U514" s="4"/>
      <c r="V514" s="4"/>
    </row>
    <row r="515" spans="1:22" x14ac:dyDescent="0.25">
      <c r="A515" s="153"/>
      <c r="B515" s="90"/>
      <c r="C515" s="90" t="s">
        <v>363</v>
      </c>
      <c r="D515" s="90"/>
      <c r="E515" s="281">
        <v>8085</v>
      </c>
      <c r="F515" s="90">
        <v>1</v>
      </c>
      <c r="G515" s="90">
        <v>1</v>
      </c>
      <c r="H515" s="90">
        <v>0</v>
      </c>
      <c r="I515" s="90"/>
      <c r="K515" s="90"/>
      <c r="L515" s="90"/>
      <c r="M515" s="90"/>
      <c r="O515" s="286"/>
      <c r="P515" s="287"/>
      <c r="Q515" s="287"/>
      <c r="R515" s="288"/>
      <c r="U515" s="4"/>
      <c r="V515" s="4"/>
    </row>
    <row r="516" spans="1:22" x14ac:dyDescent="0.25">
      <c r="A516" s="153"/>
      <c r="B516" s="90"/>
      <c r="C516" s="90" t="s">
        <v>373</v>
      </c>
      <c r="D516" s="90"/>
      <c r="E516" s="281">
        <v>8012</v>
      </c>
      <c r="F516" s="90">
        <v>1</v>
      </c>
      <c r="G516" s="90">
        <v>1</v>
      </c>
      <c r="H516" s="90">
        <v>0</v>
      </c>
      <c r="I516" s="90"/>
      <c r="K516" s="90"/>
      <c r="L516" s="90"/>
      <c r="M516" s="90"/>
      <c r="O516" s="286"/>
      <c r="P516" s="287"/>
      <c r="Q516" s="287"/>
      <c r="R516" s="288"/>
      <c r="U516" s="4"/>
      <c r="V516" s="4"/>
    </row>
    <row r="517" spans="1:22" x14ac:dyDescent="0.25">
      <c r="A517" s="153"/>
      <c r="B517" s="90"/>
      <c r="C517" s="90" t="s">
        <v>914</v>
      </c>
      <c r="D517" s="90"/>
      <c r="E517" s="281">
        <v>8406</v>
      </c>
      <c r="F517" s="90">
        <v>4</v>
      </c>
      <c r="G517" s="90">
        <v>1</v>
      </c>
      <c r="H517" s="90">
        <v>0</v>
      </c>
      <c r="I517" s="90"/>
      <c r="K517" s="90"/>
      <c r="L517" s="90"/>
      <c r="M517" s="90"/>
      <c r="O517" s="286"/>
      <c r="P517" s="287"/>
      <c r="Q517" s="287"/>
      <c r="R517" s="288"/>
      <c r="U517" s="4"/>
      <c r="V517" s="4"/>
    </row>
    <row r="518" spans="1:22" x14ac:dyDescent="0.25">
      <c r="A518" s="153"/>
      <c r="B518" s="90"/>
      <c r="C518" s="90" t="s">
        <v>395</v>
      </c>
      <c r="D518" s="90"/>
      <c r="E518" s="281">
        <v>8360</v>
      </c>
      <c r="F518" s="90">
        <v>41</v>
      </c>
      <c r="G518" s="90">
        <v>13</v>
      </c>
      <c r="H518" s="90">
        <v>2</v>
      </c>
      <c r="I518" s="90"/>
      <c r="K518" s="90"/>
      <c r="L518" s="90"/>
      <c r="M518" s="90"/>
      <c r="O518" s="286"/>
      <c r="P518" s="287"/>
      <c r="Q518" s="287"/>
      <c r="R518" s="288"/>
      <c r="U518" s="4"/>
      <c r="V518" s="4"/>
    </row>
    <row r="519" spans="1:22" x14ac:dyDescent="0.25">
      <c r="A519" s="153"/>
      <c r="B519" s="90"/>
      <c r="C519" s="90" t="s">
        <v>395</v>
      </c>
      <c r="D519" s="90"/>
      <c r="E519" s="281">
        <v>8361</v>
      </c>
      <c r="F519" s="90">
        <v>2</v>
      </c>
      <c r="G519" s="90">
        <v>0</v>
      </c>
      <c r="H519" s="90">
        <v>0</v>
      </c>
      <c r="I519" s="90"/>
      <c r="K519" s="90"/>
      <c r="L519" s="90"/>
      <c r="M519" s="90"/>
      <c r="O519" s="286"/>
      <c r="P519" s="287"/>
      <c r="Q519" s="287"/>
      <c r="R519" s="288"/>
      <c r="U519" s="4"/>
      <c r="V519" s="4"/>
    </row>
    <row r="520" spans="1:22" x14ac:dyDescent="0.25">
      <c r="A520" s="153"/>
      <c r="B520" s="90"/>
      <c r="C520" s="90" t="s">
        <v>400</v>
      </c>
      <c r="D520" s="90"/>
      <c r="E520" s="281">
        <v>8043</v>
      </c>
      <c r="F520" s="90">
        <v>9</v>
      </c>
      <c r="G520" s="90">
        <v>1</v>
      </c>
      <c r="H520" s="90">
        <v>0</v>
      </c>
      <c r="I520" s="90"/>
      <c r="K520" s="90"/>
      <c r="L520" s="90"/>
      <c r="M520" s="90"/>
      <c r="O520" s="286"/>
      <c r="P520" s="287"/>
      <c r="Q520" s="287"/>
      <c r="R520" s="288"/>
      <c r="U520" s="4"/>
      <c r="V520" s="4"/>
    </row>
    <row r="521" spans="1:22" x14ac:dyDescent="0.25">
      <c r="A521" s="153"/>
      <c r="B521" s="90"/>
      <c r="C521" s="90" t="s">
        <v>409</v>
      </c>
      <c r="D521" s="90"/>
      <c r="E521" s="281">
        <v>8090</v>
      </c>
      <c r="F521" s="90">
        <v>1</v>
      </c>
      <c r="G521" s="90">
        <v>0</v>
      </c>
      <c r="H521" s="90">
        <v>0</v>
      </c>
      <c r="I521" s="90"/>
      <c r="K521" s="90"/>
      <c r="L521" s="90"/>
      <c r="M521" s="90"/>
      <c r="O521" s="286"/>
      <c r="P521" s="287"/>
      <c r="Q521" s="287"/>
      <c r="R521" s="288"/>
      <c r="U521" s="4"/>
      <c r="V521" s="4"/>
    </row>
    <row r="522" spans="1:22" x14ac:dyDescent="0.25">
      <c r="A522" s="153"/>
      <c r="B522" s="90"/>
      <c r="C522" s="90" t="s">
        <v>411</v>
      </c>
      <c r="D522" s="90"/>
      <c r="E522" s="281">
        <v>8091</v>
      </c>
      <c r="F522" s="90">
        <v>13</v>
      </c>
      <c r="G522" s="90">
        <v>0</v>
      </c>
      <c r="H522" s="90">
        <v>0</v>
      </c>
      <c r="I522" s="90"/>
      <c r="K522" s="90"/>
      <c r="L522" s="90"/>
      <c r="M522" s="90"/>
      <c r="O522" s="286"/>
      <c r="P522" s="287"/>
      <c r="Q522" s="287"/>
      <c r="R522" s="288"/>
      <c r="U522" s="4"/>
      <c r="V522" s="4"/>
    </row>
    <row r="523" spans="1:22" x14ac:dyDescent="0.25">
      <c r="A523" s="153"/>
      <c r="B523" s="90"/>
      <c r="C523" s="90" t="s">
        <v>915</v>
      </c>
      <c r="D523" s="90"/>
      <c r="E523" s="281">
        <v>8204</v>
      </c>
      <c r="F523" s="90">
        <v>1</v>
      </c>
      <c r="G523" s="90">
        <v>0</v>
      </c>
      <c r="H523" s="90">
        <v>0</v>
      </c>
      <c r="I523" s="90"/>
      <c r="K523" s="90"/>
      <c r="L523" s="90"/>
      <c r="M523" s="90"/>
      <c r="O523" s="286"/>
      <c r="P523" s="287"/>
      <c r="Q523" s="287"/>
      <c r="R523" s="288"/>
      <c r="U523" s="4"/>
      <c r="V523" s="4"/>
    </row>
    <row r="524" spans="1:22" x14ac:dyDescent="0.25">
      <c r="A524" s="153"/>
      <c r="B524" s="90"/>
      <c r="C524" s="90" t="s">
        <v>418</v>
      </c>
      <c r="D524" s="90"/>
      <c r="E524" s="281">
        <v>8252</v>
      </c>
      <c r="F524" s="90">
        <v>1</v>
      </c>
      <c r="G524" s="90">
        <v>0</v>
      </c>
      <c r="H524" s="90">
        <v>0</v>
      </c>
      <c r="I524" s="90"/>
      <c r="K524" s="90"/>
      <c r="L524" s="90"/>
      <c r="M524" s="90"/>
      <c r="O524" s="286"/>
      <c r="P524" s="287"/>
      <c r="Q524" s="287"/>
      <c r="R524" s="288"/>
      <c r="U524" s="4"/>
      <c r="V524" s="4"/>
    </row>
    <row r="525" spans="1:22" x14ac:dyDescent="0.25">
      <c r="A525" s="153"/>
      <c r="B525" s="90"/>
      <c r="C525" s="90" t="s">
        <v>422</v>
      </c>
      <c r="D525" s="90"/>
      <c r="E525" s="281">
        <v>8260</v>
      </c>
      <c r="F525" s="90">
        <v>16</v>
      </c>
      <c r="G525" s="90">
        <v>8</v>
      </c>
      <c r="H525" s="90">
        <v>2</v>
      </c>
      <c r="I525" s="90"/>
      <c r="K525" s="90"/>
      <c r="L525" s="90"/>
      <c r="M525" s="90"/>
      <c r="O525" s="286"/>
      <c r="P525" s="287"/>
      <c r="Q525" s="287"/>
      <c r="R525" s="288"/>
      <c r="U525" s="4"/>
      <c r="V525" s="4"/>
    </row>
    <row r="526" spans="1:22" x14ac:dyDescent="0.25">
      <c r="A526" s="153"/>
      <c r="B526" s="90"/>
      <c r="C526" s="90" t="s">
        <v>425</v>
      </c>
      <c r="D526" s="90"/>
      <c r="E526" s="281">
        <v>8094</v>
      </c>
      <c r="F526" s="90">
        <v>23</v>
      </c>
      <c r="G526" s="90">
        <v>6</v>
      </c>
      <c r="H526" s="90">
        <v>0</v>
      </c>
      <c r="I526" s="90"/>
      <c r="K526" s="90"/>
      <c r="L526" s="90"/>
      <c r="M526" s="90"/>
      <c r="O526" s="286"/>
      <c r="P526" s="287"/>
      <c r="Q526" s="287"/>
      <c r="R526" s="288"/>
      <c r="U526" s="4"/>
      <c r="V526" s="4"/>
    </row>
    <row r="527" spans="1:22" x14ac:dyDescent="0.25">
      <c r="A527" s="153"/>
      <c r="B527" s="90"/>
      <c r="C527" s="90" t="s">
        <v>429</v>
      </c>
      <c r="D527" s="90"/>
      <c r="E527" s="281">
        <v>8009</v>
      </c>
      <c r="F527" s="90">
        <v>1</v>
      </c>
      <c r="G527" s="90">
        <v>0</v>
      </c>
      <c r="H527" s="90">
        <v>0</v>
      </c>
      <c r="I527" s="90"/>
      <c r="K527" s="90"/>
      <c r="L527" s="90"/>
      <c r="M527" s="90"/>
      <c r="O527" s="286"/>
      <c r="P527" s="287"/>
      <c r="Q527" s="287"/>
      <c r="R527" s="288"/>
      <c r="U527" s="4"/>
      <c r="V527" s="4"/>
    </row>
    <row r="528" spans="1:22" x14ac:dyDescent="0.25">
      <c r="A528" s="153"/>
      <c r="B528" s="90"/>
      <c r="C528" s="90" t="s">
        <v>429</v>
      </c>
      <c r="D528" s="90"/>
      <c r="E528" s="281">
        <v>8095</v>
      </c>
      <c r="F528" s="90">
        <v>2</v>
      </c>
      <c r="G528" s="90">
        <v>1</v>
      </c>
      <c r="H528" s="90">
        <v>0</v>
      </c>
      <c r="I528" s="90"/>
      <c r="K528" s="90"/>
      <c r="L528" s="90"/>
      <c r="M528" s="90"/>
      <c r="O528" s="286"/>
      <c r="P528" s="287"/>
      <c r="Q528" s="287"/>
      <c r="R528" s="288"/>
      <c r="U528" s="4"/>
      <c r="V528" s="4"/>
    </row>
    <row r="529" spans="1:22" x14ac:dyDescent="0.25">
      <c r="A529" s="153"/>
      <c r="B529" s="90"/>
      <c r="C529" s="90" t="s">
        <v>430</v>
      </c>
      <c r="D529" s="90"/>
      <c r="E529" s="281">
        <v>8095</v>
      </c>
      <c r="F529" s="90">
        <v>1</v>
      </c>
      <c r="G529" s="90">
        <v>1</v>
      </c>
      <c r="H529" s="90">
        <v>0</v>
      </c>
      <c r="I529" s="90"/>
      <c r="K529" s="90"/>
      <c r="L529" s="90"/>
      <c r="M529" s="90"/>
      <c r="O529" s="286"/>
      <c r="P529" s="287"/>
      <c r="Q529" s="287"/>
      <c r="R529" s="288"/>
      <c r="U529" s="4"/>
      <c r="V529" s="4"/>
    </row>
    <row r="530" spans="1:22" x14ac:dyDescent="0.25">
      <c r="A530" s="153"/>
      <c r="B530" s="90"/>
      <c r="C530" s="90" t="s">
        <v>433</v>
      </c>
      <c r="D530" s="90"/>
      <c r="E530" s="281">
        <v>8270</v>
      </c>
      <c r="F530" s="90">
        <v>4</v>
      </c>
      <c r="G530" s="90">
        <v>0</v>
      </c>
      <c r="H530" s="90">
        <v>0</v>
      </c>
      <c r="I530" s="90"/>
      <c r="K530" s="90"/>
      <c r="L530" s="90"/>
      <c r="M530" s="90"/>
      <c r="O530" s="286"/>
      <c r="P530" s="287"/>
      <c r="Q530" s="287"/>
      <c r="R530" s="288"/>
      <c r="U530" s="4"/>
      <c r="V530" s="4"/>
    </row>
    <row r="531" spans="1:22" x14ac:dyDescent="0.25">
      <c r="A531" s="153"/>
      <c r="B531" s="90"/>
      <c r="C531" s="90" t="s">
        <v>435</v>
      </c>
      <c r="D531" s="90"/>
      <c r="E531" s="281">
        <v>8097</v>
      </c>
      <c r="F531" s="90">
        <v>2</v>
      </c>
      <c r="G531" s="90">
        <v>0</v>
      </c>
      <c r="H531" s="90">
        <v>0</v>
      </c>
      <c r="I531" s="90"/>
      <c r="K531" s="90"/>
      <c r="L531" s="90"/>
      <c r="M531" s="90"/>
      <c r="O531" s="286"/>
      <c r="P531" s="287"/>
      <c r="Q531" s="287"/>
      <c r="R531" s="288"/>
      <c r="U531" s="4"/>
      <c r="V531" s="4"/>
    </row>
    <row r="532" spans="1:22" x14ac:dyDescent="0.25">
      <c r="A532" s="153"/>
      <c r="B532" s="90"/>
      <c r="C532" s="90" t="s">
        <v>437</v>
      </c>
      <c r="D532" s="90"/>
      <c r="E532" s="281">
        <v>8098</v>
      </c>
      <c r="F532" s="90">
        <v>2</v>
      </c>
      <c r="G532" s="90">
        <v>1</v>
      </c>
      <c r="H532" s="90">
        <v>0</v>
      </c>
      <c r="I532" s="90"/>
      <c r="K532" s="90"/>
      <c r="L532" s="90"/>
      <c r="M532" s="90"/>
      <c r="O532" s="286"/>
      <c r="P532" s="287"/>
      <c r="Q532" s="287"/>
      <c r="R532" s="288"/>
      <c r="U532" s="4"/>
      <c r="V532" s="4"/>
    </row>
    <row r="533" spans="1:22" x14ac:dyDescent="0.25">
      <c r="A533" s="153"/>
      <c r="B533" s="90"/>
      <c r="C533" s="90" t="s">
        <v>69</v>
      </c>
      <c r="D533" s="90"/>
      <c r="E533" s="281">
        <v>8089</v>
      </c>
      <c r="F533" s="90">
        <v>0</v>
      </c>
      <c r="G533" s="90">
        <v>1</v>
      </c>
      <c r="H533" s="90">
        <v>0</v>
      </c>
      <c r="I533" s="90"/>
      <c r="K533" s="90"/>
      <c r="L533" s="90"/>
      <c r="M533" s="90"/>
      <c r="O533" s="286"/>
      <c r="P533" s="287"/>
      <c r="Q533" s="287"/>
      <c r="R533" s="288"/>
      <c r="U533" s="4"/>
      <c r="V533" s="4"/>
    </row>
    <row r="534" spans="1:22" x14ac:dyDescent="0.25">
      <c r="A534" s="153"/>
      <c r="B534" s="90"/>
      <c r="C534" s="90" t="s">
        <v>535</v>
      </c>
      <c r="D534" s="90"/>
      <c r="E534" s="281">
        <v>8310</v>
      </c>
      <c r="F534" s="90">
        <v>0</v>
      </c>
      <c r="G534" s="90">
        <v>1</v>
      </c>
      <c r="H534" s="90">
        <v>0</v>
      </c>
      <c r="I534" s="90"/>
      <c r="K534" s="90"/>
      <c r="L534" s="90"/>
      <c r="M534" s="90"/>
      <c r="O534" s="286"/>
      <c r="P534" s="287"/>
      <c r="Q534" s="287"/>
      <c r="R534" s="288"/>
      <c r="U534" s="4"/>
      <c r="V534" s="4"/>
    </row>
    <row r="535" spans="1:22" x14ac:dyDescent="0.25">
      <c r="A535" s="153"/>
      <c r="B535" s="90"/>
      <c r="C535" s="90" t="s">
        <v>241</v>
      </c>
      <c r="D535" s="90"/>
      <c r="E535" s="281">
        <v>8055</v>
      </c>
      <c r="F535" s="90">
        <v>0</v>
      </c>
      <c r="G535" s="90">
        <v>2</v>
      </c>
      <c r="H535" s="90">
        <v>0</v>
      </c>
      <c r="I535" s="90"/>
      <c r="K535" s="90"/>
      <c r="L535" s="90"/>
      <c r="M535" s="90"/>
      <c r="O535" s="286"/>
      <c r="P535" s="287"/>
      <c r="Q535" s="287"/>
      <c r="R535" s="288"/>
      <c r="U535" s="4"/>
      <c r="V535" s="4"/>
    </row>
    <row r="536" spans="1:22" x14ac:dyDescent="0.25">
      <c r="A536" s="153"/>
      <c r="B536" s="90"/>
      <c r="C536" s="90" t="s">
        <v>366</v>
      </c>
      <c r="D536" s="90"/>
      <c r="E536" s="281">
        <v>8088</v>
      </c>
      <c r="F536" s="90">
        <v>0</v>
      </c>
      <c r="G536" s="90">
        <v>1</v>
      </c>
      <c r="H536" s="90">
        <v>0</v>
      </c>
      <c r="I536" s="90"/>
      <c r="K536" s="90"/>
      <c r="L536" s="90"/>
      <c r="M536" s="90"/>
      <c r="O536" s="286"/>
      <c r="P536" s="287"/>
      <c r="Q536" s="287"/>
      <c r="R536" s="288"/>
      <c r="U536" s="4"/>
      <c r="V536" s="4"/>
    </row>
    <row r="537" spans="1:22" ht="15.75" thickBot="1" x14ac:dyDescent="0.3">
      <c r="A537" s="153"/>
      <c r="B537" s="90"/>
      <c r="C537" s="90" t="s">
        <v>442</v>
      </c>
      <c r="D537" s="90"/>
      <c r="E537" s="281" t="s">
        <v>442</v>
      </c>
      <c r="F537" s="90">
        <v>4</v>
      </c>
      <c r="G537" s="90">
        <v>0</v>
      </c>
      <c r="H537" s="90">
        <v>0</v>
      </c>
      <c r="I537" s="90"/>
      <c r="K537" s="90"/>
      <c r="L537" s="90"/>
      <c r="M537" s="90"/>
      <c r="O537" s="286"/>
      <c r="P537" s="287"/>
      <c r="Q537" s="287"/>
      <c r="R537" s="288"/>
      <c r="U537" s="4"/>
      <c r="V537" s="4"/>
    </row>
    <row r="538" spans="1:22" ht="15.75" thickBot="1" x14ac:dyDescent="0.3">
      <c r="A538" s="153"/>
      <c r="B538" s="91" t="s">
        <v>443</v>
      </c>
      <c r="C538" s="92"/>
      <c r="D538" s="92"/>
      <c r="E538" s="280"/>
      <c r="F538" s="97">
        <f>SUM(F447:F537)</f>
        <v>585</v>
      </c>
      <c r="G538" s="97">
        <f>SUM(G447:G537)</f>
        <v>132</v>
      </c>
      <c r="H538" s="97">
        <f>SUM(H447:H537)</f>
        <v>8</v>
      </c>
      <c r="I538" s="97" t="s">
        <v>508</v>
      </c>
      <c r="K538" s="93"/>
      <c r="L538" s="93"/>
      <c r="M538" s="93"/>
      <c r="O538" s="422"/>
      <c r="P538" s="423"/>
      <c r="Q538" s="423"/>
      <c r="R538" s="424"/>
      <c r="U538" s="4"/>
      <c r="V538" s="4"/>
    </row>
    <row r="539" spans="1:22" s="4" customFormat="1" ht="12.75" x14ac:dyDescent="0.2">
      <c r="A539" s="153"/>
      <c r="E539" s="276"/>
      <c r="K539" s="50"/>
    </row>
    <row r="540" spans="1:22" ht="63.75" x14ac:dyDescent="0.25">
      <c r="A540" s="263">
        <f>A373</f>
        <v>43586</v>
      </c>
      <c r="B540" s="56" t="s">
        <v>462</v>
      </c>
      <c r="C540" s="56" t="s">
        <v>36</v>
      </c>
      <c r="D540" s="56" t="s">
        <v>37</v>
      </c>
      <c r="E540" s="256" t="s">
        <v>38</v>
      </c>
      <c r="F540" s="57" t="s">
        <v>499</v>
      </c>
      <c r="G540" s="57" t="s">
        <v>500</v>
      </c>
      <c r="H540" s="57" t="s">
        <v>501</v>
      </c>
      <c r="I540" s="57" t="s">
        <v>502</v>
      </c>
      <c r="J540" s="72"/>
      <c r="K540" s="57" t="s">
        <v>503</v>
      </c>
      <c r="L540" s="57" t="s">
        <v>504</v>
      </c>
      <c r="M540" s="57" t="s">
        <v>505</v>
      </c>
      <c r="N540" s="72"/>
      <c r="O540" s="431" t="s">
        <v>506</v>
      </c>
      <c r="P540" s="432"/>
      <c r="Q540" s="432"/>
      <c r="R540" s="433"/>
      <c r="U540" s="4"/>
      <c r="V540" s="4"/>
    </row>
    <row r="541" spans="1:22" x14ac:dyDescent="0.25">
      <c r="A541" s="153"/>
      <c r="B541" s="11"/>
      <c r="C541" s="11"/>
      <c r="D541" s="11"/>
      <c r="E541" s="279"/>
      <c r="F541" s="11"/>
      <c r="G541" s="11"/>
      <c r="H541" s="11"/>
      <c r="I541" s="11"/>
      <c r="K541" s="11"/>
      <c r="L541" s="11"/>
      <c r="M541" s="11"/>
      <c r="O541" s="434"/>
      <c r="P541" s="435"/>
      <c r="Q541" s="435"/>
      <c r="R541" s="436"/>
      <c r="U541" s="4"/>
      <c r="V541" s="4"/>
    </row>
    <row r="542" spans="1:22" ht="15.75" thickBot="1" x14ac:dyDescent="0.3">
      <c r="A542" s="153"/>
      <c r="B542" s="90"/>
      <c r="C542" s="90"/>
      <c r="D542" s="90"/>
      <c r="E542" s="281"/>
      <c r="F542" s="90"/>
      <c r="G542" s="90"/>
      <c r="H542" s="90"/>
      <c r="I542" s="90"/>
      <c r="K542" s="90"/>
      <c r="L542" s="90"/>
      <c r="M542" s="90"/>
      <c r="O542" s="437"/>
      <c r="P542" s="438"/>
      <c r="Q542" s="438"/>
      <c r="R542" s="439"/>
      <c r="U542" s="4"/>
      <c r="V542" s="4"/>
    </row>
    <row r="543" spans="1:22" ht="15.75" thickBot="1" x14ac:dyDescent="0.3">
      <c r="A543" s="153"/>
      <c r="B543" s="91" t="s">
        <v>443</v>
      </c>
      <c r="C543" s="92"/>
      <c r="D543" s="92"/>
      <c r="E543" s="280"/>
      <c r="F543" s="97" t="s">
        <v>508</v>
      </c>
      <c r="G543" s="97" t="s">
        <v>508</v>
      </c>
      <c r="H543" s="97" t="s">
        <v>508</v>
      </c>
      <c r="I543" s="97" t="s">
        <v>508</v>
      </c>
      <c r="K543" s="95"/>
      <c r="L543" s="93"/>
      <c r="M543" s="94"/>
      <c r="O543" s="422"/>
      <c r="P543" s="423"/>
      <c r="Q543" s="423"/>
      <c r="R543" s="424"/>
      <c r="U543" s="4"/>
      <c r="V543" s="4"/>
    </row>
    <row r="544" spans="1:22" s="4" customFormat="1" ht="12.75" x14ac:dyDescent="0.2">
      <c r="A544" s="153"/>
      <c r="E544" s="276"/>
    </row>
    <row r="545" spans="1:15" s="4" customFormat="1" ht="12.75" x14ac:dyDescent="0.2">
      <c r="A545" s="172"/>
      <c r="E545" s="276"/>
    </row>
    <row r="546" spans="1:15" s="4" customFormat="1" ht="12.75" hidden="1" x14ac:dyDescent="0.2">
      <c r="A546" s="172"/>
      <c r="E546" s="276"/>
      <c r="K546" s="50"/>
      <c r="O546" s="50"/>
    </row>
    <row r="547" spans="1:15" s="4" customFormat="1" ht="12.75" hidden="1" x14ac:dyDescent="0.2">
      <c r="A547" s="172"/>
      <c r="E547" s="276"/>
      <c r="K547" s="50"/>
      <c r="O547" s="50"/>
    </row>
    <row r="548" spans="1:15" s="4" customFormat="1" ht="12.75" hidden="1" x14ac:dyDescent="0.2">
      <c r="A548" s="172"/>
      <c r="E548" s="276"/>
      <c r="K548" s="50"/>
      <c r="O548" s="50"/>
    </row>
    <row r="549" spans="1:15" s="4" customFormat="1" ht="12.75" hidden="1" x14ac:dyDescent="0.2">
      <c r="A549" s="172"/>
      <c r="E549" s="276"/>
      <c r="K549" s="50"/>
      <c r="O549" s="50"/>
    </row>
    <row r="550" spans="1:15" s="4" customFormat="1" ht="12.75" hidden="1" x14ac:dyDescent="0.2">
      <c r="A550" s="172"/>
      <c r="E550" s="276"/>
      <c r="K550" s="50"/>
      <c r="O550" s="50"/>
    </row>
    <row r="551" spans="1:15" x14ac:dyDescent="0.25"/>
    <row r="552" spans="1:15" x14ac:dyDescent="0.25"/>
    <row r="553" spans="1:15" x14ac:dyDescent="0.25"/>
    <row r="554" spans="1:15" x14ac:dyDescent="0.25"/>
    <row r="555" spans="1:15" x14ac:dyDescent="0.25"/>
    <row r="556" spans="1:15" x14ac:dyDescent="0.25"/>
    <row r="557" spans="1:15" x14ac:dyDescent="0.25"/>
    <row r="558" spans="1:15" x14ac:dyDescent="0.25"/>
    <row r="559" spans="1:15" x14ac:dyDescent="0.25"/>
    <row r="560" spans="1:15"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sheetData>
  <mergeCells count="4114">
    <mergeCell ref="F377:I377"/>
    <mergeCell ref="A11:I13"/>
    <mergeCell ref="K8:N11"/>
    <mergeCell ref="O8:S11"/>
    <mergeCell ref="O540:R540"/>
    <mergeCell ref="O446:R446"/>
    <mergeCell ref="O541:R541"/>
    <mergeCell ref="O542:R542"/>
    <mergeCell ref="O543:R543"/>
    <mergeCell ref="O538:R538"/>
    <mergeCell ref="O444:R444"/>
    <mergeCell ref="O375:R375"/>
    <mergeCell ref="O376:R376"/>
    <mergeCell ref="O373:R373"/>
    <mergeCell ref="O378:R378"/>
    <mergeCell ref="O374:R374"/>
    <mergeCell ref="XEU371:XEX371"/>
    <mergeCell ref="XBS371:XBV371"/>
    <mergeCell ref="XBW371:XBZ371"/>
    <mergeCell ref="XCA371:XCD371"/>
    <mergeCell ref="XCE371:XCH371"/>
    <mergeCell ref="XCI371:XCL371"/>
    <mergeCell ref="XAY371:XBB371"/>
    <mergeCell ref="XBC371:XBF371"/>
    <mergeCell ref="XBG371:XBJ371"/>
    <mergeCell ref="XBK371:XBN371"/>
    <mergeCell ref="XBO371:XBR371"/>
    <mergeCell ref="XAE371:XAH371"/>
    <mergeCell ref="XAI371:XAL371"/>
    <mergeCell ref="XAM371:XAP371"/>
    <mergeCell ref="XAQ371:XAT371"/>
    <mergeCell ref="XAU371:XAX371"/>
    <mergeCell ref="WZK371:WZN371"/>
    <mergeCell ref="XEY371:XFB371"/>
    <mergeCell ref="XFC371:XFD371"/>
    <mergeCell ref="XEA371:XED371"/>
    <mergeCell ref="XEE371:XEH371"/>
    <mergeCell ref="XEI371:XEL371"/>
    <mergeCell ref="XEM371:XEP371"/>
    <mergeCell ref="XEQ371:XET371"/>
    <mergeCell ref="XDG371:XDJ371"/>
    <mergeCell ref="XDK371:XDN371"/>
    <mergeCell ref="XDO371:XDR371"/>
    <mergeCell ref="XDS371:XDV371"/>
    <mergeCell ref="XDW371:XDZ371"/>
    <mergeCell ref="XCM371:XCP371"/>
    <mergeCell ref="XCQ371:XCT371"/>
    <mergeCell ref="XCU371:XCX371"/>
    <mergeCell ref="XCY371:XDB371"/>
    <mergeCell ref="XDC371:XDF371"/>
    <mergeCell ref="WZO371:WZR371"/>
    <mergeCell ref="WZS371:WZV371"/>
    <mergeCell ref="WZW371:WZZ371"/>
    <mergeCell ref="XAA371:XAD371"/>
    <mergeCell ref="WYQ371:WYT371"/>
    <mergeCell ref="WYU371:WYX371"/>
    <mergeCell ref="WYY371:WZB371"/>
    <mergeCell ref="WZC371:WZF371"/>
    <mergeCell ref="WZG371:WZJ371"/>
    <mergeCell ref="WXW371:WXZ371"/>
    <mergeCell ref="WYA371:WYD371"/>
    <mergeCell ref="WYE371:WYH371"/>
    <mergeCell ref="WYI371:WYL371"/>
    <mergeCell ref="WYM371:WYP371"/>
    <mergeCell ref="WXC371:WXF371"/>
    <mergeCell ref="WXG371:WXJ371"/>
    <mergeCell ref="WXK371:WXN371"/>
    <mergeCell ref="WXO371:WXR371"/>
    <mergeCell ref="WXS371:WXV371"/>
    <mergeCell ref="WWI371:WWL371"/>
    <mergeCell ref="WWM371:WWP371"/>
    <mergeCell ref="WWQ371:WWT371"/>
    <mergeCell ref="WWU371:WWX371"/>
    <mergeCell ref="WWY371:WXB371"/>
    <mergeCell ref="WVO371:WVR371"/>
    <mergeCell ref="WVS371:WVV371"/>
    <mergeCell ref="WVW371:WVZ371"/>
    <mergeCell ref="WWA371:WWD371"/>
    <mergeCell ref="WWE371:WWH371"/>
    <mergeCell ref="WUU371:WUX371"/>
    <mergeCell ref="WUY371:WVB371"/>
    <mergeCell ref="WVC371:WVF371"/>
    <mergeCell ref="WVG371:WVJ371"/>
    <mergeCell ref="WVK371:WVN371"/>
    <mergeCell ref="WUA371:WUD371"/>
    <mergeCell ref="WUE371:WUH371"/>
    <mergeCell ref="WUI371:WUL371"/>
    <mergeCell ref="WUM371:WUP371"/>
    <mergeCell ref="WUQ371:WUT371"/>
    <mergeCell ref="WTG371:WTJ371"/>
    <mergeCell ref="WTK371:WTN371"/>
    <mergeCell ref="WTO371:WTR371"/>
    <mergeCell ref="WTS371:WTV371"/>
    <mergeCell ref="WTW371:WTZ371"/>
    <mergeCell ref="WSM371:WSP371"/>
    <mergeCell ref="WSQ371:WST371"/>
    <mergeCell ref="WSU371:WSX371"/>
    <mergeCell ref="WSY371:WTB371"/>
    <mergeCell ref="WTC371:WTF371"/>
    <mergeCell ref="WRS371:WRV371"/>
    <mergeCell ref="WRW371:WRZ371"/>
    <mergeCell ref="WSA371:WSD371"/>
    <mergeCell ref="WSE371:WSH371"/>
    <mergeCell ref="WSI371:WSL371"/>
    <mergeCell ref="WQY371:WRB371"/>
    <mergeCell ref="WRC371:WRF371"/>
    <mergeCell ref="WRG371:WRJ371"/>
    <mergeCell ref="WRK371:WRN371"/>
    <mergeCell ref="WRO371:WRR371"/>
    <mergeCell ref="WQE371:WQH371"/>
    <mergeCell ref="WQI371:WQL371"/>
    <mergeCell ref="WQM371:WQP371"/>
    <mergeCell ref="WQQ371:WQT371"/>
    <mergeCell ref="WQU371:WQX371"/>
    <mergeCell ref="WPK371:WPN371"/>
    <mergeCell ref="WPO371:WPR371"/>
    <mergeCell ref="WPS371:WPV371"/>
    <mergeCell ref="WPW371:WPZ371"/>
    <mergeCell ref="WQA371:WQD371"/>
    <mergeCell ref="WOQ371:WOT371"/>
    <mergeCell ref="WOU371:WOX371"/>
    <mergeCell ref="WOY371:WPB371"/>
    <mergeCell ref="WPC371:WPF371"/>
    <mergeCell ref="WPG371:WPJ371"/>
    <mergeCell ref="WNW371:WNZ371"/>
    <mergeCell ref="WOA371:WOD371"/>
    <mergeCell ref="WOE371:WOH371"/>
    <mergeCell ref="WOI371:WOL371"/>
    <mergeCell ref="WOM371:WOP371"/>
    <mergeCell ref="WNC371:WNF371"/>
    <mergeCell ref="WNG371:WNJ371"/>
    <mergeCell ref="WNK371:WNN371"/>
    <mergeCell ref="WNO371:WNR371"/>
    <mergeCell ref="WNS371:WNV371"/>
    <mergeCell ref="WMI371:WML371"/>
    <mergeCell ref="WMM371:WMP371"/>
    <mergeCell ref="WMQ371:WMT371"/>
    <mergeCell ref="WMU371:WMX371"/>
    <mergeCell ref="WMY371:WNB371"/>
    <mergeCell ref="WLO371:WLR371"/>
    <mergeCell ref="WLS371:WLV371"/>
    <mergeCell ref="WLW371:WLZ371"/>
    <mergeCell ref="WMA371:WMD371"/>
    <mergeCell ref="WME371:WMH371"/>
    <mergeCell ref="WKU371:WKX371"/>
    <mergeCell ref="WKY371:WLB371"/>
    <mergeCell ref="WLC371:WLF371"/>
    <mergeCell ref="WLG371:WLJ371"/>
    <mergeCell ref="WLK371:WLN371"/>
    <mergeCell ref="WKA371:WKD371"/>
    <mergeCell ref="WKE371:WKH371"/>
    <mergeCell ref="WKI371:WKL371"/>
    <mergeCell ref="WKM371:WKP371"/>
    <mergeCell ref="WKQ371:WKT371"/>
    <mergeCell ref="WJG371:WJJ371"/>
    <mergeCell ref="WJK371:WJN371"/>
    <mergeCell ref="WJO371:WJR371"/>
    <mergeCell ref="WJS371:WJV371"/>
    <mergeCell ref="WJW371:WJZ371"/>
    <mergeCell ref="WIM371:WIP371"/>
    <mergeCell ref="WIQ371:WIT371"/>
    <mergeCell ref="WIU371:WIX371"/>
    <mergeCell ref="WIY371:WJB371"/>
    <mergeCell ref="WJC371:WJF371"/>
    <mergeCell ref="WHS371:WHV371"/>
    <mergeCell ref="WHW371:WHZ371"/>
    <mergeCell ref="WIA371:WID371"/>
    <mergeCell ref="WIE371:WIH371"/>
    <mergeCell ref="WII371:WIL371"/>
    <mergeCell ref="WGY371:WHB371"/>
    <mergeCell ref="WHC371:WHF371"/>
    <mergeCell ref="WHG371:WHJ371"/>
    <mergeCell ref="WHK371:WHN371"/>
    <mergeCell ref="WHO371:WHR371"/>
    <mergeCell ref="WGE371:WGH371"/>
    <mergeCell ref="WGI371:WGL371"/>
    <mergeCell ref="WGM371:WGP371"/>
    <mergeCell ref="WGQ371:WGT371"/>
    <mergeCell ref="WGU371:WGX371"/>
    <mergeCell ref="WFK371:WFN371"/>
    <mergeCell ref="WFO371:WFR371"/>
    <mergeCell ref="WFS371:WFV371"/>
    <mergeCell ref="WFW371:WFZ371"/>
    <mergeCell ref="WGA371:WGD371"/>
    <mergeCell ref="WEQ371:WET371"/>
    <mergeCell ref="WEU371:WEX371"/>
    <mergeCell ref="WEY371:WFB371"/>
    <mergeCell ref="WFC371:WFF371"/>
    <mergeCell ref="WFG371:WFJ371"/>
    <mergeCell ref="WDW371:WDZ371"/>
    <mergeCell ref="WEA371:WED371"/>
    <mergeCell ref="WEE371:WEH371"/>
    <mergeCell ref="WEI371:WEL371"/>
    <mergeCell ref="WEM371:WEP371"/>
    <mergeCell ref="WDC371:WDF371"/>
    <mergeCell ref="WDG371:WDJ371"/>
    <mergeCell ref="WDK371:WDN371"/>
    <mergeCell ref="WDO371:WDR371"/>
    <mergeCell ref="WDS371:WDV371"/>
    <mergeCell ref="WCI371:WCL371"/>
    <mergeCell ref="WCM371:WCP371"/>
    <mergeCell ref="WCQ371:WCT371"/>
    <mergeCell ref="WCU371:WCX371"/>
    <mergeCell ref="WCY371:WDB371"/>
    <mergeCell ref="WBO371:WBR371"/>
    <mergeCell ref="WBS371:WBV371"/>
    <mergeCell ref="WBW371:WBZ371"/>
    <mergeCell ref="WCA371:WCD371"/>
    <mergeCell ref="WCE371:WCH371"/>
    <mergeCell ref="WAU371:WAX371"/>
    <mergeCell ref="WAY371:WBB371"/>
    <mergeCell ref="WBC371:WBF371"/>
    <mergeCell ref="WBG371:WBJ371"/>
    <mergeCell ref="WBK371:WBN371"/>
    <mergeCell ref="WAA371:WAD371"/>
    <mergeCell ref="WAE371:WAH371"/>
    <mergeCell ref="WAI371:WAL371"/>
    <mergeCell ref="WAM371:WAP371"/>
    <mergeCell ref="WAQ371:WAT371"/>
    <mergeCell ref="VZG371:VZJ371"/>
    <mergeCell ref="VZK371:VZN371"/>
    <mergeCell ref="VZO371:VZR371"/>
    <mergeCell ref="VZS371:VZV371"/>
    <mergeCell ref="VZW371:VZZ371"/>
    <mergeCell ref="VYM371:VYP371"/>
    <mergeCell ref="VYQ371:VYT371"/>
    <mergeCell ref="VYU371:VYX371"/>
    <mergeCell ref="VYY371:VZB371"/>
    <mergeCell ref="VZC371:VZF371"/>
    <mergeCell ref="VXS371:VXV371"/>
    <mergeCell ref="VXW371:VXZ371"/>
    <mergeCell ref="VYA371:VYD371"/>
    <mergeCell ref="VYE371:VYH371"/>
    <mergeCell ref="VYI371:VYL371"/>
    <mergeCell ref="VWY371:VXB371"/>
    <mergeCell ref="VXC371:VXF371"/>
    <mergeCell ref="VXG371:VXJ371"/>
    <mergeCell ref="VXK371:VXN371"/>
    <mergeCell ref="VXO371:VXR371"/>
    <mergeCell ref="VWE371:VWH371"/>
    <mergeCell ref="VWI371:VWL371"/>
    <mergeCell ref="VWM371:VWP371"/>
    <mergeCell ref="VWQ371:VWT371"/>
    <mergeCell ref="VWU371:VWX371"/>
    <mergeCell ref="VVK371:VVN371"/>
    <mergeCell ref="VVO371:VVR371"/>
    <mergeCell ref="VVS371:VVV371"/>
    <mergeCell ref="VVW371:VVZ371"/>
    <mergeCell ref="VWA371:VWD371"/>
    <mergeCell ref="VUQ371:VUT371"/>
    <mergeCell ref="VUU371:VUX371"/>
    <mergeCell ref="VUY371:VVB371"/>
    <mergeCell ref="VVC371:VVF371"/>
    <mergeCell ref="VVG371:VVJ371"/>
    <mergeCell ref="VTW371:VTZ371"/>
    <mergeCell ref="VUA371:VUD371"/>
    <mergeCell ref="VUE371:VUH371"/>
    <mergeCell ref="VUI371:VUL371"/>
    <mergeCell ref="VUM371:VUP371"/>
    <mergeCell ref="VTC371:VTF371"/>
    <mergeCell ref="VTG371:VTJ371"/>
    <mergeCell ref="VTK371:VTN371"/>
    <mergeCell ref="VTO371:VTR371"/>
    <mergeCell ref="VTS371:VTV371"/>
    <mergeCell ref="VSI371:VSL371"/>
    <mergeCell ref="VSM371:VSP371"/>
    <mergeCell ref="VSQ371:VST371"/>
    <mergeCell ref="VSU371:VSX371"/>
    <mergeCell ref="VSY371:VTB371"/>
    <mergeCell ref="VRO371:VRR371"/>
    <mergeCell ref="VRS371:VRV371"/>
    <mergeCell ref="VRW371:VRZ371"/>
    <mergeCell ref="VSA371:VSD371"/>
    <mergeCell ref="VSE371:VSH371"/>
    <mergeCell ref="VQU371:VQX371"/>
    <mergeCell ref="VQY371:VRB371"/>
    <mergeCell ref="VRC371:VRF371"/>
    <mergeCell ref="VRG371:VRJ371"/>
    <mergeCell ref="VRK371:VRN371"/>
    <mergeCell ref="VQA371:VQD371"/>
    <mergeCell ref="VQE371:VQH371"/>
    <mergeCell ref="VQI371:VQL371"/>
    <mergeCell ref="VQM371:VQP371"/>
    <mergeCell ref="VQQ371:VQT371"/>
    <mergeCell ref="VPG371:VPJ371"/>
    <mergeCell ref="VPK371:VPN371"/>
    <mergeCell ref="VPO371:VPR371"/>
    <mergeCell ref="VPS371:VPV371"/>
    <mergeCell ref="VPW371:VPZ371"/>
    <mergeCell ref="VOM371:VOP371"/>
    <mergeCell ref="VOQ371:VOT371"/>
    <mergeCell ref="VOU371:VOX371"/>
    <mergeCell ref="VOY371:VPB371"/>
    <mergeCell ref="VPC371:VPF371"/>
    <mergeCell ref="VNS371:VNV371"/>
    <mergeCell ref="VNW371:VNZ371"/>
    <mergeCell ref="VOA371:VOD371"/>
    <mergeCell ref="VOE371:VOH371"/>
    <mergeCell ref="VOI371:VOL371"/>
    <mergeCell ref="VMY371:VNB371"/>
    <mergeCell ref="VNC371:VNF371"/>
    <mergeCell ref="VNG371:VNJ371"/>
    <mergeCell ref="VNK371:VNN371"/>
    <mergeCell ref="VNO371:VNR371"/>
    <mergeCell ref="VME371:VMH371"/>
    <mergeCell ref="VMI371:VML371"/>
    <mergeCell ref="VMM371:VMP371"/>
    <mergeCell ref="VMQ371:VMT371"/>
    <mergeCell ref="VMU371:VMX371"/>
    <mergeCell ref="VLK371:VLN371"/>
    <mergeCell ref="VLO371:VLR371"/>
    <mergeCell ref="VLS371:VLV371"/>
    <mergeCell ref="VLW371:VLZ371"/>
    <mergeCell ref="VMA371:VMD371"/>
    <mergeCell ref="VKQ371:VKT371"/>
    <mergeCell ref="VKU371:VKX371"/>
    <mergeCell ref="VKY371:VLB371"/>
    <mergeCell ref="VLC371:VLF371"/>
    <mergeCell ref="VLG371:VLJ371"/>
    <mergeCell ref="VJW371:VJZ371"/>
    <mergeCell ref="VKA371:VKD371"/>
    <mergeCell ref="VKE371:VKH371"/>
    <mergeCell ref="VKI371:VKL371"/>
    <mergeCell ref="VKM371:VKP371"/>
    <mergeCell ref="VJC371:VJF371"/>
    <mergeCell ref="VJG371:VJJ371"/>
    <mergeCell ref="VJK371:VJN371"/>
    <mergeCell ref="VJO371:VJR371"/>
    <mergeCell ref="VJS371:VJV371"/>
    <mergeCell ref="VII371:VIL371"/>
    <mergeCell ref="VIM371:VIP371"/>
    <mergeCell ref="VIQ371:VIT371"/>
    <mergeCell ref="VIU371:VIX371"/>
    <mergeCell ref="VIY371:VJB371"/>
    <mergeCell ref="VHO371:VHR371"/>
    <mergeCell ref="VHS371:VHV371"/>
    <mergeCell ref="VHW371:VHZ371"/>
    <mergeCell ref="VIA371:VID371"/>
    <mergeCell ref="VIE371:VIH371"/>
    <mergeCell ref="VGU371:VGX371"/>
    <mergeCell ref="VGY371:VHB371"/>
    <mergeCell ref="VHC371:VHF371"/>
    <mergeCell ref="VHG371:VHJ371"/>
    <mergeCell ref="VHK371:VHN371"/>
    <mergeCell ref="VGA371:VGD371"/>
    <mergeCell ref="VGE371:VGH371"/>
    <mergeCell ref="VGI371:VGL371"/>
    <mergeCell ref="VGM371:VGP371"/>
    <mergeCell ref="VGQ371:VGT371"/>
    <mergeCell ref="VFG371:VFJ371"/>
    <mergeCell ref="VFK371:VFN371"/>
    <mergeCell ref="VFO371:VFR371"/>
    <mergeCell ref="VFS371:VFV371"/>
    <mergeCell ref="VFW371:VFZ371"/>
    <mergeCell ref="VEM371:VEP371"/>
    <mergeCell ref="VEQ371:VET371"/>
    <mergeCell ref="VEU371:VEX371"/>
    <mergeCell ref="VEY371:VFB371"/>
    <mergeCell ref="VFC371:VFF371"/>
    <mergeCell ref="VDS371:VDV371"/>
    <mergeCell ref="VDW371:VDZ371"/>
    <mergeCell ref="VEA371:VED371"/>
    <mergeCell ref="VEE371:VEH371"/>
    <mergeCell ref="VEI371:VEL371"/>
    <mergeCell ref="VCY371:VDB371"/>
    <mergeCell ref="VDC371:VDF371"/>
    <mergeCell ref="VDG371:VDJ371"/>
    <mergeCell ref="VDK371:VDN371"/>
    <mergeCell ref="VDO371:VDR371"/>
    <mergeCell ref="VCE371:VCH371"/>
    <mergeCell ref="VCI371:VCL371"/>
    <mergeCell ref="VCM371:VCP371"/>
    <mergeCell ref="VCQ371:VCT371"/>
    <mergeCell ref="VCU371:VCX371"/>
    <mergeCell ref="VBK371:VBN371"/>
    <mergeCell ref="VBO371:VBR371"/>
    <mergeCell ref="VBS371:VBV371"/>
    <mergeCell ref="VBW371:VBZ371"/>
    <mergeCell ref="VCA371:VCD371"/>
    <mergeCell ref="VAQ371:VAT371"/>
    <mergeCell ref="VAU371:VAX371"/>
    <mergeCell ref="VAY371:VBB371"/>
    <mergeCell ref="VBC371:VBF371"/>
    <mergeCell ref="VBG371:VBJ371"/>
    <mergeCell ref="UZW371:UZZ371"/>
    <mergeCell ref="VAA371:VAD371"/>
    <mergeCell ref="VAE371:VAH371"/>
    <mergeCell ref="VAI371:VAL371"/>
    <mergeCell ref="VAM371:VAP371"/>
    <mergeCell ref="UZC371:UZF371"/>
    <mergeCell ref="UZG371:UZJ371"/>
    <mergeCell ref="UZK371:UZN371"/>
    <mergeCell ref="UZO371:UZR371"/>
    <mergeCell ref="UZS371:UZV371"/>
    <mergeCell ref="UYI371:UYL371"/>
    <mergeCell ref="UYM371:UYP371"/>
    <mergeCell ref="UYQ371:UYT371"/>
    <mergeCell ref="UYU371:UYX371"/>
    <mergeCell ref="UYY371:UZB371"/>
    <mergeCell ref="UXO371:UXR371"/>
    <mergeCell ref="UXS371:UXV371"/>
    <mergeCell ref="UXW371:UXZ371"/>
    <mergeCell ref="UYA371:UYD371"/>
    <mergeCell ref="UYE371:UYH371"/>
    <mergeCell ref="UWU371:UWX371"/>
    <mergeCell ref="UWY371:UXB371"/>
    <mergeCell ref="UXC371:UXF371"/>
    <mergeCell ref="UXG371:UXJ371"/>
    <mergeCell ref="UXK371:UXN371"/>
    <mergeCell ref="UWA371:UWD371"/>
    <mergeCell ref="UWE371:UWH371"/>
    <mergeCell ref="UWI371:UWL371"/>
    <mergeCell ref="UWM371:UWP371"/>
    <mergeCell ref="UWQ371:UWT371"/>
    <mergeCell ref="UVG371:UVJ371"/>
    <mergeCell ref="UVK371:UVN371"/>
    <mergeCell ref="UVO371:UVR371"/>
    <mergeCell ref="UVS371:UVV371"/>
    <mergeCell ref="UVW371:UVZ371"/>
    <mergeCell ref="UUM371:UUP371"/>
    <mergeCell ref="UUQ371:UUT371"/>
    <mergeCell ref="UUU371:UUX371"/>
    <mergeCell ref="UUY371:UVB371"/>
    <mergeCell ref="UVC371:UVF371"/>
    <mergeCell ref="UTS371:UTV371"/>
    <mergeCell ref="UTW371:UTZ371"/>
    <mergeCell ref="UUA371:UUD371"/>
    <mergeCell ref="UUE371:UUH371"/>
    <mergeCell ref="UUI371:UUL371"/>
    <mergeCell ref="USY371:UTB371"/>
    <mergeCell ref="UTC371:UTF371"/>
    <mergeCell ref="UTG371:UTJ371"/>
    <mergeCell ref="UTK371:UTN371"/>
    <mergeCell ref="UTO371:UTR371"/>
    <mergeCell ref="USE371:USH371"/>
    <mergeCell ref="USI371:USL371"/>
    <mergeCell ref="USM371:USP371"/>
    <mergeCell ref="USQ371:UST371"/>
    <mergeCell ref="USU371:USX371"/>
    <mergeCell ref="URK371:URN371"/>
    <mergeCell ref="URO371:URR371"/>
    <mergeCell ref="URS371:URV371"/>
    <mergeCell ref="URW371:URZ371"/>
    <mergeCell ref="USA371:USD371"/>
    <mergeCell ref="UQQ371:UQT371"/>
    <mergeCell ref="UQU371:UQX371"/>
    <mergeCell ref="UQY371:URB371"/>
    <mergeCell ref="URC371:URF371"/>
    <mergeCell ref="URG371:URJ371"/>
    <mergeCell ref="UPW371:UPZ371"/>
    <mergeCell ref="UQA371:UQD371"/>
    <mergeCell ref="UQE371:UQH371"/>
    <mergeCell ref="UQI371:UQL371"/>
    <mergeCell ref="UQM371:UQP371"/>
    <mergeCell ref="UPC371:UPF371"/>
    <mergeCell ref="UPG371:UPJ371"/>
    <mergeCell ref="UPK371:UPN371"/>
    <mergeCell ref="UPO371:UPR371"/>
    <mergeCell ref="UPS371:UPV371"/>
    <mergeCell ref="UOI371:UOL371"/>
    <mergeCell ref="UOM371:UOP371"/>
    <mergeCell ref="UOQ371:UOT371"/>
    <mergeCell ref="UOU371:UOX371"/>
    <mergeCell ref="UOY371:UPB371"/>
    <mergeCell ref="UNO371:UNR371"/>
    <mergeCell ref="UNS371:UNV371"/>
    <mergeCell ref="UNW371:UNZ371"/>
    <mergeCell ref="UOA371:UOD371"/>
    <mergeCell ref="UOE371:UOH371"/>
    <mergeCell ref="UMU371:UMX371"/>
    <mergeCell ref="UMY371:UNB371"/>
    <mergeCell ref="UNC371:UNF371"/>
    <mergeCell ref="UNG371:UNJ371"/>
    <mergeCell ref="UNK371:UNN371"/>
    <mergeCell ref="UMA371:UMD371"/>
    <mergeCell ref="UME371:UMH371"/>
    <mergeCell ref="UMI371:UML371"/>
    <mergeCell ref="UMM371:UMP371"/>
    <mergeCell ref="UMQ371:UMT371"/>
    <mergeCell ref="ULG371:ULJ371"/>
    <mergeCell ref="ULK371:ULN371"/>
    <mergeCell ref="ULO371:ULR371"/>
    <mergeCell ref="ULS371:ULV371"/>
    <mergeCell ref="ULW371:ULZ371"/>
    <mergeCell ref="UKM371:UKP371"/>
    <mergeCell ref="UKQ371:UKT371"/>
    <mergeCell ref="UKU371:UKX371"/>
    <mergeCell ref="UKY371:ULB371"/>
    <mergeCell ref="ULC371:ULF371"/>
    <mergeCell ref="UJS371:UJV371"/>
    <mergeCell ref="UJW371:UJZ371"/>
    <mergeCell ref="UKA371:UKD371"/>
    <mergeCell ref="UKE371:UKH371"/>
    <mergeCell ref="UKI371:UKL371"/>
    <mergeCell ref="UIY371:UJB371"/>
    <mergeCell ref="UJC371:UJF371"/>
    <mergeCell ref="UJG371:UJJ371"/>
    <mergeCell ref="UJK371:UJN371"/>
    <mergeCell ref="UJO371:UJR371"/>
    <mergeCell ref="UIE371:UIH371"/>
    <mergeCell ref="UII371:UIL371"/>
    <mergeCell ref="UIM371:UIP371"/>
    <mergeCell ref="UIQ371:UIT371"/>
    <mergeCell ref="UIU371:UIX371"/>
    <mergeCell ref="UHK371:UHN371"/>
    <mergeCell ref="UHO371:UHR371"/>
    <mergeCell ref="UHS371:UHV371"/>
    <mergeCell ref="UHW371:UHZ371"/>
    <mergeCell ref="UIA371:UID371"/>
    <mergeCell ref="UGQ371:UGT371"/>
    <mergeCell ref="UGU371:UGX371"/>
    <mergeCell ref="UGY371:UHB371"/>
    <mergeCell ref="UHC371:UHF371"/>
    <mergeCell ref="UHG371:UHJ371"/>
    <mergeCell ref="UFW371:UFZ371"/>
    <mergeCell ref="UGA371:UGD371"/>
    <mergeCell ref="UGE371:UGH371"/>
    <mergeCell ref="UGI371:UGL371"/>
    <mergeCell ref="UGM371:UGP371"/>
    <mergeCell ref="UFC371:UFF371"/>
    <mergeCell ref="UFG371:UFJ371"/>
    <mergeCell ref="UFK371:UFN371"/>
    <mergeCell ref="UFO371:UFR371"/>
    <mergeCell ref="UFS371:UFV371"/>
    <mergeCell ref="UEI371:UEL371"/>
    <mergeCell ref="UEM371:UEP371"/>
    <mergeCell ref="UEQ371:UET371"/>
    <mergeCell ref="UEU371:UEX371"/>
    <mergeCell ref="UEY371:UFB371"/>
    <mergeCell ref="UDO371:UDR371"/>
    <mergeCell ref="UDS371:UDV371"/>
    <mergeCell ref="UDW371:UDZ371"/>
    <mergeCell ref="UEA371:UED371"/>
    <mergeCell ref="UEE371:UEH371"/>
    <mergeCell ref="UCU371:UCX371"/>
    <mergeCell ref="UCY371:UDB371"/>
    <mergeCell ref="UDC371:UDF371"/>
    <mergeCell ref="UDG371:UDJ371"/>
    <mergeCell ref="UDK371:UDN371"/>
    <mergeCell ref="UCA371:UCD371"/>
    <mergeCell ref="UCE371:UCH371"/>
    <mergeCell ref="UCI371:UCL371"/>
    <mergeCell ref="UCM371:UCP371"/>
    <mergeCell ref="UCQ371:UCT371"/>
    <mergeCell ref="UBG371:UBJ371"/>
    <mergeCell ref="UBK371:UBN371"/>
    <mergeCell ref="UBO371:UBR371"/>
    <mergeCell ref="UBS371:UBV371"/>
    <mergeCell ref="UBW371:UBZ371"/>
    <mergeCell ref="UAM371:UAP371"/>
    <mergeCell ref="UAQ371:UAT371"/>
    <mergeCell ref="UAU371:UAX371"/>
    <mergeCell ref="UAY371:UBB371"/>
    <mergeCell ref="UBC371:UBF371"/>
    <mergeCell ref="TZS371:TZV371"/>
    <mergeCell ref="TZW371:TZZ371"/>
    <mergeCell ref="UAA371:UAD371"/>
    <mergeCell ref="UAE371:UAH371"/>
    <mergeCell ref="UAI371:UAL371"/>
    <mergeCell ref="TYY371:TZB371"/>
    <mergeCell ref="TZC371:TZF371"/>
    <mergeCell ref="TZG371:TZJ371"/>
    <mergeCell ref="TZK371:TZN371"/>
    <mergeCell ref="TZO371:TZR371"/>
    <mergeCell ref="TYE371:TYH371"/>
    <mergeCell ref="TYI371:TYL371"/>
    <mergeCell ref="TYM371:TYP371"/>
    <mergeCell ref="TYQ371:TYT371"/>
    <mergeCell ref="TYU371:TYX371"/>
    <mergeCell ref="TXK371:TXN371"/>
    <mergeCell ref="TXO371:TXR371"/>
    <mergeCell ref="TXS371:TXV371"/>
    <mergeCell ref="TXW371:TXZ371"/>
    <mergeCell ref="TYA371:TYD371"/>
    <mergeCell ref="TWQ371:TWT371"/>
    <mergeCell ref="TWU371:TWX371"/>
    <mergeCell ref="TWY371:TXB371"/>
    <mergeCell ref="TXC371:TXF371"/>
    <mergeCell ref="TXG371:TXJ371"/>
    <mergeCell ref="TVW371:TVZ371"/>
    <mergeCell ref="TWA371:TWD371"/>
    <mergeCell ref="TWE371:TWH371"/>
    <mergeCell ref="TWI371:TWL371"/>
    <mergeCell ref="TWM371:TWP371"/>
    <mergeCell ref="TVC371:TVF371"/>
    <mergeCell ref="TVG371:TVJ371"/>
    <mergeCell ref="TVK371:TVN371"/>
    <mergeCell ref="TVO371:TVR371"/>
    <mergeCell ref="TVS371:TVV371"/>
    <mergeCell ref="TUI371:TUL371"/>
    <mergeCell ref="TUM371:TUP371"/>
    <mergeCell ref="TUQ371:TUT371"/>
    <mergeCell ref="TUU371:TUX371"/>
    <mergeCell ref="TUY371:TVB371"/>
    <mergeCell ref="TTO371:TTR371"/>
    <mergeCell ref="TTS371:TTV371"/>
    <mergeCell ref="TTW371:TTZ371"/>
    <mergeCell ref="TUA371:TUD371"/>
    <mergeCell ref="TUE371:TUH371"/>
    <mergeCell ref="TSU371:TSX371"/>
    <mergeCell ref="TSY371:TTB371"/>
    <mergeCell ref="TTC371:TTF371"/>
    <mergeCell ref="TTG371:TTJ371"/>
    <mergeCell ref="TTK371:TTN371"/>
    <mergeCell ref="TSA371:TSD371"/>
    <mergeCell ref="TSE371:TSH371"/>
    <mergeCell ref="TSI371:TSL371"/>
    <mergeCell ref="TSM371:TSP371"/>
    <mergeCell ref="TSQ371:TST371"/>
    <mergeCell ref="TRG371:TRJ371"/>
    <mergeCell ref="TRK371:TRN371"/>
    <mergeCell ref="TRO371:TRR371"/>
    <mergeCell ref="TRS371:TRV371"/>
    <mergeCell ref="TRW371:TRZ371"/>
    <mergeCell ref="TQM371:TQP371"/>
    <mergeCell ref="TQQ371:TQT371"/>
    <mergeCell ref="TQU371:TQX371"/>
    <mergeCell ref="TQY371:TRB371"/>
    <mergeCell ref="TRC371:TRF371"/>
    <mergeCell ref="TPS371:TPV371"/>
    <mergeCell ref="TPW371:TPZ371"/>
    <mergeCell ref="TQA371:TQD371"/>
    <mergeCell ref="TQE371:TQH371"/>
    <mergeCell ref="TQI371:TQL371"/>
    <mergeCell ref="TOY371:TPB371"/>
    <mergeCell ref="TPC371:TPF371"/>
    <mergeCell ref="TPG371:TPJ371"/>
    <mergeCell ref="TPK371:TPN371"/>
    <mergeCell ref="TPO371:TPR371"/>
    <mergeCell ref="TOE371:TOH371"/>
    <mergeCell ref="TOI371:TOL371"/>
    <mergeCell ref="TOM371:TOP371"/>
    <mergeCell ref="TOQ371:TOT371"/>
    <mergeCell ref="TOU371:TOX371"/>
    <mergeCell ref="TNK371:TNN371"/>
    <mergeCell ref="TNO371:TNR371"/>
    <mergeCell ref="TNS371:TNV371"/>
    <mergeCell ref="TNW371:TNZ371"/>
    <mergeCell ref="TOA371:TOD371"/>
    <mergeCell ref="TMQ371:TMT371"/>
    <mergeCell ref="TMU371:TMX371"/>
    <mergeCell ref="TMY371:TNB371"/>
    <mergeCell ref="TNC371:TNF371"/>
    <mergeCell ref="TNG371:TNJ371"/>
    <mergeCell ref="TLW371:TLZ371"/>
    <mergeCell ref="TMA371:TMD371"/>
    <mergeCell ref="TME371:TMH371"/>
    <mergeCell ref="TMI371:TML371"/>
    <mergeCell ref="TMM371:TMP371"/>
    <mergeCell ref="TLC371:TLF371"/>
    <mergeCell ref="TLG371:TLJ371"/>
    <mergeCell ref="TLK371:TLN371"/>
    <mergeCell ref="TLO371:TLR371"/>
    <mergeCell ref="TLS371:TLV371"/>
    <mergeCell ref="TKI371:TKL371"/>
    <mergeCell ref="TKM371:TKP371"/>
    <mergeCell ref="TKQ371:TKT371"/>
    <mergeCell ref="TKU371:TKX371"/>
    <mergeCell ref="TKY371:TLB371"/>
    <mergeCell ref="TJO371:TJR371"/>
    <mergeCell ref="TJS371:TJV371"/>
    <mergeCell ref="TJW371:TJZ371"/>
    <mergeCell ref="TKA371:TKD371"/>
    <mergeCell ref="TKE371:TKH371"/>
    <mergeCell ref="TIU371:TIX371"/>
    <mergeCell ref="TIY371:TJB371"/>
    <mergeCell ref="TJC371:TJF371"/>
    <mergeCell ref="TJG371:TJJ371"/>
    <mergeCell ref="TJK371:TJN371"/>
    <mergeCell ref="TIA371:TID371"/>
    <mergeCell ref="TIE371:TIH371"/>
    <mergeCell ref="TII371:TIL371"/>
    <mergeCell ref="TIM371:TIP371"/>
    <mergeCell ref="TIQ371:TIT371"/>
    <mergeCell ref="THG371:THJ371"/>
    <mergeCell ref="THK371:THN371"/>
    <mergeCell ref="THO371:THR371"/>
    <mergeCell ref="THS371:THV371"/>
    <mergeCell ref="THW371:THZ371"/>
    <mergeCell ref="TGM371:TGP371"/>
    <mergeCell ref="TGQ371:TGT371"/>
    <mergeCell ref="TGU371:TGX371"/>
    <mergeCell ref="TGY371:THB371"/>
    <mergeCell ref="THC371:THF371"/>
    <mergeCell ref="TFS371:TFV371"/>
    <mergeCell ref="TFW371:TFZ371"/>
    <mergeCell ref="TGA371:TGD371"/>
    <mergeCell ref="TGE371:TGH371"/>
    <mergeCell ref="TGI371:TGL371"/>
    <mergeCell ref="TEY371:TFB371"/>
    <mergeCell ref="TFC371:TFF371"/>
    <mergeCell ref="TFG371:TFJ371"/>
    <mergeCell ref="TFK371:TFN371"/>
    <mergeCell ref="TFO371:TFR371"/>
    <mergeCell ref="TEE371:TEH371"/>
    <mergeCell ref="TEI371:TEL371"/>
    <mergeCell ref="TEM371:TEP371"/>
    <mergeCell ref="TEQ371:TET371"/>
    <mergeCell ref="TEU371:TEX371"/>
    <mergeCell ref="TDK371:TDN371"/>
    <mergeCell ref="TDO371:TDR371"/>
    <mergeCell ref="TDS371:TDV371"/>
    <mergeCell ref="TDW371:TDZ371"/>
    <mergeCell ref="TEA371:TED371"/>
    <mergeCell ref="TCQ371:TCT371"/>
    <mergeCell ref="TCU371:TCX371"/>
    <mergeCell ref="TCY371:TDB371"/>
    <mergeCell ref="TDC371:TDF371"/>
    <mergeCell ref="TDG371:TDJ371"/>
    <mergeCell ref="TBW371:TBZ371"/>
    <mergeCell ref="TCA371:TCD371"/>
    <mergeCell ref="TCE371:TCH371"/>
    <mergeCell ref="TCI371:TCL371"/>
    <mergeCell ref="TCM371:TCP371"/>
    <mergeCell ref="TBC371:TBF371"/>
    <mergeCell ref="TBG371:TBJ371"/>
    <mergeCell ref="TBK371:TBN371"/>
    <mergeCell ref="TBO371:TBR371"/>
    <mergeCell ref="TBS371:TBV371"/>
    <mergeCell ref="TAI371:TAL371"/>
    <mergeCell ref="TAM371:TAP371"/>
    <mergeCell ref="TAQ371:TAT371"/>
    <mergeCell ref="TAU371:TAX371"/>
    <mergeCell ref="TAY371:TBB371"/>
    <mergeCell ref="SZO371:SZR371"/>
    <mergeCell ref="SZS371:SZV371"/>
    <mergeCell ref="SZW371:SZZ371"/>
    <mergeCell ref="TAA371:TAD371"/>
    <mergeCell ref="TAE371:TAH371"/>
    <mergeCell ref="SYU371:SYX371"/>
    <mergeCell ref="SYY371:SZB371"/>
    <mergeCell ref="SZC371:SZF371"/>
    <mergeCell ref="SZG371:SZJ371"/>
    <mergeCell ref="SZK371:SZN371"/>
    <mergeCell ref="SYA371:SYD371"/>
    <mergeCell ref="SYE371:SYH371"/>
    <mergeCell ref="SYI371:SYL371"/>
    <mergeCell ref="SYM371:SYP371"/>
    <mergeCell ref="SYQ371:SYT371"/>
    <mergeCell ref="SXG371:SXJ371"/>
    <mergeCell ref="SXK371:SXN371"/>
    <mergeCell ref="SXO371:SXR371"/>
    <mergeCell ref="SXS371:SXV371"/>
    <mergeCell ref="SXW371:SXZ371"/>
    <mergeCell ref="SWM371:SWP371"/>
    <mergeCell ref="SWQ371:SWT371"/>
    <mergeCell ref="SWU371:SWX371"/>
    <mergeCell ref="SWY371:SXB371"/>
    <mergeCell ref="SXC371:SXF371"/>
    <mergeCell ref="SVS371:SVV371"/>
    <mergeCell ref="SVW371:SVZ371"/>
    <mergeCell ref="SWA371:SWD371"/>
    <mergeCell ref="SWE371:SWH371"/>
    <mergeCell ref="SWI371:SWL371"/>
    <mergeCell ref="SUY371:SVB371"/>
    <mergeCell ref="SVC371:SVF371"/>
    <mergeCell ref="SVG371:SVJ371"/>
    <mergeCell ref="SVK371:SVN371"/>
    <mergeCell ref="SVO371:SVR371"/>
    <mergeCell ref="SUE371:SUH371"/>
    <mergeCell ref="SUI371:SUL371"/>
    <mergeCell ref="SUM371:SUP371"/>
    <mergeCell ref="SUQ371:SUT371"/>
    <mergeCell ref="SUU371:SUX371"/>
    <mergeCell ref="STK371:STN371"/>
    <mergeCell ref="STO371:STR371"/>
    <mergeCell ref="STS371:STV371"/>
    <mergeCell ref="STW371:STZ371"/>
    <mergeCell ref="SUA371:SUD371"/>
    <mergeCell ref="SSQ371:SST371"/>
    <mergeCell ref="SSU371:SSX371"/>
    <mergeCell ref="SSY371:STB371"/>
    <mergeCell ref="STC371:STF371"/>
    <mergeCell ref="STG371:STJ371"/>
    <mergeCell ref="SRW371:SRZ371"/>
    <mergeCell ref="SSA371:SSD371"/>
    <mergeCell ref="SSE371:SSH371"/>
    <mergeCell ref="SSI371:SSL371"/>
    <mergeCell ref="SSM371:SSP371"/>
    <mergeCell ref="SRC371:SRF371"/>
    <mergeCell ref="SRG371:SRJ371"/>
    <mergeCell ref="SRK371:SRN371"/>
    <mergeCell ref="SRO371:SRR371"/>
    <mergeCell ref="SRS371:SRV371"/>
    <mergeCell ref="SQI371:SQL371"/>
    <mergeCell ref="SQM371:SQP371"/>
    <mergeCell ref="SQQ371:SQT371"/>
    <mergeCell ref="SQU371:SQX371"/>
    <mergeCell ref="SQY371:SRB371"/>
    <mergeCell ref="SPO371:SPR371"/>
    <mergeCell ref="SPS371:SPV371"/>
    <mergeCell ref="SPW371:SPZ371"/>
    <mergeCell ref="SQA371:SQD371"/>
    <mergeCell ref="SQE371:SQH371"/>
    <mergeCell ref="SOU371:SOX371"/>
    <mergeCell ref="SOY371:SPB371"/>
    <mergeCell ref="SPC371:SPF371"/>
    <mergeCell ref="SPG371:SPJ371"/>
    <mergeCell ref="SPK371:SPN371"/>
    <mergeCell ref="SOA371:SOD371"/>
    <mergeCell ref="SOE371:SOH371"/>
    <mergeCell ref="SOI371:SOL371"/>
    <mergeCell ref="SOM371:SOP371"/>
    <mergeCell ref="SOQ371:SOT371"/>
    <mergeCell ref="SNG371:SNJ371"/>
    <mergeCell ref="SNK371:SNN371"/>
    <mergeCell ref="SNO371:SNR371"/>
    <mergeCell ref="SNS371:SNV371"/>
    <mergeCell ref="SNW371:SNZ371"/>
    <mergeCell ref="SMM371:SMP371"/>
    <mergeCell ref="SMQ371:SMT371"/>
    <mergeCell ref="SMU371:SMX371"/>
    <mergeCell ref="SMY371:SNB371"/>
    <mergeCell ref="SNC371:SNF371"/>
    <mergeCell ref="SLS371:SLV371"/>
    <mergeCell ref="SLW371:SLZ371"/>
    <mergeCell ref="SMA371:SMD371"/>
    <mergeCell ref="SME371:SMH371"/>
    <mergeCell ref="SMI371:SML371"/>
    <mergeCell ref="SKY371:SLB371"/>
    <mergeCell ref="SLC371:SLF371"/>
    <mergeCell ref="SLG371:SLJ371"/>
    <mergeCell ref="SLK371:SLN371"/>
    <mergeCell ref="SLO371:SLR371"/>
    <mergeCell ref="SKE371:SKH371"/>
    <mergeCell ref="SKI371:SKL371"/>
    <mergeCell ref="SKM371:SKP371"/>
    <mergeCell ref="SKQ371:SKT371"/>
    <mergeCell ref="SKU371:SKX371"/>
    <mergeCell ref="SJK371:SJN371"/>
    <mergeCell ref="SJO371:SJR371"/>
    <mergeCell ref="SJS371:SJV371"/>
    <mergeCell ref="SJW371:SJZ371"/>
    <mergeCell ref="SKA371:SKD371"/>
    <mergeCell ref="SIQ371:SIT371"/>
    <mergeCell ref="SIU371:SIX371"/>
    <mergeCell ref="SIY371:SJB371"/>
    <mergeCell ref="SJC371:SJF371"/>
    <mergeCell ref="SJG371:SJJ371"/>
    <mergeCell ref="SHW371:SHZ371"/>
    <mergeCell ref="SIA371:SID371"/>
    <mergeCell ref="SIE371:SIH371"/>
    <mergeCell ref="SII371:SIL371"/>
    <mergeCell ref="SIM371:SIP371"/>
    <mergeCell ref="SHC371:SHF371"/>
    <mergeCell ref="SHG371:SHJ371"/>
    <mergeCell ref="SHK371:SHN371"/>
    <mergeCell ref="SHO371:SHR371"/>
    <mergeCell ref="SHS371:SHV371"/>
    <mergeCell ref="SGI371:SGL371"/>
    <mergeCell ref="SGM371:SGP371"/>
    <mergeCell ref="SGQ371:SGT371"/>
    <mergeCell ref="SGU371:SGX371"/>
    <mergeCell ref="SGY371:SHB371"/>
    <mergeCell ref="SFO371:SFR371"/>
    <mergeCell ref="SFS371:SFV371"/>
    <mergeCell ref="SFW371:SFZ371"/>
    <mergeCell ref="SGA371:SGD371"/>
    <mergeCell ref="SGE371:SGH371"/>
    <mergeCell ref="SEU371:SEX371"/>
    <mergeCell ref="SEY371:SFB371"/>
    <mergeCell ref="SFC371:SFF371"/>
    <mergeCell ref="SFG371:SFJ371"/>
    <mergeCell ref="SFK371:SFN371"/>
    <mergeCell ref="SEA371:SED371"/>
    <mergeCell ref="SEE371:SEH371"/>
    <mergeCell ref="SEI371:SEL371"/>
    <mergeCell ref="SEM371:SEP371"/>
    <mergeCell ref="SEQ371:SET371"/>
    <mergeCell ref="SDG371:SDJ371"/>
    <mergeCell ref="SDK371:SDN371"/>
    <mergeCell ref="SDO371:SDR371"/>
    <mergeCell ref="SDS371:SDV371"/>
    <mergeCell ref="SDW371:SDZ371"/>
    <mergeCell ref="SCM371:SCP371"/>
    <mergeCell ref="SCQ371:SCT371"/>
    <mergeCell ref="SCU371:SCX371"/>
    <mergeCell ref="SCY371:SDB371"/>
    <mergeCell ref="SDC371:SDF371"/>
    <mergeCell ref="SBS371:SBV371"/>
    <mergeCell ref="SBW371:SBZ371"/>
    <mergeCell ref="SCA371:SCD371"/>
    <mergeCell ref="SCE371:SCH371"/>
    <mergeCell ref="SCI371:SCL371"/>
    <mergeCell ref="SAY371:SBB371"/>
    <mergeCell ref="SBC371:SBF371"/>
    <mergeCell ref="SBG371:SBJ371"/>
    <mergeCell ref="SBK371:SBN371"/>
    <mergeCell ref="SBO371:SBR371"/>
    <mergeCell ref="SAE371:SAH371"/>
    <mergeCell ref="SAI371:SAL371"/>
    <mergeCell ref="SAM371:SAP371"/>
    <mergeCell ref="SAQ371:SAT371"/>
    <mergeCell ref="SAU371:SAX371"/>
    <mergeCell ref="RZK371:RZN371"/>
    <mergeCell ref="RZO371:RZR371"/>
    <mergeCell ref="RZS371:RZV371"/>
    <mergeCell ref="RZW371:RZZ371"/>
    <mergeCell ref="SAA371:SAD371"/>
    <mergeCell ref="RYQ371:RYT371"/>
    <mergeCell ref="RYU371:RYX371"/>
    <mergeCell ref="RYY371:RZB371"/>
    <mergeCell ref="RZC371:RZF371"/>
    <mergeCell ref="RZG371:RZJ371"/>
    <mergeCell ref="RXW371:RXZ371"/>
    <mergeCell ref="RYA371:RYD371"/>
    <mergeCell ref="RYE371:RYH371"/>
    <mergeCell ref="RYI371:RYL371"/>
    <mergeCell ref="RYM371:RYP371"/>
    <mergeCell ref="RXC371:RXF371"/>
    <mergeCell ref="RXG371:RXJ371"/>
    <mergeCell ref="RXK371:RXN371"/>
    <mergeCell ref="RXO371:RXR371"/>
    <mergeCell ref="RXS371:RXV371"/>
    <mergeCell ref="RWI371:RWL371"/>
    <mergeCell ref="RWM371:RWP371"/>
    <mergeCell ref="RWQ371:RWT371"/>
    <mergeCell ref="RWU371:RWX371"/>
    <mergeCell ref="RWY371:RXB371"/>
    <mergeCell ref="RVO371:RVR371"/>
    <mergeCell ref="RVS371:RVV371"/>
    <mergeCell ref="RVW371:RVZ371"/>
    <mergeCell ref="RWA371:RWD371"/>
    <mergeCell ref="RWE371:RWH371"/>
    <mergeCell ref="RUU371:RUX371"/>
    <mergeCell ref="RUY371:RVB371"/>
    <mergeCell ref="RVC371:RVF371"/>
    <mergeCell ref="RVG371:RVJ371"/>
    <mergeCell ref="RVK371:RVN371"/>
    <mergeCell ref="RUA371:RUD371"/>
    <mergeCell ref="RUE371:RUH371"/>
    <mergeCell ref="RUI371:RUL371"/>
    <mergeCell ref="RUM371:RUP371"/>
    <mergeCell ref="RUQ371:RUT371"/>
    <mergeCell ref="RTG371:RTJ371"/>
    <mergeCell ref="RTK371:RTN371"/>
    <mergeCell ref="RTO371:RTR371"/>
    <mergeCell ref="RTS371:RTV371"/>
    <mergeCell ref="RTW371:RTZ371"/>
    <mergeCell ref="RSM371:RSP371"/>
    <mergeCell ref="RSQ371:RST371"/>
    <mergeCell ref="RSU371:RSX371"/>
    <mergeCell ref="RSY371:RTB371"/>
    <mergeCell ref="RTC371:RTF371"/>
    <mergeCell ref="RRS371:RRV371"/>
    <mergeCell ref="RRW371:RRZ371"/>
    <mergeCell ref="RSA371:RSD371"/>
    <mergeCell ref="RSE371:RSH371"/>
    <mergeCell ref="RSI371:RSL371"/>
    <mergeCell ref="RQY371:RRB371"/>
    <mergeCell ref="RRC371:RRF371"/>
    <mergeCell ref="RRG371:RRJ371"/>
    <mergeCell ref="RRK371:RRN371"/>
    <mergeCell ref="RRO371:RRR371"/>
    <mergeCell ref="RQE371:RQH371"/>
    <mergeCell ref="RQI371:RQL371"/>
    <mergeCell ref="RQM371:RQP371"/>
    <mergeCell ref="RQQ371:RQT371"/>
    <mergeCell ref="RQU371:RQX371"/>
    <mergeCell ref="RPK371:RPN371"/>
    <mergeCell ref="RPO371:RPR371"/>
    <mergeCell ref="RPS371:RPV371"/>
    <mergeCell ref="RPW371:RPZ371"/>
    <mergeCell ref="RQA371:RQD371"/>
    <mergeCell ref="ROQ371:ROT371"/>
    <mergeCell ref="ROU371:ROX371"/>
    <mergeCell ref="ROY371:RPB371"/>
    <mergeCell ref="RPC371:RPF371"/>
    <mergeCell ref="RPG371:RPJ371"/>
    <mergeCell ref="RNW371:RNZ371"/>
    <mergeCell ref="ROA371:ROD371"/>
    <mergeCell ref="ROE371:ROH371"/>
    <mergeCell ref="ROI371:ROL371"/>
    <mergeCell ref="ROM371:ROP371"/>
    <mergeCell ref="RNC371:RNF371"/>
    <mergeCell ref="RNG371:RNJ371"/>
    <mergeCell ref="RNK371:RNN371"/>
    <mergeCell ref="RNO371:RNR371"/>
    <mergeCell ref="RNS371:RNV371"/>
    <mergeCell ref="RMI371:RML371"/>
    <mergeCell ref="RMM371:RMP371"/>
    <mergeCell ref="RMQ371:RMT371"/>
    <mergeCell ref="RMU371:RMX371"/>
    <mergeCell ref="RMY371:RNB371"/>
    <mergeCell ref="RLO371:RLR371"/>
    <mergeCell ref="RLS371:RLV371"/>
    <mergeCell ref="RLW371:RLZ371"/>
    <mergeCell ref="RMA371:RMD371"/>
    <mergeCell ref="RME371:RMH371"/>
    <mergeCell ref="RKU371:RKX371"/>
    <mergeCell ref="RKY371:RLB371"/>
    <mergeCell ref="RLC371:RLF371"/>
    <mergeCell ref="RLG371:RLJ371"/>
    <mergeCell ref="RLK371:RLN371"/>
    <mergeCell ref="RKA371:RKD371"/>
    <mergeCell ref="RKE371:RKH371"/>
    <mergeCell ref="RKI371:RKL371"/>
    <mergeCell ref="RKM371:RKP371"/>
    <mergeCell ref="RKQ371:RKT371"/>
    <mergeCell ref="RJG371:RJJ371"/>
    <mergeCell ref="RJK371:RJN371"/>
    <mergeCell ref="RJO371:RJR371"/>
    <mergeCell ref="RJS371:RJV371"/>
    <mergeCell ref="RJW371:RJZ371"/>
    <mergeCell ref="RIM371:RIP371"/>
    <mergeCell ref="RIQ371:RIT371"/>
    <mergeCell ref="RIU371:RIX371"/>
    <mergeCell ref="RIY371:RJB371"/>
    <mergeCell ref="RJC371:RJF371"/>
    <mergeCell ref="RHS371:RHV371"/>
    <mergeCell ref="RHW371:RHZ371"/>
    <mergeCell ref="RIA371:RID371"/>
    <mergeCell ref="RIE371:RIH371"/>
    <mergeCell ref="RII371:RIL371"/>
    <mergeCell ref="RGY371:RHB371"/>
    <mergeCell ref="RHC371:RHF371"/>
    <mergeCell ref="RHG371:RHJ371"/>
    <mergeCell ref="RHK371:RHN371"/>
    <mergeCell ref="RHO371:RHR371"/>
    <mergeCell ref="RGE371:RGH371"/>
    <mergeCell ref="RGI371:RGL371"/>
    <mergeCell ref="RGM371:RGP371"/>
    <mergeCell ref="RGQ371:RGT371"/>
    <mergeCell ref="RGU371:RGX371"/>
    <mergeCell ref="RFK371:RFN371"/>
    <mergeCell ref="RFO371:RFR371"/>
    <mergeCell ref="RFS371:RFV371"/>
    <mergeCell ref="RFW371:RFZ371"/>
    <mergeCell ref="RGA371:RGD371"/>
    <mergeCell ref="REQ371:RET371"/>
    <mergeCell ref="REU371:REX371"/>
    <mergeCell ref="REY371:RFB371"/>
    <mergeCell ref="RFC371:RFF371"/>
    <mergeCell ref="RFG371:RFJ371"/>
    <mergeCell ref="RDW371:RDZ371"/>
    <mergeCell ref="REA371:RED371"/>
    <mergeCell ref="REE371:REH371"/>
    <mergeCell ref="REI371:REL371"/>
    <mergeCell ref="REM371:REP371"/>
    <mergeCell ref="RDC371:RDF371"/>
    <mergeCell ref="RDG371:RDJ371"/>
    <mergeCell ref="RDK371:RDN371"/>
    <mergeCell ref="RDO371:RDR371"/>
    <mergeCell ref="RDS371:RDV371"/>
    <mergeCell ref="RCI371:RCL371"/>
    <mergeCell ref="RCM371:RCP371"/>
    <mergeCell ref="RCQ371:RCT371"/>
    <mergeCell ref="RCU371:RCX371"/>
    <mergeCell ref="RCY371:RDB371"/>
    <mergeCell ref="RBO371:RBR371"/>
    <mergeCell ref="RBS371:RBV371"/>
    <mergeCell ref="RBW371:RBZ371"/>
    <mergeCell ref="RCA371:RCD371"/>
    <mergeCell ref="RCE371:RCH371"/>
    <mergeCell ref="RAU371:RAX371"/>
    <mergeCell ref="RAY371:RBB371"/>
    <mergeCell ref="RBC371:RBF371"/>
    <mergeCell ref="RBG371:RBJ371"/>
    <mergeCell ref="RBK371:RBN371"/>
    <mergeCell ref="RAA371:RAD371"/>
    <mergeCell ref="RAE371:RAH371"/>
    <mergeCell ref="RAI371:RAL371"/>
    <mergeCell ref="RAM371:RAP371"/>
    <mergeCell ref="RAQ371:RAT371"/>
    <mergeCell ref="QZG371:QZJ371"/>
    <mergeCell ref="QZK371:QZN371"/>
    <mergeCell ref="QZO371:QZR371"/>
    <mergeCell ref="QZS371:QZV371"/>
    <mergeCell ref="QZW371:QZZ371"/>
    <mergeCell ref="QYM371:QYP371"/>
    <mergeCell ref="QYQ371:QYT371"/>
    <mergeCell ref="QYU371:QYX371"/>
    <mergeCell ref="QYY371:QZB371"/>
    <mergeCell ref="QZC371:QZF371"/>
    <mergeCell ref="QXS371:QXV371"/>
    <mergeCell ref="QXW371:QXZ371"/>
    <mergeCell ref="QYA371:QYD371"/>
    <mergeCell ref="QYE371:QYH371"/>
    <mergeCell ref="QYI371:QYL371"/>
    <mergeCell ref="QWY371:QXB371"/>
    <mergeCell ref="QXC371:QXF371"/>
    <mergeCell ref="QXG371:QXJ371"/>
    <mergeCell ref="QXK371:QXN371"/>
    <mergeCell ref="QXO371:QXR371"/>
    <mergeCell ref="QWE371:QWH371"/>
    <mergeCell ref="QWI371:QWL371"/>
    <mergeCell ref="QWM371:QWP371"/>
    <mergeCell ref="QWQ371:QWT371"/>
    <mergeCell ref="QWU371:QWX371"/>
    <mergeCell ref="QVK371:QVN371"/>
    <mergeCell ref="QVO371:QVR371"/>
    <mergeCell ref="QVS371:QVV371"/>
    <mergeCell ref="QVW371:QVZ371"/>
    <mergeCell ref="QWA371:QWD371"/>
    <mergeCell ref="QUQ371:QUT371"/>
    <mergeCell ref="QUU371:QUX371"/>
    <mergeCell ref="QUY371:QVB371"/>
    <mergeCell ref="QVC371:QVF371"/>
    <mergeCell ref="QVG371:QVJ371"/>
    <mergeCell ref="QTW371:QTZ371"/>
    <mergeCell ref="QUA371:QUD371"/>
    <mergeCell ref="QUE371:QUH371"/>
    <mergeCell ref="QUI371:QUL371"/>
    <mergeCell ref="QUM371:QUP371"/>
    <mergeCell ref="QTC371:QTF371"/>
    <mergeCell ref="QTG371:QTJ371"/>
    <mergeCell ref="QTK371:QTN371"/>
    <mergeCell ref="QTO371:QTR371"/>
    <mergeCell ref="QTS371:QTV371"/>
    <mergeCell ref="QSI371:QSL371"/>
    <mergeCell ref="QSM371:QSP371"/>
    <mergeCell ref="QSQ371:QST371"/>
    <mergeCell ref="QSU371:QSX371"/>
    <mergeCell ref="QSY371:QTB371"/>
    <mergeCell ref="QRO371:QRR371"/>
    <mergeCell ref="QRS371:QRV371"/>
    <mergeCell ref="QRW371:QRZ371"/>
    <mergeCell ref="QSA371:QSD371"/>
    <mergeCell ref="QSE371:QSH371"/>
    <mergeCell ref="QQU371:QQX371"/>
    <mergeCell ref="QQY371:QRB371"/>
    <mergeCell ref="QRC371:QRF371"/>
    <mergeCell ref="QRG371:QRJ371"/>
    <mergeCell ref="QRK371:QRN371"/>
    <mergeCell ref="QQA371:QQD371"/>
    <mergeCell ref="QQE371:QQH371"/>
    <mergeCell ref="QQI371:QQL371"/>
    <mergeCell ref="QQM371:QQP371"/>
    <mergeCell ref="QQQ371:QQT371"/>
    <mergeCell ref="QPG371:QPJ371"/>
    <mergeCell ref="QPK371:QPN371"/>
    <mergeCell ref="QPO371:QPR371"/>
    <mergeCell ref="QPS371:QPV371"/>
    <mergeCell ref="QPW371:QPZ371"/>
    <mergeCell ref="QOM371:QOP371"/>
    <mergeCell ref="QOQ371:QOT371"/>
    <mergeCell ref="QOU371:QOX371"/>
    <mergeCell ref="QOY371:QPB371"/>
    <mergeCell ref="QPC371:QPF371"/>
    <mergeCell ref="QNS371:QNV371"/>
    <mergeCell ref="QNW371:QNZ371"/>
    <mergeCell ref="QOA371:QOD371"/>
    <mergeCell ref="QOE371:QOH371"/>
    <mergeCell ref="QOI371:QOL371"/>
    <mergeCell ref="QMY371:QNB371"/>
    <mergeCell ref="QNC371:QNF371"/>
    <mergeCell ref="QNG371:QNJ371"/>
    <mergeCell ref="QNK371:QNN371"/>
    <mergeCell ref="QNO371:QNR371"/>
    <mergeCell ref="QME371:QMH371"/>
    <mergeCell ref="QMI371:QML371"/>
    <mergeCell ref="QMM371:QMP371"/>
    <mergeCell ref="QMQ371:QMT371"/>
    <mergeCell ref="QMU371:QMX371"/>
    <mergeCell ref="QLK371:QLN371"/>
    <mergeCell ref="QLO371:QLR371"/>
    <mergeCell ref="QLS371:QLV371"/>
    <mergeCell ref="QLW371:QLZ371"/>
    <mergeCell ref="QMA371:QMD371"/>
    <mergeCell ref="QKQ371:QKT371"/>
    <mergeCell ref="QKU371:QKX371"/>
    <mergeCell ref="QKY371:QLB371"/>
    <mergeCell ref="QLC371:QLF371"/>
    <mergeCell ref="QLG371:QLJ371"/>
    <mergeCell ref="QJW371:QJZ371"/>
    <mergeCell ref="QKA371:QKD371"/>
    <mergeCell ref="QKE371:QKH371"/>
    <mergeCell ref="QKI371:QKL371"/>
    <mergeCell ref="QKM371:QKP371"/>
    <mergeCell ref="QJC371:QJF371"/>
    <mergeCell ref="QJG371:QJJ371"/>
    <mergeCell ref="QJK371:QJN371"/>
    <mergeCell ref="QJO371:QJR371"/>
    <mergeCell ref="QJS371:QJV371"/>
    <mergeCell ref="QII371:QIL371"/>
    <mergeCell ref="QIM371:QIP371"/>
    <mergeCell ref="QIQ371:QIT371"/>
    <mergeCell ref="QIU371:QIX371"/>
    <mergeCell ref="QIY371:QJB371"/>
    <mergeCell ref="QHO371:QHR371"/>
    <mergeCell ref="QHS371:QHV371"/>
    <mergeCell ref="QHW371:QHZ371"/>
    <mergeCell ref="QIA371:QID371"/>
    <mergeCell ref="QIE371:QIH371"/>
    <mergeCell ref="QGU371:QGX371"/>
    <mergeCell ref="QGY371:QHB371"/>
    <mergeCell ref="QHC371:QHF371"/>
    <mergeCell ref="QHG371:QHJ371"/>
    <mergeCell ref="QHK371:QHN371"/>
    <mergeCell ref="QGA371:QGD371"/>
    <mergeCell ref="QGE371:QGH371"/>
    <mergeCell ref="QGI371:QGL371"/>
    <mergeCell ref="QGM371:QGP371"/>
    <mergeCell ref="QGQ371:QGT371"/>
    <mergeCell ref="QFG371:QFJ371"/>
    <mergeCell ref="QFK371:QFN371"/>
    <mergeCell ref="QFO371:QFR371"/>
    <mergeCell ref="QFS371:QFV371"/>
    <mergeCell ref="QFW371:QFZ371"/>
    <mergeCell ref="QEM371:QEP371"/>
    <mergeCell ref="QEQ371:QET371"/>
    <mergeCell ref="QEU371:QEX371"/>
    <mergeCell ref="QEY371:QFB371"/>
    <mergeCell ref="QFC371:QFF371"/>
    <mergeCell ref="QDS371:QDV371"/>
    <mergeCell ref="QDW371:QDZ371"/>
    <mergeCell ref="QEA371:QED371"/>
    <mergeCell ref="QEE371:QEH371"/>
    <mergeCell ref="QEI371:QEL371"/>
    <mergeCell ref="QCY371:QDB371"/>
    <mergeCell ref="QDC371:QDF371"/>
    <mergeCell ref="QDG371:QDJ371"/>
    <mergeCell ref="QDK371:QDN371"/>
    <mergeCell ref="QDO371:QDR371"/>
    <mergeCell ref="QCE371:QCH371"/>
    <mergeCell ref="QCI371:QCL371"/>
    <mergeCell ref="QCM371:QCP371"/>
    <mergeCell ref="QCQ371:QCT371"/>
    <mergeCell ref="QCU371:QCX371"/>
    <mergeCell ref="QBK371:QBN371"/>
    <mergeCell ref="QBO371:QBR371"/>
    <mergeCell ref="QBS371:QBV371"/>
    <mergeCell ref="QBW371:QBZ371"/>
    <mergeCell ref="QCA371:QCD371"/>
    <mergeCell ref="QAQ371:QAT371"/>
    <mergeCell ref="QAU371:QAX371"/>
    <mergeCell ref="QAY371:QBB371"/>
    <mergeCell ref="QBC371:QBF371"/>
    <mergeCell ref="QBG371:QBJ371"/>
    <mergeCell ref="PZW371:PZZ371"/>
    <mergeCell ref="QAA371:QAD371"/>
    <mergeCell ref="QAE371:QAH371"/>
    <mergeCell ref="QAI371:QAL371"/>
    <mergeCell ref="QAM371:QAP371"/>
    <mergeCell ref="PZC371:PZF371"/>
    <mergeCell ref="PZG371:PZJ371"/>
    <mergeCell ref="PZK371:PZN371"/>
    <mergeCell ref="PZO371:PZR371"/>
    <mergeCell ref="PZS371:PZV371"/>
    <mergeCell ref="PYI371:PYL371"/>
    <mergeCell ref="PYM371:PYP371"/>
    <mergeCell ref="PYQ371:PYT371"/>
    <mergeCell ref="PYU371:PYX371"/>
    <mergeCell ref="PYY371:PZB371"/>
    <mergeCell ref="PXO371:PXR371"/>
    <mergeCell ref="PXS371:PXV371"/>
    <mergeCell ref="PXW371:PXZ371"/>
    <mergeCell ref="PYA371:PYD371"/>
    <mergeCell ref="PYE371:PYH371"/>
    <mergeCell ref="PWU371:PWX371"/>
    <mergeCell ref="PWY371:PXB371"/>
    <mergeCell ref="PXC371:PXF371"/>
    <mergeCell ref="PXG371:PXJ371"/>
    <mergeCell ref="PXK371:PXN371"/>
    <mergeCell ref="PWA371:PWD371"/>
    <mergeCell ref="PWE371:PWH371"/>
    <mergeCell ref="PWI371:PWL371"/>
    <mergeCell ref="PWM371:PWP371"/>
    <mergeCell ref="PWQ371:PWT371"/>
    <mergeCell ref="PVG371:PVJ371"/>
    <mergeCell ref="PVK371:PVN371"/>
    <mergeCell ref="PVO371:PVR371"/>
    <mergeCell ref="PVS371:PVV371"/>
    <mergeCell ref="PVW371:PVZ371"/>
    <mergeCell ref="PUM371:PUP371"/>
    <mergeCell ref="PUQ371:PUT371"/>
    <mergeCell ref="PUU371:PUX371"/>
    <mergeCell ref="PUY371:PVB371"/>
    <mergeCell ref="PVC371:PVF371"/>
    <mergeCell ref="PTS371:PTV371"/>
    <mergeCell ref="PTW371:PTZ371"/>
    <mergeCell ref="PUA371:PUD371"/>
    <mergeCell ref="PUE371:PUH371"/>
    <mergeCell ref="PUI371:PUL371"/>
    <mergeCell ref="PSY371:PTB371"/>
    <mergeCell ref="PTC371:PTF371"/>
    <mergeCell ref="PTG371:PTJ371"/>
    <mergeCell ref="PTK371:PTN371"/>
    <mergeCell ref="PTO371:PTR371"/>
    <mergeCell ref="PSE371:PSH371"/>
    <mergeCell ref="PSI371:PSL371"/>
    <mergeCell ref="PSM371:PSP371"/>
    <mergeCell ref="PSQ371:PST371"/>
    <mergeCell ref="PSU371:PSX371"/>
    <mergeCell ref="PRK371:PRN371"/>
    <mergeCell ref="PRO371:PRR371"/>
    <mergeCell ref="PRS371:PRV371"/>
    <mergeCell ref="PRW371:PRZ371"/>
    <mergeCell ref="PSA371:PSD371"/>
    <mergeCell ref="PQQ371:PQT371"/>
    <mergeCell ref="PQU371:PQX371"/>
    <mergeCell ref="PQY371:PRB371"/>
    <mergeCell ref="PRC371:PRF371"/>
    <mergeCell ref="PRG371:PRJ371"/>
    <mergeCell ref="PPW371:PPZ371"/>
    <mergeCell ref="PQA371:PQD371"/>
    <mergeCell ref="PQE371:PQH371"/>
    <mergeCell ref="PQI371:PQL371"/>
    <mergeCell ref="PQM371:PQP371"/>
    <mergeCell ref="PPC371:PPF371"/>
    <mergeCell ref="PPG371:PPJ371"/>
    <mergeCell ref="PPK371:PPN371"/>
    <mergeCell ref="PPO371:PPR371"/>
    <mergeCell ref="PPS371:PPV371"/>
    <mergeCell ref="POI371:POL371"/>
    <mergeCell ref="POM371:POP371"/>
    <mergeCell ref="POQ371:POT371"/>
    <mergeCell ref="POU371:POX371"/>
    <mergeCell ref="POY371:PPB371"/>
    <mergeCell ref="PNO371:PNR371"/>
    <mergeCell ref="PNS371:PNV371"/>
    <mergeCell ref="PNW371:PNZ371"/>
    <mergeCell ref="POA371:POD371"/>
    <mergeCell ref="POE371:POH371"/>
    <mergeCell ref="PMU371:PMX371"/>
    <mergeCell ref="PMY371:PNB371"/>
    <mergeCell ref="PNC371:PNF371"/>
    <mergeCell ref="PNG371:PNJ371"/>
    <mergeCell ref="PNK371:PNN371"/>
    <mergeCell ref="PMA371:PMD371"/>
    <mergeCell ref="PME371:PMH371"/>
    <mergeCell ref="PMI371:PML371"/>
    <mergeCell ref="PMM371:PMP371"/>
    <mergeCell ref="PMQ371:PMT371"/>
    <mergeCell ref="PLG371:PLJ371"/>
    <mergeCell ref="PLK371:PLN371"/>
    <mergeCell ref="PLO371:PLR371"/>
    <mergeCell ref="PLS371:PLV371"/>
    <mergeCell ref="PLW371:PLZ371"/>
    <mergeCell ref="PKM371:PKP371"/>
    <mergeCell ref="PKQ371:PKT371"/>
    <mergeCell ref="PKU371:PKX371"/>
    <mergeCell ref="PKY371:PLB371"/>
    <mergeCell ref="PLC371:PLF371"/>
    <mergeCell ref="PJS371:PJV371"/>
    <mergeCell ref="PJW371:PJZ371"/>
    <mergeCell ref="PKA371:PKD371"/>
    <mergeCell ref="PKE371:PKH371"/>
    <mergeCell ref="PKI371:PKL371"/>
    <mergeCell ref="PIY371:PJB371"/>
    <mergeCell ref="PJC371:PJF371"/>
    <mergeCell ref="PJG371:PJJ371"/>
    <mergeCell ref="PJK371:PJN371"/>
    <mergeCell ref="PJO371:PJR371"/>
    <mergeCell ref="PIE371:PIH371"/>
    <mergeCell ref="PII371:PIL371"/>
    <mergeCell ref="PIM371:PIP371"/>
    <mergeCell ref="PIQ371:PIT371"/>
    <mergeCell ref="PIU371:PIX371"/>
    <mergeCell ref="PHK371:PHN371"/>
    <mergeCell ref="PHO371:PHR371"/>
    <mergeCell ref="PHS371:PHV371"/>
    <mergeCell ref="PHW371:PHZ371"/>
    <mergeCell ref="PIA371:PID371"/>
    <mergeCell ref="PGQ371:PGT371"/>
    <mergeCell ref="PGU371:PGX371"/>
    <mergeCell ref="PGY371:PHB371"/>
    <mergeCell ref="PHC371:PHF371"/>
    <mergeCell ref="PHG371:PHJ371"/>
    <mergeCell ref="PFW371:PFZ371"/>
    <mergeCell ref="PGA371:PGD371"/>
    <mergeCell ref="PGE371:PGH371"/>
    <mergeCell ref="PGI371:PGL371"/>
    <mergeCell ref="PGM371:PGP371"/>
    <mergeCell ref="PFC371:PFF371"/>
    <mergeCell ref="PFG371:PFJ371"/>
    <mergeCell ref="PFK371:PFN371"/>
    <mergeCell ref="PFO371:PFR371"/>
    <mergeCell ref="PFS371:PFV371"/>
    <mergeCell ref="PEI371:PEL371"/>
    <mergeCell ref="PEM371:PEP371"/>
    <mergeCell ref="PEQ371:PET371"/>
    <mergeCell ref="PEU371:PEX371"/>
    <mergeCell ref="PEY371:PFB371"/>
    <mergeCell ref="PDO371:PDR371"/>
    <mergeCell ref="PDS371:PDV371"/>
    <mergeCell ref="PDW371:PDZ371"/>
    <mergeCell ref="PEA371:PED371"/>
    <mergeCell ref="PEE371:PEH371"/>
    <mergeCell ref="PCU371:PCX371"/>
    <mergeCell ref="PCY371:PDB371"/>
    <mergeCell ref="PDC371:PDF371"/>
    <mergeCell ref="PDG371:PDJ371"/>
    <mergeCell ref="PDK371:PDN371"/>
    <mergeCell ref="PCA371:PCD371"/>
    <mergeCell ref="PCE371:PCH371"/>
    <mergeCell ref="PCI371:PCL371"/>
    <mergeCell ref="PCM371:PCP371"/>
    <mergeCell ref="PCQ371:PCT371"/>
    <mergeCell ref="PBG371:PBJ371"/>
    <mergeCell ref="PBK371:PBN371"/>
    <mergeCell ref="PBO371:PBR371"/>
    <mergeCell ref="PBS371:PBV371"/>
    <mergeCell ref="PBW371:PBZ371"/>
    <mergeCell ref="PAM371:PAP371"/>
    <mergeCell ref="PAQ371:PAT371"/>
    <mergeCell ref="PAU371:PAX371"/>
    <mergeCell ref="PAY371:PBB371"/>
    <mergeCell ref="PBC371:PBF371"/>
    <mergeCell ref="OZS371:OZV371"/>
    <mergeCell ref="OZW371:OZZ371"/>
    <mergeCell ref="PAA371:PAD371"/>
    <mergeCell ref="PAE371:PAH371"/>
    <mergeCell ref="PAI371:PAL371"/>
    <mergeCell ref="OYY371:OZB371"/>
    <mergeCell ref="OZC371:OZF371"/>
    <mergeCell ref="OZG371:OZJ371"/>
    <mergeCell ref="OZK371:OZN371"/>
    <mergeCell ref="OZO371:OZR371"/>
    <mergeCell ref="OYE371:OYH371"/>
    <mergeCell ref="OYI371:OYL371"/>
    <mergeCell ref="OYM371:OYP371"/>
    <mergeCell ref="OYQ371:OYT371"/>
    <mergeCell ref="OYU371:OYX371"/>
    <mergeCell ref="OXK371:OXN371"/>
    <mergeCell ref="OXO371:OXR371"/>
    <mergeCell ref="OXS371:OXV371"/>
    <mergeCell ref="OXW371:OXZ371"/>
    <mergeCell ref="OYA371:OYD371"/>
    <mergeCell ref="OWQ371:OWT371"/>
    <mergeCell ref="OWU371:OWX371"/>
    <mergeCell ref="OWY371:OXB371"/>
    <mergeCell ref="OXC371:OXF371"/>
    <mergeCell ref="OXG371:OXJ371"/>
    <mergeCell ref="OVW371:OVZ371"/>
    <mergeCell ref="OWA371:OWD371"/>
    <mergeCell ref="OWE371:OWH371"/>
    <mergeCell ref="OWI371:OWL371"/>
    <mergeCell ref="OWM371:OWP371"/>
    <mergeCell ref="OVC371:OVF371"/>
    <mergeCell ref="OVG371:OVJ371"/>
    <mergeCell ref="OVK371:OVN371"/>
    <mergeCell ref="OVO371:OVR371"/>
    <mergeCell ref="OVS371:OVV371"/>
    <mergeCell ref="OUI371:OUL371"/>
    <mergeCell ref="OUM371:OUP371"/>
    <mergeCell ref="OUQ371:OUT371"/>
    <mergeCell ref="OUU371:OUX371"/>
    <mergeCell ref="OUY371:OVB371"/>
    <mergeCell ref="OTO371:OTR371"/>
    <mergeCell ref="OTS371:OTV371"/>
    <mergeCell ref="OTW371:OTZ371"/>
    <mergeCell ref="OUA371:OUD371"/>
    <mergeCell ref="OUE371:OUH371"/>
    <mergeCell ref="OSU371:OSX371"/>
    <mergeCell ref="OSY371:OTB371"/>
    <mergeCell ref="OTC371:OTF371"/>
    <mergeCell ref="OTG371:OTJ371"/>
    <mergeCell ref="OTK371:OTN371"/>
    <mergeCell ref="OSA371:OSD371"/>
    <mergeCell ref="OSE371:OSH371"/>
    <mergeCell ref="OSI371:OSL371"/>
    <mergeCell ref="OSM371:OSP371"/>
    <mergeCell ref="OSQ371:OST371"/>
    <mergeCell ref="ORG371:ORJ371"/>
    <mergeCell ref="ORK371:ORN371"/>
    <mergeCell ref="ORO371:ORR371"/>
    <mergeCell ref="ORS371:ORV371"/>
    <mergeCell ref="ORW371:ORZ371"/>
    <mergeCell ref="OQM371:OQP371"/>
    <mergeCell ref="OQQ371:OQT371"/>
    <mergeCell ref="OQU371:OQX371"/>
    <mergeCell ref="OQY371:ORB371"/>
    <mergeCell ref="ORC371:ORF371"/>
    <mergeCell ref="OPS371:OPV371"/>
    <mergeCell ref="OPW371:OPZ371"/>
    <mergeCell ref="OQA371:OQD371"/>
    <mergeCell ref="OQE371:OQH371"/>
    <mergeCell ref="OQI371:OQL371"/>
    <mergeCell ref="OOY371:OPB371"/>
    <mergeCell ref="OPC371:OPF371"/>
    <mergeCell ref="OPG371:OPJ371"/>
    <mergeCell ref="OPK371:OPN371"/>
    <mergeCell ref="OPO371:OPR371"/>
    <mergeCell ref="OOE371:OOH371"/>
    <mergeCell ref="OOI371:OOL371"/>
    <mergeCell ref="OOM371:OOP371"/>
    <mergeCell ref="OOQ371:OOT371"/>
    <mergeCell ref="OOU371:OOX371"/>
    <mergeCell ref="ONK371:ONN371"/>
    <mergeCell ref="ONO371:ONR371"/>
    <mergeCell ref="ONS371:ONV371"/>
    <mergeCell ref="ONW371:ONZ371"/>
    <mergeCell ref="OOA371:OOD371"/>
    <mergeCell ref="OMQ371:OMT371"/>
    <mergeCell ref="OMU371:OMX371"/>
    <mergeCell ref="OMY371:ONB371"/>
    <mergeCell ref="ONC371:ONF371"/>
    <mergeCell ref="ONG371:ONJ371"/>
    <mergeCell ref="OLW371:OLZ371"/>
    <mergeCell ref="OMA371:OMD371"/>
    <mergeCell ref="OME371:OMH371"/>
    <mergeCell ref="OMI371:OML371"/>
    <mergeCell ref="OMM371:OMP371"/>
    <mergeCell ref="OLC371:OLF371"/>
    <mergeCell ref="OLG371:OLJ371"/>
    <mergeCell ref="OLK371:OLN371"/>
    <mergeCell ref="OLO371:OLR371"/>
    <mergeCell ref="OLS371:OLV371"/>
    <mergeCell ref="OKI371:OKL371"/>
    <mergeCell ref="OKM371:OKP371"/>
    <mergeCell ref="OKQ371:OKT371"/>
    <mergeCell ref="OKU371:OKX371"/>
    <mergeCell ref="OKY371:OLB371"/>
    <mergeCell ref="OJO371:OJR371"/>
    <mergeCell ref="OJS371:OJV371"/>
    <mergeCell ref="OJW371:OJZ371"/>
    <mergeCell ref="OKA371:OKD371"/>
    <mergeCell ref="OKE371:OKH371"/>
    <mergeCell ref="OIU371:OIX371"/>
    <mergeCell ref="OIY371:OJB371"/>
    <mergeCell ref="OJC371:OJF371"/>
    <mergeCell ref="OJG371:OJJ371"/>
    <mergeCell ref="OJK371:OJN371"/>
    <mergeCell ref="OIA371:OID371"/>
    <mergeCell ref="OIE371:OIH371"/>
    <mergeCell ref="OII371:OIL371"/>
    <mergeCell ref="OIM371:OIP371"/>
    <mergeCell ref="OIQ371:OIT371"/>
    <mergeCell ref="OHG371:OHJ371"/>
    <mergeCell ref="OHK371:OHN371"/>
    <mergeCell ref="OHO371:OHR371"/>
    <mergeCell ref="OHS371:OHV371"/>
    <mergeCell ref="OHW371:OHZ371"/>
    <mergeCell ref="OGM371:OGP371"/>
    <mergeCell ref="OGQ371:OGT371"/>
    <mergeCell ref="OGU371:OGX371"/>
    <mergeCell ref="OGY371:OHB371"/>
    <mergeCell ref="OHC371:OHF371"/>
    <mergeCell ref="OFS371:OFV371"/>
    <mergeCell ref="OFW371:OFZ371"/>
    <mergeCell ref="OGA371:OGD371"/>
    <mergeCell ref="OGE371:OGH371"/>
    <mergeCell ref="OGI371:OGL371"/>
    <mergeCell ref="OEY371:OFB371"/>
    <mergeCell ref="OFC371:OFF371"/>
    <mergeCell ref="OFG371:OFJ371"/>
    <mergeCell ref="OFK371:OFN371"/>
    <mergeCell ref="OFO371:OFR371"/>
    <mergeCell ref="OEE371:OEH371"/>
    <mergeCell ref="OEI371:OEL371"/>
    <mergeCell ref="OEM371:OEP371"/>
    <mergeCell ref="OEQ371:OET371"/>
    <mergeCell ref="OEU371:OEX371"/>
    <mergeCell ref="ODK371:ODN371"/>
    <mergeCell ref="ODO371:ODR371"/>
    <mergeCell ref="ODS371:ODV371"/>
    <mergeCell ref="ODW371:ODZ371"/>
    <mergeCell ref="OEA371:OED371"/>
    <mergeCell ref="OCQ371:OCT371"/>
    <mergeCell ref="OCU371:OCX371"/>
    <mergeCell ref="OCY371:ODB371"/>
    <mergeCell ref="ODC371:ODF371"/>
    <mergeCell ref="ODG371:ODJ371"/>
    <mergeCell ref="OBW371:OBZ371"/>
    <mergeCell ref="OCA371:OCD371"/>
    <mergeCell ref="OCE371:OCH371"/>
    <mergeCell ref="OCI371:OCL371"/>
    <mergeCell ref="OCM371:OCP371"/>
    <mergeCell ref="OBC371:OBF371"/>
    <mergeCell ref="OBG371:OBJ371"/>
    <mergeCell ref="OBK371:OBN371"/>
    <mergeCell ref="OBO371:OBR371"/>
    <mergeCell ref="OBS371:OBV371"/>
    <mergeCell ref="OAI371:OAL371"/>
    <mergeCell ref="OAM371:OAP371"/>
    <mergeCell ref="OAQ371:OAT371"/>
    <mergeCell ref="OAU371:OAX371"/>
    <mergeCell ref="OAY371:OBB371"/>
    <mergeCell ref="NZO371:NZR371"/>
    <mergeCell ref="NZS371:NZV371"/>
    <mergeCell ref="NZW371:NZZ371"/>
    <mergeCell ref="OAA371:OAD371"/>
    <mergeCell ref="OAE371:OAH371"/>
    <mergeCell ref="NYU371:NYX371"/>
    <mergeCell ref="NYY371:NZB371"/>
    <mergeCell ref="NZC371:NZF371"/>
    <mergeCell ref="NZG371:NZJ371"/>
    <mergeCell ref="NZK371:NZN371"/>
    <mergeCell ref="NYA371:NYD371"/>
    <mergeCell ref="NYE371:NYH371"/>
    <mergeCell ref="NYI371:NYL371"/>
    <mergeCell ref="NYM371:NYP371"/>
    <mergeCell ref="NYQ371:NYT371"/>
    <mergeCell ref="NXG371:NXJ371"/>
    <mergeCell ref="NXK371:NXN371"/>
    <mergeCell ref="NXO371:NXR371"/>
    <mergeCell ref="NXS371:NXV371"/>
    <mergeCell ref="NXW371:NXZ371"/>
    <mergeCell ref="NWM371:NWP371"/>
    <mergeCell ref="NWQ371:NWT371"/>
    <mergeCell ref="NWU371:NWX371"/>
    <mergeCell ref="NWY371:NXB371"/>
    <mergeCell ref="NXC371:NXF371"/>
    <mergeCell ref="NVS371:NVV371"/>
    <mergeCell ref="NVW371:NVZ371"/>
    <mergeCell ref="NWA371:NWD371"/>
    <mergeCell ref="NWE371:NWH371"/>
    <mergeCell ref="NWI371:NWL371"/>
    <mergeCell ref="NUY371:NVB371"/>
    <mergeCell ref="NVC371:NVF371"/>
    <mergeCell ref="NVG371:NVJ371"/>
    <mergeCell ref="NVK371:NVN371"/>
    <mergeCell ref="NVO371:NVR371"/>
    <mergeCell ref="NUE371:NUH371"/>
    <mergeCell ref="NUI371:NUL371"/>
    <mergeCell ref="NUM371:NUP371"/>
    <mergeCell ref="NUQ371:NUT371"/>
    <mergeCell ref="NUU371:NUX371"/>
    <mergeCell ref="NTK371:NTN371"/>
    <mergeCell ref="NTO371:NTR371"/>
    <mergeCell ref="NTS371:NTV371"/>
    <mergeCell ref="NTW371:NTZ371"/>
    <mergeCell ref="NUA371:NUD371"/>
    <mergeCell ref="NSQ371:NST371"/>
    <mergeCell ref="NSU371:NSX371"/>
    <mergeCell ref="NSY371:NTB371"/>
    <mergeCell ref="NTC371:NTF371"/>
    <mergeCell ref="NTG371:NTJ371"/>
    <mergeCell ref="NRW371:NRZ371"/>
    <mergeCell ref="NSA371:NSD371"/>
    <mergeCell ref="NSE371:NSH371"/>
    <mergeCell ref="NSI371:NSL371"/>
    <mergeCell ref="NSM371:NSP371"/>
    <mergeCell ref="NRC371:NRF371"/>
    <mergeCell ref="NRG371:NRJ371"/>
    <mergeCell ref="NRK371:NRN371"/>
    <mergeCell ref="NRO371:NRR371"/>
    <mergeCell ref="NRS371:NRV371"/>
    <mergeCell ref="NQI371:NQL371"/>
    <mergeCell ref="NQM371:NQP371"/>
    <mergeCell ref="NQQ371:NQT371"/>
    <mergeCell ref="NQU371:NQX371"/>
    <mergeCell ref="NQY371:NRB371"/>
    <mergeCell ref="NPO371:NPR371"/>
    <mergeCell ref="NPS371:NPV371"/>
    <mergeCell ref="NPW371:NPZ371"/>
    <mergeCell ref="NQA371:NQD371"/>
    <mergeCell ref="NQE371:NQH371"/>
    <mergeCell ref="NOU371:NOX371"/>
    <mergeCell ref="NOY371:NPB371"/>
    <mergeCell ref="NPC371:NPF371"/>
    <mergeCell ref="NPG371:NPJ371"/>
    <mergeCell ref="NPK371:NPN371"/>
    <mergeCell ref="NOA371:NOD371"/>
    <mergeCell ref="NOE371:NOH371"/>
    <mergeCell ref="NOI371:NOL371"/>
    <mergeCell ref="NOM371:NOP371"/>
    <mergeCell ref="NOQ371:NOT371"/>
    <mergeCell ref="NNG371:NNJ371"/>
    <mergeCell ref="NNK371:NNN371"/>
    <mergeCell ref="NNO371:NNR371"/>
    <mergeCell ref="NNS371:NNV371"/>
    <mergeCell ref="NNW371:NNZ371"/>
    <mergeCell ref="NMM371:NMP371"/>
    <mergeCell ref="NMQ371:NMT371"/>
    <mergeCell ref="NMU371:NMX371"/>
    <mergeCell ref="NMY371:NNB371"/>
    <mergeCell ref="NNC371:NNF371"/>
    <mergeCell ref="NLS371:NLV371"/>
    <mergeCell ref="NLW371:NLZ371"/>
    <mergeCell ref="NMA371:NMD371"/>
    <mergeCell ref="NME371:NMH371"/>
    <mergeCell ref="NMI371:NML371"/>
    <mergeCell ref="NKY371:NLB371"/>
    <mergeCell ref="NLC371:NLF371"/>
    <mergeCell ref="NLG371:NLJ371"/>
    <mergeCell ref="NLK371:NLN371"/>
    <mergeCell ref="NLO371:NLR371"/>
    <mergeCell ref="NKE371:NKH371"/>
    <mergeCell ref="NKI371:NKL371"/>
    <mergeCell ref="NKM371:NKP371"/>
    <mergeCell ref="NKQ371:NKT371"/>
    <mergeCell ref="NKU371:NKX371"/>
    <mergeCell ref="NJK371:NJN371"/>
    <mergeCell ref="NJO371:NJR371"/>
    <mergeCell ref="NJS371:NJV371"/>
    <mergeCell ref="NJW371:NJZ371"/>
    <mergeCell ref="NKA371:NKD371"/>
    <mergeCell ref="NIQ371:NIT371"/>
    <mergeCell ref="NIU371:NIX371"/>
    <mergeCell ref="NIY371:NJB371"/>
    <mergeCell ref="NJC371:NJF371"/>
    <mergeCell ref="NJG371:NJJ371"/>
    <mergeCell ref="NHW371:NHZ371"/>
    <mergeCell ref="NIA371:NID371"/>
    <mergeCell ref="NIE371:NIH371"/>
    <mergeCell ref="NII371:NIL371"/>
    <mergeCell ref="NIM371:NIP371"/>
    <mergeCell ref="NHC371:NHF371"/>
    <mergeCell ref="NHG371:NHJ371"/>
    <mergeCell ref="NHK371:NHN371"/>
    <mergeCell ref="NHO371:NHR371"/>
    <mergeCell ref="NHS371:NHV371"/>
    <mergeCell ref="NGI371:NGL371"/>
    <mergeCell ref="NGM371:NGP371"/>
    <mergeCell ref="NGQ371:NGT371"/>
    <mergeCell ref="NGU371:NGX371"/>
    <mergeCell ref="NGY371:NHB371"/>
    <mergeCell ref="NFO371:NFR371"/>
    <mergeCell ref="NFS371:NFV371"/>
    <mergeCell ref="NFW371:NFZ371"/>
    <mergeCell ref="NGA371:NGD371"/>
    <mergeCell ref="NGE371:NGH371"/>
    <mergeCell ref="NEU371:NEX371"/>
    <mergeCell ref="NEY371:NFB371"/>
    <mergeCell ref="NFC371:NFF371"/>
    <mergeCell ref="NFG371:NFJ371"/>
    <mergeCell ref="NFK371:NFN371"/>
    <mergeCell ref="NEA371:NED371"/>
    <mergeCell ref="NEE371:NEH371"/>
    <mergeCell ref="NEI371:NEL371"/>
    <mergeCell ref="NEM371:NEP371"/>
    <mergeCell ref="NEQ371:NET371"/>
    <mergeCell ref="NDG371:NDJ371"/>
    <mergeCell ref="NDK371:NDN371"/>
    <mergeCell ref="NDO371:NDR371"/>
    <mergeCell ref="NDS371:NDV371"/>
    <mergeCell ref="NDW371:NDZ371"/>
    <mergeCell ref="NCM371:NCP371"/>
    <mergeCell ref="NCQ371:NCT371"/>
    <mergeCell ref="NCU371:NCX371"/>
    <mergeCell ref="NCY371:NDB371"/>
    <mergeCell ref="NDC371:NDF371"/>
    <mergeCell ref="NBS371:NBV371"/>
    <mergeCell ref="NBW371:NBZ371"/>
    <mergeCell ref="NCA371:NCD371"/>
    <mergeCell ref="NCE371:NCH371"/>
    <mergeCell ref="NCI371:NCL371"/>
    <mergeCell ref="NAY371:NBB371"/>
    <mergeCell ref="NBC371:NBF371"/>
    <mergeCell ref="NBG371:NBJ371"/>
    <mergeCell ref="NBK371:NBN371"/>
    <mergeCell ref="NBO371:NBR371"/>
    <mergeCell ref="NAE371:NAH371"/>
    <mergeCell ref="NAI371:NAL371"/>
    <mergeCell ref="NAM371:NAP371"/>
    <mergeCell ref="NAQ371:NAT371"/>
    <mergeCell ref="NAU371:NAX371"/>
    <mergeCell ref="MZK371:MZN371"/>
    <mergeCell ref="MZO371:MZR371"/>
    <mergeCell ref="MZS371:MZV371"/>
    <mergeCell ref="MZW371:MZZ371"/>
    <mergeCell ref="NAA371:NAD371"/>
    <mergeCell ref="MYQ371:MYT371"/>
    <mergeCell ref="MYU371:MYX371"/>
    <mergeCell ref="MYY371:MZB371"/>
    <mergeCell ref="MZC371:MZF371"/>
    <mergeCell ref="MZG371:MZJ371"/>
    <mergeCell ref="MXW371:MXZ371"/>
    <mergeCell ref="MYA371:MYD371"/>
    <mergeCell ref="MYE371:MYH371"/>
    <mergeCell ref="MYI371:MYL371"/>
    <mergeCell ref="MYM371:MYP371"/>
    <mergeCell ref="MXC371:MXF371"/>
    <mergeCell ref="MXG371:MXJ371"/>
    <mergeCell ref="MXK371:MXN371"/>
    <mergeCell ref="MXO371:MXR371"/>
    <mergeCell ref="MXS371:MXV371"/>
    <mergeCell ref="MWI371:MWL371"/>
    <mergeCell ref="MWM371:MWP371"/>
    <mergeCell ref="MWQ371:MWT371"/>
    <mergeCell ref="MWU371:MWX371"/>
    <mergeCell ref="MWY371:MXB371"/>
    <mergeCell ref="MVO371:MVR371"/>
    <mergeCell ref="MVS371:MVV371"/>
    <mergeCell ref="MVW371:MVZ371"/>
    <mergeCell ref="MWA371:MWD371"/>
    <mergeCell ref="MWE371:MWH371"/>
    <mergeCell ref="MUU371:MUX371"/>
    <mergeCell ref="MUY371:MVB371"/>
    <mergeCell ref="MVC371:MVF371"/>
    <mergeCell ref="MVG371:MVJ371"/>
    <mergeCell ref="MVK371:MVN371"/>
    <mergeCell ref="MUA371:MUD371"/>
    <mergeCell ref="MUE371:MUH371"/>
    <mergeCell ref="MUI371:MUL371"/>
    <mergeCell ref="MUM371:MUP371"/>
    <mergeCell ref="MUQ371:MUT371"/>
    <mergeCell ref="MTG371:MTJ371"/>
    <mergeCell ref="MTK371:MTN371"/>
    <mergeCell ref="MTO371:MTR371"/>
    <mergeCell ref="MTS371:MTV371"/>
    <mergeCell ref="MTW371:MTZ371"/>
    <mergeCell ref="MSM371:MSP371"/>
    <mergeCell ref="MSQ371:MST371"/>
    <mergeCell ref="MSU371:MSX371"/>
    <mergeCell ref="MSY371:MTB371"/>
    <mergeCell ref="MTC371:MTF371"/>
    <mergeCell ref="MRS371:MRV371"/>
    <mergeCell ref="MRW371:MRZ371"/>
    <mergeCell ref="MSA371:MSD371"/>
    <mergeCell ref="MSE371:MSH371"/>
    <mergeCell ref="MSI371:MSL371"/>
    <mergeCell ref="MQY371:MRB371"/>
    <mergeCell ref="MRC371:MRF371"/>
    <mergeCell ref="MRG371:MRJ371"/>
    <mergeCell ref="MRK371:MRN371"/>
    <mergeCell ref="MRO371:MRR371"/>
    <mergeCell ref="MQE371:MQH371"/>
    <mergeCell ref="MQI371:MQL371"/>
    <mergeCell ref="MQM371:MQP371"/>
    <mergeCell ref="MQQ371:MQT371"/>
    <mergeCell ref="MQU371:MQX371"/>
    <mergeCell ref="MPK371:MPN371"/>
    <mergeCell ref="MPO371:MPR371"/>
    <mergeCell ref="MPS371:MPV371"/>
    <mergeCell ref="MPW371:MPZ371"/>
    <mergeCell ref="MQA371:MQD371"/>
    <mergeCell ref="MOQ371:MOT371"/>
    <mergeCell ref="MOU371:MOX371"/>
    <mergeCell ref="MOY371:MPB371"/>
    <mergeCell ref="MPC371:MPF371"/>
    <mergeCell ref="MPG371:MPJ371"/>
    <mergeCell ref="MNW371:MNZ371"/>
    <mergeCell ref="MOA371:MOD371"/>
    <mergeCell ref="MOE371:MOH371"/>
    <mergeCell ref="MOI371:MOL371"/>
    <mergeCell ref="MOM371:MOP371"/>
    <mergeCell ref="MNC371:MNF371"/>
    <mergeCell ref="MNG371:MNJ371"/>
    <mergeCell ref="MNK371:MNN371"/>
    <mergeCell ref="MNO371:MNR371"/>
    <mergeCell ref="MNS371:MNV371"/>
    <mergeCell ref="MMI371:MML371"/>
    <mergeCell ref="MMM371:MMP371"/>
    <mergeCell ref="MMQ371:MMT371"/>
    <mergeCell ref="MMU371:MMX371"/>
    <mergeCell ref="MMY371:MNB371"/>
    <mergeCell ref="MLO371:MLR371"/>
    <mergeCell ref="MLS371:MLV371"/>
    <mergeCell ref="MLW371:MLZ371"/>
    <mergeCell ref="MMA371:MMD371"/>
    <mergeCell ref="MME371:MMH371"/>
    <mergeCell ref="MKU371:MKX371"/>
    <mergeCell ref="MKY371:MLB371"/>
    <mergeCell ref="MLC371:MLF371"/>
    <mergeCell ref="MLG371:MLJ371"/>
    <mergeCell ref="MLK371:MLN371"/>
    <mergeCell ref="MKA371:MKD371"/>
    <mergeCell ref="MKE371:MKH371"/>
    <mergeCell ref="MKI371:MKL371"/>
    <mergeCell ref="MKM371:MKP371"/>
    <mergeCell ref="MKQ371:MKT371"/>
    <mergeCell ref="MJG371:MJJ371"/>
    <mergeCell ref="MJK371:MJN371"/>
    <mergeCell ref="MJO371:MJR371"/>
    <mergeCell ref="MJS371:MJV371"/>
    <mergeCell ref="MJW371:MJZ371"/>
    <mergeCell ref="MIM371:MIP371"/>
    <mergeCell ref="MIQ371:MIT371"/>
    <mergeCell ref="MIU371:MIX371"/>
    <mergeCell ref="MIY371:MJB371"/>
    <mergeCell ref="MJC371:MJF371"/>
    <mergeCell ref="MHS371:MHV371"/>
    <mergeCell ref="MHW371:MHZ371"/>
    <mergeCell ref="MIA371:MID371"/>
    <mergeCell ref="MIE371:MIH371"/>
    <mergeCell ref="MII371:MIL371"/>
    <mergeCell ref="MGY371:MHB371"/>
    <mergeCell ref="MHC371:MHF371"/>
    <mergeCell ref="MHG371:MHJ371"/>
    <mergeCell ref="MHK371:MHN371"/>
    <mergeCell ref="MHO371:MHR371"/>
    <mergeCell ref="MGE371:MGH371"/>
    <mergeCell ref="MGI371:MGL371"/>
    <mergeCell ref="MGM371:MGP371"/>
    <mergeCell ref="MGQ371:MGT371"/>
    <mergeCell ref="MGU371:MGX371"/>
    <mergeCell ref="MFK371:MFN371"/>
    <mergeCell ref="MFO371:MFR371"/>
    <mergeCell ref="MFS371:MFV371"/>
    <mergeCell ref="MFW371:MFZ371"/>
    <mergeCell ref="MGA371:MGD371"/>
    <mergeCell ref="MEQ371:MET371"/>
    <mergeCell ref="MEU371:MEX371"/>
    <mergeCell ref="MEY371:MFB371"/>
    <mergeCell ref="MFC371:MFF371"/>
    <mergeCell ref="MFG371:MFJ371"/>
    <mergeCell ref="MDW371:MDZ371"/>
    <mergeCell ref="MEA371:MED371"/>
    <mergeCell ref="MEE371:MEH371"/>
    <mergeCell ref="MEI371:MEL371"/>
    <mergeCell ref="MEM371:MEP371"/>
    <mergeCell ref="MDC371:MDF371"/>
    <mergeCell ref="MDG371:MDJ371"/>
    <mergeCell ref="MDK371:MDN371"/>
    <mergeCell ref="MDO371:MDR371"/>
    <mergeCell ref="MDS371:MDV371"/>
    <mergeCell ref="MCI371:MCL371"/>
    <mergeCell ref="MCM371:MCP371"/>
    <mergeCell ref="MCQ371:MCT371"/>
    <mergeCell ref="MCU371:MCX371"/>
    <mergeCell ref="MCY371:MDB371"/>
    <mergeCell ref="MBO371:MBR371"/>
    <mergeCell ref="MBS371:MBV371"/>
    <mergeCell ref="MBW371:MBZ371"/>
    <mergeCell ref="MCA371:MCD371"/>
    <mergeCell ref="MCE371:MCH371"/>
    <mergeCell ref="MAU371:MAX371"/>
    <mergeCell ref="MAY371:MBB371"/>
    <mergeCell ref="MBC371:MBF371"/>
    <mergeCell ref="MBG371:MBJ371"/>
    <mergeCell ref="MBK371:MBN371"/>
    <mergeCell ref="MAA371:MAD371"/>
    <mergeCell ref="MAE371:MAH371"/>
    <mergeCell ref="MAI371:MAL371"/>
    <mergeCell ref="MAM371:MAP371"/>
    <mergeCell ref="MAQ371:MAT371"/>
    <mergeCell ref="LZG371:LZJ371"/>
    <mergeCell ref="LZK371:LZN371"/>
    <mergeCell ref="LZO371:LZR371"/>
    <mergeCell ref="LZS371:LZV371"/>
    <mergeCell ref="LZW371:LZZ371"/>
    <mergeCell ref="LYM371:LYP371"/>
    <mergeCell ref="LYQ371:LYT371"/>
    <mergeCell ref="LYU371:LYX371"/>
    <mergeCell ref="LYY371:LZB371"/>
    <mergeCell ref="LZC371:LZF371"/>
    <mergeCell ref="LXS371:LXV371"/>
    <mergeCell ref="LXW371:LXZ371"/>
    <mergeCell ref="LYA371:LYD371"/>
    <mergeCell ref="LYE371:LYH371"/>
    <mergeCell ref="LYI371:LYL371"/>
    <mergeCell ref="LWY371:LXB371"/>
    <mergeCell ref="LXC371:LXF371"/>
    <mergeCell ref="LXG371:LXJ371"/>
    <mergeCell ref="LXK371:LXN371"/>
    <mergeCell ref="LXO371:LXR371"/>
    <mergeCell ref="LWE371:LWH371"/>
    <mergeCell ref="LWI371:LWL371"/>
    <mergeCell ref="LWM371:LWP371"/>
    <mergeCell ref="LWQ371:LWT371"/>
    <mergeCell ref="LWU371:LWX371"/>
    <mergeCell ref="LVK371:LVN371"/>
    <mergeCell ref="LVO371:LVR371"/>
    <mergeCell ref="LVS371:LVV371"/>
    <mergeCell ref="LVW371:LVZ371"/>
    <mergeCell ref="LWA371:LWD371"/>
    <mergeCell ref="LUQ371:LUT371"/>
    <mergeCell ref="LUU371:LUX371"/>
    <mergeCell ref="LUY371:LVB371"/>
    <mergeCell ref="LVC371:LVF371"/>
    <mergeCell ref="LVG371:LVJ371"/>
    <mergeCell ref="LTW371:LTZ371"/>
    <mergeCell ref="LUA371:LUD371"/>
    <mergeCell ref="LUE371:LUH371"/>
    <mergeCell ref="LUI371:LUL371"/>
    <mergeCell ref="LUM371:LUP371"/>
    <mergeCell ref="LTC371:LTF371"/>
    <mergeCell ref="LTG371:LTJ371"/>
    <mergeCell ref="LTK371:LTN371"/>
    <mergeCell ref="LTO371:LTR371"/>
    <mergeCell ref="LTS371:LTV371"/>
    <mergeCell ref="LSI371:LSL371"/>
    <mergeCell ref="LSM371:LSP371"/>
    <mergeCell ref="LSQ371:LST371"/>
    <mergeCell ref="LSU371:LSX371"/>
    <mergeCell ref="LSY371:LTB371"/>
    <mergeCell ref="LRO371:LRR371"/>
    <mergeCell ref="LRS371:LRV371"/>
    <mergeCell ref="LRW371:LRZ371"/>
    <mergeCell ref="LSA371:LSD371"/>
    <mergeCell ref="LSE371:LSH371"/>
    <mergeCell ref="LQU371:LQX371"/>
    <mergeCell ref="LQY371:LRB371"/>
    <mergeCell ref="LRC371:LRF371"/>
    <mergeCell ref="LRG371:LRJ371"/>
    <mergeCell ref="LRK371:LRN371"/>
    <mergeCell ref="LQA371:LQD371"/>
    <mergeCell ref="LQE371:LQH371"/>
    <mergeCell ref="LQI371:LQL371"/>
    <mergeCell ref="LQM371:LQP371"/>
    <mergeCell ref="LQQ371:LQT371"/>
    <mergeCell ref="LPG371:LPJ371"/>
    <mergeCell ref="LPK371:LPN371"/>
    <mergeCell ref="LPO371:LPR371"/>
    <mergeCell ref="LPS371:LPV371"/>
    <mergeCell ref="LPW371:LPZ371"/>
    <mergeCell ref="LOM371:LOP371"/>
    <mergeCell ref="LOQ371:LOT371"/>
    <mergeCell ref="LOU371:LOX371"/>
    <mergeCell ref="LOY371:LPB371"/>
    <mergeCell ref="LPC371:LPF371"/>
    <mergeCell ref="LNS371:LNV371"/>
    <mergeCell ref="LNW371:LNZ371"/>
    <mergeCell ref="LOA371:LOD371"/>
    <mergeCell ref="LOE371:LOH371"/>
    <mergeCell ref="LOI371:LOL371"/>
    <mergeCell ref="LMY371:LNB371"/>
    <mergeCell ref="LNC371:LNF371"/>
    <mergeCell ref="LNG371:LNJ371"/>
    <mergeCell ref="LNK371:LNN371"/>
    <mergeCell ref="LNO371:LNR371"/>
    <mergeCell ref="LME371:LMH371"/>
    <mergeCell ref="LMI371:LML371"/>
    <mergeCell ref="LMM371:LMP371"/>
    <mergeCell ref="LMQ371:LMT371"/>
    <mergeCell ref="LMU371:LMX371"/>
    <mergeCell ref="LLK371:LLN371"/>
    <mergeCell ref="LLO371:LLR371"/>
    <mergeCell ref="LLS371:LLV371"/>
    <mergeCell ref="LLW371:LLZ371"/>
    <mergeCell ref="LMA371:LMD371"/>
    <mergeCell ref="LKQ371:LKT371"/>
    <mergeCell ref="LKU371:LKX371"/>
    <mergeCell ref="LKY371:LLB371"/>
    <mergeCell ref="LLC371:LLF371"/>
    <mergeCell ref="LLG371:LLJ371"/>
    <mergeCell ref="LJW371:LJZ371"/>
    <mergeCell ref="LKA371:LKD371"/>
    <mergeCell ref="LKE371:LKH371"/>
    <mergeCell ref="LKI371:LKL371"/>
    <mergeCell ref="LKM371:LKP371"/>
    <mergeCell ref="LJC371:LJF371"/>
    <mergeCell ref="LJG371:LJJ371"/>
    <mergeCell ref="LJK371:LJN371"/>
    <mergeCell ref="LJO371:LJR371"/>
    <mergeCell ref="LJS371:LJV371"/>
    <mergeCell ref="LII371:LIL371"/>
    <mergeCell ref="LIM371:LIP371"/>
    <mergeCell ref="LIQ371:LIT371"/>
    <mergeCell ref="LIU371:LIX371"/>
    <mergeCell ref="LIY371:LJB371"/>
    <mergeCell ref="LHO371:LHR371"/>
    <mergeCell ref="LHS371:LHV371"/>
    <mergeCell ref="LHW371:LHZ371"/>
    <mergeCell ref="LIA371:LID371"/>
    <mergeCell ref="LIE371:LIH371"/>
    <mergeCell ref="LGU371:LGX371"/>
    <mergeCell ref="LGY371:LHB371"/>
    <mergeCell ref="LHC371:LHF371"/>
    <mergeCell ref="LHG371:LHJ371"/>
    <mergeCell ref="LHK371:LHN371"/>
    <mergeCell ref="LGA371:LGD371"/>
    <mergeCell ref="LGE371:LGH371"/>
    <mergeCell ref="LGI371:LGL371"/>
    <mergeCell ref="LGM371:LGP371"/>
    <mergeCell ref="LGQ371:LGT371"/>
    <mergeCell ref="LFG371:LFJ371"/>
    <mergeCell ref="LFK371:LFN371"/>
    <mergeCell ref="LFO371:LFR371"/>
    <mergeCell ref="LFS371:LFV371"/>
    <mergeCell ref="LFW371:LFZ371"/>
    <mergeCell ref="LEM371:LEP371"/>
    <mergeCell ref="LEQ371:LET371"/>
    <mergeCell ref="LEU371:LEX371"/>
    <mergeCell ref="LEY371:LFB371"/>
    <mergeCell ref="LFC371:LFF371"/>
    <mergeCell ref="LDS371:LDV371"/>
    <mergeCell ref="LDW371:LDZ371"/>
    <mergeCell ref="LEA371:LED371"/>
    <mergeCell ref="LEE371:LEH371"/>
    <mergeCell ref="LEI371:LEL371"/>
    <mergeCell ref="LCY371:LDB371"/>
    <mergeCell ref="LDC371:LDF371"/>
    <mergeCell ref="LDG371:LDJ371"/>
    <mergeCell ref="LDK371:LDN371"/>
    <mergeCell ref="LDO371:LDR371"/>
    <mergeCell ref="LCE371:LCH371"/>
    <mergeCell ref="LCI371:LCL371"/>
    <mergeCell ref="LCM371:LCP371"/>
    <mergeCell ref="LCQ371:LCT371"/>
    <mergeCell ref="LCU371:LCX371"/>
    <mergeCell ref="LBK371:LBN371"/>
    <mergeCell ref="LBO371:LBR371"/>
    <mergeCell ref="LBS371:LBV371"/>
    <mergeCell ref="LBW371:LBZ371"/>
    <mergeCell ref="LCA371:LCD371"/>
    <mergeCell ref="LAQ371:LAT371"/>
    <mergeCell ref="LAU371:LAX371"/>
    <mergeCell ref="LAY371:LBB371"/>
    <mergeCell ref="LBC371:LBF371"/>
    <mergeCell ref="LBG371:LBJ371"/>
    <mergeCell ref="KZW371:KZZ371"/>
    <mergeCell ref="LAA371:LAD371"/>
    <mergeCell ref="LAE371:LAH371"/>
    <mergeCell ref="LAI371:LAL371"/>
    <mergeCell ref="LAM371:LAP371"/>
    <mergeCell ref="KZC371:KZF371"/>
    <mergeCell ref="KZG371:KZJ371"/>
    <mergeCell ref="KZK371:KZN371"/>
    <mergeCell ref="KZO371:KZR371"/>
    <mergeCell ref="KZS371:KZV371"/>
    <mergeCell ref="KYI371:KYL371"/>
    <mergeCell ref="KYM371:KYP371"/>
    <mergeCell ref="KYQ371:KYT371"/>
    <mergeCell ref="KYU371:KYX371"/>
    <mergeCell ref="KYY371:KZB371"/>
    <mergeCell ref="KXO371:KXR371"/>
    <mergeCell ref="KXS371:KXV371"/>
    <mergeCell ref="KXW371:KXZ371"/>
    <mergeCell ref="KYA371:KYD371"/>
    <mergeCell ref="KYE371:KYH371"/>
    <mergeCell ref="KWU371:KWX371"/>
    <mergeCell ref="KWY371:KXB371"/>
    <mergeCell ref="KXC371:KXF371"/>
    <mergeCell ref="KXG371:KXJ371"/>
    <mergeCell ref="KXK371:KXN371"/>
    <mergeCell ref="KWA371:KWD371"/>
    <mergeCell ref="KWE371:KWH371"/>
    <mergeCell ref="KWI371:KWL371"/>
    <mergeCell ref="KWM371:KWP371"/>
    <mergeCell ref="KWQ371:KWT371"/>
    <mergeCell ref="KVG371:KVJ371"/>
    <mergeCell ref="KVK371:KVN371"/>
    <mergeCell ref="KVO371:KVR371"/>
    <mergeCell ref="KVS371:KVV371"/>
    <mergeCell ref="KVW371:KVZ371"/>
    <mergeCell ref="KUM371:KUP371"/>
    <mergeCell ref="KUQ371:KUT371"/>
    <mergeCell ref="KUU371:KUX371"/>
    <mergeCell ref="KUY371:KVB371"/>
    <mergeCell ref="KVC371:KVF371"/>
    <mergeCell ref="KTS371:KTV371"/>
    <mergeCell ref="KTW371:KTZ371"/>
    <mergeCell ref="KUA371:KUD371"/>
    <mergeCell ref="KUE371:KUH371"/>
    <mergeCell ref="KUI371:KUL371"/>
    <mergeCell ref="KSY371:KTB371"/>
    <mergeCell ref="KTC371:KTF371"/>
    <mergeCell ref="KTG371:KTJ371"/>
    <mergeCell ref="KTK371:KTN371"/>
    <mergeCell ref="KTO371:KTR371"/>
    <mergeCell ref="KSE371:KSH371"/>
    <mergeCell ref="KSI371:KSL371"/>
    <mergeCell ref="KSM371:KSP371"/>
    <mergeCell ref="KSQ371:KST371"/>
    <mergeCell ref="KSU371:KSX371"/>
    <mergeCell ref="KRK371:KRN371"/>
    <mergeCell ref="KRO371:KRR371"/>
    <mergeCell ref="KRS371:KRV371"/>
    <mergeCell ref="KRW371:KRZ371"/>
    <mergeCell ref="KSA371:KSD371"/>
    <mergeCell ref="KQQ371:KQT371"/>
    <mergeCell ref="KQU371:KQX371"/>
    <mergeCell ref="KQY371:KRB371"/>
    <mergeCell ref="KRC371:KRF371"/>
    <mergeCell ref="KRG371:KRJ371"/>
    <mergeCell ref="KPW371:KPZ371"/>
    <mergeCell ref="KQA371:KQD371"/>
    <mergeCell ref="KQE371:KQH371"/>
    <mergeCell ref="KQI371:KQL371"/>
    <mergeCell ref="KQM371:KQP371"/>
    <mergeCell ref="KPC371:KPF371"/>
    <mergeCell ref="KPG371:KPJ371"/>
    <mergeCell ref="KPK371:KPN371"/>
    <mergeCell ref="KPO371:KPR371"/>
    <mergeCell ref="KPS371:KPV371"/>
    <mergeCell ref="KOI371:KOL371"/>
    <mergeCell ref="KOM371:KOP371"/>
    <mergeCell ref="KOQ371:KOT371"/>
    <mergeCell ref="KOU371:KOX371"/>
    <mergeCell ref="KOY371:KPB371"/>
    <mergeCell ref="KNO371:KNR371"/>
    <mergeCell ref="KNS371:KNV371"/>
    <mergeCell ref="KNW371:KNZ371"/>
    <mergeCell ref="KOA371:KOD371"/>
    <mergeCell ref="KOE371:KOH371"/>
    <mergeCell ref="KMU371:KMX371"/>
    <mergeCell ref="KMY371:KNB371"/>
    <mergeCell ref="KNC371:KNF371"/>
    <mergeCell ref="KNG371:KNJ371"/>
    <mergeCell ref="KNK371:KNN371"/>
    <mergeCell ref="KMA371:KMD371"/>
    <mergeCell ref="KME371:KMH371"/>
    <mergeCell ref="KMI371:KML371"/>
    <mergeCell ref="KMM371:KMP371"/>
    <mergeCell ref="KMQ371:KMT371"/>
    <mergeCell ref="KLG371:KLJ371"/>
    <mergeCell ref="KLK371:KLN371"/>
    <mergeCell ref="KLO371:KLR371"/>
    <mergeCell ref="KLS371:KLV371"/>
    <mergeCell ref="KLW371:KLZ371"/>
    <mergeCell ref="KKM371:KKP371"/>
    <mergeCell ref="KKQ371:KKT371"/>
    <mergeCell ref="KKU371:KKX371"/>
    <mergeCell ref="KKY371:KLB371"/>
    <mergeCell ref="KLC371:KLF371"/>
    <mergeCell ref="KJS371:KJV371"/>
    <mergeCell ref="KJW371:KJZ371"/>
    <mergeCell ref="KKA371:KKD371"/>
    <mergeCell ref="KKE371:KKH371"/>
    <mergeCell ref="KKI371:KKL371"/>
    <mergeCell ref="KIY371:KJB371"/>
    <mergeCell ref="KJC371:KJF371"/>
    <mergeCell ref="KJG371:KJJ371"/>
    <mergeCell ref="KJK371:KJN371"/>
    <mergeCell ref="KJO371:KJR371"/>
    <mergeCell ref="KIE371:KIH371"/>
    <mergeCell ref="KII371:KIL371"/>
    <mergeCell ref="KIM371:KIP371"/>
    <mergeCell ref="KIQ371:KIT371"/>
    <mergeCell ref="KIU371:KIX371"/>
    <mergeCell ref="KHK371:KHN371"/>
    <mergeCell ref="KHO371:KHR371"/>
    <mergeCell ref="KHS371:KHV371"/>
    <mergeCell ref="KHW371:KHZ371"/>
    <mergeCell ref="KIA371:KID371"/>
    <mergeCell ref="KGQ371:KGT371"/>
    <mergeCell ref="KGU371:KGX371"/>
    <mergeCell ref="KGY371:KHB371"/>
    <mergeCell ref="KHC371:KHF371"/>
    <mergeCell ref="KHG371:KHJ371"/>
    <mergeCell ref="KFW371:KFZ371"/>
    <mergeCell ref="KGA371:KGD371"/>
    <mergeCell ref="KGE371:KGH371"/>
    <mergeCell ref="KGI371:KGL371"/>
    <mergeCell ref="KGM371:KGP371"/>
    <mergeCell ref="KFC371:KFF371"/>
    <mergeCell ref="KFG371:KFJ371"/>
    <mergeCell ref="KFK371:KFN371"/>
    <mergeCell ref="KFO371:KFR371"/>
    <mergeCell ref="KFS371:KFV371"/>
    <mergeCell ref="KEI371:KEL371"/>
    <mergeCell ref="KEM371:KEP371"/>
    <mergeCell ref="KEQ371:KET371"/>
    <mergeCell ref="KEU371:KEX371"/>
    <mergeCell ref="KEY371:KFB371"/>
    <mergeCell ref="KDO371:KDR371"/>
    <mergeCell ref="KDS371:KDV371"/>
    <mergeCell ref="KDW371:KDZ371"/>
    <mergeCell ref="KEA371:KED371"/>
    <mergeCell ref="KEE371:KEH371"/>
    <mergeCell ref="KCU371:KCX371"/>
    <mergeCell ref="KCY371:KDB371"/>
    <mergeCell ref="KDC371:KDF371"/>
    <mergeCell ref="KDG371:KDJ371"/>
    <mergeCell ref="KDK371:KDN371"/>
    <mergeCell ref="KCA371:KCD371"/>
    <mergeCell ref="KCE371:KCH371"/>
    <mergeCell ref="KCI371:KCL371"/>
    <mergeCell ref="KCM371:KCP371"/>
    <mergeCell ref="KCQ371:KCT371"/>
    <mergeCell ref="KBG371:KBJ371"/>
    <mergeCell ref="KBK371:KBN371"/>
    <mergeCell ref="KBO371:KBR371"/>
    <mergeCell ref="KBS371:KBV371"/>
    <mergeCell ref="KBW371:KBZ371"/>
    <mergeCell ref="KAM371:KAP371"/>
    <mergeCell ref="KAQ371:KAT371"/>
    <mergeCell ref="KAU371:KAX371"/>
    <mergeCell ref="KAY371:KBB371"/>
    <mergeCell ref="KBC371:KBF371"/>
    <mergeCell ref="JZS371:JZV371"/>
    <mergeCell ref="JZW371:JZZ371"/>
    <mergeCell ref="KAA371:KAD371"/>
    <mergeCell ref="KAE371:KAH371"/>
    <mergeCell ref="KAI371:KAL371"/>
    <mergeCell ref="JYY371:JZB371"/>
    <mergeCell ref="JZC371:JZF371"/>
    <mergeCell ref="JZG371:JZJ371"/>
    <mergeCell ref="JZK371:JZN371"/>
    <mergeCell ref="JZO371:JZR371"/>
    <mergeCell ref="JYE371:JYH371"/>
    <mergeCell ref="JYI371:JYL371"/>
    <mergeCell ref="JYM371:JYP371"/>
    <mergeCell ref="JYQ371:JYT371"/>
    <mergeCell ref="JYU371:JYX371"/>
    <mergeCell ref="JXK371:JXN371"/>
    <mergeCell ref="JXO371:JXR371"/>
    <mergeCell ref="JXS371:JXV371"/>
    <mergeCell ref="JXW371:JXZ371"/>
    <mergeCell ref="JYA371:JYD371"/>
    <mergeCell ref="JWQ371:JWT371"/>
    <mergeCell ref="JWU371:JWX371"/>
    <mergeCell ref="JWY371:JXB371"/>
    <mergeCell ref="JXC371:JXF371"/>
    <mergeCell ref="JXG371:JXJ371"/>
    <mergeCell ref="JVW371:JVZ371"/>
    <mergeCell ref="JWA371:JWD371"/>
    <mergeCell ref="JWE371:JWH371"/>
    <mergeCell ref="JWI371:JWL371"/>
    <mergeCell ref="JWM371:JWP371"/>
    <mergeCell ref="JVC371:JVF371"/>
    <mergeCell ref="JVG371:JVJ371"/>
    <mergeCell ref="JVK371:JVN371"/>
    <mergeCell ref="JVO371:JVR371"/>
    <mergeCell ref="JVS371:JVV371"/>
    <mergeCell ref="JUI371:JUL371"/>
    <mergeCell ref="JUM371:JUP371"/>
    <mergeCell ref="JUQ371:JUT371"/>
    <mergeCell ref="JUU371:JUX371"/>
    <mergeCell ref="JUY371:JVB371"/>
    <mergeCell ref="JTO371:JTR371"/>
    <mergeCell ref="JTS371:JTV371"/>
    <mergeCell ref="JTW371:JTZ371"/>
    <mergeCell ref="JUA371:JUD371"/>
    <mergeCell ref="JUE371:JUH371"/>
    <mergeCell ref="JSU371:JSX371"/>
    <mergeCell ref="JSY371:JTB371"/>
    <mergeCell ref="JTC371:JTF371"/>
    <mergeCell ref="JTG371:JTJ371"/>
    <mergeCell ref="JTK371:JTN371"/>
    <mergeCell ref="JSA371:JSD371"/>
    <mergeCell ref="JSE371:JSH371"/>
    <mergeCell ref="JSI371:JSL371"/>
    <mergeCell ref="JSM371:JSP371"/>
    <mergeCell ref="JSQ371:JST371"/>
    <mergeCell ref="JRG371:JRJ371"/>
    <mergeCell ref="JRK371:JRN371"/>
    <mergeCell ref="JRO371:JRR371"/>
    <mergeCell ref="JRS371:JRV371"/>
    <mergeCell ref="JRW371:JRZ371"/>
    <mergeCell ref="JQM371:JQP371"/>
    <mergeCell ref="JQQ371:JQT371"/>
    <mergeCell ref="JQU371:JQX371"/>
    <mergeCell ref="JQY371:JRB371"/>
    <mergeCell ref="JRC371:JRF371"/>
    <mergeCell ref="JPS371:JPV371"/>
    <mergeCell ref="JPW371:JPZ371"/>
    <mergeCell ref="JQA371:JQD371"/>
    <mergeCell ref="JQE371:JQH371"/>
    <mergeCell ref="JQI371:JQL371"/>
    <mergeCell ref="JOY371:JPB371"/>
    <mergeCell ref="JPC371:JPF371"/>
    <mergeCell ref="JPG371:JPJ371"/>
    <mergeCell ref="JPK371:JPN371"/>
    <mergeCell ref="JPO371:JPR371"/>
    <mergeCell ref="JOE371:JOH371"/>
    <mergeCell ref="JOI371:JOL371"/>
    <mergeCell ref="JOM371:JOP371"/>
    <mergeCell ref="JOQ371:JOT371"/>
    <mergeCell ref="JOU371:JOX371"/>
    <mergeCell ref="JNK371:JNN371"/>
    <mergeCell ref="JNO371:JNR371"/>
    <mergeCell ref="JNS371:JNV371"/>
    <mergeCell ref="JNW371:JNZ371"/>
    <mergeCell ref="JOA371:JOD371"/>
    <mergeCell ref="JMQ371:JMT371"/>
    <mergeCell ref="JMU371:JMX371"/>
    <mergeCell ref="JMY371:JNB371"/>
    <mergeCell ref="JNC371:JNF371"/>
    <mergeCell ref="JNG371:JNJ371"/>
    <mergeCell ref="JLW371:JLZ371"/>
    <mergeCell ref="JMA371:JMD371"/>
    <mergeCell ref="JME371:JMH371"/>
    <mergeCell ref="JMI371:JML371"/>
    <mergeCell ref="JMM371:JMP371"/>
    <mergeCell ref="JLC371:JLF371"/>
    <mergeCell ref="JLG371:JLJ371"/>
    <mergeCell ref="JLK371:JLN371"/>
    <mergeCell ref="JLO371:JLR371"/>
    <mergeCell ref="JLS371:JLV371"/>
    <mergeCell ref="JKI371:JKL371"/>
    <mergeCell ref="JKM371:JKP371"/>
    <mergeCell ref="JKQ371:JKT371"/>
    <mergeCell ref="JKU371:JKX371"/>
    <mergeCell ref="JKY371:JLB371"/>
    <mergeCell ref="JJO371:JJR371"/>
    <mergeCell ref="JJS371:JJV371"/>
    <mergeCell ref="JJW371:JJZ371"/>
    <mergeCell ref="JKA371:JKD371"/>
    <mergeCell ref="JKE371:JKH371"/>
    <mergeCell ref="JIU371:JIX371"/>
    <mergeCell ref="JIY371:JJB371"/>
    <mergeCell ref="JJC371:JJF371"/>
    <mergeCell ref="JJG371:JJJ371"/>
    <mergeCell ref="JJK371:JJN371"/>
    <mergeCell ref="JIA371:JID371"/>
    <mergeCell ref="JIE371:JIH371"/>
    <mergeCell ref="JII371:JIL371"/>
    <mergeCell ref="JIM371:JIP371"/>
    <mergeCell ref="JIQ371:JIT371"/>
    <mergeCell ref="JHG371:JHJ371"/>
    <mergeCell ref="JHK371:JHN371"/>
    <mergeCell ref="JHO371:JHR371"/>
    <mergeCell ref="JHS371:JHV371"/>
    <mergeCell ref="JHW371:JHZ371"/>
    <mergeCell ref="JGM371:JGP371"/>
    <mergeCell ref="JGQ371:JGT371"/>
    <mergeCell ref="JGU371:JGX371"/>
    <mergeCell ref="JGY371:JHB371"/>
    <mergeCell ref="JHC371:JHF371"/>
    <mergeCell ref="JFS371:JFV371"/>
    <mergeCell ref="JFW371:JFZ371"/>
    <mergeCell ref="JGA371:JGD371"/>
    <mergeCell ref="JGE371:JGH371"/>
    <mergeCell ref="JGI371:JGL371"/>
    <mergeCell ref="JEY371:JFB371"/>
    <mergeCell ref="JFC371:JFF371"/>
    <mergeCell ref="JFG371:JFJ371"/>
    <mergeCell ref="JFK371:JFN371"/>
    <mergeCell ref="JFO371:JFR371"/>
    <mergeCell ref="JEE371:JEH371"/>
    <mergeCell ref="JEI371:JEL371"/>
    <mergeCell ref="JEM371:JEP371"/>
    <mergeCell ref="JEQ371:JET371"/>
    <mergeCell ref="JEU371:JEX371"/>
    <mergeCell ref="JDK371:JDN371"/>
    <mergeCell ref="JDO371:JDR371"/>
    <mergeCell ref="JDS371:JDV371"/>
    <mergeCell ref="JDW371:JDZ371"/>
    <mergeCell ref="JEA371:JED371"/>
    <mergeCell ref="JCQ371:JCT371"/>
    <mergeCell ref="JCU371:JCX371"/>
    <mergeCell ref="JCY371:JDB371"/>
    <mergeCell ref="JDC371:JDF371"/>
    <mergeCell ref="JDG371:JDJ371"/>
    <mergeCell ref="JBW371:JBZ371"/>
    <mergeCell ref="JCA371:JCD371"/>
    <mergeCell ref="JCE371:JCH371"/>
    <mergeCell ref="JCI371:JCL371"/>
    <mergeCell ref="JCM371:JCP371"/>
    <mergeCell ref="JBC371:JBF371"/>
    <mergeCell ref="JBG371:JBJ371"/>
    <mergeCell ref="JBK371:JBN371"/>
    <mergeCell ref="JBO371:JBR371"/>
    <mergeCell ref="JBS371:JBV371"/>
    <mergeCell ref="JAI371:JAL371"/>
    <mergeCell ref="JAM371:JAP371"/>
    <mergeCell ref="JAQ371:JAT371"/>
    <mergeCell ref="JAU371:JAX371"/>
    <mergeCell ref="JAY371:JBB371"/>
    <mergeCell ref="IZO371:IZR371"/>
    <mergeCell ref="IZS371:IZV371"/>
    <mergeCell ref="IZW371:IZZ371"/>
    <mergeCell ref="JAA371:JAD371"/>
    <mergeCell ref="JAE371:JAH371"/>
    <mergeCell ref="IYU371:IYX371"/>
    <mergeCell ref="IYY371:IZB371"/>
    <mergeCell ref="IZC371:IZF371"/>
    <mergeCell ref="IZG371:IZJ371"/>
    <mergeCell ref="IZK371:IZN371"/>
    <mergeCell ref="IYA371:IYD371"/>
    <mergeCell ref="IYE371:IYH371"/>
    <mergeCell ref="IYI371:IYL371"/>
    <mergeCell ref="IYM371:IYP371"/>
    <mergeCell ref="IYQ371:IYT371"/>
    <mergeCell ref="IXG371:IXJ371"/>
    <mergeCell ref="IXK371:IXN371"/>
    <mergeCell ref="IXO371:IXR371"/>
    <mergeCell ref="IXS371:IXV371"/>
    <mergeCell ref="IXW371:IXZ371"/>
    <mergeCell ref="IWM371:IWP371"/>
    <mergeCell ref="IWQ371:IWT371"/>
    <mergeCell ref="IWU371:IWX371"/>
    <mergeCell ref="IWY371:IXB371"/>
    <mergeCell ref="IXC371:IXF371"/>
    <mergeCell ref="IVS371:IVV371"/>
    <mergeCell ref="IVW371:IVZ371"/>
    <mergeCell ref="IWA371:IWD371"/>
    <mergeCell ref="IWE371:IWH371"/>
    <mergeCell ref="IWI371:IWL371"/>
    <mergeCell ref="IUY371:IVB371"/>
    <mergeCell ref="IVC371:IVF371"/>
    <mergeCell ref="IVG371:IVJ371"/>
    <mergeCell ref="IVK371:IVN371"/>
    <mergeCell ref="IVO371:IVR371"/>
    <mergeCell ref="IUE371:IUH371"/>
    <mergeCell ref="IUI371:IUL371"/>
    <mergeCell ref="IUM371:IUP371"/>
    <mergeCell ref="IUQ371:IUT371"/>
    <mergeCell ref="IUU371:IUX371"/>
    <mergeCell ref="ITK371:ITN371"/>
    <mergeCell ref="ITO371:ITR371"/>
    <mergeCell ref="ITS371:ITV371"/>
    <mergeCell ref="ITW371:ITZ371"/>
    <mergeCell ref="IUA371:IUD371"/>
    <mergeCell ref="ISQ371:IST371"/>
    <mergeCell ref="ISU371:ISX371"/>
    <mergeCell ref="ISY371:ITB371"/>
    <mergeCell ref="ITC371:ITF371"/>
    <mergeCell ref="ITG371:ITJ371"/>
    <mergeCell ref="IRW371:IRZ371"/>
    <mergeCell ref="ISA371:ISD371"/>
    <mergeCell ref="ISE371:ISH371"/>
    <mergeCell ref="ISI371:ISL371"/>
    <mergeCell ref="ISM371:ISP371"/>
    <mergeCell ref="IRC371:IRF371"/>
    <mergeCell ref="IRG371:IRJ371"/>
    <mergeCell ref="IRK371:IRN371"/>
    <mergeCell ref="IRO371:IRR371"/>
    <mergeCell ref="IRS371:IRV371"/>
    <mergeCell ref="IQI371:IQL371"/>
    <mergeCell ref="IQM371:IQP371"/>
    <mergeCell ref="IQQ371:IQT371"/>
    <mergeCell ref="IQU371:IQX371"/>
    <mergeCell ref="IQY371:IRB371"/>
    <mergeCell ref="IPO371:IPR371"/>
    <mergeCell ref="IPS371:IPV371"/>
    <mergeCell ref="IPW371:IPZ371"/>
    <mergeCell ref="IQA371:IQD371"/>
    <mergeCell ref="IQE371:IQH371"/>
    <mergeCell ref="IOU371:IOX371"/>
    <mergeCell ref="IOY371:IPB371"/>
    <mergeCell ref="IPC371:IPF371"/>
    <mergeCell ref="IPG371:IPJ371"/>
    <mergeCell ref="IPK371:IPN371"/>
    <mergeCell ref="IOA371:IOD371"/>
    <mergeCell ref="IOE371:IOH371"/>
    <mergeCell ref="IOI371:IOL371"/>
    <mergeCell ref="IOM371:IOP371"/>
    <mergeCell ref="IOQ371:IOT371"/>
    <mergeCell ref="ING371:INJ371"/>
    <mergeCell ref="INK371:INN371"/>
    <mergeCell ref="INO371:INR371"/>
    <mergeCell ref="INS371:INV371"/>
    <mergeCell ref="INW371:INZ371"/>
    <mergeCell ref="IMM371:IMP371"/>
    <mergeCell ref="IMQ371:IMT371"/>
    <mergeCell ref="IMU371:IMX371"/>
    <mergeCell ref="IMY371:INB371"/>
    <mergeCell ref="INC371:INF371"/>
    <mergeCell ref="ILS371:ILV371"/>
    <mergeCell ref="ILW371:ILZ371"/>
    <mergeCell ref="IMA371:IMD371"/>
    <mergeCell ref="IME371:IMH371"/>
    <mergeCell ref="IMI371:IML371"/>
    <mergeCell ref="IKY371:ILB371"/>
    <mergeCell ref="ILC371:ILF371"/>
    <mergeCell ref="ILG371:ILJ371"/>
    <mergeCell ref="ILK371:ILN371"/>
    <mergeCell ref="ILO371:ILR371"/>
    <mergeCell ref="IKE371:IKH371"/>
    <mergeCell ref="IKI371:IKL371"/>
    <mergeCell ref="IKM371:IKP371"/>
    <mergeCell ref="IKQ371:IKT371"/>
    <mergeCell ref="IKU371:IKX371"/>
    <mergeCell ref="IJK371:IJN371"/>
    <mergeCell ref="IJO371:IJR371"/>
    <mergeCell ref="IJS371:IJV371"/>
    <mergeCell ref="IJW371:IJZ371"/>
    <mergeCell ref="IKA371:IKD371"/>
    <mergeCell ref="IIQ371:IIT371"/>
    <mergeCell ref="IIU371:IIX371"/>
    <mergeCell ref="IIY371:IJB371"/>
    <mergeCell ref="IJC371:IJF371"/>
    <mergeCell ref="IJG371:IJJ371"/>
    <mergeCell ref="IHW371:IHZ371"/>
    <mergeCell ref="IIA371:IID371"/>
    <mergeCell ref="IIE371:IIH371"/>
    <mergeCell ref="III371:IIL371"/>
    <mergeCell ref="IIM371:IIP371"/>
    <mergeCell ref="IHC371:IHF371"/>
    <mergeCell ref="IHG371:IHJ371"/>
    <mergeCell ref="IHK371:IHN371"/>
    <mergeCell ref="IHO371:IHR371"/>
    <mergeCell ref="IHS371:IHV371"/>
    <mergeCell ref="IGI371:IGL371"/>
    <mergeCell ref="IGM371:IGP371"/>
    <mergeCell ref="IGQ371:IGT371"/>
    <mergeCell ref="IGU371:IGX371"/>
    <mergeCell ref="IGY371:IHB371"/>
    <mergeCell ref="IFO371:IFR371"/>
    <mergeCell ref="IFS371:IFV371"/>
    <mergeCell ref="IFW371:IFZ371"/>
    <mergeCell ref="IGA371:IGD371"/>
    <mergeCell ref="IGE371:IGH371"/>
    <mergeCell ref="IEU371:IEX371"/>
    <mergeCell ref="IEY371:IFB371"/>
    <mergeCell ref="IFC371:IFF371"/>
    <mergeCell ref="IFG371:IFJ371"/>
    <mergeCell ref="IFK371:IFN371"/>
    <mergeCell ref="IEA371:IED371"/>
    <mergeCell ref="IEE371:IEH371"/>
    <mergeCell ref="IEI371:IEL371"/>
    <mergeCell ref="IEM371:IEP371"/>
    <mergeCell ref="IEQ371:IET371"/>
    <mergeCell ref="IDG371:IDJ371"/>
    <mergeCell ref="IDK371:IDN371"/>
    <mergeCell ref="IDO371:IDR371"/>
    <mergeCell ref="IDS371:IDV371"/>
    <mergeCell ref="IDW371:IDZ371"/>
    <mergeCell ref="ICM371:ICP371"/>
    <mergeCell ref="ICQ371:ICT371"/>
    <mergeCell ref="ICU371:ICX371"/>
    <mergeCell ref="ICY371:IDB371"/>
    <mergeCell ref="IDC371:IDF371"/>
    <mergeCell ref="IBS371:IBV371"/>
    <mergeCell ref="IBW371:IBZ371"/>
    <mergeCell ref="ICA371:ICD371"/>
    <mergeCell ref="ICE371:ICH371"/>
    <mergeCell ref="ICI371:ICL371"/>
    <mergeCell ref="IAY371:IBB371"/>
    <mergeCell ref="IBC371:IBF371"/>
    <mergeCell ref="IBG371:IBJ371"/>
    <mergeCell ref="IBK371:IBN371"/>
    <mergeCell ref="IBO371:IBR371"/>
    <mergeCell ref="IAE371:IAH371"/>
    <mergeCell ref="IAI371:IAL371"/>
    <mergeCell ref="IAM371:IAP371"/>
    <mergeCell ref="IAQ371:IAT371"/>
    <mergeCell ref="IAU371:IAX371"/>
    <mergeCell ref="HZK371:HZN371"/>
    <mergeCell ref="HZO371:HZR371"/>
    <mergeCell ref="HZS371:HZV371"/>
    <mergeCell ref="HZW371:HZZ371"/>
    <mergeCell ref="IAA371:IAD371"/>
    <mergeCell ref="HYQ371:HYT371"/>
    <mergeCell ref="HYU371:HYX371"/>
    <mergeCell ref="HYY371:HZB371"/>
    <mergeCell ref="HZC371:HZF371"/>
    <mergeCell ref="HZG371:HZJ371"/>
    <mergeCell ref="HXW371:HXZ371"/>
    <mergeCell ref="HYA371:HYD371"/>
    <mergeCell ref="HYE371:HYH371"/>
    <mergeCell ref="HYI371:HYL371"/>
    <mergeCell ref="HYM371:HYP371"/>
    <mergeCell ref="HXC371:HXF371"/>
    <mergeCell ref="HXG371:HXJ371"/>
    <mergeCell ref="HXK371:HXN371"/>
    <mergeCell ref="HXO371:HXR371"/>
    <mergeCell ref="HXS371:HXV371"/>
    <mergeCell ref="HWI371:HWL371"/>
    <mergeCell ref="HWM371:HWP371"/>
    <mergeCell ref="HWQ371:HWT371"/>
    <mergeCell ref="HWU371:HWX371"/>
    <mergeCell ref="HWY371:HXB371"/>
    <mergeCell ref="HVO371:HVR371"/>
    <mergeCell ref="HVS371:HVV371"/>
    <mergeCell ref="HVW371:HVZ371"/>
    <mergeCell ref="HWA371:HWD371"/>
    <mergeCell ref="HWE371:HWH371"/>
    <mergeCell ref="HUU371:HUX371"/>
    <mergeCell ref="HUY371:HVB371"/>
    <mergeCell ref="HVC371:HVF371"/>
    <mergeCell ref="HVG371:HVJ371"/>
    <mergeCell ref="HVK371:HVN371"/>
    <mergeCell ref="HUA371:HUD371"/>
    <mergeCell ref="HUE371:HUH371"/>
    <mergeCell ref="HUI371:HUL371"/>
    <mergeCell ref="HUM371:HUP371"/>
    <mergeCell ref="HUQ371:HUT371"/>
    <mergeCell ref="HTG371:HTJ371"/>
    <mergeCell ref="HTK371:HTN371"/>
    <mergeCell ref="HTO371:HTR371"/>
    <mergeCell ref="HTS371:HTV371"/>
    <mergeCell ref="HTW371:HTZ371"/>
    <mergeCell ref="HSM371:HSP371"/>
    <mergeCell ref="HSQ371:HST371"/>
    <mergeCell ref="HSU371:HSX371"/>
    <mergeCell ref="HSY371:HTB371"/>
    <mergeCell ref="HTC371:HTF371"/>
    <mergeCell ref="HRS371:HRV371"/>
    <mergeCell ref="HRW371:HRZ371"/>
    <mergeCell ref="HSA371:HSD371"/>
    <mergeCell ref="HSE371:HSH371"/>
    <mergeCell ref="HSI371:HSL371"/>
    <mergeCell ref="HQY371:HRB371"/>
    <mergeCell ref="HRC371:HRF371"/>
    <mergeCell ref="HRG371:HRJ371"/>
    <mergeCell ref="HRK371:HRN371"/>
    <mergeCell ref="HRO371:HRR371"/>
    <mergeCell ref="HQE371:HQH371"/>
    <mergeCell ref="HQI371:HQL371"/>
    <mergeCell ref="HQM371:HQP371"/>
    <mergeCell ref="HQQ371:HQT371"/>
    <mergeCell ref="HQU371:HQX371"/>
    <mergeCell ref="HPK371:HPN371"/>
    <mergeCell ref="HPO371:HPR371"/>
    <mergeCell ref="HPS371:HPV371"/>
    <mergeCell ref="HPW371:HPZ371"/>
    <mergeCell ref="HQA371:HQD371"/>
    <mergeCell ref="HOQ371:HOT371"/>
    <mergeCell ref="HOU371:HOX371"/>
    <mergeCell ref="HOY371:HPB371"/>
    <mergeCell ref="HPC371:HPF371"/>
    <mergeCell ref="HPG371:HPJ371"/>
    <mergeCell ref="HNW371:HNZ371"/>
    <mergeCell ref="HOA371:HOD371"/>
    <mergeCell ref="HOE371:HOH371"/>
    <mergeCell ref="HOI371:HOL371"/>
    <mergeCell ref="HOM371:HOP371"/>
    <mergeCell ref="HNC371:HNF371"/>
    <mergeCell ref="HNG371:HNJ371"/>
    <mergeCell ref="HNK371:HNN371"/>
    <mergeCell ref="HNO371:HNR371"/>
    <mergeCell ref="HNS371:HNV371"/>
    <mergeCell ref="HMI371:HML371"/>
    <mergeCell ref="HMM371:HMP371"/>
    <mergeCell ref="HMQ371:HMT371"/>
    <mergeCell ref="HMU371:HMX371"/>
    <mergeCell ref="HMY371:HNB371"/>
    <mergeCell ref="HLO371:HLR371"/>
    <mergeCell ref="HLS371:HLV371"/>
    <mergeCell ref="HLW371:HLZ371"/>
    <mergeCell ref="HMA371:HMD371"/>
    <mergeCell ref="HME371:HMH371"/>
    <mergeCell ref="HKU371:HKX371"/>
    <mergeCell ref="HKY371:HLB371"/>
    <mergeCell ref="HLC371:HLF371"/>
    <mergeCell ref="HLG371:HLJ371"/>
    <mergeCell ref="HLK371:HLN371"/>
    <mergeCell ref="HKA371:HKD371"/>
    <mergeCell ref="HKE371:HKH371"/>
    <mergeCell ref="HKI371:HKL371"/>
    <mergeCell ref="HKM371:HKP371"/>
    <mergeCell ref="HKQ371:HKT371"/>
    <mergeCell ref="HJG371:HJJ371"/>
    <mergeCell ref="HJK371:HJN371"/>
    <mergeCell ref="HJO371:HJR371"/>
    <mergeCell ref="HJS371:HJV371"/>
    <mergeCell ref="HJW371:HJZ371"/>
    <mergeCell ref="HIM371:HIP371"/>
    <mergeCell ref="HIQ371:HIT371"/>
    <mergeCell ref="HIU371:HIX371"/>
    <mergeCell ref="HIY371:HJB371"/>
    <mergeCell ref="HJC371:HJF371"/>
    <mergeCell ref="HHS371:HHV371"/>
    <mergeCell ref="HHW371:HHZ371"/>
    <mergeCell ref="HIA371:HID371"/>
    <mergeCell ref="HIE371:HIH371"/>
    <mergeCell ref="HII371:HIL371"/>
    <mergeCell ref="HGY371:HHB371"/>
    <mergeCell ref="HHC371:HHF371"/>
    <mergeCell ref="HHG371:HHJ371"/>
    <mergeCell ref="HHK371:HHN371"/>
    <mergeCell ref="HHO371:HHR371"/>
    <mergeCell ref="HGE371:HGH371"/>
    <mergeCell ref="HGI371:HGL371"/>
    <mergeCell ref="HGM371:HGP371"/>
    <mergeCell ref="HGQ371:HGT371"/>
    <mergeCell ref="HGU371:HGX371"/>
    <mergeCell ref="HFK371:HFN371"/>
    <mergeCell ref="HFO371:HFR371"/>
    <mergeCell ref="HFS371:HFV371"/>
    <mergeCell ref="HFW371:HFZ371"/>
    <mergeCell ref="HGA371:HGD371"/>
    <mergeCell ref="HEQ371:HET371"/>
    <mergeCell ref="HEU371:HEX371"/>
    <mergeCell ref="HEY371:HFB371"/>
    <mergeCell ref="HFC371:HFF371"/>
    <mergeCell ref="HFG371:HFJ371"/>
    <mergeCell ref="HDW371:HDZ371"/>
    <mergeCell ref="HEA371:HED371"/>
    <mergeCell ref="HEE371:HEH371"/>
    <mergeCell ref="HEI371:HEL371"/>
    <mergeCell ref="HEM371:HEP371"/>
    <mergeCell ref="HDC371:HDF371"/>
    <mergeCell ref="HDG371:HDJ371"/>
    <mergeCell ref="HDK371:HDN371"/>
    <mergeCell ref="HDO371:HDR371"/>
    <mergeCell ref="HDS371:HDV371"/>
    <mergeCell ref="HCI371:HCL371"/>
    <mergeCell ref="HCM371:HCP371"/>
    <mergeCell ref="HCQ371:HCT371"/>
    <mergeCell ref="HCU371:HCX371"/>
    <mergeCell ref="HCY371:HDB371"/>
    <mergeCell ref="HBO371:HBR371"/>
    <mergeCell ref="HBS371:HBV371"/>
    <mergeCell ref="HBW371:HBZ371"/>
    <mergeCell ref="HCA371:HCD371"/>
    <mergeCell ref="HCE371:HCH371"/>
    <mergeCell ref="HAU371:HAX371"/>
    <mergeCell ref="HAY371:HBB371"/>
    <mergeCell ref="HBC371:HBF371"/>
    <mergeCell ref="HBG371:HBJ371"/>
    <mergeCell ref="HBK371:HBN371"/>
    <mergeCell ref="HAA371:HAD371"/>
    <mergeCell ref="HAE371:HAH371"/>
    <mergeCell ref="HAI371:HAL371"/>
    <mergeCell ref="HAM371:HAP371"/>
    <mergeCell ref="HAQ371:HAT371"/>
    <mergeCell ref="GZG371:GZJ371"/>
    <mergeCell ref="GZK371:GZN371"/>
    <mergeCell ref="GZO371:GZR371"/>
    <mergeCell ref="GZS371:GZV371"/>
    <mergeCell ref="GZW371:GZZ371"/>
    <mergeCell ref="GYM371:GYP371"/>
    <mergeCell ref="GYQ371:GYT371"/>
    <mergeCell ref="GYU371:GYX371"/>
    <mergeCell ref="GYY371:GZB371"/>
    <mergeCell ref="GZC371:GZF371"/>
    <mergeCell ref="GXS371:GXV371"/>
    <mergeCell ref="GXW371:GXZ371"/>
    <mergeCell ref="GYA371:GYD371"/>
    <mergeCell ref="GYE371:GYH371"/>
    <mergeCell ref="GYI371:GYL371"/>
    <mergeCell ref="GWY371:GXB371"/>
    <mergeCell ref="GXC371:GXF371"/>
    <mergeCell ref="GXG371:GXJ371"/>
    <mergeCell ref="GXK371:GXN371"/>
    <mergeCell ref="GXO371:GXR371"/>
    <mergeCell ref="GWE371:GWH371"/>
    <mergeCell ref="GWI371:GWL371"/>
    <mergeCell ref="GWM371:GWP371"/>
    <mergeCell ref="GWQ371:GWT371"/>
    <mergeCell ref="GWU371:GWX371"/>
    <mergeCell ref="GVK371:GVN371"/>
    <mergeCell ref="GVO371:GVR371"/>
    <mergeCell ref="GVS371:GVV371"/>
    <mergeCell ref="GVW371:GVZ371"/>
    <mergeCell ref="GWA371:GWD371"/>
    <mergeCell ref="GUQ371:GUT371"/>
    <mergeCell ref="GUU371:GUX371"/>
    <mergeCell ref="GUY371:GVB371"/>
    <mergeCell ref="GVC371:GVF371"/>
    <mergeCell ref="GVG371:GVJ371"/>
    <mergeCell ref="GTW371:GTZ371"/>
    <mergeCell ref="GUA371:GUD371"/>
    <mergeCell ref="GUE371:GUH371"/>
    <mergeCell ref="GUI371:GUL371"/>
    <mergeCell ref="GUM371:GUP371"/>
    <mergeCell ref="GTC371:GTF371"/>
    <mergeCell ref="GTG371:GTJ371"/>
    <mergeCell ref="GTK371:GTN371"/>
    <mergeCell ref="GTO371:GTR371"/>
    <mergeCell ref="GTS371:GTV371"/>
    <mergeCell ref="GSI371:GSL371"/>
    <mergeCell ref="GSM371:GSP371"/>
    <mergeCell ref="GSQ371:GST371"/>
    <mergeCell ref="GSU371:GSX371"/>
    <mergeCell ref="GSY371:GTB371"/>
    <mergeCell ref="GRO371:GRR371"/>
    <mergeCell ref="GRS371:GRV371"/>
    <mergeCell ref="GRW371:GRZ371"/>
    <mergeCell ref="GSA371:GSD371"/>
    <mergeCell ref="GSE371:GSH371"/>
    <mergeCell ref="GQU371:GQX371"/>
    <mergeCell ref="GQY371:GRB371"/>
    <mergeCell ref="GRC371:GRF371"/>
    <mergeCell ref="GRG371:GRJ371"/>
    <mergeCell ref="GRK371:GRN371"/>
    <mergeCell ref="GQA371:GQD371"/>
    <mergeCell ref="GQE371:GQH371"/>
    <mergeCell ref="GQI371:GQL371"/>
    <mergeCell ref="GQM371:GQP371"/>
    <mergeCell ref="GQQ371:GQT371"/>
    <mergeCell ref="GPG371:GPJ371"/>
    <mergeCell ref="GPK371:GPN371"/>
    <mergeCell ref="GPO371:GPR371"/>
    <mergeCell ref="GPS371:GPV371"/>
    <mergeCell ref="GPW371:GPZ371"/>
    <mergeCell ref="GOM371:GOP371"/>
    <mergeCell ref="GOQ371:GOT371"/>
    <mergeCell ref="GOU371:GOX371"/>
    <mergeCell ref="GOY371:GPB371"/>
    <mergeCell ref="GPC371:GPF371"/>
    <mergeCell ref="GNS371:GNV371"/>
    <mergeCell ref="GNW371:GNZ371"/>
    <mergeCell ref="GOA371:GOD371"/>
    <mergeCell ref="GOE371:GOH371"/>
    <mergeCell ref="GOI371:GOL371"/>
    <mergeCell ref="GMY371:GNB371"/>
    <mergeCell ref="GNC371:GNF371"/>
    <mergeCell ref="GNG371:GNJ371"/>
    <mergeCell ref="GNK371:GNN371"/>
    <mergeCell ref="GNO371:GNR371"/>
    <mergeCell ref="GME371:GMH371"/>
    <mergeCell ref="GMI371:GML371"/>
    <mergeCell ref="GMM371:GMP371"/>
    <mergeCell ref="GMQ371:GMT371"/>
    <mergeCell ref="GMU371:GMX371"/>
    <mergeCell ref="GLK371:GLN371"/>
    <mergeCell ref="GLO371:GLR371"/>
    <mergeCell ref="GLS371:GLV371"/>
    <mergeCell ref="GLW371:GLZ371"/>
    <mergeCell ref="GMA371:GMD371"/>
    <mergeCell ref="GKQ371:GKT371"/>
    <mergeCell ref="GKU371:GKX371"/>
    <mergeCell ref="GKY371:GLB371"/>
    <mergeCell ref="GLC371:GLF371"/>
    <mergeCell ref="GLG371:GLJ371"/>
    <mergeCell ref="GJW371:GJZ371"/>
    <mergeCell ref="GKA371:GKD371"/>
    <mergeCell ref="GKE371:GKH371"/>
    <mergeCell ref="GKI371:GKL371"/>
    <mergeCell ref="GKM371:GKP371"/>
    <mergeCell ref="GJC371:GJF371"/>
    <mergeCell ref="GJG371:GJJ371"/>
    <mergeCell ref="GJK371:GJN371"/>
    <mergeCell ref="GJO371:GJR371"/>
    <mergeCell ref="GJS371:GJV371"/>
    <mergeCell ref="GII371:GIL371"/>
    <mergeCell ref="GIM371:GIP371"/>
    <mergeCell ref="GIQ371:GIT371"/>
    <mergeCell ref="GIU371:GIX371"/>
    <mergeCell ref="GIY371:GJB371"/>
    <mergeCell ref="GHO371:GHR371"/>
    <mergeCell ref="GHS371:GHV371"/>
    <mergeCell ref="GHW371:GHZ371"/>
    <mergeCell ref="GIA371:GID371"/>
    <mergeCell ref="GIE371:GIH371"/>
    <mergeCell ref="GGU371:GGX371"/>
    <mergeCell ref="GGY371:GHB371"/>
    <mergeCell ref="GHC371:GHF371"/>
    <mergeCell ref="GHG371:GHJ371"/>
    <mergeCell ref="GHK371:GHN371"/>
    <mergeCell ref="GGA371:GGD371"/>
    <mergeCell ref="GGE371:GGH371"/>
    <mergeCell ref="GGI371:GGL371"/>
    <mergeCell ref="GGM371:GGP371"/>
    <mergeCell ref="GGQ371:GGT371"/>
    <mergeCell ref="GFG371:GFJ371"/>
    <mergeCell ref="GFK371:GFN371"/>
    <mergeCell ref="GFO371:GFR371"/>
    <mergeCell ref="GFS371:GFV371"/>
    <mergeCell ref="GFW371:GFZ371"/>
    <mergeCell ref="GEM371:GEP371"/>
    <mergeCell ref="GEQ371:GET371"/>
    <mergeCell ref="GEU371:GEX371"/>
    <mergeCell ref="GEY371:GFB371"/>
    <mergeCell ref="GFC371:GFF371"/>
    <mergeCell ref="GDS371:GDV371"/>
    <mergeCell ref="GDW371:GDZ371"/>
    <mergeCell ref="GEA371:GED371"/>
    <mergeCell ref="GEE371:GEH371"/>
    <mergeCell ref="GEI371:GEL371"/>
    <mergeCell ref="GCY371:GDB371"/>
    <mergeCell ref="GDC371:GDF371"/>
    <mergeCell ref="GDG371:GDJ371"/>
    <mergeCell ref="GDK371:GDN371"/>
    <mergeCell ref="GDO371:GDR371"/>
    <mergeCell ref="GCE371:GCH371"/>
    <mergeCell ref="GCI371:GCL371"/>
    <mergeCell ref="GCM371:GCP371"/>
    <mergeCell ref="GCQ371:GCT371"/>
    <mergeCell ref="GCU371:GCX371"/>
    <mergeCell ref="GBK371:GBN371"/>
    <mergeCell ref="GBO371:GBR371"/>
    <mergeCell ref="GBS371:GBV371"/>
    <mergeCell ref="GBW371:GBZ371"/>
    <mergeCell ref="GCA371:GCD371"/>
    <mergeCell ref="GAQ371:GAT371"/>
    <mergeCell ref="GAU371:GAX371"/>
    <mergeCell ref="GAY371:GBB371"/>
    <mergeCell ref="GBC371:GBF371"/>
    <mergeCell ref="GBG371:GBJ371"/>
    <mergeCell ref="FZW371:FZZ371"/>
    <mergeCell ref="GAA371:GAD371"/>
    <mergeCell ref="GAE371:GAH371"/>
    <mergeCell ref="GAI371:GAL371"/>
    <mergeCell ref="GAM371:GAP371"/>
    <mergeCell ref="FZC371:FZF371"/>
    <mergeCell ref="FZG371:FZJ371"/>
    <mergeCell ref="FZK371:FZN371"/>
    <mergeCell ref="FZO371:FZR371"/>
    <mergeCell ref="FZS371:FZV371"/>
    <mergeCell ref="FYI371:FYL371"/>
    <mergeCell ref="FYM371:FYP371"/>
    <mergeCell ref="FYQ371:FYT371"/>
    <mergeCell ref="FYU371:FYX371"/>
    <mergeCell ref="FYY371:FZB371"/>
    <mergeCell ref="FXO371:FXR371"/>
    <mergeCell ref="FXS371:FXV371"/>
    <mergeCell ref="FXW371:FXZ371"/>
    <mergeCell ref="FYA371:FYD371"/>
    <mergeCell ref="FYE371:FYH371"/>
    <mergeCell ref="FWU371:FWX371"/>
    <mergeCell ref="FWY371:FXB371"/>
    <mergeCell ref="FXC371:FXF371"/>
    <mergeCell ref="FXG371:FXJ371"/>
    <mergeCell ref="FXK371:FXN371"/>
    <mergeCell ref="FWA371:FWD371"/>
    <mergeCell ref="FWE371:FWH371"/>
    <mergeCell ref="FWI371:FWL371"/>
    <mergeCell ref="FWM371:FWP371"/>
    <mergeCell ref="FWQ371:FWT371"/>
    <mergeCell ref="FVG371:FVJ371"/>
    <mergeCell ref="FVK371:FVN371"/>
    <mergeCell ref="FVO371:FVR371"/>
    <mergeCell ref="FVS371:FVV371"/>
    <mergeCell ref="FVW371:FVZ371"/>
    <mergeCell ref="FUM371:FUP371"/>
    <mergeCell ref="FUQ371:FUT371"/>
    <mergeCell ref="FUU371:FUX371"/>
    <mergeCell ref="FUY371:FVB371"/>
    <mergeCell ref="FVC371:FVF371"/>
    <mergeCell ref="FTS371:FTV371"/>
    <mergeCell ref="FTW371:FTZ371"/>
    <mergeCell ref="FUA371:FUD371"/>
    <mergeCell ref="FUE371:FUH371"/>
    <mergeCell ref="FUI371:FUL371"/>
    <mergeCell ref="FSY371:FTB371"/>
    <mergeCell ref="FTC371:FTF371"/>
    <mergeCell ref="FTG371:FTJ371"/>
    <mergeCell ref="FTK371:FTN371"/>
    <mergeCell ref="FTO371:FTR371"/>
    <mergeCell ref="FSE371:FSH371"/>
    <mergeCell ref="FSI371:FSL371"/>
    <mergeCell ref="FSM371:FSP371"/>
    <mergeCell ref="FSQ371:FST371"/>
    <mergeCell ref="FSU371:FSX371"/>
    <mergeCell ref="FRK371:FRN371"/>
    <mergeCell ref="FRO371:FRR371"/>
    <mergeCell ref="FRS371:FRV371"/>
    <mergeCell ref="FRW371:FRZ371"/>
    <mergeCell ref="FSA371:FSD371"/>
    <mergeCell ref="FQQ371:FQT371"/>
    <mergeCell ref="FQU371:FQX371"/>
    <mergeCell ref="FQY371:FRB371"/>
    <mergeCell ref="FRC371:FRF371"/>
    <mergeCell ref="FRG371:FRJ371"/>
    <mergeCell ref="FPW371:FPZ371"/>
    <mergeCell ref="FQA371:FQD371"/>
    <mergeCell ref="FQE371:FQH371"/>
    <mergeCell ref="FQI371:FQL371"/>
    <mergeCell ref="FQM371:FQP371"/>
    <mergeCell ref="FPC371:FPF371"/>
    <mergeCell ref="FPG371:FPJ371"/>
    <mergeCell ref="FPK371:FPN371"/>
    <mergeCell ref="FPO371:FPR371"/>
    <mergeCell ref="FPS371:FPV371"/>
    <mergeCell ref="FOI371:FOL371"/>
    <mergeCell ref="FOM371:FOP371"/>
    <mergeCell ref="FOQ371:FOT371"/>
    <mergeCell ref="FOU371:FOX371"/>
    <mergeCell ref="FOY371:FPB371"/>
    <mergeCell ref="FNO371:FNR371"/>
    <mergeCell ref="FNS371:FNV371"/>
    <mergeCell ref="FNW371:FNZ371"/>
    <mergeCell ref="FOA371:FOD371"/>
    <mergeCell ref="FOE371:FOH371"/>
    <mergeCell ref="FMU371:FMX371"/>
    <mergeCell ref="FMY371:FNB371"/>
    <mergeCell ref="FNC371:FNF371"/>
    <mergeCell ref="FNG371:FNJ371"/>
    <mergeCell ref="FNK371:FNN371"/>
    <mergeCell ref="FMA371:FMD371"/>
    <mergeCell ref="FME371:FMH371"/>
    <mergeCell ref="FMI371:FML371"/>
    <mergeCell ref="FMM371:FMP371"/>
    <mergeCell ref="FMQ371:FMT371"/>
    <mergeCell ref="FLG371:FLJ371"/>
    <mergeCell ref="FLK371:FLN371"/>
    <mergeCell ref="FLO371:FLR371"/>
    <mergeCell ref="FLS371:FLV371"/>
    <mergeCell ref="FLW371:FLZ371"/>
    <mergeCell ref="FKM371:FKP371"/>
    <mergeCell ref="FKQ371:FKT371"/>
    <mergeCell ref="FKU371:FKX371"/>
    <mergeCell ref="FKY371:FLB371"/>
    <mergeCell ref="FLC371:FLF371"/>
    <mergeCell ref="FJS371:FJV371"/>
    <mergeCell ref="FJW371:FJZ371"/>
    <mergeCell ref="FKA371:FKD371"/>
    <mergeCell ref="FKE371:FKH371"/>
    <mergeCell ref="FKI371:FKL371"/>
    <mergeCell ref="FIY371:FJB371"/>
    <mergeCell ref="FJC371:FJF371"/>
    <mergeCell ref="FJG371:FJJ371"/>
    <mergeCell ref="FJK371:FJN371"/>
    <mergeCell ref="FJO371:FJR371"/>
    <mergeCell ref="FIE371:FIH371"/>
    <mergeCell ref="FII371:FIL371"/>
    <mergeCell ref="FIM371:FIP371"/>
    <mergeCell ref="FIQ371:FIT371"/>
    <mergeCell ref="FIU371:FIX371"/>
    <mergeCell ref="FHK371:FHN371"/>
    <mergeCell ref="FHO371:FHR371"/>
    <mergeCell ref="FHS371:FHV371"/>
    <mergeCell ref="FHW371:FHZ371"/>
    <mergeCell ref="FIA371:FID371"/>
    <mergeCell ref="FGQ371:FGT371"/>
    <mergeCell ref="FGU371:FGX371"/>
    <mergeCell ref="FGY371:FHB371"/>
    <mergeCell ref="FHC371:FHF371"/>
    <mergeCell ref="FHG371:FHJ371"/>
    <mergeCell ref="FFW371:FFZ371"/>
    <mergeCell ref="FGA371:FGD371"/>
    <mergeCell ref="FGE371:FGH371"/>
    <mergeCell ref="FGI371:FGL371"/>
    <mergeCell ref="FGM371:FGP371"/>
    <mergeCell ref="FFC371:FFF371"/>
    <mergeCell ref="FFG371:FFJ371"/>
    <mergeCell ref="FFK371:FFN371"/>
    <mergeCell ref="FFO371:FFR371"/>
    <mergeCell ref="FFS371:FFV371"/>
    <mergeCell ref="FEI371:FEL371"/>
    <mergeCell ref="FEM371:FEP371"/>
    <mergeCell ref="FEQ371:FET371"/>
    <mergeCell ref="FEU371:FEX371"/>
    <mergeCell ref="FEY371:FFB371"/>
    <mergeCell ref="FDO371:FDR371"/>
    <mergeCell ref="FDS371:FDV371"/>
    <mergeCell ref="FDW371:FDZ371"/>
    <mergeCell ref="FEA371:FED371"/>
    <mergeCell ref="FEE371:FEH371"/>
    <mergeCell ref="FCU371:FCX371"/>
    <mergeCell ref="FCY371:FDB371"/>
    <mergeCell ref="FDC371:FDF371"/>
    <mergeCell ref="FDG371:FDJ371"/>
    <mergeCell ref="FDK371:FDN371"/>
    <mergeCell ref="FCA371:FCD371"/>
    <mergeCell ref="FCE371:FCH371"/>
    <mergeCell ref="FCI371:FCL371"/>
    <mergeCell ref="FCM371:FCP371"/>
    <mergeCell ref="FCQ371:FCT371"/>
    <mergeCell ref="FBG371:FBJ371"/>
    <mergeCell ref="FBK371:FBN371"/>
    <mergeCell ref="FBO371:FBR371"/>
    <mergeCell ref="FBS371:FBV371"/>
    <mergeCell ref="FBW371:FBZ371"/>
    <mergeCell ref="FAM371:FAP371"/>
    <mergeCell ref="FAQ371:FAT371"/>
    <mergeCell ref="FAU371:FAX371"/>
    <mergeCell ref="FAY371:FBB371"/>
    <mergeCell ref="FBC371:FBF371"/>
    <mergeCell ref="EZS371:EZV371"/>
    <mergeCell ref="EZW371:EZZ371"/>
    <mergeCell ref="FAA371:FAD371"/>
    <mergeCell ref="FAE371:FAH371"/>
    <mergeCell ref="FAI371:FAL371"/>
    <mergeCell ref="EYY371:EZB371"/>
    <mergeCell ref="EZC371:EZF371"/>
    <mergeCell ref="EZG371:EZJ371"/>
    <mergeCell ref="EZK371:EZN371"/>
    <mergeCell ref="EZO371:EZR371"/>
    <mergeCell ref="EYE371:EYH371"/>
    <mergeCell ref="EYI371:EYL371"/>
    <mergeCell ref="EYM371:EYP371"/>
    <mergeCell ref="EYQ371:EYT371"/>
    <mergeCell ref="EYU371:EYX371"/>
    <mergeCell ref="EXK371:EXN371"/>
    <mergeCell ref="EXO371:EXR371"/>
    <mergeCell ref="EXS371:EXV371"/>
    <mergeCell ref="EXW371:EXZ371"/>
    <mergeCell ref="EYA371:EYD371"/>
    <mergeCell ref="EWQ371:EWT371"/>
    <mergeCell ref="EWU371:EWX371"/>
    <mergeCell ref="EWY371:EXB371"/>
    <mergeCell ref="EXC371:EXF371"/>
    <mergeCell ref="EXG371:EXJ371"/>
    <mergeCell ref="EVW371:EVZ371"/>
    <mergeCell ref="EWA371:EWD371"/>
    <mergeCell ref="EWE371:EWH371"/>
    <mergeCell ref="EWI371:EWL371"/>
    <mergeCell ref="EWM371:EWP371"/>
    <mergeCell ref="EVC371:EVF371"/>
    <mergeCell ref="EVG371:EVJ371"/>
    <mergeCell ref="EVK371:EVN371"/>
    <mergeCell ref="EVO371:EVR371"/>
    <mergeCell ref="EVS371:EVV371"/>
    <mergeCell ref="EUI371:EUL371"/>
    <mergeCell ref="EUM371:EUP371"/>
    <mergeCell ref="EUQ371:EUT371"/>
    <mergeCell ref="EUU371:EUX371"/>
    <mergeCell ref="EUY371:EVB371"/>
    <mergeCell ref="ETO371:ETR371"/>
    <mergeCell ref="ETS371:ETV371"/>
    <mergeCell ref="ETW371:ETZ371"/>
    <mergeCell ref="EUA371:EUD371"/>
    <mergeCell ref="EUE371:EUH371"/>
    <mergeCell ref="ESU371:ESX371"/>
    <mergeCell ref="ESY371:ETB371"/>
    <mergeCell ref="ETC371:ETF371"/>
    <mergeCell ref="ETG371:ETJ371"/>
    <mergeCell ref="ETK371:ETN371"/>
    <mergeCell ref="ESA371:ESD371"/>
    <mergeCell ref="ESE371:ESH371"/>
    <mergeCell ref="ESI371:ESL371"/>
    <mergeCell ref="ESM371:ESP371"/>
    <mergeCell ref="ESQ371:EST371"/>
    <mergeCell ref="ERG371:ERJ371"/>
    <mergeCell ref="ERK371:ERN371"/>
    <mergeCell ref="ERO371:ERR371"/>
    <mergeCell ref="ERS371:ERV371"/>
    <mergeCell ref="ERW371:ERZ371"/>
    <mergeCell ref="EQM371:EQP371"/>
    <mergeCell ref="EQQ371:EQT371"/>
    <mergeCell ref="EQU371:EQX371"/>
    <mergeCell ref="EQY371:ERB371"/>
    <mergeCell ref="ERC371:ERF371"/>
    <mergeCell ref="EPS371:EPV371"/>
    <mergeCell ref="EPW371:EPZ371"/>
    <mergeCell ref="EQA371:EQD371"/>
    <mergeCell ref="EQE371:EQH371"/>
    <mergeCell ref="EQI371:EQL371"/>
    <mergeCell ref="EOY371:EPB371"/>
    <mergeCell ref="EPC371:EPF371"/>
    <mergeCell ref="EPG371:EPJ371"/>
    <mergeCell ref="EPK371:EPN371"/>
    <mergeCell ref="EPO371:EPR371"/>
    <mergeCell ref="EOE371:EOH371"/>
    <mergeCell ref="EOI371:EOL371"/>
    <mergeCell ref="EOM371:EOP371"/>
    <mergeCell ref="EOQ371:EOT371"/>
    <mergeCell ref="EOU371:EOX371"/>
    <mergeCell ref="ENK371:ENN371"/>
    <mergeCell ref="ENO371:ENR371"/>
    <mergeCell ref="ENS371:ENV371"/>
    <mergeCell ref="ENW371:ENZ371"/>
    <mergeCell ref="EOA371:EOD371"/>
    <mergeCell ref="EMQ371:EMT371"/>
    <mergeCell ref="EMU371:EMX371"/>
    <mergeCell ref="EMY371:ENB371"/>
    <mergeCell ref="ENC371:ENF371"/>
    <mergeCell ref="ENG371:ENJ371"/>
    <mergeCell ref="ELW371:ELZ371"/>
    <mergeCell ref="EMA371:EMD371"/>
    <mergeCell ref="EME371:EMH371"/>
    <mergeCell ref="EMI371:EML371"/>
    <mergeCell ref="EMM371:EMP371"/>
    <mergeCell ref="ELC371:ELF371"/>
    <mergeCell ref="ELG371:ELJ371"/>
    <mergeCell ref="ELK371:ELN371"/>
    <mergeCell ref="ELO371:ELR371"/>
    <mergeCell ref="ELS371:ELV371"/>
    <mergeCell ref="EKI371:EKL371"/>
    <mergeCell ref="EKM371:EKP371"/>
    <mergeCell ref="EKQ371:EKT371"/>
    <mergeCell ref="EKU371:EKX371"/>
    <mergeCell ref="EKY371:ELB371"/>
    <mergeCell ref="EJO371:EJR371"/>
    <mergeCell ref="EJS371:EJV371"/>
    <mergeCell ref="EJW371:EJZ371"/>
    <mergeCell ref="EKA371:EKD371"/>
    <mergeCell ref="EKE371:EKH371"/>
    <mergeCell ref="EIU371:EIX371"/>
    <mergeCell ref="EIY371:EJB371"/>
    <mergeCell ref="EJC371:EJF371"/>
    <mergeCell ref="EJG371:EJJ371"/>
    <mergeCell ref="EJK371:EJN371"/>
    <mergeCell ref="EIA371:EID371"/>
    <mergeCell ref="EIE371:EIH371"/>
    <mergeCell ref="EII371:EIL371"/>
    <mergeCell ref="EIM371:EIP371"/>
    <mergeCell ref="EIQ371:EIT371"/>
    <mergeCell ref="EHG371:EHJ371"/>
    <mergeCell ref="EHK371:EHN371"/>
    <mergeCell ref="EHO371:EHR371"/>
    <mergeCell ref="EHS371:EHV371"/>
    <mergeCell ref="EHW371:EHZ371"/>
    <mergeCell ref="EGM371:EGP371"/>
    <mergeCell ref="EGQ371:EGT371"/>
    <mergeCell ref="EGU371:EGX371"/>
    <mergeCell ref="EGY371:EHB371"/>
    <mergeCell ref="EHC371:EHF371"/>
    <mergeCell ref="EFS371:EFV371"/>
    <mergeCell ref="EFW371:EFZ371"/>
    <mergeCell ref="EGA371:EGD371"/>
    <mergeCell ref="EGE371:EGH371"/>
    <mergeCell ref="EGI371:EGL371"/>
    <mergeCell ref="EEY371:EFB371"/>
    <mergeCell ref="EFC371:EFF371"/>
    <mergeCell ref="EFG371:EFJ371"/>
    <mergeCell ref="EFK371:EFN371"/>
    <mergeCell ref="EFO371:EFR371"/>
    <mergeCell ref="EEE371:EEH371"/>
    <mergeCell ref="EEI371:EEL371"/>
    <mergeCell ref="EEM371:EEP371"/>
    <mergeCell ref="EEQ371:EET371"/>
    <mergeCell ref="EEU371:EEX371"/>
    <mergeCell ref="EDK371:EDN371"/>
    <mergeCell ref="EDO371:EDR371"/>
    <mergeCell ref="EDS371:EDV371"/>
    <mergeCell ref="EDW371:EDZ371"/>
    <mergeCell ref="EEA371:EED371"/>
    <mergeCell ref="ECQ371:ECT371"/>
    <mergeCell ref="ECU371:ECX371"/>
    <mergeCell ref="ECY371:EDB371"/>
    <mergeCell ref="EDC371:EDF371"/>
    <mergeCell ref="EDG371:EDJ371"/>
    <mergeCell ref="EBW371:EBZ371"/>
    <mergeCell ref="ECA371:ECD371"/>
    <mergeCell ref="ECE371:ECH371"/>
    <mergeCell ref="ECI371:ECL371"/>
    <mergeCell ref="ECM371:ECP371"/>
    <mergeCell ref="EBC371:EBF371"/>
    <mergeCell ref="EBG371:EBJ371"/>
    <mergeCell ref="EBK371:EBN371"/>
    <mergeCell ref="EBO371:EBR371"/>
    <mergeCell ref="EBS371:EBV371"/>
    <mergeCell ref="EAI371:EAL371"/>
    <mergeCell ref="EAM371:EAP371"/>
    <mergeCell ref="EAQ371:EAT371"/>
    <mergeCell ref="EAU371:EAX371"/>
    <mergeCell ref="EAY371:EBB371"/>
    <mergeCell ref="DZO371:DZR371"/>
    <mergeCell ref="DZS371:DZV371"/>
    <mergeCell ref="DZW371:DZZ371"/>
    <mergeCell ref="EAA371:EAD371"/>
    <mergeCell ref="EAE371:EAH371"/>
    <mergeCell ref="DYU371:DYX371"/>
    <mergeCell ref="DYY371:DZB371"/>
    <mergeCell ref="DZC371:DZF371"/>
    <mergeCell ref="DZG371:DZJ371"/>
    <mergeCell ref="DZK371:DZN371"/>
    <mergeCell ref="DYA371:DYD371"/>
    <mergeCell ref="DYE371:DYH371"/>
    <mergeCell ref="DYI371:DYL371"/>
    <mergeCell ref="DYM371:DYP371"/>
    <mergeCell ref="DYQ371:DYT371"/>
    <mergeCell ref="DXG371:DXJ371"/>
    <mergeCell ref="DXK371:DXN371"/>
    <mergeCell ref="DXO371:DXR371"/>
    <mergeCell ref="DXS371:DXV371"/>
    <mergeCell ref="DXW371:DXZ371"/>
    <mergeCell ref="DWM371:DWP371"/>
    <mergeCell ref="DWQ371:DWT371"/>
    <mergeCell ref="DWU371:DWX371"/>
    <mergeCell ref="DWY371:DXB371"/>
    <mergeCell ref="DXC371:DXF371"/>
    <mergeCell ref="DVS371:DVV371"/>
    <mergeCell ref="DVW371:DVZ371"/>
    <mergeCell ref="DWA371:DWD371"/>
    <mergeCell ref="DWE371:DWH371"/>
    <mergeCell ref="DWI371:DWL371"/>
    <mergeCell ref="DUY371:DVB371"/>
    <mergeCell ref="DVC371:DVF371"/>
    <mergeCell ref="DVG371:DVJ371"/>
    <mergeCell ref="DVK371:DVN371"/>
    <mergeCell ref="DVO371:DVR371"/>
    <mergeCell ref="DUE371:DUH371"/>
    <mergeCell ref="DUI371:DUL371"/>
    <mergeCell ref="DUM371:DUP371"/>
    <mergeCell ref="DUQ371:DUT371"/>
    <mergeCell ref="DUU371:DUX371"/>
    <mergeCell ref="DTK371:DTN371"/>
    <mergeCell ref="DTO371:DTR371"/>
    <mergeCell ref="DTS371:DTV371"/>
    <mergeCell ref="DTW371:DTZ371"/>
    <mergeCell ref="DUA371:DUD371"/>
    <mergeCell ref="DSQ371:DST371"/>
    <mergeCell ref="DSU371:DSX371"/>
    <mergeCell ref="DSY371:DTB371"/>
    <mergeCell ref="DTC371:DTF371"/>
    <mergeCell ref="DTG371:DTJ371"/>
    <mergeCell ref="DRW371:DRZ371"/>
    <mergeCell ref="DSA371:DSD371"/>
    <mergeCell ref="DSE371:DSH371"/>
    <mergeCell ref="DSI371:DSL371"/>
    <mergeCell ref="DSM371:DSP371"/>
    <mergeCell ref="DRC371:DRF371"/>
    <mergeCell ref="DRG371:DRJ371"/>
    <mergeCell ref="DRK371:DRN371"/>
    <mergeCell ref="DRO371:DRR371"/>
    <mergeCell ref="DRS371:DRV371"/>
    <mergeCell ref="DQI371:DQL371"/>
    <mergeCell ref="DQM371:DQP371"/>
    <mergeCell ref="DQQ371:DQT371"/>
    <mergeCell ref="DQU371:DQX371"/>
    <mergeCell ref="DQY371:DRB371"/>
    <mergeCell ref="DPO371:DPR371"/>
    <mergeCell ref="DPS371:DPV371"/>
    <mergeCell ref="DPW371:DPZ371"/>
    <mergeCell ref="DQA371:DQD371"/>
    <mergeCell ref="DQE371:DQH371"/>
    <mergeCell ref="DOU371:DOX371"/>
    <mergeCell ref="DOY371:DPB371"/>
    <mergeCell ref="DPC371:DPF371"/>
    <mergeCell ref="DPG371:DPJ371"/>
    <mergeCell ref="DPK371:DPN371"/>
    <mergeCell ref="DOA371:DOD371"/>
    <mergeCell ref="DOE371:DOH371"/>
    <mergeCell ref="DOI371:DOL371"/>
    <mergeCell ref="DOM371:DOP371"/>
    <mergeCell ref="DOQ371:DOT371"/>
    <mergeCell ref="DNG371:DNJ371"/>
    <mergeCell ref="DNK371:DNN371"/>
    <mergeCell ref="DNO371:DNR371"/>
    <mergeCell ref="DNS371:DNV371"/>
    <mergeCell ref="DNW371:DNZ371"/>
    <mergeCell ref="DMM371:DMP371"/>
    <mergeCell ref="DMQ371:DMT371"/>
    <mergeCell ref="DMU371:DMX371"/>
    <mergeCell ref="DMY371:DNB371"/>
    <mergeCell ref="DNC371:DNF371"/>
    <mergeCell ref="DLS371:DLV371"/>
    <mergeCell ref="DLW371:DLZ371"/>
    <mergeCell ref="DMA371:DMD371"/>
    <mergeCell ref="DME371:DMH371"/>
    <mergeCell ref="DMI371:DML371"/>
    <mergeCell ref="DKY371:DLB371"/>
    <mergeCell ref="DLC371:DLF371"/>
    <mergeCell ref="DLG371:DLJ371"/>
    <mergeCell ref="DLK371:DLN371"/>
    <mergeCell ref="DLO371:DLR371"/>
    <mergeCell ref="DKE371:DKH371"/>
    <mergeCell ref="DKI371:DKL371"/>
    <mergeCell ref="DKM371:DKP371"/>
    <mergeCell ref="DKQ371:DKT371"/>
    <mergeCell ref="DKU371:DKX371"/>
    <mergeCell ref="DJK371:DJN371"/>
    <mergeCell ref="DJO371:DJR371"/>
    <mergeCell ref="DJS371:DJV371"/>
    <mergeCell ref="DJW371:DJZ371"/>
    <mergeCell ref="DKA371:DKD371"/>
    <mergeCell ref="DIQ371:DIT371"/>
    <mergeCell ref="DIU371:DIX371"/>
    <mergeCell ref="DIY371:DJB371"/>
    <mergeCell ref="DJC371:DJF371"/>
    <mergeCell ref="DJG371:DJJ371"/>
    <mergeCell ref="DHW371:DHZ371"/>
    <mergeCell ref="DIA371:DID371"/>
    <mergeCell ref="DIE371:DIH371"/>
    <mergeCell ref="DII371:DIL371"/>
    <mergeCell ref="DIM371:DIP371"/>
    <mergeCell ref="DHC371:DHF371"/>
    <mergeCell ref="DHG371:DHJ371"/>
    <mergeCell ref="DHK371:DHN371"/>
    <mergeCell ref="DHO371:DHR371"/>
    <mergeCell ref="DHS371:DHV371"/>
    <mergeCell ref="DGI371:DGL371"/>
    <mergeCell ref="DGM371:DGP371"/>
    <mergeCell ref="DGQ371:DGT371"/>
    <mergeCell ref="DGU371:DGX371"/>
    <mergeCell ref="DGY371:DHB371"/>
    <mergeCell ref="DFO371:DFR371"/>
    <mergeCell ref="DFS371:DFV371"/>
    <mergeCell ref="DFW371:DFZ371"/>
    <mergeCell ref="DGA371:DGD371"/>
    <mergeCell ref="DGE371:DGH371"/>
    <mergeCell ref="DEU371:DEX371"/>
    <mergeCell ref="DEY371:DFB371"/>
    <mergeCell ref="DFC371:DFF371"/>
    <mergeCell ref="DFG371:DFJ371"/>
    <mergeCell ref="DFK371:DFN371"/>
    <mergeCell ref="DEA371:DED371"/>
    <mergeCell ref="DEE371:DEH371"/>
    <mergeCell ref="DEI371:DEL371"/>
    <mergeCell ref="DEM371:DEP371"/>
    <mergeCell ref="DEQ371:DET371"/>
    <mergeCell ref="DDG371:DDJ371"/>
    <mergeCell ref="DDK371:DDN371"/>
    <mergeCell ref="DDO371:DDR371"/>
    <mergeCell ref="DDS371:DDV371"/>
    <mergeCell ref="DDW371:DDZ371"/>
    <mergeCell ref="DCM371:DCP371"/>
    <mergeCell ref="DCQ371:DCT371"/>
    <mergeCell ref="DCU371:DCX371"/>
    <mergeCell ref="DCY371:DDB371"/>
    <mergeCell ref="DDC371:DDF371"/>
    <mergeCell ref="DBS371:DBV371"/>
    <mergeCell ref="DBW371:DBZ371"/>
    <mergeCell ref="DCA371:DCD371"/>
    <mergeCell ref="DCE371:DCH371"/>
    <mergeCell ref="DCI371:DCL371"/>
    <mergeCell ref="DAY371:DBB371"/>
    <mergeCell ref="DBC371:DBF371"/>
    <mergeCell ref="DBG371:DBJ371"/>
    <mergeCell ref="DBK371:DBN371"/>
    <mergeCell ref="DBO371:DBR371"/>
    <mergeCell ref="DAE371:DAH371"/>
    <mergeCell ref="DAI371:DAL371"/>
    <mergeCell ref="DAM371:DAP371"/>
    <mergeCell ref="DAQ371:DAT371"/>
    <mergeCell ref="DAU371:DAX371"/>
    <mergeCell ref="CZK371:CZN371"/>
    <mergeCell ref="CZO371:CZR371"/>
    <mergeCell ref="CZS371:CZV371"/>
    <mergeCell ref="CZW371:CZZ371"/>
    <mergeCell ref="DAA371:DAD371"/>
    <mergeCell ref="CYQ371:CYT371"/>
    <mergeCell ref="CYU371:CYX371"/>
    <mergeCell ref="CYY371:CZB371"/>
    <mergeCell ref="CZC371:CZF371"/>
    <mergeCell ref="CZG371:CZJ371"/>
    <mergeCell ref="CXW371:CXZ371"/>
    <mergeCell ref="CYA371:CYD371"/>
    <mergeCell ref="CYE371:CYH371"/>
    <mergeCell ref="CYI371:CYL371"/>
    <mergeCell ref="CYM371:CYP371"/>
    <mergeCell ref="CXC371:CXF371"/>
    <mergeCell ref="CXG371:CXJ371"/>
    <mergeCell ref="CXK371:CXN371"/>
    <mergeCell ref="CXO371:CXR371"/>
    <mergeCell ref="CXS371:CXV371"/>
    <mergeCell ref="CWI371:CWL371"/>
    <mergeCell ref="CWM371:CWP371"/>
    <mergeCell ref="CWQ371:CWT371"/>
    <mergeCell ref="CWU371:CWX371"/>
    <mergeCell ref="CWY371:CXB371"/>
    <mergeCell ref="CVO371:CVR371"/>
    <mergeCell ref="CVS371:CVV371"/>
    <mergeCell ref="CVW371:CVZ371"/>
    <mergeCell ref="CWA371:CWD371"/>
    <mergeCell ref="CWE371:CWH371"/>
    <mergeCell ref="CUU371:CUX371"/>
    <mergeCell ref="CUY371:CVB371"/>
    <mergeCell ref="CVC371:CVF371"/>
    <mergeCell ref="CVG371:CVJ371"/>
    <mergeCell ref="CVK371:CVN371"/>
    <mergeCell ref="CUA371:CUD371"/>
    <mergeCell ref="CUE371:CUH371"/>
    <mergeCell ref="CUI371:CUL371"/>
    <mergeCell ref="CUM371:CUP371"/>
    <mergeCell ref="CUQ371:CUT371"/>
    <mergeCell ref="CTG371:CTJ371"/>
    <mergeCell ref="CTK371:CTN371"/>
    <mergeCell ref="CTO371:CTR371"/>
    <mergeCell ref="CTS371:CTV371"/>
    <mergeCell ref="CTW371:CTZ371"/>
    <mergeCell ref="CSM371:CSP371"/>
    <mergeCell ref="CSQ371:CST371"/>
    <mergeCell ref="CSU371:CSX371"/>
    <mergeCell ref="CSY371:CTB371"/>
    <mergeCell ref="CTC371:CTF371"/>
    <mergeCell ref="CRS371:CRV371"/>
    <mergeCell ref="CRW371:CRZ371"/>
    <mergeCell ref="CSA371:CSD371"/>
    <mergeCell ref="CSE371:CSH371"/>
    <mergeCell ref="CSI371:CSL371"/>
    <mergeCell ref="CQY371:CRB371"/>
    <mergeCell ref="CRC371:CRF371"/>
    <mergeCell ref="CRG371:CRJ371"/>
    <mergeCell ref="CRK371:CRN371"/>
    <mergeCell ref="CRO371:CRR371"/>
    <mergeCell ref="CQE371:CQH371"/>
    <mergeCell ref="CQI371:CQL371"/>
    <mergeCell ref="CQM371:CQP371"/>
    <mergeCell ref="CQQ371:CQT371"/>
    <mergeCell ref="CQU371:CQX371"/>
    <mergeCell ref="CPK371:CPN371"/>
    <mergeCell ref="CPO371:CPR371"/>
    <mergeCell ref="CPS371:CPV371"/>
    <mergeCell ref="CPW371:CPZ371"/>
    <mergeCell ref="CQA371:CQD371"/>
    <mergeCell ref="COQ371:COT371"/>
    <mergeCell ref="COU371:COX371"/>
    <mergeCell ref="COY371:CPB371"/>
    <mergeCell ref="CPC371:CPF371"/>
    <mergeCell ref="CPG371:CPJ371"/>
    <mergeCell ref="CNW371:CNZ371"/>
    <mergeCell ref="COA371:COD371"/>
    <mergeCell ref="COE371:COH371"/>
    <mergeCell ref="COI371:COL371"/>
    <mergeCell ref="COM371:COP371"/>
    <mergeCell ref="CNC371:CNF371"/>
    <mergeCell ref="CNG371:CNJ371"/>
    <mergeCell ref="CNK371:CNN371"/>
    <mergeCell ref="CNO371:CNR371"/>
    <mergeCell ref="CNS371:CNV371"/>
    <mergeCell ref="CMI371:CML371"/>
    <mergeCell ref="CMM371:CMP371"/>
    <mergeCell ref="CMQ371:CMT371"/>
    <mergeCell ref="CMU371:CMX371"/>
    <mergeCell ref="CMY371:CNB371"/>
    <mergeCell ref="CLO371:CLR371"/>
    <mergeCell ref="CLS371:CLV371"/>
    <mergeCell ref="CLW371:CLZ371"/>
    <mergeCell ref="CMA371:CMD371"/>
    <mergeCell ref="CME371:CMH371"/>
    <mergeCell ref="CKU371:CKX371"/>
    <mergeCell ref="CKY371:CLB371"/>
    <mergeCell ref="CLC371:CLF371"/>
    <mergeCell ref="CLG371:CLJ371"/>
    <mergeCell ref="CLK371:CLN371"/>
    <mergeCell ref="CKA371:CKD371"/>
    <mergeCell ref="CKE371:CKH371"/>
    <mergeCell ref="CKI371:CKL371"/>
    <mergeCell ref="CKM371:CKP371"/>
    <mergeCell ref="CKQ371:CKT371"/>
    <mergeCell ref="CJG371:CJJ371"/>
    <mergeCell ref="CJK371:CJN371"/>
    <mergeCell ref="CJO371:CJR371"/>
    <mergeCell ref="CJS371:CJV371"/>
    <mergeCell ref="CJW371:CJZ371"/>
    <mergeCell ref="CIM371:CIP371"/>
    <mergeCell ref="CIQ371:CIT371"/>
    <mergeCell ref="CIU371:CIX371"/>
    <mergeCell ref="CIY371:CJB371"/>
    <mergeCell ref="CJC371:CJF371"/>
    <mergeCell ref="CHS371:CHV371"/>
    <mergeCell ref="CHW371:CHZ371"/>
    <mergeCell ref="CIA371:CID371"/>
    <mergeCell ref="CIE371:CIH371"/>
    <mergeCell ref="CII371:CIL371"/>
    <mergeCell ref="CGY371:CHB371"/>
    <mergeCell ref="CHC371:CHF371"/>
    <mergeCell ref="CHG371:CHJ371"/>
    <mergeCell ref="CHK371:CHN371"/>
    <mergeCell ref="CHO371:CHR371"/>
    <mergeCell ref="CGE371:CGH371"/>
    <mergeCell ref="CGI371:CGL371"/>
    <mergeCell ref="CGM371:CGP371"/>
    <mergeCell ref="CGQ371:CGT371"/>
    <mergeCell ref="CGU371:CGX371"/>
    <mergeCell ref="CFK371:CFN371"/>
    <mergeCell ref="CFO371:CFR371"/>
    <mergeCell ref="CFS371:CFV371"/>
    <mergeCell ref="CFW371:CFZ371"/>
    <mergeCell ref="CGA371:CGD371"/>
    <mergeCell ref="CEQ371:CET371"/>
    <mergeCell ref="CEU371:CEX371"/>
    <mergeCell ref="CEY371:CFB371"/>
    <mergeCell ref="CFC371:CFF371"/>
    <mergeCell ref="CFG371:CFJ371"/>
    <mergeCell ref="CDW371:CDZ371"/>
    <mergeCell ref="CEA371:CED371"/>
    <mergeCell ref="CEE371:CEH371"/>
    <mergeCell ref="CEI371:CEL371"/>
    <mergeCell ref="CEM371:CEP371"/>
    <mergeCell ref="CDC371:CDF371"/>
    <mergeCell ref="CDG371:CDJ371"/>
    <mergeCell ref="CDK371:CDN371"/>
    <mergeCell ref="CDO371:CDR371"/>
    <mergeCell ref="CDS371:CDV371"/>
    <mergeCell ref="CCI371:CCL371"/>
    <mergeCell ref="CCM371:CCP371"/>
    <mergeCell ref="CCQ371:CCT371"/>
    <mergeCell ref="CCU371:CCX371"/>
    <mergeCell ref="CCY371:CDB371"/>
    <mergeCell ref="CBO371:CBR371"/>
    <mergeCell ref="CBS371:CBV371"/>
    <mergeCell ref="CBW371:CBZ371"/>
    <mergeCell ref="CCA371:CCD371"/>
    <mergeCell ref="CCE371:CCH371"/>
    <mergeCell ref="CAU371:CAX371"/>
    <mergeCell ref="CAY371:CBB371"/>
    <mergeCell ref="CBC371:CBF371"/>
    <mergeCell ref="CBG371:CBJ371"/>
    <mergeCell ref="CBK371:CBN371"/>
    <mergeCell ref="CAA371:CAD371"/>
    <mergeCell ref="CAE371:CAH371"/>
    <mergeCell ref="CAI371:CAL371"/>
    <mergeCell ref="CAM371:CAP371"/>
    <mergeCell ref="CAQ371:CAT371"/>
    <mergeCell ref="BZG371:BZJ371"/>
    <mergeCell ref="BZK371:BZN371"/>
    <mergeCell ref="BZO371:BZR371"/>
    <mergeCell ref="BZS371:BZV371"/>
    <mergeCell ref="BZW371:BZZ371"/>
    <mergeCell ref="BYM371:BYP371"/>
    <mergeCell ref="BYQ371:BYT371"/>
    <mergeCell ref="BYU371:BYX371"/>
    <mergeCell ref="BYY371:BZB371"/>
    <mergeCell ref="BZC371:BZF371"/>
    <mergeCell ref="BXS371:BXV371"/>
    <mergeCell ref="BXW371:BXZ371"/>
    <mergeCell ref="BYA371:BYD371"/>
    <mergeCell ref="BYE371:BYH371"/>
    <mergeCell ref="BYI371:BYL371"/>
    <mergeCell ref="BWY371:BXB371"/>
    <mergeCell ref="BXC371:BXF371"/>
    <mergeCell ref="BXG371:BXJ371"/>
    <mergeCell ref="BXK371:BXN371"/>
    <mergeCell ref="BXO371:BXR371"/>
    <mergeCell ref="BWE371:BWH371"/>
    <mergeCell ref="BWI371:BWL371"/>
    <mergeCell ref="BWM371:BWP371"/>
    <mergeCell ref="BWQ371:BWT371"/>
    <mergeCell ref="BWU371:BWX371"/>
    <mergeCell ref="BVK371:BVN371"/>
    <mergeCell ref="BVO371:BVR371"/>
    <mergeCell ref="BVS371:BVV371"/>
    <mergeCell ref="BVW371:BVZ371"/>
    <mergeCell ref="BWA371:BWD371"/>
    <mergeCell ref="BUQ371:BUT371"/>
    <mergeCell ref="BUU371:BUX371"/>
    <mergeCell ref="BUY371:BVB371"/>
    <mergeCell ref="BVC371:BVF371"/>
    <mergeCell ref="BVG371:BVJ371"/>
    <mergeCell ref="BTW371:BTZ371"/>
    <mergeCell ref="BUA371:BUD371"/>
    <mergeCell ref="BUE371:BUH371"/>
    <mergeCell ref="BUI371:BUL371"/>
    <mergeCell ref="BUM371:BUP371"/>
    <mergeCell ref="BTC371:BTF371"/>
    <mergeCell ref="BTG371:BTJ371"/>
    <mergeCell ref="BTK371:BTN371"/>
    <mergeCell ref="BTO371:BTR371"/>
    <mergeCell ref="BTS371:BTV371"/>
    <mergeCell ref="BSI371:BSL371"/>
    <mergeCell ref="BSM371:BSP371"/>
    <mergeCell ref="BSQ371:BST371"/>
    <mergeCell ref="BSU371:BSX371"/>
    <mergeCell ref="BSY371:BTB371"/>
    <mergeCell ref="BRO371:BRR371"/>
    <mergeCell ref="BRS371:BRV371"/>
    <mergeCell ref="BRW371:BRZ371"/>
    <mergeCell ref="BSA371:BSD371"/>
    <mergeCell ref="BSE371:BSH371"/>
    <mergeCell ref="BQU371:BQX371"/>
    <mergeCell ref="BQY371:BRB371"/>
    <mergeCell ref="BRC371:BRF371"/>
    <mergeCell ref="BRG371:BRJ371"/>
    <mergeCell ref="BRK371:BRN371"/>
    <mergeCell ref="BQA371:BQD371"/>
    <mergeCell ref="BQE371:BQH371"/>
    <mergeCell ref="BQI371:BQL371"/>
    <mergeCell ref="BQM371:BQP371"/>
    <mergeCell ref="BQQ371:BQT371"/>
    <mergeCell ref="BPG371:BPJ371"/>
    <mergeCell ref="BPK371:BPN371"/>
    <mergeCell ref="BPO371:BPR371"/>
    <mergeCell ref="BPS371:BPV371"/>
    <mergeCell ref="BPW371:BPZ371"/>
    <mergeCell ref="BOM371:BOP371"/>
    <mergeCell ref="BOQ371:BOT371"/>
    <mergeCell ref="BOU371:BOX371"/>
    <mergeCell ref="BOY371:BPB371"/>
    <mergeCell ref="BPC371:BPF371"/>
    <mergeCell ref="BNS371:BNV371"/>
    <mergeCell ref="BNW371:BNZ371"/>
    <mergeCell ref="BOA371:BOD371"/>
    <mergeCell ref="BOE371:BOH371"/>
    <mergeCell ref="BOI371:BOL371"/>
    <mergeCell ref="BMY371:BNB371"/>
    <mergeCell ref="BNC371:BNF371"/>
    <mergeCell ref="BNG371:BNJ371"/>
    <mergeCell ref="BNK371:BNN371"/>
    <mergeCell ref="BNO371:BNR371"/>
    <mergeCell ref="BME371:BMH371"/>
    <mergeCell ref="BMI371:BML371"/>
    <mergeCell ref="BMM371:BMP371"/>
    <mergeCell ref="BMQ371:BMT371"/>
    <mergeCell ref="BMU371:BMX371"/>
    <mergeCell ref="BLK371:BLN371"/>
    <mergeCell ref="BLO371:BLR371"/>
    <mergeCell ref="BLS371:BLV371"/>
    <mergeCell ref="BLW371:BLZ371"/>
    <mergeCell ref="BMA371:BMD371"/>
    <mergeCell ref="BKQ371:BKT371"/>
    <mergeCell ref="BKU371:BKX371"/>
    <mergeCell ref="BKY371:BLB371"/>
    <mergeCell ref="BLC371:BLF371"/>
    <mergeCell ref="BLG371:BLJ371"/>
    <mergeCell ref="BJW371:BJZ371"/>
    <mergeCell ref="BKA371:BKD371"/>
    <mergeCell ref="BKE371:BKH371"/>
    <mergeCell ref="BKI371:BKL371"/>
    <mergeCell ref="BKM371:BKP371"/>
    <mergeCell ref="BJC371:BJF371"/>
    <mergeCell ref="BJG371:BJJ371"/>
    <mergeCell ref="BJK371:BJN371"/>
    <mergeCell ref="BJO371:BJR371"/>
    <mergeCell ref="BJS371:BJV371"/>
    <mergeCell ref="BII371:BIL371"/>
    <mergeCell ref="BIM371:BIP371"/>
    <mergeCell ref="BIQ371:BIT371"/>
    <mergeCell ref="BIU371:BIX371"/>
    <mergeCell ref="BIY371:BJB371"/>
    <mergeCell ref="BHO371:BHR371"/>
    <mergeCell ref="BHS371:BHV371"/>
    <mergeCell ref="BHW371:BHZ371"/>
    <mergeCell ref="BIA371:BID371"/>
    <mergeCell ref="BIE371:BIH371"/>
    <mergeCell ref="BGU371:BGX371"/>
    <mergeCell ref="BGY371:BHB371"/>
    <mergeCell ref="BHC371:BHF371"/>
    <mergeCell ref="BHG371:BHJ371"/>
    <mergeCell ref="BHK371:BHN371"/>
    <mergeCell ref="BGA371:BGD371"/>
    <mergeCell ref="BGE371:BGH371"/>
    <mergeCell ref="BGI371:BGL371"/>
    <mergeCell ref="BGM371:BGP371"/>
    <mergeCell ref="BGQ371:BGT371"/>
    <mergeCell ref="BFG371:BFJ371"/>
    <mergeCell ref="BFK371:BFN371"/>
    <mergeCell ref="BFO371:BFR371"/>
    <mergeCell ref="BFS371:BFV371"/>
    <mergeCell ref="BFW371:BFZ371"/>
    <mergeCell ref="BEM371:BEP371"/>
    <mergeCell ref="BEQ371:BET371"/>
    <mergeCell ref="BEU371:BEX371"/>
    <mergeCell ref="BEY371:BFB371"/>
    <mergeCell ref="BFC371:BFF371"/>
    <mergeCell ref="BDS371:BDV371"/>
    <mergeCell ref="BDW371:BDZ371"/>
    <mergeCell ref="BEA371:BED371"/>
    <mergeCell ref="BEE371:BEH371"/>
    <mergeCell ref="BEI371:BEL371"/>
    <mergeCell ref="BCY371:BDB371"/>
    <mergeCell ref="BDC371:BDF371"/>
    <mergeCell ref="BDG371:BDJ371"/>
    <mergeCell ref="BDK371:BDN371"/>
    <mergeCell ref="BDO371:BDR371"/>
    <mergeCell ref="BCE371:BCH371"/>
    <mergeCell ref="BCI371:BCL371"/>
    <mergeCell ref="BCM371:BCP371"/>
    <mergeCell ref="BCQ371:BCT371"/>
    <mergeCell ref="BCU371:BCX371"/>
    <mergeCell ref="BBK371:BBN371"/>
    <mergeCell ref="BBO371:BBR371"/>
    <mergeCell ref="BBS371:BBV371"/>
    <mergeCell ref="BBW371:BBZ371"/>
    <mergeCell ref="BCA371:BCD371"/>
    <mergeCell ref="BAQ371:BAT371"/>
    <mergeCell ref="BAU371:BAX371"/>
    <mergeCell ref="BAY371:BBB371"/>
    <mergeCell ref="BBC371:BBF371"/>
    <mergeCell ref="BBG371:BBJ371"/>
    <mergeCell ref="AZW371:AZZ371"/>
    <mergeCell ref="BAA371:BAD371"/>
    <mergeCell ref="BAE371:BAH371"/>
    <mergeCell ref="BAI371:BAL371"/>
    <mergeCell ref="BAM371:BAP371"/>
    <mergeCell ref="AZC371:AZF371"/>
    <mergeCell ref="AZG371:AZJ371"/>
    <mergeCell ref="AZK371:AZN371"/>
    <mergeCell ref="AZO371:AZR371"/>
    <mergeCell ref="AZS371:AZV371"/>
    <mergeCell ref="AYI371:AYL371"/>
    <mergeCell ref="AYM371:AYP371"/>
    <mergeCell ref="AYQ371:AYT371"/>
    <mergeCell ref="AYU371:AYX371"/>
    <mergeCell ref="AYY371:AZB371"/>
    <mergeCell ref="AXO371:AXR371"/>
    <mergeCell ref="AXS371:AXV371"/>
    <mergeCell ref="AXW371:AXZ371"/>
    <mergeCell ref="AYA371:AYD371"/>
    <mergeCell ref="AYE371:AYH371"/>
    <mergeCell ref="AWU371:AWX371"/>
    <mergeCell ref="AWY371:AXB371"/>
    <mergeCell ref="AXC371:AXF371"/>
    <mergeCell ref="AXG371:AXJ371"/>
    <mergeCell ref="AXK371:AXN371"/>
    <mergeCell ref="AWA371:AWD371"/>
    <mergeCell ref="AWE371:AWH371"/>
    <mergeCell ref="AWI371:AWL371"/>
    <mergeCell ref="AWM371:AWP371"/>
    <mergeCell ref="AWQ371:AWT371"/>
    <mergeCell ref="AVG371:AVJ371"/>
    <mergeCell ref="AVK371:AVN371"/>
    <mergeCell ref="AVO371:AVR371"/>
    <mergeCell ref="AVS371:AVV371"/>
    <mergeCell ref="AVW371:AVZ371"/>
    <mergeCell ref="AUM371:AUP371"/>
    <mergeCell ref="AUQ371:AUT371"/>
    <mergeCell ref="AUU371:AUX371"/>
    <mergeCell ref="AUY371:AVB371"/>
    <mergeCell ref="AVC371:AVF371"/>
    <mergeCell ref="ATS371:ATV371"/>
    <mergeCell ref="ATW371:ATZ371"/>
    <mergeCell ref="AUA371:AUD371"/>
    <mergeCell ref="AUE371:AUH371"/>
    <mergeCell ref="AUI371:AUL371"/>
    <mergeCell ref="ASY371:ATB371"/>
    <mergeCell ref="ATC371:ATF371"/>
    <mergeCell ref="ATG371:ATJ371"/>
    <mergeCell ref="ATK371:ATN371"/>
    <mergeCell ref="ATO371:ATR371"/>
    <mergeCell ref="ASE371:ASH371"/>
    <mergeCell ref="ASI371:ASL371"/>
    <mergeCell ref="ASM371:ASP371"/>
    <mergeCell ref="ASQ371:AST371"/>
    <mergeCell ref="ASU371:ASX371"/>
    <mergeCell ref="ARK371:ARN371"/>
    <mergeCell ref="ARO371:ARR371"/>
    <mergeCell ref="ARS371:ARV371"/>
    <mergeCell ref="ARW371:ARZ371"/>
    <mergeCell ref="ASA371:ASD371"/>
    <mergeCell ref="AQQ371:AQT371"/>
    <mergeCell ref="AQU371:AQX371"/>
    <mergeCell ref="AQY371:ARB371"/>
    <mergeCell ref="ARC371:ARF371"/>
    <mergeCell ref="ARG371:ARJ371"/>
    <mergeCell ref="APW371:APZ371"/>
    <mergeCell ref="AQA371:AQD371"/>
    <mergeCell ref="AQE371:AQH371"/>
    <mergeCell ref="AQI371:AQL371"/>
    <mergeCell ref="AQM371:AQP371"/>
    <mergeCell ref="APC371:APF371"/>
    <mergeCell ref="APG371:APJ371"/>
    <mergeCell ref="APK371:APN371"/>
    <mergeCell ref="APO371:APR371"/>
    <mergeCell ref="APS371:APV371"/>
    <mergeCell ref="AOI371:AOL371"/>
    <mergeCell ref="AOM371:AOP371"/>
    <mergeCell ref="AOQ371:AOT371"/>
    <mergeCell ref="AOU371:AOX371"/>
    <mergeCell ref="AOY371:APB371"/>
    <mergeCell ref="ANO371:ANR371"/>
    <mergeCell ref="ANS371:ANV371"/>
    <mergeCell ref="ANW371:ANZ371"/>
    <mergeCell ref="AOA371:AOD371"/>
    <mergeCell ref="AOE371:AOH371"/>
    <mergeCell ref="AMU371:AMX371"/>
    <mergeCell ref="AMY371:ANB371"/>
    <mergeCell ref="ANC371:ANF371"/>
    <mergeCell ref="ANG371:ANJ371"/>
    <mergeCell ref="ANK371:ANN371"/>
    <mergeCell ref="AMA371:AMD371"/>
    <mergeCell ref="AME371:AMH371"/>
    <mergeCell ref="AMI371:AML371"/>
    <mergeCell ref="AMM371:AMP371"/>
    <mergeCell ref="AMQ371:AMT371"/>
    <mergeCell ref="ALG371:ALJ371"/>
    <mergeCell ref="ALK371:ALN371"/>
    <mergeCell ref="ALO371:ALR371"/>
    <mergeCell ref="ALS371:ALV371"/>
    <mergeCell ref="ALW371:ALZ371"/>
    <mergeCell ref="AKM371:AKP371"/>
    <mergeCell ref="AKQ371:AKT371"/>
    <mergeCell ref="AKU371:AKX371"/>
    <mergeCell ref="AKY371:ALB371"/>
    <mergeCell ref="ALC371:ALF371"/>
    <mergeCell ref="AJS371:AJV371"/>
    <mergeCell ref="AJW371:AJZ371"/>
    <mergeCell ref="AKA371:AKD371"/>
    <mergeCell ref="AKE371:AKH371"/>
    <mergeCell ref="AKI371:AKL371"/>
    <mergeCell ref="AIY371:AJB371"/>
    <mergeCell ref="AJC371:AJF371"/>
    <mergeCell ref="AJG371:AJJ371"/>
    <mergeCell ref="AJK371:AJN371"/>
    <mergeCell ref="AJO371:AJR371"/>
    <mergeCell ref="AIE371:AIH371"/>
    <mergeCell ref="AII371:AIL371"/>
    <mergeCell ref="AIM371:AIP371"/>
    <mergeCell ref="AIQ371:AIT371"/>
    <mergeCell ref="AIU371:AIX371"/>
    <mergeCell ref="AHK371:AHN371"/>
    <mergeCell ref="AHO371:AHR371"/>
    <mergeCell ref="AHS371:AHV371"/>
    <mergeCell ref="AHW371:AHZ371"/>
    <mergeCell ref="AIA371:AID371"/>
    <mergeCell ref="AGQ371:AGT371"/>
    <mergeCell ref="AGU371:AGX371"/>
    <mergeCell ref="AGY371:AHB371"/>
    <mergeCell ref="AHC371:AHF371"/>
    <mergeCell ref="AHG371:AHJ371"/>
    <mergeCell ref="AFW371:AFZ371"/>
    <mergeCell ref="AGA371:AGD371"/>
    <mergeCell ref="AGE371:AGH371"/>
    <mergeCell ref="AGI371:AGL371"/>
    <mergeCell ref="AGM371:AGP371"/>
    <mergeCell ref="AFC371:AFF371"/>
    <mergeCell ref="AFG371:AFJ371"/>
    <mergeCell ref="AFK371:AFN371"/>
    <mergeCell ref="AFO371:AFR371"/>
    <mergeCell ref="AFS371:AFV371"/>
    <mergeCell ref="AEI371:AEL371"/>
    <mergeCell ref="AEM371:AEP371"/>
    <mergeCell ref="AEQ371:AET371"/>
    <mergeCell ref="AEU371:AEX371"/>
    <mergeCell ref="AEY371:AFB371"/>
    <mergeCell ref="ADO371:ADR371"/>
    <mergeCell ref="ADS371:ADV371"/>
    <mergeCell ref="ADW371:ADZ371"/>
    <mergeCell ref="AEA371:AED371"/>
    <mergeCell ref="AEE371:AEH371"/>
    <mergeCell ref="ACU371:ACX371"/>
    <mergeCell ref="ACY371:ADB371"/>
    <mergeCell ref="ADC371:ADF371"/>
    <mergeCell ref="ADG371:ADJ371"/>
    <mergeCell ref="ADK371:ADN371"/>
    <mergeCell ref="ACA371:ACD371"/>
    <mergeCell ref="ACE371:ACH371"/>
    <mergeCell ref="ACI371:ACL371"/>
    <mergeCell ref="ACM371:ACP371"/>
    <mergeCell ref="ACQ371:ACT371"/>
    <mergeCell ref="ABG371:ABJ371"/>
    <mergeCell ref="ABK371:ABN371"/>
    <mergeCell ref="ABO371:ABR371"/>
    <mergeCell ref="ABS371:ABV371"/>
    <mergeCell ref="ABW371:ABZ371"/>
    <mergeCell ref="AAM371:AAP371"/>
    <mergeCell ref="AAQ371:AAT371"/>
    <mergeCell ref="AAU371:AAX371"/>
    <mergeCell ref="AAY371:ABB371"/>
    <mergeCell ref="ABC371:ABF371"/>
    <mergeCell ref="ZS371:ZV371"/>
    <mergeCell ref="ZW371:ZZ371"/>
    <mergeCell ref="AAA371:AAD371"/>
    <mergeCell ref="AAE371:AAH371"/>
    <mergeCell ref="AAI371:AAL371"/>
    <mergeCell ref="YY371:ZB371"/>
    <mergeCell ref="ZC371:ZF371"/>
    <mergeCell ref="ZG371:ZJ371"/>
    <mergeCell ref="ZK371:ZN371"/>
    <mergeCell ref="ZO371:ZR371"/>
    <mergeCell ref="YE371:YH371"/>
    <mergeCell ref="YI371:YL371"/>
    <mergeCell ref="YM371:YP371"/>
    <mergeCell ref="YQ371:YT371"/>
    <mergeCell ref="YU371:YX371"/>
    <mergeCell ref="XK371:XN371"/>
    <mergeCell ref="XO371:XR371"/>
    <mergeCell ref="XS371:XV371"/>
    <mergeCell ref="XW371:XZ371"/>
    <mergeCell ref="YA371:YD371"/>
    <mergeCell ref="WQ371:WT371"/>
    <mergeCell ref="WU371:WX371"/>
    <mergeCell ref="WY371:XB371"/>
    <mergeCell ref="XC371:XF371"/>
    <mergeCell ref="XG371:XJ371"/>
    <mergeCell ref="VW371:VZ371"/>
    <mergeCell ref="WA371:WD371"/>
    <mergeCell ref="WE371:WH371"/>
    <mergeCell ref="WI371:WL371"/>
    <mergeCell ref="WM371:WP371"/>
    <mergeCell ref="VC371:VF371"/>
    <mergeCell ref="VG371:VJ371"/>
    <mergeCell ref="VK371:VN371"/>
    <mergeCell ref="VO371:VR371"/>
    <mergeCell ref="VS371:VV371"/>
    <mergeCell ref="UI371:UL371"/>
    <mergeCell ref="UM371:UP371"/>
    <mergeCell ref="UQ371:UT371"/>
    <mergeCell ref="UU371:UX371"/>
    <mergeCell ref="UY371:VB371"/>
    <mergeCell ref="TO371:TR371"/>
    <mergeCell ref="TS371:TV371"/>
    <mergeCell ref="TW371:TZ371"/>
    <mergeCell ref="UA371:UD371"/>
    <mergeCell ref="UE371:UH371"/>
    <mergeCell ref="SU371:SX371"/>
    <mergeCell ref="SY371:TB371"/>
    <mergeCell ref="TC371:TF371"/>
    <mergeCell ref="TG371:TJ371"/>
    <mergeCell ref="TK371:TN371"/>
    <mergeCell ref="SA371:SD371"/>
    <mergeCell ref="SE371:SH371"/>
    <mergeCell ref="SI371:SL371"/>
    <mergeCell ref="SM371:SP371"/>
    <mergeCell ref="SQ371:ST371"/>
    <mergeCell ref="RG371:RJ371"/>
    <mergeCell ref="RK371:RN371"/>
    <mergeCell ref="RO371:RR371"/>
    <mergeCell ref="RS371:RV371"/>
    <mergeCell ref="RW371:RZ371"/>
    <mergeCell ref="QM371:QP371"/>
    <mergeCell ref="QQ371:QT371"/>
    <mergeCell ref="QU371:QX371"/>
    <mergeCell ref="QY371:RB371"/>
    <mergeCell ref="RC371:RF371"/>
    <mergeCell ref="PS371:PV371"/>
    <mergeCell ref="PW371:PZ371"/>
    <mergeCell ref="QA371:QD371"/>
    <mergeCell ref="QE371:QH371"/>
    <mergeCell ref="QI371:QL371"/>
    <mergeCell ref="OY371:PB371"/>
    <mergeCell ref="PC371:PF371"/>
    <mergeCell ref="PG371:PJ371"/>
    <mergeCell ref="PK371:PN371"/>
    <mergeCell ref="PO371:PR371"/>
    <mergeCell ref="OE371:OH371"/>
    <mergeCell ref="OI371:OL371"/>
    <mergeCell ref="OM371:OP371"/>
    <mergeCell ref="OQ371:OT371"/>
    <mergeCell ref="OU371:OX371"/>
    <mergeCell ref="NK371:NN371"/>
    <mergeCell ref="NO371:NR371"/>
    <mergeCell ref="NS371:NV371"/>
    <mergeCell ref="NW371:NZ371"/>
    <mergeCell ref="OA371:OD371"/>
    <mergeCell ref="MQ371:MT371"/>
    <mergeCell ref="MU371:MX371"/>
    <mergeCell ref="MY371:NB371"/>
    <mergeCell ref="NC371:NF371"/>
    <mergeCell ref="NG371:NJ371"/>
    <mergeCell ref="LW371:LZ371"/>
    <mergeCell ref="MA371:MD371"/>
    <mergeCell ref="ME371:MH371"/>
    <mergeCell ref="MI371:ML371"/>
    <mergeCell ref="MM371:MP371"/>
    <mergeCell ref="LC371:LF371"/>
    <mergeCell ref="LG371:LJ371"/>
    <mergeCell ref="LK371:LN371"/>
    <mergeCell ref="LO371:LR371"/>
    <mergeCell ref="LS371:LV371"/>
    <mergeCell ref="KI371:KL371"/>
    <mergeCell ref="KM371:KP371"/>
    <mergeCell ref="KQ371:KT371"/>
    <mergeCell ref="KU371:KX371"/>
    <mergeCell ref="KY371:LB371"/>
    <mergeCell ref="JO371:JR371"/>
    <mergeCell ref="JS371:JV371"/>
    <mergeCell ref="JW371:JZ371"/>
    <mergeCell ref="KA371:KD371"/>
    <mergeCell ref="KE371:KH371"/>
    <mergeCell ref="IU371:IX371"/>
    <mergeCell ref="IY371:JB371"/>
    <mergeCell ref="JC371:JF371"/>
    <mergeCell ref="JG371:JJ371"/>
    <mergeCell ref="JK371:JN371"/>
    <mergeCell ref="IA371:ID371"/>
    <mergeCell ref="IE371:IH371"/>
    <mergeCell ref="II371:IL371"/>
    <mergeCell ref="IM371:IP371"/>
    <mergeCell ref="IQ371:IT371"/>
    <mergeCell ref="S371:V371"/>
    <mergeCell ref="W371:Z371"/>
    <mergeCell ref="AA371:AD371"/>
    <mergeCell ref="AE371:AH371"/>
    <mergeCell ref="HG371:HJ371"/>
    <mergeCell ref="HK371:HN371"/>
    <mergeCell ref="HO371:HR371"/>
    <mergeCell ref="HS371:HV371"/>
    <mergeCell ref="HW371:HZ371"/>
    <mergeCell ref="GM371:GP371"/>
    <mergeCell ref="GQ371:GT371"/>
    <mergeCell ref="GU371:GX371"/>
    <mergeCell ref="GY371:HB371"/>
    <mergeCell ref="HC371:HF371"/>
    <mergeCell ref="FS371:FV371"/>
    <mergeCell ref="FW371:FZ371"/>
    <mergeCell ref="GA371:GD371"/>
    <mergeCell ref="GE371:GH371"/>
    <mergeCell ref="GI371:GL371"/>
    <mergeCell ref="EY371:FB371"/>
    <mergeCell ref="FC371:FF371"/>
    <mergeCell ref="FG371:FJ371"/>
    <mergeCell ref="FK371:FN371"/>
    <mergeCell ref="FO371:FR371"/>
    <mergeCell ref="EE371:EH371"/>
    <mergeCell ref="EI371:EL371"/>
    <mergeCell ref="EM371:EP371"/>
    <mergeCell ref="EQ371:ET371"/>
    <mergeCell ref="EU371:EX371"/>
    <mergeCell ref="DK371:DN371"/>
    <mergeCell ref="DO371:DR371"/>
    <mergeCell ref="DS371:DV371"/>
    <mergeCell ref="DW371:DZ371"/>
    <mergeCell ref="EA371:ED371"/>
    <mergeCell ref="CQ371:CT371"/>
    <mergeCell ref="CU371:CX371"/>
    <mergeCell ref="CY371:DB371"/>
    <mergeCell ref="DC371:DF371"/>
    <mergeCell ref="DG371:DJ371"/>
    <mergeCell ref="K2:L5"/>
    <mergeCell ref="O16:R16"/>
    <mergeCell ref="O2:Q6"/>
    <mergeCell ref="O180:R180"/>
    <mergeCell ref="O182:R182"/>
    <mergeCell ref="BW371:BZ371"/>
    <mergeCell ref="CA371:CD371"/>
    <mergeCell ref="CE371:CH371"/>
    <mergeCell ref="CI371:CL371"/>
    <mergeCell ref="CM371:CP371"/>
    <mergeCell ref="BC371:BF371"/>
    <mergeCell ref="BG371:BJ371"/>
    <mergeCell ref="BK371:BN371"/>
    <mergeCell ref="BO371:BR371"/>
    <mergeCell ref="BS371:BV371"/>
    <mergeCell ref="AI371:AL371"/>
    <mergeCell ref="AM371:AP371"/>
    <mergeCell ref="AQ371:AT371"/>
    <mergeCell ref="AU371:AX371"/>
    <mergeCell ref="AY371:BB371"/>
    <mergeCell ref="O371:R37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69"/>
  <sheetViews>
    <sheetView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5"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69" bestFit="1" customWidth="1"/>
    <col min="18" max="18" width="17" style="75" customWidth="1"/>
    <col min="19" max="19" width="2.85546875" style="169" customWidth="1"/>
    <col min="20" max="20" width="21.85546875" style="169" bestFit="1" customWidth="1"/>
    <col min="21" max="22" width="11.28515625" style="169" bestFit="1" customWidth="1"/>
    <col min="23" max="23" width="12.28515625" style="169" bestFit="1" customWidth="1"/>
    <col min="24" max="25" width="13.42578125" style="75" bestFit="1" customWidth="1"/>
    <col min="26" max="26" width="10.5703125" style="169" bestFit="1" customWidth="1"/>
    <col min="27" max="27" width="4.85546875" style="5" customWidth="1"/>
    <col min="28" max="28" width="27.85546875" style="5" bestFit="1" customWidth="1"/>
    <col min="29" max="29" width="11.85546875" style="5" customWidth="1"/>
    <col min="30" max="30" width="12.28515625" style="180" bestFit="1" customWidth="1"/>
    <col min="31" max="31" width="11.28515625" style="169" bestFit="1" customWidth="1"/>
    <col min="32" max="32" width="11.28515625" style="75" bestFit="1" customWidth="1"/>
    <col min="33" max="33" width="12.28515625" style="169" bestFit="1" customWidth="1"/>
    <col min="34" max="35" width="13.42578125" style="169" bestFit="1" customWidth="1"/>
    <col min="36" max="36" width="10.5703125" style="169"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511</v>
      </c>
      <c r="B1" s="18"/>
      <c r="C1" s="18"/>
      <c r="H1" s="198"/>
      <c r="I1" s="199"/>
      <c r="P1" s="75"/>
      <c r="Q1" s="75"/>
      <c r="S1" s="75"/>
      <c r="T1" s="75"/>
      <c r="U1" s="75"/>
      <c r="V1" s="75"/>
      <c r="W1" s="75"/>
      <c r="Z1" s="75"/>
      <c r="AA1" s="4"/>
      <c r="AB1" s="4"/>
      <c r="AC1" s="4"/>
      <c r="AD1" s="175"/>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52" t="s">
        <v>512</v>
      </c>
      <c r="B2" s="453"/>
      <c r="C2" s="453"/>
      <c r="D2" s="453"/>
      <c r="E2" s="454"/>
      <c r="H2" s="458"/>
      <c r="I2" s="458"/>
      <c r="J2" s="458"/>
      <c r="K2" s="458"/>
      <c r="L2" s="458"/>
      <c r="M2" s="458"/>
      <c r="N2" s="458"/>
      <c r="O2" s="458"/>
      <c r="P2" s="75"/>
      <c r="Q2" s="75"/>
      <c r="S2" s="75"/>
      <c r="T2" s="75"/>
      <c r="U2" s="75"/>
      <c r="V2" s="75"/>
      <c r="W2" s="75"/>
      <c r="Z2" s="75"/>
      <c r="AA2" s="4"/>
      <c r="AB2" s="4"/>
      <c r="AC2" s="4"/>
      <c r="AD2" s="175"/>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55"/>
      <c r="B3" s="456"/>
      <c r="C3" s="456"/>
      <c r="D3" s="456"/>
      <c r="E3" s="457"/>
      <c r="H3" s="458"/>
      <c r="I3" s="458"/>
      <c r="J3" s="458"/>
      <c r="K3" s="458"/>
      <c r="L3" s="458"/>
      <c r="M3" s="458"/>
      <c r="N3" s="458"/>
      <c r="O3" s="458"/>
      <c r="P3" s="75"/>
      <c r="Q3" s="75"/>
      <c r="S3" s="75"/>
      <c r="T3" s="75"/>
      <c r="U3" s="75"/>
      <c r="V3" s="75"/>
      <c r="W3" s="75"/>
      <c r="Z3" s="75"/>
      <c r="AA3" s="4"/>
      <c r="AB3" s="4"/>
      <c r="AC3" s="4"/>
      <c r="AD3" s="175"/>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3"/>
      <c r="E4" s="70"/>
      <c r="H4" s="70"/>
      <c r="I4" s="70"/>
      <c r="J4" s="70"/>
      <c r="K4" s="63"/>
      <c r="L4" s="63"/>
      <c r="M4" s="70"/>
      <c r="N4" s="70"/>
      <c r="O4" s="70"/>
      <c r="P4" s="75"/>
      <c r="Q4" s="75"/>
      <c r="S4" s="75"/>
      <c r="T4" s="75"/>
      <c r="U4" s="75"/>
      <c r="V4" s="75"/>
      <c r="W4" s="75"/>
      <c r="Z4" s="75"/>
      <c r="AA4" s="4"/>
      <c r="AB4" s="4"/>
      <c r="AC4" s="4"/>
      <c r="AD4" s="175"/>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4"/>
      <c r="E5" s="200"/>
      <c r="F5" s="201"/>
      <c r="G5" s="201"/>
      <c r="H5" s="201"/>
      <c r="I5" s="201"/>
      <c r="J5" s="201"/>
      <c r="K5" s="6"/>
      <c r="L5" s="6"/>
      <c r="P5" s="75"/>
      <c r="Q5" s="75"/>
      <c r="S5" s="75"/>
      <c r="T5" s="75"/>
      <c r="U5" s="75"/>
      <c r="V5" s="75"/>
      <c r="W5" s="75"/>
      <c r="Z5" s="75"/>
      <c r="AA5" s="4"/>
      <c r="AB5" s="4"/>
      <c r="AC5" s="4"/>
      <c r="AD5" s="175"/>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5"/>
      <c r="E6" s="202"/>
      <c r="P6" s="75"/>
      <c r="Q6" s="75"/>
      <c r="S6" s="75"/>
      <c r="T6" s="75"/>
      <c r="U6" s="75"/>
      <c r="V6" s="75"/>
      <c r="W6" s="75"/>
      <c r="Z6" s="75"/>
      <c r="AA6" s="4"/>
      <c r="AB6" s="4"/>
      <c r="AC6" s="4"/>
      <c r="AD6" s="175"/>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64" t="s">
        <v>513</v>
      </c>
      <c r="B7" s="6"/>
      <c r="C7" s="6"/>
      <c r="D7" s="206"/>
      <c r="E7" s="201"/>
      <c r="F7" s="201"/>
      <c r="G7" s="201"/>
      <c r="H7" s="201"/>
      <c r="I7" s="201"/>
      <c r="J7" s="201"/>
      <c r="K7" s="6"/>
      <c r="L7" s="6"/>
      <c r="M7" s="201"/>
      <c r="N7" s="201"/>
      <c r="O7" s="201"/>
      <c r="P7" s="201"/>
      <c r="Q7" s="201"/>
      <c r="R7" s="201"/>
      <c r="S7" s="75"/>
      <c r="T7" s="75"/>
      <c r="U7" s="75"/>
      <c r="V7" s="75"/>
      <c r="W7" s="75"/>
      <c r="Z7" s="75"/>
      <c r="AA7" s="4"/>
      <c r="AB7" s="4"/>
      <c r="AC7" s="4"/>
      <c r="AD7" s="175"/>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0.25" customHeight="1" x14ac:dyDescent="0.2">
      <c r="P8" s="75"/>
      <c r="Q8" s="75"/>
      <c r="S8" s="75"/>
      <c r="T8" s="75"/>
      <c r="U8" s="75"/>
      <c r="V8" s="75"/>
      <c r="W8" s="75"/>
      <c r="Z8" s="75"/>
      <c r="AA8" s="4"/>
      <c r="AB8" s="4"/>
      <c r="AC8" s="4"/>
      <c r="AD8" s="175"/>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19</v>
      </c>
      <c r="B9" s="4" t="s">
        <v>514</v>
      </c>
      <c r="P9" s="75"/>
      <c r="Q9" s="75"/>
      <c r="S9" s="75"/>
      <c r="T9" s="75"/>
      <c r="U9" s="75"/>
      <c r="V9" s="75"/>
      <c r="W9" s="75"/>
      <c r="Z9" s="75"/>
      <c r="AA9" s="4"/>
      <c r="AB9" s="4"/>
      <c r="AC9" s="4"/>
      <c r="AD9" s="175"/>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515</v>
      </c>
      <c r="P10" s="75"/>
      <c r="Q10" s="75"/>
      <c r="S10" s="75"/>
      <c r="T10" s="75"/>
      <c r="U10" s="75"/>
      <c r="V10" s="75"/>
      <c r="W10" s="75"/>
      <c r="Z10" s="75"/>
      <c r="AA10" s="4"/>
      <c r="AB10" s="4"/>
      <c r="AC10" s="4"/>
      <c r="AD10" s="175"/>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516</v>
      </c>
      <c r="P11" s="75"/>
      <c r="Q11" s="75"/>
      <c r="S11" s="75"/>
      <c r="T11" s="75"/>
      <c r="U11" s="75"/>
      <c r="V11" s="75"/>
      <c r="W11" s="75"/>
      <c r="Z11" s="75"/>
      <c r="AA11" s="4"/>
      <c r="AB11" s="4"/>
      <c r="AC11" s="4"/>
      <c r="AD11" s="175"/>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5"/>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5"/>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5"/>
      <c r="E14" s="202"/>
      <c r="P14" s="75"/>
      <c r="Q14" s="75"/>
      <c r="S14" s="75"/>
      <c r="T14" s="75"/>
      <c r="U14" s="75"/>
      <c r="V14" s="75"/>
      <c r="W14" s="75"/>
      <c r="Z14" s="75" t="s">
        <v>30</v>
      </c>
      <c r="AA14" s="4"/>
      <c r="AB14" s="4"/>
      <c r="AC14" s="4"/>
      <c r="AD14" s="175"/>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5"/>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2"/>
      <c r="B16" s="20"/>
      <c r="C16" s="20"/>
      <c r="D16" s="205"/>
      <c r="E16" s="448" t="s">
        <v>517</v>
      </c>
      <c r="F16" s="448"/>
      <c r="G16" s="448"/>
      <c r="H16" s="448"/>
      <c r="I16" s="448"/>
      <c r="J16" s="448"/>
      <c r="K16" s="60"/>
      <c r="L16" s="136"/>
      <c r="M16" s="448" t="s">
        <v>518</v>
      </c>
      <c r="N16" s="448"/>
      <c r="O16" s="448"/>
      <c r="P16" s="448"/>
      <c r="Q16" s="448"/>
      <c r="R16" s="448"/>
      <c r="S16" s="75"/>
      <c r="T16" s="60"/>
      <c r="U16" s="449" t="s">
        <v>519</v>
      </c>
      <c r="V16" s="450"/>
      <c r="W16" s="450"/>
      <c r="X16" s="450"/>
      <c r="Y16" s="450"/>
      <c r="Z16" s="451"/>
      <c r="AA16" s="4"/>
      <c r="AB16" s="4"/>
      <c r="AC16" s="4"/>
      <c r="AD16" s="175"/>
      <c r="AE16" s="445" t="s">
        <v>520</v>
      </c>
      <c r="AF16" s="446"/>
      <c r="AG16" s="446"/>
      <c r="AH16" s="446"/>
      <c r="AI16" s="446"/>
      <c r="AJ16" s="447"/>
      <c r="AK16" s="4"/>
      <c r="AL16" s="145"/>
      <c r="AM16" s="445" t="s">
        <v>521</v>
      </c>
      <c r="AN16" s="446"/>
      <c r="AO16" s="446"/>
      <c r="AP16" s="446"/>
      <c r="AQ16" s="446"/>
      <c r="AR16" s="447"/>
      <c r="AS16" s="4"/>
      <c r="AT16" s="145"/>
      <c r="AU16" s="445" t="s">
        <v>522</v>
      </c>
      <c r="AV16" s="446"/>
      <c r="AW16" s="446"/>
      <c r="AX16" s="446"/>
      <c r="AY16" s="446"/>
      <c r="AZ16" s="447"/>
      <c r="BA16" s="4"/>
    </row>
    <row r="17" spans="1:53" x14ac:dyDescent="0.2">
      <c r="B17" s="10" t="s">
        <v>523</v>
      </c>
      <c r="C17" s="10" t="s">
        <v>37</v>
      </c>
      <c r="D17" s="176" t="s">
        <v>524</v>
      </c>
      <c r="E17" s="23" t="s">
        <v>525</v>
      </c>
      <c r="F17" s="23" t="s">
        <v>526</v>
      </c>
      <c r="G17" s="23" t="s">
        <v>527</v>
      </c>
      <c r="H17" s="23" t="s">
        <v>528</v>
      </c>
      <c r="I17" s="23" t="s">
        <v>529</v>
      </c>
      <c r="J17" s="23" t="s">
        <v>530</v>
      </c>
      <c r="K17" s="25"/>
      <c r="M17" s="23" t="s">
        <v>525</v>
      </c>
      <c r="N17" s="23" t="s">
        <v>526</v>
      </c>
      <c r="O17" s="23" t="s">
        <v>527</v>
      </c>
      <c r="P17" s="23" t="s">
        <v>528</v>
      </c>
      <c r="Q17" s="23" t="s">
        <v>529</v>
      </c>
      <c r="R17" s="23" t="s">
        <v>530</v>
      </c>
      <c r="S17" s="75"/>
      <c r="T17" s="75"/>
      <c r="U17" s="23" t="s">
        <v>525</v>
      </c>
      <c r="V17" s="23" t="s">
        <v>526</v>
      </c>
      <c r="W17" s="23" t="s">
        <v>527</v>
      </c>
      <c r="X17" s="23" t="s">
        <v>528</v>
      </c>
      <c r="Y17" s="23" t="s">
        <v>529</v>
      </c>
      <c r="Z17" s="23" t="s">
        <v>530</v>
      </c>
      <c r="AA17" s="4"/>
      <c r="AB17" s="10" t="s">
        <v>523</v>
      </c>
      <c r="AC17" s="10" t="s">
        <v>37</v>
      </c>
      <c r="AD17" s="176" t="s">
        <v>524</v>
      </c>
      <c r="AE17" s="23" t="s">
        <v>525</v>
      </c>
      <c r="AF17" s="23" t="s">
        <v>526</v>
      </c>
      <c r="AG17" s="23" t="s">
        <v>527</v>
      </c>
      <c r="AH17" s="23" t="s">
        <v>528</v>
      </c>
      <c r="AI17" s="23" t="s">
        <v>529</v>
      </c>
      <c r="AJ17" s="23" t="s">
        <v>530</v>
      </c>
      <c r="AK17" s="4"/>
      <c r="AL17" s="4"/>
      <c r="AM17" s="23" t="s">
        <v>525</v>
      </c>
      <c r="AN17" s="23" t="s">
        <v>526</v>
      </c>
      <c r="AO17" s="23" t="s">
        <v>527</v>
      </c>
      <c r="AP17" s="23" t="s">
        <v>528</v>
      </c>
      <c r="AQ17" s="23" t="s">
        <v>529</v>
      </c>
      <c r="AR17" s="23" t="s">
        <v>530</v>
      </c>
      <c r="AS17" s="4"/>
      <c r="AT17" s="4"/>
      <c r="AU17" s="23" t="s">
        <v>525</v>
      </c>
      <c r="AV17" s="23" t="s">
        <v>526</v>
      </c>
      <c r="AW17" s="23" t="s">
        <v>527</v>
      </c>
      <c r="AX17" s="23" t="s">
        <v>528</v>
      </c>
      <c r="AY17" s="23" t="s">
        <v>529</v>
      </c>
      <c r="AZ17" s="23" t="s">
        <v>530</v>
      </c>
      <c r="BA17" s="4"/>
    </row>
    <row r="18" spans="1:53" x14ac:dyDescent="0.2">
      <c r="A18" s="174">
        <f>'Cover Page'!A5</f>
        <v>45413</v>
      </c>
      <c r="B18" s="11" t="s">
        <v>53</v>
      </c>
      <c r="C18" s="11"/>
      <c r="D18" s="177">
        <v>8201</v>
      </c>
      <c r="E18" s="190">
        <v>6</v>
      </c>
      <c r="F18" s="190">
        <v>5</v>
      </c>
      <c r="G18" s="190">
        <v>5</v>
      </c>
      <c r="H18" s="190">
        <v>3</v>
      </c>
      <c r="I18" s="190"/>
      <c r="J18" s="190">
        <v>7</v>
      </c>
      <c r="M18" s="186">
        <v>1685.5800000000002</v>
      </c>
      <c r="N18" s="186">
        <v>1131.45</v>
      </c>
      <c r="O18" s="186">
        <v>990</v>
      </c>
      <c r="P18" s="186">
        <v>847.06999999999994</v>
      </c>
      <c r="Q18" s="186">
        <v>350.87999999999994</v>
      </c>
      <c r="R18" s="186">
        <v>704.31</v>
      </c>
      <c r="S18" s="75"/>
      <c r="T18" s="75"/>
      <c r="U18" s="187">
        <v>67.423200000000008</v>
      </c>
      <c r="V18" s="187">
        <v>56.572500000000005</v>
      </c>
      <c r="W18" s="187">
        <v>70.714285714285708</v>
      </c>
      <c r="X18" s="187">
        <v>84.706999999999994</v>
      </c>
      <c r="Y18" s="187">
        <v>50.125714285714274</v>
      </c>
      <c r="Z18" s="187">
        <v>27.088846153846152</v>
      </c>
      <c r="AA18" s="4"/>
      <c r="AB18" s="11" t="s">
        <v>54</v>
      </c>
      <c r="AC18" s="11"/>
      <c r="AD18" s="177">
        <v>8201</v>
      </c>
      <c r="AE18" s="181">
        <v>22</v>
      </c>
      <c r="AF18" s="181">
        <v>3</v>
      </c>
      <c r="AG18" s="181">
        <v>6</v>
      </c>
      <c r="AH18" s="181">
        <v>12</v>
      </c>
      <c r="AI18" s="181">
        <v>4</v>
      </c>
      <c r="AJ18" s="181">
        <v>18</v>
      </c>
      <c r="AK18" s="4"/>
      <c r="AL18" s="4"/>
      <c r="AM18" s="208">
        <v>34915.699999999997</v>
      </c>
      <c r="AN18" s="208">
        <v>23836.569999999996</v>
      </c>
      <c r="AO18" s="208">
        <v>19699.750000000004</v>
      </c>
      <c r="AP18" s="208">
        <v>6636.3999999999987</v>
      </c>
      <c r="AQ18" s="208">
        <v>2803.6</v>
      </c>
      <c r="AR18" s="208">
        <v>2507.3999999999996</v>
      </c>
      <c r="AS18" s="4"/>
      <c r="AT18" s="4"/>
      <c r="AU18" s="208">
        <v>581.92833333333328</v>
      </c>
      <c r="AV18" s="208">
        <v>627.27815789473675</v>
      </c>
      <c r="AW18" s="208">
        <v>562.85000000000014</v>
      </c>
      <c r="AX18" s="208">
        <v>228.84137931034479</v>
      </c>
      <c r="AY18" s="208">
        <v>164.91764705882352</v>
      </c>
      <c r="AZ18" s="208">
        <v>38.575384615384607</v>
      </c>
      <c r="BA18" s="4"/>
    </row>
    <row r="19" spans="1:53" x14ac:dyDescent="0.2">
      <c r="B19" s="11" t="s">
        <v>54</v>
      </c>
      <c r="C19" s="11"/>
      <c r="D19" s="177">
        <v>8201</v>
      </c>
      <c r="E19" s="190">
        <v>357</v>
      </c>
      <c r="F19" s="190">
        <v>167</v>
      </c>
      <c r="G19" s="190">
        <v>118</v>
      </c>
      <c r="H19" s="190">
        <v>105</v>
      </c>
      <c r="I19" s="190">
        <v>60</v>
      </c>
      <c r="J19" s="190">
        <v>241</v>
      </c>
      <c r="M19" s="186">
        <v>148800.01000000013</v>
      </c>
      <c r="N19" s="186">
        <v>86670.960000000065</v>
      </c>
      <c r="O19" s="186">
        <v>77225.460000000006</v>
      </c>
      <c r="P19" s="186">
        <v>55284.78000000005</v>
      </c>
      <c r="Q19" s="186">
        <v>26543.950000000004</v>
      </c>
      <c r="R19" s="186">
        <v>96961.170000000027</v>
      </c>
      <c r="S19" s="75"/>
      <c r="T19" s="75"/>
      <c r="U19" s="187">
        <v>150.91278904665327</v>
      </c>
      <c r="V19" s="187">
        <v>137.57295238095247</v>
      </c>
      <c r="W19" s="187">
        <v>166.43418103448278</v>
      </c>
      <c r="X19" s="187">
        <v>165.5232934131738</v>
      </c>
      <c r="Y19" s="187">
        <v>119.03116591928253</v>
      </c>
      <c r="Z19" s="187">
        <v>92.520200381679416</v>
      </c>
      <c r="AA19" s="4"/>
      <c r="AB19" s="11" t="s">
        <v>532</v>
      </c>
      <c r="AC19" s="11"/>
      <c r="AD19" s="177">
        <v>8004</v>
      </c>
      <c r="AE19" s="181">
        <v>20</v>
      </c>
      <c r="AF19" s="181">
        <v>2</v>
      </c>
      <c r="AG19" s="181">
        <v>3</v>
      </c>
      <c r="AH19" s="181">
        <v>6</v>
      </c>
      <c r="AI19" s="181">
        <v>1</v>
      </c>
      <c r="AJ19" s="181">
        <v>8</v>
      </c>
      <c r="AK19" s="4"/>
      <c r="AL19" s="4"/>
      <c r="AM19" s="208">
        <v>30568.470000000005</v>
      </c>
      <c r="AN19" s="208">
        <v>3507.4199999999996</v>
      </c>
      <c r="AO19" s="208">
        <v>3848.93</v>
      </c>
      <c r="AP19" s="208">
        <v>1816.18</v>
      </c>
      <c r="AQ19" s="208">
        <v>603.63</v>
      </c>
      <c r="AR19" s="208">
        <v>341.51</v>
      </c>
      <c r="AS19" s="4"/>
      <c r="AT19" s="4"/>
      <c r="AU19" s="208">
        <v>873.3848571428573</v>
      </c>
      <c r="AV19" s="208">
        <v>219.21374999999998</v>
      </c>
      <c r="AW19" s="208">
        <v>274.92357142857139</v>
      </c>
      <c r="AX19" s="208">
        <v>165.10727272727274</v>
      </c>
      <c r="AY19" s="208">
        <v>120.726</v>
      </c>
      <c r="AZ19" s="208">
        <v>8.5377499999999991</v>
      </c>
      <c r="BA19" s="4"/>
    </row>
    <row r="20" spans="1:53" x14ac:dyDescent="0.2">
      <c r="B20" s="11" t="s">
        <v>54</v>
      </c>
      <c r="C20" s="11"/>
      <c r="D20" s="177">
        <v>8205</v>
      </c>
      <c r="E20" s="190"/>
      <c r="F20" s="190">
        <v>1</v>
      </c>
      <c r="G20" s="190">
        <v>1</v>
      </c>
      <c r="H20" s="190">
        <v>2</v>
      </c>
      <c r="I20" s="190"/>
      <c r="J20" s="190">
        <v>0</v>
      </c>
      <c r="M20" s="186">
        <v>627.41999999999996</v>
      </c>
      <c r="N20" s="186">
        <v>700.86</v>
      </c>
      <c r="O20" s="186">
        <v>1146.5999999999999</v>
      </c>
      <c r="P20" s="186">
        <v>59.150000000000006</v>
      </c>
      <c r="Q20" s="186"/>
      <c r="R20" s="186">
        <v>0</v>
      </c>
      <c r="S20" s="75"/>
      <c r="T20" s="75"/>
      <c r="U20" s="187">
        <v>209.14</v>
      </c>
      <c r="V20" s="187">
        <v>175.215</v>
      </c>
      <c r="W20" s="187">
        <v>382.2</v>
      </c>
      <c r="X20" s="187">
        <v>29.575000000000003</v>
      </c>
      <c r="Y20" s="187"/>
      <c r="Z20" s="187">
        <v>0</v>
      </c>
      <c r="AA20" s="4"/>
      <c r="AB20" s="11" t="s">
        <v>60</v>
      </c>
      <c r="AC20" s="11"/>
      <c r="AD20" s="177">
        <v>8401</v>
      </c>
      <c r="AE20" s="181">
        <v>93</v>
      </c>
      <c r="AF20" s="181">
        <v>48</v>
      </c>
      <c r="AG20" s="181">
        <v>37</v>
      </c>
      <c r="AH20" s="181">
        <v>19</v>
      </c>
      <c r="AI20" s="181">
        <v>22</v>
      </c>
      <c r="AJ20" s="181">
        <v>169</v>
      </c>
      <c r="AK20" s="4"/>
      <c r="AL20" s="4"/>
      <c r="AM20" s="208">
        <v>291188.39000000007</v>
      </c>
      <c r="AN20" s="208">
        <v>143731.24000000005</v>
      </c>
      <c r="AO20" s="208">
        <v>172136.53999999998</v>
      </c>
      <c r="AP20" s="208">
        <v>84867.769999999975</v>
      </c>
      <c r="AQ20" s="208">
        <v>34863.260000000024</v>
      </c>
      <c r="AR20" s="208">
        <v>474606.6</v>
      </c>
      <c r="AS20" s="4"/>
      <c r="AT20" s="4"/>
      <c r="AU20" s="208">
        <v>846.47787790697691</v>
      </c>
      <c r="AV20" s="208">
        <v>584.27333333333354</v>
      </c>
      <c r="AW20" s="208">
        <v>839.69043902439012</v>
      </c>
      <c r="AX20" s="208">
        <v>517.48640243902423</v>
      </c>
      <c r="AY20" s="208">
        <v>235.56256756756773</v>
      </c>
      <c r="AZ20" s="208">
        <v>1223.212886597938</v>
      </c>
      <c r="BA20" s="4"/>
    </row>
    <row r="21" spans="1:53" x14ac:dyDescent="0.2">
      <c r="B21" s="11" t="s">
        <v>54</v>
      </c>
      <c r="C21" s="11"/>
      <c r="D21" s="177">
        <v>8232</v>
      </c>
      <c r="E21" s="190"/>
      <c r="F21" s="190">
        <v>1</v>
      </c>
      <c r="G21" s="190"/>
      <c r="H21" s="190"/>
      <c r="I21" s="190"/>
      <c r="J21" s="190">
        <v>0</v>
      </c>
      <c r="M21" s="186">
        <v>134.63999999999999</v>
      </c>
      <c r="N21" s="186">
        <v>74.22</v>
      </c>
      <c r="O21" s="186"/>
      <c r="P21" s="186"/>
      <c r="Q21" s="186"/>
      <c r="R21" s="186">
        <v>0</v>
      </c>
      <c r="S21" s="75"/>
      <c r="T21" s="75"/>
      <c r="U21" s="187">
        <v>134.63999999999999</v>
      </c>
      <c r="V21" s="187">
        <v>74.22</v>
      </c>
      <c r="W21" s="187"/>
      <c r="X21" s="187"/>
      <c r="Y21" s="187"/>
      <c r="Z21" s="187">
        <v>0</v>
      </c>
      <c r="AA21" s="4"/>
      <c r="AB21" s="11" t="s">
        <v>64</v>
      </c>
      <c r="AC21" s="11"/>
      <c r="AD21" s="177">
        <v>8202</v>
      </c>
      <c r="AE21" s="181">
        <v>9</v>
      </c>
      <c r="AF21" s="181">
        <v>1</v>
      </c>
      <c r="AG21" s="181">
        <v>1</v>
      </c>
      <c r="AH21" s="181"/>
      <c r="AI21" s="181">
        <v>1</v>
      </c>
      <c r="AJ21" s="181">
        <v>1</v>
      </c>
      <c r="AK21" s="4"/>
      <c r="AL21" s="4"/>
      <c r="AM21" s="208">
        <v>856.01</v>
      </c>
      <c r="AN21" s="208">
        <v>759.61</v>
      </c>
      <c r="AO21" s="208">
        <v>729.2</v>
      </c>
      <c r="AP21" s="208">
        <v>541.42000000000007</v>
      </c>
      <c r="AQ21" s="208">
        <v>81.62</v>
      </c>
      <c r="AR21" s="208">
        <v>11.18</v>
      </c>
      <c r="AS21" s="4"/>
      <c r="AT21" s="4"/>
      <c r="AU21" s="208">
        <v>65.846923076923076</v>
      </c>
      <c r="AV21" s="208">
        <v>189.9025</v>
      </c>
      <c r="AW21" s="208">
        <v>243.06666666666669</v>
      </c>
      <c r="AX21" s="208">
        <v>270.71000000000004</v>
      </c>
      <c r="AY21" s="208">
        <v>40.81</v>
      </c>
      <c r="AZ21" s="208">
        <v>0.86</v>
      </c>
      <c r="BA21" s="4"/>
    </row>
    <row r="22" spans="1:53" x14ac:dyDescent="0.2">
      <c r="B22" s="11" t="s">
        <v>532</v>
      </c>
      <c r="C22" s="11"/>
      <c r="D22" s="177">
        <v>8004</v>
      </c>
      <c r="E22" s="190">
        <v>247</v>
      </c>
      <c r="F22" s="190">
        <v>125</v>
      </c>
      <c r="G22" s="190">
        <v>104</v>
      </c>
      <c r="H22" s="190">
        <v>95</v>
      </c>
      <c r="I22" s="190">
        <v>45</v>
      </c>
      <c r="J22" s="190">
        <v>173</v>
      </c>
      <c r="M22" s="186">
        <v>129459.82000000024</v>
      </c>
      <c r="N22" s="186">
        <v>86242.980000000098</v>
      </c>
      <c r="O22" s="186">
        <v>67033.930000000066</v>
      </c>
      <c r="P22" s="186">
        <v>72108.5</v>
      </c>
      <c r="Q22" s="186">
        <v>22857.850000000002</v>
      </c>
      <c r="R22" s="186">
        <v>84611.010000000009</v>
      </c>
      <c r="S22" s="75"/>
      <c r="T22" s="75"/>
      <c r="U22" s="187">
        <v>176.13580952380985</v>
      </c>
      <c r="V22" s="187">
        <v>176.72741803278709</v>
      </c>
      <c r="W22" s="187">
        <v>181.17278378378396</v>
      </c>
      <c r="X22" s="187">
        <v>273.13825757575756</v>
      </c>
      <c r="Y22" s="187">
        <v>132.12630057803469</v>
      </c>
      <c r="Z22" s="187">
        <v>107.23828897338404</v>
      </c>
      <c r="AA22" s="4"/>
      <c r="AB22" s="11" t="s">
        <v>65</v>
      </c>
      <c r="AC22" s="11"/>
      <c r="AD22" s="177">
        <v>8007</v>
      </c>
      <c r="AE22" s="181"/>
      <c r="AF22" s="181"/>
      <c r="AG22" s="181"/>
      <c r="AH22" s="181">
        <v>1</v>
      </c>
      <c r="AI22" s="181"/>
      <c r="AJ22" s="181">
        <v>1</v>
      </c>
      <c r="AK22" s="4"/>
      <c r="AL22" s="4"/>
      <c r="AM22" s="208">
        <v>3085.38</v>
      </c>
      <c r="AN22" s="208">
        <v>7030.6500000000005</v>
      </c>
      <c r="AO22" s="208">
        <v>1647.41</v>
      </c>
      <c r="AP22" s="208">
        <v>47.61</v>
      </c>
      <c r="AQ22" s="208">
        <v>37.520000000000003</v>
      </c>
      <c r="AR22" s="208">
        <v>113.25</v>
      </c>
      <c r="AS22" s="4"/>
      <c r="AT22" s="4"/>
      <c r="AU22" s="208">
        <v>1542.69</v>
      </c>
      <c r="AV22" s="208">
        <v>3515.3250000000003</v>
      </c>
      <c r="AW22" s="208">
        <v>823.70500000000004</v>
      </c>
      <c r="AX22" s="208">
        <v>23.805</v>
      </c>
      <c r="AY22" s="208">
        <v>37.520000000000003</v>
      </c>
      <c r="AZ22" s="208">
        <v>56.625</v>
      </c>
      <c r="BA22" s="4"/>
    </row>
    <row r="23" spans="1:53" x14ac:dyDescent="0.2">
      <c r="B23" s="11" t="s">
        <v>59</v>
      </c>
      <c r="C23" s="11"/>
      <c r="D23" s="177">
        <v>8401</v>
      </c>
      <c r="E23" s="190"/>
      <c r="F23" s="190"/>
      <c r="G23" s="190"/>
      <c r="H23" s="190"/>
      <c r="I23" s="190"/>
      <c r="J23" s="190">
        <v>1</v>
      </c>
      <c r="M23" s="186">
        <v>81.150000000000006</v>
      </c>
      <c r="N23" s="186">
        <v>52.33</v>
      </c>
      <c r="O23" s="186">
        <v>104.48</v>
      </c>
      <c r="P23" s="186">
        <v>149.46</v>
      </c>
      <c r="Q23" s="186">
        <v>82.12</v>
      </c>
      <c r="R23" s="186">
        <v>24.7</v>
      </c>
      <c r="S23" s="75"/>
      <c r="T23" s="75"/>
      <c r="U23" s="187">
        <v>81.150000000000006</v>
      </c>
      <c r="V23" s="187">
        <v>52.33</v>
      </c>
      <c r="W23" s="187">
        <v>104.48</v>
      </c>
      <c r="X23" s="187">
        <v>149.46</v>
      </c>
      <c r="Y23" s="187">
        <v>82.12</v>
      </c>
      <c r="Z23" s="187">
        <v>24.7</v>
      </c>
      <c r="AA23" s="4"/>
      <c r="AB23" s="11" t="s">
        <v>68</v>
      </c>
      <c r="AC23" s="11"/>
      <c r="AD23" s="177">
        <v>8091</v>
      </c>
      <c r="AE23" s="181">
        <v>1</v>
      </c>
      <c r="AF23" s="181">
        <v>2</v>
      </c>
      <c r="AG23" s="181"/>
      <c r="AH23" s="181"/>
      <c r="AI23" s="181"/>
      <c r="AJ23" s="181">
        <v>0</v>
      </c>
      <c r="AK23" s="4"/>
      <c r="AL23" s="4"/>
      <c r="AM23" s="208">
        <v>407.39</v>
      </c>
      <c r="AN23" s="208">
        <v>87.350000000000009</v>
      </c>
      <c r="AO23" s="208"/>
      <c r="AP23" s="208"/>
      <c r="AQ23" s="208"/>
      <c r="AR23" s="208">
        <v>0</v>
      </c>
      <c r="AS23" s="4"/>
      <c r="AT23" s="4"/>
      <c r="AU23" s="208">
        <v>135.79666666666665</v>
      </c>
      <c r="AV23" s="208">
        <v>43.675000000000004</v>
      </c>
      <c r="AW23" s="208"/>
      <c r="AX23" s="208"/>
      <c r="AY23" s="208"/>
      <c r="AZ23" s="208">
        <v>0</v>
      </c>
      <c r="BA23" s="4"/>
    </row>
    <row r="24" spans="1:53" x14ac:dyDescent="0.2">
      <c r="B24" s="11" t="s">
        <v>60</v>
      </c>
      <c r="C24" s="11"/>
      <c r="D24" s="177">
        <v>8401</v>
      </c>
      <c r="E24" s="190">
        <v>793</v>
      </c>
      <c r="F24" s="190">
        <v>457</v>
      </c>
      <c r="G24" s="190">
        <v>435</v>
      </c>
      <c r="H24" s="190">
        <v>341</v>
      </c>
      <c r="I24" s="190">
        <v>178</v>
      </c>
      <c r="J24" s="190">
        <v>1354</v>
      </c>
      <c r="M24" s="186">
        <v>589391.42999999924</v>
      </c>
      <c r="N24" s="186">
        <v>347950.86000000098</v>
      </c>
      <c r="O24" s="186">
        <v>364232.4400000021</v>
      </c>
      <c r="P24" s="186">
        <v>281805.54000000021</v>
      </c>
      <c r="Q24" s="186">
        <v>121001.93000000009</v>
      </c>
      <c r="R24" s="186">
        <v>744255.07999999961</v>
      </c>
      <c r="S24" s="75"/>
      <c r="T24" s="75"/>
      <c r="U24" s="187">
        <v>179.52830642704819</v>
      </c>
      <c r="V24" s="187">
        <v>154.02871181938954</v>
      </c>
      <c r="W24" s="187">
        <v>180.85026812313907</v>
      </c>
      <c r="X24" s="187">
        <v>182.51654145077734</v>
      </c>
      <c r="Y24" s="187">
        <v>108.7169182389938</v>
      </c>
      <c r="Z24" s="187">
        <v>209.17793142214717</v>
      </c>
      <c r="AA24" s="4"/>
      <c r="AB24" s="11" t="s">
        <v>69</v>
      </c>
      <c r="AC24" s="11"/>
      <c r="AD24" s="177">
        <v>8009</v>
      </c>
      <c r="AE24" s="181">
        <v>27</v>
      </c>
      <c r="AF24" s="181">
        <v>23</v>
      </c>
      <c r="AG24" s="181">
        <v>9</v>
      </c>
      <c r="AH24" s="181">
        <v>6</v>
      </c>
      <c r="AI24" s="181">
        <v>1</v>
      </c>
      <c r="AJ24" s="181">
        <v>36</v>
      </c>
      <c r="AK24" s="4"/>
      <c r="AL24" s="4"/>
      <c r="AM24" s="208">
        <v>28193.050000000007</v>
      </c>
      <c r="AN24" s="208">
        <v>18598.839999999989</v>
      </c>
      <c r="AO24" s="208">
        <v>9386.73</v>
      </c>
      <c r="AP24" s="208">
        <v>6847.1599999999989</v>
      </c>
      <c r="AQ24" s="208">
        <v>1990.14</v>
      </c>
      <c r="AR24" s="208">
        <v>6649.489999999998</v>
      </c>
      <c r="AS24" s="4"/>
      <c r="AT24" s="4"/>
      <c r="AU24" s="208">
        <v>316.7758426966293</v>
      </c>
      <c r="AV24" s="208">
        <v>295.21968253968237</v>
      </c>
      <c r="AW24" s="208">
        <v>234.66825</v>
      </c>
      <c r="AX24" s="208">
        <v>228.23866666666663</v>
      </c>
      <c r="AY24" s="208">
        <v>86.527826086956523</v>
      </c>
      <c r="AZ24" s="208">
        <v>65.191078431372532</v>
      </c>
      <c r="BA24" s="4"/>
    </row>
    <row r="25" spans="1:53" x14ac:dyDescent="0.2">
      <c r="B25" s="11" t="s">
        <v>61</v>
      </c>
      <c r="C25" s="11"/>
      <c r="D25" s="177">
        <v>8406</v>
      </c>
      <c r="E25" s="190"/>
      <c r="F25" s="190"/>
      <c r="G25" s="190"/>
      <c r="H25" s="190"/>
      <c r="I25" s="190"/>
      <c r="J25" s="190">
        <v>1</v>
      </c>
      <c r="M25" s="186">
        <v>576.82000000000005</v>
      </c>
      <c r="N25" s="186"/>
      <c r="O25" s="186"/>
      <c r="P25" s="186"/>
      <c r="Q25" s="186">
        <v>8.0500000000000007</v>
      </c>
      <c r="R25" s="186">
        <v>47.05</v>
      </c>
      <c r="S25" s="75"/>
      <c r="T25" s="75"/>
      <c r="U25" s="187">
        <v>576.82000000000005</v>
      </c>
      <c r="V25" s="187"/>
      <c r="W25" s="187"/>
      <c r="X25" s="187"/>
      <c r="Y25" s="187">
        <v>8.0500000000000007</v>
      </c>
      <c r="Z25" s="187">
        <v>47.05</v>
      </c>
      <c r="AA25" s="4"/>
      <c r="AB25" s="11" t="s">
        <v>444</v>
      </c>
      <c r="AC25" s="11"/>
      <c r="AD25" s="177">
        <v>8089</v>
      </c>
      <c r="AE25" s="181"/>
      <c r="AF25" s="181"/>
      <c r="AG25" s="181"/>
      <c r="AH25" s="181"/>
      <c r="AI25" s="181"/>
      <c r="AJ25" s="181">
        <v>2</v>
      </c>
      <c r="AK25" s="4"/>
      <c r="AL25" s="4"/>
      <c r="AM25" s="208">
        <v>175.49</v>
      </c>
      <c r="AN25" s="208">
        <v>226.18</v>
      </c>
      <c r="AO25" s="208">
        <v>239.17</v>
      </c>
      <c r="AP25" s="208">
        <v>60.13</v>
      </c>
      <c r="AQ25" s="208">
        <v>1.41</v>
      </c>
      <c r="AR25" s="208">
        <v>22.84</v>
      </c>
      <c r="AS25" s="4"/>
      <c r="AT25" s="4"/>
      <c r="AU25" s="208">
        <v>175.49</v>
      </c>
      <c r="AV25" s="208">
        <v>226.18</v>
      </c>
      <c r="AW25" s="208">
        <v>239.17</v>
      </c>
      <c r="AX25" s="208">
        <v>60.13</v>
      </c>
      <c r="AY25" s="208">
        <v>1.41</v>
      </c>
      <c r="AZ25" s="208">
        <v>11.42</v>
      </c>
      <c r="BA25" s="4"/>
    </row>
    <row r="26" spans="1:53" x14ac:dyDescent="0.2">
      <c r="B26" s="11" t="s">
        <v>63</v>
      </c>
      <c r="C26" s="11"/>
      <c r="D26" s="177">
        <v>8401</v>
      </c>
      <c r="E26" s="190"/>
      <c r="F26" s="190">
        <v>1</v>
      </c>
      <c r="G26" s="190"/>
      <c r="H26" s="190"/>
      <c r="I26" s="190"/>
      <c r="J26" s="190">
        <v>0</v>
      </c>
      <c r="M26" s="186">
        <v>24.4</v>
      </c>
      <c r="N26" s="186">
        <v>2.15</v>
      </c>
      <c r="O26" s="186"/>
      <c r="P26" s="186"/>
      <c r="Q26" s="186"/>
      <c r="R26" s="186">
        <v>0</v>
      </c>
      <c r="S26" s="75"/>
      <c r="T26" s="75"/>
      <c r="U26" s="187">
        <v>24.4</v>
      </c>
      <c r="V26" s="187">
        <v>2.15</v>
      </c>
      <c r="W26" s="187"/>
      <c r="X26" s="187"/>
      <c r="Y26" s="187"/>
      <c r="Z26" s="187">
        <v>0</v>
      </c>
      <c r="AA26" s="4"/>
      <c r="AB26" s="11" t="s">
        <v>70</v>
      </c>
      <c r="AC26" s="11"/>
      <c r="AD26" s="177">
        <v>8012</v>
      </c>
      <c r="AE26" s="181">
        <v>58</v>
      </c>
      <c r="AF26" s="181">
        <v>20</v>
      </c>
      <c r="AG26" s="181">
        <v>19</v>
      </c>
      <c r="AH26" s="181">
        <v>14</v>
      </c>
      <c r="AI26" s="181">
        <v>10</v>
      </c>
      <c r="AJ26" s="181">
        <v>64</v>
      </c>
      <c r="AK26" s="4"/>
      <c r="AL26" s="4"/>
      <c r="AM26" s="208">
        <v>134839.34999999995</v>
      </c>
      <c r="AN26" s="208">
        <v>39084.48000000001</v>
      </c>
      <c r="AO26" s="208">
        <v>25249.890000000003</v>
      </c>
      <c r="AP26" s="208">
        <v>10147.07</v>
      </c>
      <c r="AQ26" s="208">
        <v>3299.38</v>
      </c>
      <c r="AR26" s="208">
        <v>31271.1</v>
      </c>
      <c r="AS26" s="4"/>
      <c r="AT26" s="4"/>
      <c r="AU26" s="208">
        <v>864.3548076923073</v>
      </c>
      <c r="AV26" s="208">
        <v>407.13000000000011</v>
      </c>
      <c r="AW26" s="208">
        <v>315.62362500000006</v>
      </c>
      <c r="AX26" s="208">
        <v>171.98423728813557</v>
      </c>
      <c r="AY26" s="208">
        <v>76.729767441860474</v>
      </c>
      <c r="AZ26" s="208">
        <v>169.03297297297297</v>
      </c>
      <c r="BA26" s="4"/>
    </row>
    <row r="27" spans="1:53" x14ac:dyDescent="0.2">
      <c r="B27" s="11" t="s">
        <v>64</v>
      </c>
      <c r="C27" s="11"/>
      <c r="D27" s="177">
        <v>8202</v>
      </c>
      <c r="E27" s="190">
        <v>87</v>
      </c>
      <c r="F27" s="190">
        <v>38</v>
      </c>
      <c r="G27" s="190">
        <v>22</v>
      </c>
      <c r="H27" s="190">
        <v>4</v>
      </c>
      <c r="I27" s="190">
        <v>5</v>
      </c>
      <c r="J27" s="190">
        <v>28</v>
      </c>
      <c r="M27" s="186">
        <v>17580.439999999995</v>
      </c>
      <c r="N27" s="186">
        <v>10714.370000000003</v>
      </c>
      <c r="O27" s="186">
        <v>5560.11</v>
      </c>
      <c r="P27" s="186">
        <v>2634.3400000000006</v>
      </c>
      <c r="Q27" s="186">
        <v>1505.0499999999997</v>
      </c>
      <c r="R27" s="186">
        <v>1804.3200000000002</v>
      </c>
      <c r="S27" s="75"/>
      <c r="T27" s="75"/>
      <c r="U27" s="187">
        <v>96.595824175824148</v>
      </c>
      <c r="V27" s="187">
        <v>113.98265957446812</v>
      </c>
      <c r="W27" s="187">
        <v>97.545789473684209</v>
      </c>
      <c r="X27" s="187">
        <v>75.266857142857162</v>
      </c>
      <c r="Y27" s="187">
        <v>48.54999999999999</v>
      </c>
      <c r="Z27" s="187">
        <v>9.8060869565217406</v>
      </c>
      <c r="AA27" s="4"/>
      <c r="AB27" s="11" t="s">
        <v>445</v>
      </c>
      <c r="AC27" s="11"/>
      <c r="AD27" s="177">
        <v>8037</v>
      </c>
      <c r="AE27" s="181">
        <v>1</v>
      </c>
      <c r="AF27" s="181"/>
      <c r="AG27" s="181"/>
      <c r="AH27" s="181"/>
      <c r="AI27" s="181"/>
      <c r="AJ27" s="181">
        <v>0</v>
      </c>
      <c r="AK27" s="4"/>
      <c r="AL27" s="4"/>
      <c r="AM27" s="208">
        <v>45</v>
      </c>
      <c r="AN27" s="208"/>
      <c r="AO27" s="208"/>
      <c r="AP27" s="208"/>
      <c r="AQ27" s="208"/>
      <c r="AR27" s="208">
        <v>0</v>
      </c>
      <c r="AS27" s="4"/>
      <c r="AT27" s="4"/>
      <c r="AU27" s="208">
        <v>45</v>
      </c>
      <c r="AV27" s="208"/>
      <c r="AW27" s="208"/>
      <c r="AX27" s="208"/>
      <c r="AY27" s="208"/>
      <c r="AZ27" s="208">
        <v>0</v>
      </c>
      <c r="BA27" s="4"/>
    </row>
    <row r="28" spans="1:53" x14ac:dyDescent="0.2">
      <c r="B28" s="11" t="s">
        <v>64</v>
      </c>
      <c r="C28" s="11"/>
      <c r="D28" s="177">
        <v>8210</v>
      </c>
      <c r="E28" s="190">
        <v>1</v>
      </c>
      <c r="F28" s="190"/>
      <c r="G28" s="190">
        <v>1</v>
      </c>
      <c r="H28" s="190"/>
      <c r="I28" s="190">
        <v>1</v>
      </c>
      <c r="J28" s="190">
        <v>0</v>
      </c>
      <c r="M28" s="186">
        <v>150.94999999999999</v>
      </c>
      <c r="N28" s="186">
        <v>147.5</v>
      </c>
      <c r="O28" s="186">
        <v>111.63999999999999</v>
      </c>
      <c r="P28" s="186">
        <v>210.87</v>
      </c>
      <c r="Q28" s="186">
        <v>43.75</v>
      </c>
      <c r="R28" s="186">
        <v>0</v>
      </c>
      <c r="S28" s="75"/>
      <c r="T28" s="75"/>
      <c r="U28" s="187">
        <v>50.316666666666663</v>
      </c>
      <c r="V28" s="187">
        <v>73.75</v>
      </c>
      <c r="W28" s="187">
        <v>55.819999999999993</v>
      </c>
      <c r="X28" s="187">
        <v>210.87</v>
      </c>
      <c r="Y28" s="187">
        <v>43.75</v>
      </c>
      <c r="Z28" s="187">
        <v>0</v>
      </c>
      <c r="AA28" s="4"/>
      <c r="AB28" s="11" t="s">
        <v>74</v>
      </c>
      <c r="AC28" s="11"/>
      <c r="AD28" s="177">
        <v>8014</v>
      </c>
      <c r="AE28" s="181">
        <v>10</v>
      </c>
      <c r="AF28" s="181"/>
      <c r="AG28" s="181">
        <v>3</v>
      </c>
      <c r="AH28" s="181">
        <v>2</v>
      </c>
      <c r="AI28" s="181">
        <v>1</v>
      </c>
      <c r="AJ28" s="181">
        <v>4</v>
      </c>
      <c r="AK28" s="4"/>
      <c r="AL28" s="4"/>
      <c r="AM28" s="208">
        <v>7299.39</v>
      </c>
      <c r="AN28" s="208">
        <v>519.67000000000007</v>
      </c>
      <c r="AO28" s="208">
        <v>3361.6</v>
      </c>
      <c r="AP28" s="208">
        <v>19.45</v>
      </c>
      <c r="AQ28" s="208">
        <v>6.43</v>
      </c>
      <c r="AR28" s="208">
        <v>10.039999999999999</v>
      </c>
      <c r="AS28" s="4"/>
      <c r="AT28" s="4"/>
      <c r="AU28" s="208">
        <v>456.21187500000002</v>
      </c>
      <c r="AV28" s="208">
        <v>74.238571428571433</v>
      </c>
      <c r="AW28" s="208">
        <v>672.31999999999994</v>
      </c>
      <c r="AX28" s="208">
        <v>4.8624999999999998</v>
      </c>
      <c r="AY28" s="208">
        <v>3.2149999999999999</v>
      </c>
      <c r="AZ28" s="208">
        <v>0.502</v>
      </c>
      <c r="BA28" s="4"/>
    </row>
    <row r="29" spans="1:53" x14ac:dyDescent="0.2">
      <c r="B29" s="11" t="s">
        <v>65</v>
      </c>
      <c r="C29" s="11"/>
      <c r="D29" s="177">
        <v>8007</v>
      </c>
      <c r="E29" s="190">
        <v>5</v>
      </c>
      <c r="F29" s="190"/>
      <c r="G29" s="190">
        <v>1</v>
      </c>
      <c r="H29" s="190">
        <v>2</v>
      </c>
      <c r="I29" s="190">
        <v>1</v>
      </c>
      <c r="J29" s="190">
        <v>2</v>
      </c>
      <c r="M29" s="186">
        <v>1612.4299999999998</v>
      </c>
      <c r="N29" s="186">
        <v>817.26</v>
      </c>
      <c r="O29" s="186">
        <v>1148.1699999999998</v>
      </c>
      <c r="P29" s="186">
        <v>998.73</v>
      </c>
      <c r="Q29" s="186">
        <v>371.58</v>
      </c>
      <c r="R29" s="186">
        <v>1334.98</v>
      </c>
      <c r="S29" s="75"/>
      <c r="T29" s="75"/>
      <c r="U29" s="187">
        <v>146.58454545454543</v>
      </c>
      <c r="V29" s="187">
        <v>163.452</v>
      </c>
      <c r="W29" s="187">
        <v>191.36166666666665</v>
      </c>
      <c r="X29" s="187">
        <v>199.74600000000001</v>
      </c>
      <c r="Y29" s="187">
        <v>123.86</v>
      </c>
      <c r="Z29" s="187">
        <v>121.36181818181818</v>
      </c>
      <c r="AA29" s="4"/>
      <c r="AB29" s="11" t="s">
        <v>76</v>
      </c>
      <c r="AC29" s="11"/>
      <c r="AD29" s="177">
        <v>8302</v>
      </c>
      <c r="AE29" s="181">
        <v>82</v>
      </c>
      <c r="AF29" s="181">
        <v>28</v>
      </c>
      <c r="AG29" s="181">
        <v>17</v>
      </c>
      <c r="AH29" s="181">
        <v>22</v>
      </c>
      <c r="AI29" s="181">
        <v>8</v>
      </c>
      <c r="AJ29" s="181">
        <v>71</v>
      </c>
      <c r="AK29" s="4"/>
      <c r="AL29" s="4"/>
      <c r="AM29" s="208">
        <v>103236.59000000003</v>
      </c>
      <c r="AN29" s="208">
        <v>33128.68</v>
      </c>
      <c r="AO29" s="208">
        <v>33258.549999999988</v>
      </c>
      <c r="AP29" s="208">
        <v>19479.039999999997</v>
      </c>
      <c r="AQ29" s="208">
        <v>9173.9600000000009</v>
      </c>
      <c r="AR29" s="208">
        <v>62164.010000000009</v>
      </c>
      <c r="AS29" s="4"/>
      <c r="AT29" s="4"/>
      <c r="AU29" s="208">
        <v>518.77683417085439</v>
      </c>
      <c r="AV29" s="208">
        <v>278.39226890756305</v>
      </c>
      <c r="AW29" s="208">
        <v>361.50597826086943</v>
      </c>
      <c r="AX29" s="208">
        <v>266.8361643835616</v>
      </c>
      <c r="AY29" s="208">
        <v>183.47920000000002</v>
      </c>
      <c r="AZ29" s="208">
        <v>272.6491666666667</v>
      </c>
      <c r="BA29" s="4"/>
    </row>
    <row r="30" spans="1:53" x14ac:dyDescent="0.2">
      <c r="B30" s="11" t="s">
        <v>67</v>
      </c>
      <c r="C30" s="11"/>
      <c r="D30" s="177">
        <v>8091</v>
      </c>
      <c r="E30" s="190">
        <v>1</v>
      </c>
      <c r="F30" s="190"/>
      <c r="G30" s="190"/>
      <c r="H30" s="190"/>
      <c r="I30" s="190"/>
      <c r="J30" s="190">
        <v>0</v>
      </c>
      <c r="M30" s="186">
        <v>68.08</v>
      </c>
      <c r="N30" s="186"/>
      <c r="O30" s="186"/>
      <c r="P30" s="186"/>
      <c r="Q30" s="186"/>
      <c r="R30" s="186">
        <v>0</v>
      </c>
      <c r="S30" s="75"/>
      <c r="T30" s="75"/>
      <c r="U30" s="187">
        <v>68.08</v>
      </c>
      <c r="V30" s="187"/>
      <c r="W30" s="187"/>
      <c r="X30" s="187"/>
      <c r="Y30" s="187"/>
      <c r="Z30" s="187">
        <v>0</v>
      </c>
      <c r="AA30" s="4"/>
      <c r="AB30" s="11" t="s">
        <v>80</v>
      </c>
      <c r="AC30" s="11"/>
      <c r="AD30" s="177">
        <v>8203</v>
      </c>
      <c r="AE30" s="181">
        <v>14</v>
      </c>
      <c r="AF30" s="181">
        <v>2</v>
      </c>
      <c r="AG30" s="181">
        <v>4</v>
      </c>
      <c r="AH30" s="181">
        <v>3</v>
      </c>
      <c r="AI30" s="181">
        <v>1</v>
      </c>
      <c r="AJ30" s="181">
        <v>5</v>
      </c>
      <c r="AK30" s="4"/>
      <c r="AL30" s="4"/>
      <c r="AM30" s="208">
        <v>6101.78</v>
      </c>
      <c r="AN30" s="208">
        <v>1386.0400000000002</v>
      </c>
      <c r="AO30" s="208">
        <v>2009.0899999999997</v>
      </c>
      <c r="AP30" s="208">
        <v>2186.77</v>
      </c>
      <c r="AQ30" s="208">
        <v>257.44000000000005</v>
      </c>
      <c r="AR30" s="208">
        <v>6175.6299999999992</v>
      </c>
      <c r="AS30" s="4"/>
      <c r="AT30" s="4"/>
      <c r="AU30" s="208">
        <v>217.92071428571427</v>
      </c>
      <c r="AV30" s="208">
        <v>99.002857142857152</v>
      </c>
      <c r="AW30" s="208">
        <v>167.42416666666665</v>
      </c>
      <c r="AX30" s="208">
        <v>273.34625</v>
      </c>
      <c r="AY30" s="208">
        <v>42.906666666666673</v>
      </c>
      <c r="AZ30" s="208">
        <v>212.95275862068962</v>
      </c>
      <c r="BA30" s="4"/>
    </row>
    <row r="31" spans="1:53" x14ac:dyDescent="0.2">
      <c r="B31" s="11" t="s">
        <v>68</v>
      </c>
      <c r="C31" s="11"/>
      <c r="D31" s="177">
        <v>8091</v>
      </c>
      <c r="E31" s="190">
        <v>20</v>
      </c>
      <c r="F31" s="190">
        <v>8</v>
      </c>
      <c r="G31" s="190">
        <v>6</v>
      </c>
      <c r="H31" s="190">
        <v>2</v>
      </c>
      <c r="I31" s="190">
        <v>3</v>
      </c>
      <c r="J31" s="190">
        <v>14</v>
      </c>
      <c r="M31" s="186">
        <v>7858.21</v>
      </c>
      <c r="N31" s="186">
        <v>4643.6299999999983</v>
      </c>
      <c r="O31" s="186">
        <v>2905.51</v>
      </c>
      <c r="P31" s="186">
        <v>2459.9300000000007</v>
      </c>
      <c r="Q31" s="186">
        <v>1079.4399999999998</v>
      </c>
      <c r="R31" s="186">
        <v>2290.12</v>
      </c>
      <c r="S31" s="75"/>
      <c r="T31" s="75"/>
      <c r="U31" s="187">
        <v>151.11942307692308</v>
      </c>
      <c r="V31" s="187">
        <v>149.79451612903219</v>
      </c>
      <c r="W31" s="187">
        <v>132.06863636363639</v>
      </c>
      <c r="X31" s="187">
        <v>175.70928571428576</v>
      </c>
      <c r="Y31" s="187">
        <v>89.953333333333319</v>
      </c>
      <c r="Z31" s="187">
        <v>43.209811320754717</v>
      </c>
      <c r="AA31" s="4"/>
      <c r="AB31" s="11" t="s">
        <v>86</v>
      </c>
      <c r="AC31" s="11"/>
      <c r="AD31" s="177">
        <v>8310</v>
      </c>
      <c r="AE31" s="181">
        <v>2</v>
      </c>
      <c r="AF31" s="181">
        <v>2</v>
      </c>
      <c r="AG31" s="181"/>
      <c r="AH31" s="181">
        <v>3</v>
      </c>
      <c r="AI31" s="181"/>
      <c r="AJ31" s="181">
        <v>7</v>
      </c>
      <c r="AK31" s="4"/>
      <c r="AL31" s="4"/>
      <c r="AM31" s="208">
        <v>2656.7900000000004</v>
      </c>
      <c r="AN31" s="208">
        <v>2462.8000000000002</v>
      </c>
      <c r="AO31" s="208">
        <v>2566.7200000000003</v>
      </c>
      <c r="AP31" s="208">
        <v>1659.2699999999998</v>
      </c>
      <c r="AQ31" s="208">
        <v>59.750000000000007</v>
      </c>
      <c r="AR31" s="208">
        <v>473.78</v>
      </c>
      <c r="AS31" s="4"/>
      <c r="AT31" s="4"/>
      <c r="AU31" s="208">
        <v>204.36846153846156</v>
      </c>
      <c r="AV31" s="208">
        <v>246.28000000000003</v>
      </c>
      <c r="AW31" s="208">
        <v>285.19111111111113</v>
      </c>
      <c r="AX31" s="208">
        <v>184.36333333333332</v>
      </c>
      <c r="AY31" s="208">
        <v>9.9583333333333339</v>
      </c>
      <c r="AZ31" s="208">
        <v>33.841428571428573</v>
      </c>
      <c r="BA31" s="4"/>
    </row>
    <row r="32" spans="1:53" x14ac:dyDescent="0.2">
      <c r="B32" s="11" t="s">
        <v>69</v>
      </c>
      <c r="C32" s="11"/>
      <c r="D32" s="177">
        <v>8004</v>
      </c>
      <c r="E32" s="190"/>
      <c r="F32" s="190"/>
      <c r="G32" s="190">
        <v>1</v>
      </c>
      <c r="H32" s="190"/>
      <c r="I32" s="190"/>
      <c r="J32" s="190">
        <v>0</v>
      </c>
      <c r="M32" s="186">
        <v>138.61000000000001</v>
      </c>
      <c r="N32" s="186">
        <v>158.03</v>
      </c>
      <c r="O32" s="186">
        <v>183.93</v>
      </c>
      <c r="P32" s="186"/>
      <c r="Q32" s="186"/>
      <c r="R32" s="186">
        <v>0</v>
      </c>
      <c r="S32" s="75"/>
      <c r="T32" s="75"/>
      <c r="U32" s="187">
        <v>138.61000000000001</v>
      </c>
      <c r="V32" s="187">
        <v>158.03</v>
      </c>
      <c r="W32" s="187">
        <v>183.93</v>
      </c>
      <c r="X32" s="187"/>
      <c r="Y32" s="187"/>
      <c r="Z32" s="187">
        <v>0</v>
      </c>
      <c r="AA32" s="4"/>
      <c r="AB32" s="11" t="s">
        <v>89</v>
      </c>
      <c r="AC32" s="11"/>
      <c r="AD32" s="177">
        <v>8210</v>
      </c>
      <c r="AE32" s="181">
        <v>54</v>
      </c>
      <c r="AF32" s="181">
        <v>14</v>
      </c>
      <c r="AG32" s="181">
        <v>9</v>
      </c>
      <c r="AH32" s="181">
        <v>7</v>
      </c>
      <c r="AI32" s="181">
        <v>7</v>
      </c>
      <c r="AJ32" s="181">
        <v>23</v>
      </c>
      <c r="AK32" s="4"/>
      <c r="AL32" s="4"/>
      <c r="AM32" s="208">
        <v>47468.89999999998</v>
      </c>
      <c r="AN32" s="208">
        <v>5209.8600000000006</v>
      </c>
      <c r="AO32" s="208">
        <v>3448.51</v>
      </c>
      <c r="AP32" s="208">
        <v>1727.43</v>
      </c>
      <c r="AQ32" s="208">
        <v>1036.74</v>
      </c>
      <c r="AR32" s="208">
        <v>11970.83</v>
      </c>
      <c r="AS32" s="4"/>
      <c r="AT32" s="4"/>
      <c r="AU32" s="208">
        <v>460.86310679611631</v>
      </c>
      <c r="AV32" s="208">
        <v>102.15411764705884</v>
      </c>
      <c r="AW32" s="208">
        <v>93.202972972972972</v>
      </c>
      <c r="AX32" s="208">
        <v>69.097200000000001</v>
      </c>
      <c r="AY32" s="208">
        <v>49.368571428571428</v>
      </c>
      <c r="AZ32" s="208">
        <v>105.00728070175438</v>
      </c>
      <c r="BA32" s="4"/>
    </row>
    <row r="33" spans="2:53" x14ac:dyDescent="0.2">
      <c r="B33" s="11" t="s">
        <v>69</v>
      </c>
      <c r="C33" s="11"/>
      <c r="D33" s="177">
        <v>8009</v>
      </c>
      <c r="E33" s="190">
        <v>387</v>
      </c>
      <c r="F33" s="190">
        <v>199</v>
      </c>
      <c r="G33" s="190">
        <v>181</v>
      </c>
      <c r="H33" s="190">
        <v>110</v>
      </c>
      <c r="I33" s="190">
        <v>44</v>
      </c>
      <c r="J33" s="190">
        <v>232</v>
      </c>
      <c r="M33" s="186">
        <v>155385.45999999985</v>
      </c>
      <c r="N33" s="186">
        <v>93680.659999999989</v>
      </c>
      <c r="O33" s="186">
        <v>81458.990000000063</v>
      </c>
      <c r="P33" s="186">
        <v>48279.510000000009</v>
      </c>
      <c r="Q33" s="186">
        <v>22836.539999999983</v>
      </c>
      <c r="R33" s="186">
        <v>79913.939999999973</v>
      </c>
      <c r="S33" s="75"/>
      <c r="T33" s="75"/>
      <c r="U33" s="187">
        <v>143.34452029520281</v>
      </c>
      <c r="V33" s="187">
        <v>134.79231654676258</v>
      </c>
      <c r="W33" s="187">
        <v>158.78945419103326</v>
      </c>
      <c r="X33" s="187">
        <v>149.93636645962735</v>
      </c>
      <c r="Y33" s="187">
        <v>107.21380281690132</v>
      </c>
      <c r="Z33" s="187">
        <v>69.309575021682548</v>
      </c>
      <c r="AA33" s="4"/>
      <c r="AB33" s="11" t="s">
        <v>95</v>
      </c>
      <c r="AC33" s="11"/>
      <c r="AD33" s="177">
        <v>8204</v>
      </c>
      <c r="AE33" s="181">
        <v>22</v>
      </c>
      <c r="AF33" s="181">
        <v>10</v>
      </c>
      <c r="AG33" s="181">
        <v>12</v>
      </c>
      <c r="AH33" s="181">
        <v>5</v>
      </c>
      <c r="AI33" s="181">
        <v>3</v>
      </c>
      <c r="AJ33" s="181">
        <v>30</v>
      </c>
      <c r="AK33" s="4"/>
      <c r="AL33" s="4"/>
      <c r="AM33" s="208">
        <v>41565.290000000015</v>
      </c>
      <c r="AN33" s="208">
        <v>29345.21</v>
      </c>
      <c r="AO33" s="208">
        <v>30088.500000000004</v>
      </c>
      <c r="AP33" s="208">
        <v>12244.1</v>
      </c>
      <c r="AQ33" s="208">
        <v>11509.320000000002</v>
      </c>
      <c r="AR33" s="208">
        <v>45806.840000000004</v>
      </c>
      <c r="AS33" s="4"/>
      <c r="AT33" s="4"/>
      <c r="AU33" s="208">
        <v>611.25426470588263</v>
      </c>
      <c r="AV33" s="208">
        <v>652.11577777777779</v>
      </c>
      <c r="AW33" s="208">
        <v>859.67142857142869</v>
      </c>
      <c r="AX33" s="208">
        <v>532.35217391304354</v>
      </c>
      <c r="AY33" s="208">
        <v>605.75368421052644</v>
      </c>
      <c r="AZ33" s="208">
        <v>558.62</v>
      </c>
      <c r="BA33" s="4"/>
    </row>
    <row r="34" spans="2:53" x14ac:dyDescent="0.2">
      <c r="B34" s="11" t="s">
        <v>69</v>
      </c>
      <c r="C34" s="11"/>
      <c r="D34" s="177">
        <v>8091</v>
      </c>
      <c r="E34" s="190"/>
      <c r="F34" s="190"/>
      <c r="G34" s="190"/>
      <c r="H34" s="190"/>
      <c r="I34" s="190">
        <v>1</v>
      </c>
      <c r="J34" s="190">
        <v>0</v>
      </c>
      <c r="M34" s="186">
        <v>190.47</v>
      </c>
      <c r="N34" s="186">
        <v>267.49</v>
      </c>
      <c r="O34" s="186">
        <v>274.25</v>
      </c>
      <c r="P34" s="186">
        <v>311.81</v>
      </c>
      <c r="Q34" s="186">
        <v>148.41</v>
      </c>
      <c r="R34" s="186">
        <v>0</v>
      </c>
      <c r="S34" s="75"/>
      <c r="T34" s="75"/>
      <c r="U34" s="187">
        <v>190.47</v>
      </c>
      <c r="V34" s="187">
        <v>267.49</v>
      </c>
      <c r="W34" s="187">
        <v>274.25</v>
      </c>
      <c r="X34" s="187">
        <v>311.81</v>
      </c>
      <c r="Y34" s="187">
        <v>148.41</v>
      </c>
      <c r="Z34" s="187">
        <v>0</v>
      </c>
      <c r="AA34" s="4"/>
      <c r="AB34" s="11" t="s">
        <v>95</v>
      </c>
      <c r="AC34" s="11"/>
      <c r="AD34" s="177">
        <v>8210</v>
      </c>
      <c r="AE34" s="181"/>
      <c r="AF34" s="181"/>
      <c r="AG34" s="181"/>
      <c r="AH34" s="181"/>
      <c r="AI34" s="181"/>
      <c r="AJ34" s="181">
        <v>1</v>
      </c>
      <c r="AK34" s="4"/>
      <c r="AL34" s="4"/>
      <c r="AM34" s="208">
        <v>503.37</v>
      </c>
      <c r="AN34" s="208">
        <v>830.36</v>
      </c>
      <c r="AO34" s="208">
        <v>1155.53</v>
      </c>
      <c r="AP34" s="208">
        <v>1673.45</v>
      </c>
      <c r="AQ34" s="208">
        <v>638.6</v>
      </c>
      <c r="AR34" s="208">
        <v>28003.659999999996</v>
      </c>
      <c r="AS34" s="4"/>
      <c r="AT34" s="4"/>
      <c r="AU34" s="208">
        <v>503.37</v>
      </c>
      <c r="AV34" s="208">
        <v>830.36</v>
      </c>
      <c r="AW34" s="208">
        <v>1155.53</v>
      </c>
      <c r="AX34" s="208">
        <v>1673.45</v>
      </c>
      <c r="AY34" s="208">
        <v>638.6</v>
      </c>
      <c r="AZ34" s="208">
        <v>28003.659999999996</v>
      </c>
      <c r="BA34" s="4"/>
    </row>
    <row r="35" spans="2:53" x14ac:dyDescent="0.2">
      <c r="B35" s="11" t="s">
        <v>70</v>
      </c>
      <c r="C35" s="11"/>
      <c r="D35" s="177">
        <v>8012</v>
      </c>
      <c r="E35" s="190">
        <v>742</v>
      </c>
      <c r="F35" s="190">
        <v>396</v>
      </c>
      <c r="G35" s="190">
        <v>410</v>
      </c>
      <c r="H35" s="190">
        <v>226</v>
      </c>
      <c r="I35" s="190">
        <v>92</v>
      </c>
      <c r="J35" s="190">
        <v>451</v>
      </c>
      <c r="M35" s="186">
        <v>345196.66999999911</v>
      </c>
      <c r="N35" s="186">
        <v>209613.98000000045</v>
      </c>
      <c r="O35" s="186">
        <v>197329.56000000011</v>
      </c>
      <c r="P35" s="186">
        <v>115622.16000000015</v>
      </c>
      <c r="Q35" s="186">
        <v>51607.330000000009</v>
      </c>
      <c r="R35" s="186">
        <v>194939.01999999993</v>
      </c>
      <c r="S35" s="75"/>
      <c r="T35" s="75"/>
      <c r="U35" s="187">
        <v>161.38226741467935</v>
      </c>
      <c r="V35" s="187">
        <v>168.22951845906937</v>
      </c>
      <c r="W35" s="187">
        <v>187.93291428571439</v>
      </c>
      <c r="X35" s="187">
        <v>186.18705314009685</v>
      </c>
      <c r="Y35" s="187">
        <v>135.45230971128612</v>
      </c>
      <c r="Z35" s="187">
        <v>84.134233923176495</v>
      </c>
      <c r="AA35" s="4"/>
      <c r="AB35" s="11" t="s">
        <v>98</v>
      </c>
      <c r="AC35" s="11"/>
      <c r="AD35" s="177">
        <v>8069</v>
      </c>
      <c r="AE35" s="181">
        <v>2</v>
      </c>
      <c r="AF35" s="181">
        <v>2</v>
      </c>
      <c r="AG35" s="181">
        <v>2</v>
      </c>
      <c r="AH35" s="181">
        <v>1</v>
      </c>
      <c r="AI35" s="181">
        <v>1</v>
      </c>
      <c r="AJ35" s="181">
        <v>7</v>
      </c>
      <c r="AK35" s="4"/>
      <c r="AL35" s="4"/>
      <c r="AM35" s="208">
        <v>1279.3699999999999</v>
      </c>
      <c r="AN35" s="208">
        <v>1730.6599999999999</v>
      </c>
      <c r="AO35" s="208">
        <v>1837.5100000000002</v>
      </c>
      <c r="AP35" s="208">
        <v>463.72</v>
      </c>
      <c r="AQ35" s="208">
        <v>174.24</v>
      </c>
      <c r="AR35" s="208">
        <v>6728.8099999999995</v>
      </c>
      <c r="AS35" s="4"/>
      <c r="AT35" s="4"/>
      <c r="AU35" s="208">
        <v>106.61416666666666</v>
      </c>
      <c r="AV35" s="208">
        <v>173.06599999999997</v>
      </c>
      <c r="AW35" s="208">
        <v>229.68875000000003</v>
      </c>
      <c r="AX35" s="208">
        <v>77.286666666666676</v>
      </c>
      <c r="AY35" s="208">
        <v>34.847999999999999</v>
      </c>
      <c r="AZ35" s="208">
        <v>448.58733333333328</v>
      </c>
      <c r="BA35" s="4"/>
    </row>
    <row r="36" spans="2:53" x14ac:dyDescent="0.2">
      <c r="B36" s="11" t="s">
        <v>70</v>
      </c>
      <c r="C36" s="11"/>
      <c r="D36" s="177">
        <v>8021</v>
      </c>
      <c r="E36" s="190">
        <v>4</v>
      </c>
      <c r="F36" s="190"/>
      <c r="G36" s="190"/>
      <c r="H36" s="190">
        <v>2</v>
      </c>
      <c r="I36" s="190"/>
      <c r="J36" s="190">
        <v>3</v>
      </c>
      <c r="M36" s="186">
        <v>540.41999999999996</v>
      </c>
      <c r="N36" s="186">
        <v>170.54</v>
      </c>
      <c r="O36" s="186">
        <v>203.65</v>
      </c>
      <c r="P36" s="186">
        <v>181.19000000000003</v>
      </c>
      <c r="Q36" s="186">
        <v>118.65</v>
      </c>
      <c r="R36" s="186">
        <v>1069.1199999999999</v>
      </c>
      <c r="S36" s="75"/>
      <c r="T36" s="75"/>
      <c r="U36" s="187">
        <v>60.04666666666666</v>
      </c>
      <c r="V36" s="187">
        <v>34.107999999999997</v>
      </c>
      <c r="W36" s="187">
        <v>40.730000000000004</v>
      </c>
      <c r="X36" s="187">
        <v>36.238000000000007</v>
      </c>
      <c r="Y36" s="187">
        <v>39.550000000000004</v>
      </c>
      <c r="Z36" s="187">
        <v>118.79111111111109</v>
      </c>
      <c r="AA36" s="4"/>
      <c r="AB36" s="11" t="s">
        <v>100</v>
      </c>
      <c r="AC36" s="11"/>
      <c r="AD36" s="177">
        <v>8018</v>
      </c>
      <c r="AE36" s="181">
        <v>2</v>
      </c>
      <c r="AF36" s="181"/>
      <c r="AG36" s="181"/>
      <c r="AH36" s="181"/>
      <c r="AI36" s="181"/>
      <c r="AJ36" s="181">
        <v>1</v>
      </c>
      <c r="AK36" s="4"/>
      <c r="AL36" s="4"/>
      <c r="AM36" s="208">
        <v>3063.41</v>
      </c>
      <c r="AN36" s="208">
        <v>1.25</v>
      </c>
      <c r="AO36" s="208">
        <v>2.0499999999999998</v>
      </c>
      <c r="AP36" s="208">
        <v>1.41</v>
      </c>
      <c r="AQ36" s="208">
        <v>0.9</v>
      </c>
      <c r="AR36" s="208">
        <v>2.0499999999999998</v>
      </c>
      <c r="AS36" s="4"/>
      <c r="AT36" s="4"/>
      <c r="AU36" s="208">
        <v>1021.1366666666667</v>
      </c>
      <c r="AV36" s="208">
        <v>1.25</v>
      </c>
      <c r="AW36" s="208">
        <v>2.0499999999999998</v>
      </c>
      <c r="AX36" s="208">
        <v>1.41</v>
      </c>
      <c r="AY36" s="208">
        <v>0.9</v>
      </c>
      <c r="AZ36" s="208">
        <v>0.68333333333333324</v>
      </c>
      <c r="BA36" s="4"/>
    </row>
    <row r="37" spans="2:53" x14ac:dyDescent="0.2">
      <c r="B37" s="11" t="s">
        <v>71</v>
      </c>
      <c r="C37" s="11"/>
      <c r="D37" s="177">
        <v>8012</v>
      </c>
      <c r="E37" s="190"/>
      <c r="F37" s="190"/>
      <c r="G37" s="190"/>
      <c r="H37" s="190"/>
      <c r="I37" s="190"/>
      <c r="J37" s="190">
        <v>1</v>
      </c>
      <c r="M37" s="186"/>
      <c r="N37" s="186"/>
      <c r="O37" s="186"/>
      <c r="P37" s="186"/>
      <c r="Q37" s="186"/>
      <c r="R37" s="186">
        <v>796.09</v>
      </c>
      <c r="S37" s="75"/>
      <c r="T37" s="75"/>
      <c r="U37" s="187"/>
      <c r="V37" s="187"/>
      <c r="W37" s="187"/>
      <c r="X37" s="187"/>
      <c r="Y37" s="187"/>
      <c r="Z37" s="187">
        <v>796.09</v>
      </c>
      <c r="AA37" s="4"/>
      <c r="AB37" s="11" t="s">
        <v>103</v>
      </c>
      <c r="AC37" s="11"/>
      <c r="AD37" s="177">
        <v>8311</v>
      </c>
      <c r="AE37" s="181">
        <v>3</v>
      </c>
      <c r="AF37" s="181"/>
      <c r="AG37" s="181"/>
      <c r="AH37" s="181">
        <v>1</v>
      </c>
      <c r="AI37" s="181">
        <v>1</v>
      </c>
      <c r="AJ37" s="181">
        <v>4</v>
      </c>
      <c r="AK37" s="4"/>
      <c r="AL37" s="4"/>
      <c r="AM37" s="208">
        <v>5084.67</v>
      </c>
      <c r="AN37" s="208">
        <v>3338.8399999999997</v>
      </c>
      <c r="AO37" s="208">
        <v>391.4</v>
      </c>
      <c r="AP37" s="208">
        <v>36.049999999999997</v>
      </c>
      <c r="AQ37" s="208">
        <v>14.7</v>
      </c>
      <c r="AR37" s="208">
        <v>1812.0899999999997</v>
      </c>
      <c r="AS37" s="4"/>
      <c r="AT37" s="4"/>
      <c r="AU37" s="208">
        <v>1016.934</v>
      </c>
      <c r="AV37" s="208">
        <v>1112.9466666666665</v>
      </c>
      <c r="AW37" s="208">
        <v>195.7</v>
      </c>
      <c r="AX37" s="208">
        <v>18.024999999999999</v>
      </c>
      <c r="AY37" s="208">
        <v>14.7</v>
      </c>
      <c r="AZ37" s="208">
        <v>201.34333333333331</v>
      </c>
      <c r="BA37" s="4"/>
    </row>
    <row r="38" spans="2:53" x14ac:dyDescent="0.2">
      <c r="B38" s="11" t="s">
        <v>72</v>
      </c>
      <c r="C38" s="11"/>
      <c r="D38" s="177">
        <v>8302</v>
      </c>
      <c r="E38" s="190">
        <v>1</v>
      </c>
      <c r="F38" s="190"/>
      <c r="G38" s="190"/>
      <c r="H38" s="190"/>
      <c r="I38" s="190"/>
      <c r="J38" s="190">
        <v>0</v>
      </c>
      <c r="M38" s="186">
        <v>24.73</v>
      </c>
      <c r="N38" s="186"/>
      <c r="O38" s="186"/>
      <c r="P38" s="186"/>
      <c r="Q38" s="186"/>
      <c r="R38" s="186">
        <v>0</v>
      </c>
      <c r="S38" s="75"/>
      <c r="T38" s="75"/>
      <c r="U38" s="187">
        <v>24.73</v>
      </c>
      <c r="V38" s="187"/>
      <c r="W38" s="187"/>
      <c r="X38" s="187"/>
      <c r="Y38" s="187"/>
      <c r="Z38" s="187">
        <v>0</v>
      </c>
      <c r="AA38" s="4"/>
      <c r="AB38" s="11" t="s">
        <v>105</v>
      </c>
      <c r="AC38" s="11"/>
      <c r="AD38" s="177">
        <v>8003</v>
      </c>
      <c r="AE38" s="181">
        <v>2</v>
      </c>
      <c r="AF38" s="181">
        <v>1</v>
      </c>
      <c r="AG38" s="181">
        <v>1</v>
      </c>
      <c r="AH38" s="181"/>
      <c r="AI38" s="181">
        <v>1</v>
      </c>
      <c r="AJ38" s="181">
        <v>2</v>
      </c>
      <c r="AK38" s="4"/>
      <c r="AL38" s="4"/>
      <c r="AM38" s="208">
        <v>7919.0999999999995</v>
      </c>
      <c r="AN38" s="208">
        <v>6387.9499999999989</v>
      </c>
      <c r="AO38" s="208">
        <v>9157.7199999999993</v>
      </c>
      <c r="AP38" s="208">
        <v>237.92999999999998</v>
      </c>
      <c r="AQ38" s="208">
        <v>100.48</v>
      </c>
      <c r="AR38" s="208">
        <v>80.56</v>
      </c>
      <c r="AS38" s="4"/>
      <c r="AT38" s="4"/>
      <c r="AU38" s="208">
        <v>1131.3</v>
      </c>
      <c r="AV38" s="208">
        <v>1277.5899999999997</v>
      </c>
      <c r="AW38" s="208">
        <v>3052.5733333333333</v>
      </c>
      <c r="AX38" s="208">
        <v>79.309999999999988</v>
      </c>
      <c r="AY38" s="208">
        <v>33.493333333333332</v>
      </c>
      <c r="AZ38" s="208">
        <v>11.508571428571429</v>
      </c>
      <c r="BA38" s="4"/>
    </row>
    <row r="39" spans="2:53" x14ac:dyDescent="0.2">
      <c r="B39" s="11" t="s">
        <v>74</v>
      </c>
      <c r="C39" s="11"/>
      <c r="D39" s="177">
        <v>8014</v>
      </c>
      <c r="E39" s="190">
        <v>6</v>
      </c>
      <c r="F39" s="190">
        <v>4</v>
      </c>
      <c r="G39" s="190">
        <v>1</v>
      </c>
      <c r="H39" s="190">
        <v>3</v>
      </c>
      <c r="I39" s="190">
        <v>2</v>
      </c>
      <c r="J39" s="190">
        <v>7</v>
      </c>
      <c r="M39" s="186">
        <v>2592.4800000000005</v>
      </c>
      <c r="N39" s="186">
        <v>2779.98</v>
      </c>
      <c r="O39" s="186">
        <v>2016.0399999999995</v>
      </c>
      <c r="P39" s="186">
        <v>1345.41</v>
      </c>
      <c r="Q39" s="186">
        <v>619.28</v>
      </c>
      <c r="R39" s="186">
        <v>3548.04</v>
      </c>
      <c r="S39" s="75"/>
      <c r="T39" s="75"/>
      <c r="U39" s="187">
        <v>117.84000000000002</v>
      </c>
      <c r="V39" s="187">
        <v>185.33199999999999</v>
      </c>
      <c r="W39" s="187">
        <v>183.27636363636358</v>
      </c>
      <c r="X39" s="187">
        <v>122.31</v>
      </c>
      <c r="Y39" s="187">
        <v>88.468571428571423</v>
      </c>
      <c r="Z39" s="187">
        <v>154.26260869565218</v>
      </c>
      <c r="AA39" s="4"/>
      <c r="AB39" s="11" t="s">
        <v>105</v>
      </c>
      <c r="AC39" s="11"/>
      <c r="AD39" s="177">
        <v>8034</v>
      </c>
      <c r="AE39" s="181"/>
      <c r="AF39" s="181"/>
      <c r="AG39" s="181"/>
      <c r="AH39" s="181"/>
      <c r="AI39" s="181"/>
      <c r="AJ39" s="181">
        <v>1</v>
      </c>
      <c r="AK39" s="4"/>
      <c r="AL39" s="4"/>
      <c r="AM39" s="208">
        <v>182.43</v>
      </c>
      <c r="AN39" s="208">
        <v>200.45</v>
      </c>
      <c r="AO39" s="208">
        <v>242.82</v>
      </c>
      <c r="AP39" s="208">
        <v>191.45</v>
      </c>
      <c r="AQ39" s="208">
        <v>141.22</v>
      </c>
      <c r="AR39" s="208">
        <v>472.51</v>
      </c>
      <c r="AS39" s="4"/>
      <c r="AT39" s="4"/>
      <c r="AU39" s="208">
        <v>182.43</v>
      </c>
      <c r="AV39" s="208">
        <v>200.45</v>
      </c>
      <c r="AW39" s="208">
        <v>242.82</v>
      </c>
      <c r="AX39" s="208">
        <v>191.45</v>
      </c>
      <c r="AY39" s="208">
        <v>141.22</v>
      </c>
      <c r="AZ39" s="208">
        <v>472.51</v>
      </c>
      <c r="BA39" s="4"/>
    </row>
    <row r="40" spans="2:53" x14ac:dyDescent="0.2">
      <c r="B40" s="11" t="s">
        <v>75</v>
      </c>
      <c r="C40" s="11"/>
      <c r="D40" s="177">
        <v>8302</v>
      </c>
      <c r="E40" s="190"/>
      <c r="F40" s="190"/>
      <c r="G40" s="190">
        <v>1</v>
      </c>
      <c r="H40" s="190"/>
      <c r="I40" s="190"/>
      <c r="J40" s="190">
        <v>0</v>
      </c>
      <c r="M40" s="186">
        <v>114.33</v>
      </c>
      <c r="N40" s="186">
        <v>140.19</v>
      </c>
      <c r="O40" s="186">
        <v>46.95</v>
      </c>
      <c r="P40" s="186"/>
      <c r="Q40" s="186"/>
      <c r="R40" s="186">
        <v>0</v>
      </c>
      <c r="S40" s="75"/>
      <c r="T40" s="75"/>
      <c r="U40" s="187">
        <v>114.33</v>
      </c>
      <c r="V40" s="187">
        <v>140.19</v>
      </c>
      <c r="W40" s="187">
        <v>46.95</v>
      </c>
      <c r="X40" s="187"/>
      <c r="Y40" s="187"/>
      <c r="Z40" s="187">
        <v>0</v>
      </c>
      <c r="AA40" s="4"/>
      <c r="AB40" s="11" t="s">
        <v>106</v>
      </c>
      <c r="AC40" s="11"/>
      <c r="AD40" s="177">
        <v>8089</v>
      </c>
      <c r="AE40" s="181">
        <v>1</v>
      </c>
      <c r="AF40" s="181"/>
      <c r="AG40" s="181"/>
      <c r="AH40" s="181">
        <v>1</v>
      </c>
      <c r="AI40" s="181"/>
      <c r="AJ40" s="181">
        <v>2</v>
      </c>
      <c r="AK40" s="4"/>
      <c r="AL40" s="4"/>
      <c r="AM40" s="208">
        <v>71.86</v>
      </c>
      <c r="AN40" s="208">
        <v>41.19</v>
      </c>
      <c r="AO40" s="208">
        <v>120.23</v>
      </c>
      <c r="AP40" s="208">
        <v>12.55</v>
      </c>
      <c r="AQ40" s="208">
        <v>49.99</v>
      </c>
      <c r="AR40" s="208">
        <v>687.11999999999989</v>
      </c>
      <c r="AS40" s="4"/>
      <c r="AT40" s="4"/>
      <c r="AU40" s="208">
        <v>23.953333333333333</v>
      </c>
      <c r="AV40" s="208">
        <v>20.594999999999999</v>
      </c>
      <c r="AW40" s="208">
        <v>60.115000000000002</v>
      </c>
      <c r="AX40" s="208">
        <v>6.2750000000000004</v>
      </c>
      <c r="AY40" s="208">
        <v>49.99</v>
      </c>
      <c r="AZ40" s="208">
        <v>171.77999999999997</v>
      </c>
      <c r="BA40" s="4"/>
    </row>
    <row r="41" spans="2:53" x14ac:dyDescent="0.2">
      <c r="B41" s="11" t="s">
        <v>77</v>
      </c>
      <c r="C41" s="11"/>
      <c r="D41" s="177">
        <v>8032</v>
      </c>
      <c r="E41" s="190"/>
      <c r="F41" s="190"/>
      <c r="G41" s="190">
        <v>1</v>
      </c>
      <c r="H41" s="190"/>
      <c r="I41" s="190"/>
      <c r="J41" s="190">
        <v>0</v>
      </c>
      <c r="M41" s="186">
        <v>181.37</v>
      </c>
      <c r="N41" s="186">
        <v>197.32</v>
      </c>
      <c r="O41" s="186">
        <v>235.8</v>
      </c>
      <c r="P41" s="186"/>
      <c r="Q41" s="186"/>
      <c r="R41" s="186">
        <v>0</v>
      </c>
      <c r="S41" s="75"/>
      <c r="T41" s="75"/>
      <c r="U41" s="187">
        <v>181.37</v>
      </c>
      <c r="V41" s="187">
        <v>197.32</v>
      </c>
      <c r="W41" s="187">
        <v>235.8</v>
      </c>
      <c r="X41" s="187"/>
      <c r="Y41" s="187"/>
      <c r="Z41" s="187">
        <v>0</v>
      </c>
      <c r="AA41" s="4"/>
      <c r="AB41" s="11" t="s">
        <v>446</v>
      </c>
      <c r="AC41" s="11"/>
      <c r="AD41" s="177">
        <v>8020</v>
      </c>
      <c r="AE41" s="181">
        <v>2</v>
      </c>
      <c r="AF41" s="181">
        <v>1</v>
      </c>
      <c r="AG41" s="181">
        <v>2</v>
      </c>
      <c r="AH41" s="181"/>
      <c r="AI41" s="181"/>
      <c r="AJ41" s="181">
        <v>2</v>
      </c>
      <c r="AK41" s="4"/>
      <c r="AL41" s="4"/>
      <c r="AM41" s="208">
        <v>300.53000000000003</v>
      </c>
      <c r="AN41" s="208">
        <v>7.66</v>
      </c>
      <c r="AO41" s="208">
        <v>576.77</v>
      </c>
      <c r="AP41" s="208"/>
      <c r="AQ41" s="208"/>
      <c r="AR41" s="208">
        <v>3199.36</v>
      </c>
      <c r="AS41" s="4"/>
      <c r="AT41" s="4"/>
      <c r="AU41" s="208">
        <v>60.106000000000009</v>
      </c>
      <c r="AV41" s="208">
        <v>2.5533333333333332</v>
      </c>
      <c r="AW41" s="208">
        <v>288.38499999999999</v>
      </c>
      <c r="AX41" s="208"/>
      <c r="AY41" s="208"/>
      <c r="AZ41" s="208">
        <v>457.05142857142857</v>
      </c>
      <c r="BA41" s="4"/>
    </row>
    <row r="42" spans="2:53" x14ac:dyDescent="0.2">
      <c r="B42" s="11" t="s">
        <v>76</v>
      </c>
      <c r="C42" s="11"/>
      <c r="D42" s="177">
        <v>8302</v>
      </c>
      <c r="E42" s="190">
        <v>668</v>
      </c>
      <c r="F42" s="190">
        <v>346</v>
      </c>
      <c r="G42" s="190">
        <v>398</v>
      </c>
      <c r="H42" s="190">
        <v>305</v>
      </c>
      <c r="I42" s="190">
        <v>166</v>
      </c>
      <c r="J42" s="190">
        <v>811</v>
      </c>
      <c r="M42" s="186">
        <v>354130.16999999841</v>
      </c>
      <c r="N42" s="186">
        <v>274333.25000000076</v>
      </c>
      <c r="O42" s="186">
        <v>267125.10999999946</v>
      </c>
      <c r="P42" s="186">
        <v>181005.84999999971</v>
      </c>
      <c r="Q42" s="186">
        <v>101315.1999999999</v>
      </c>
      <c r="R42" s="186">
        <v>321586.19999999995</v>
      </c>
      <c r="S42" s="75"/>
      <c r="T42" s="75"/>
      <c r="U42" s="187">
        <v>141.76548038430681</v>
      </c>
      <c r="V42" s="187">
        <v>150.07289387308575</v>
      </c>
      <c r="W42" s="187">
        <v>178.44028724114861</v>
      </c>
      <c r="X42" s="187">
        <v>170.27831608654725</v>
      </c>
      <c r="Y42" s="187">
        <v>137.84380952380937</v>
      </c>
      <c r="Z42" s="187">
        <v>119.37126948775054</v>
      </c>
      <c r="AA42" s="4"/>
      <c r="AB42" s="11" t="s">
        <v>108</v>
      </c>
      <c r="AC42" s="11"/>
      <c r="AD42" s="177">
        <v>8061</v>
      </c>
      <c r="AE42" s="181"/>
      <c r="AF42" s="181"/>
      <c r="AG42" s="181"/>
      <c r="AH42" s="181">
        <v>1</v>
      </c>
      <c r="AI42" s="181"/>
      <c r="AJ42" s="181">
        <v>0</v>
      </c>
      <c r="AK42" s="4"/>
      <c r="AL42" s="4"/>
      <c r="AM42" s="208">
        <v>195.47</v>
      </c>
      <c r="AN42" s="208">
        <v>4.8499999999999996</v>
      </c>
      <c r="AO42" s="208">
        <v>406.72</v>
      </c>
      <c r="AP42" s="208">
        <v>242.68</v>
      </c>
      <c r="AQ42" s="208"/>
      <c r="AR42" s="208">
        <v>0</v>
      </c>
      <c r="AS42" s="4"/>
      <c r="AT42" s="4"/>
      <c r="AU42" s="208">
        <v>195.47</v>
      </c>
      <c r="AV42" s="208">
        <v>4.8499999999999996</v>
      </c>
      <c r="AW42" s="208">
        <v>406.72</v>
      </c>
      <c r="AX42" s="208">
        <v>242.68</v>
      </c>
      <c r="AY42" s="208"/>
      <c r="AZ42" s="208">
        <v>0</v>
      </c>
      <c r="BA42" s="4"/>
    </row>
    <row r="43" spans="2:53" x14ac:dyDescent="0.2">
      <c r="B43" s="11" t="s">
        <v>77</v>
      </c>
      <c r="C43" s="11"/>
      <c r="D43" s="177">
        <v>8320</v>
      </c>
      <c r="E43" s="190"/>
      <c r="F43" s="190"/>
      <c r="G43" s="190"/>
      <c r="H43" s="190">
        <v>1</v>
      </c>
      <c r="I43" s="190"/>
      <c r="J43" s="190">
        <v>1</v>
      </c>
      <c r="M43" s="186">
        <v>77.31</v>
      </c>
      <c r="N43" s="186">
        <v>50.36</v>
      </c>
      <c r="O43" s="186">
        <v>76.239999999999995</v>
      </c>
      <c r="P43" s="186">
        <v>29</v>
      </c>
      <c r="Q43" s="186"/>
      <c r="R43" s="186">
        <v>162.08000000000001</v>
      </c>
      <c r="S43" s="75"/>
      <c r="T43" s="75"/>
      <c r="U43" s="187">
        <v>77.31</v>
      </c>
      <c r="V43" s="187">
        <v>50.36</v>
      </c>
      <c r="W43" s="187">
        <v>76.239999999999995</v>
      </c>
      <c r="X43" s="187">
        <v>29</v>
      </c>
      <c r="Y43" s="187"/>
      <c r="Z43" s="187">
        <v>81.040000000000006</v>
      </c>
      <c r="AA43" s="4"/>
      <c r="AB43" s="11" t="s">
        <v>110</v>
      </c>
      <c r="AC43" s="11"/>
      <c r="AD43" s="177">
        <v>8312</v>
      </c>
      <c r="AE43" s="181">
        <v>10</v>
      </c>
      <c r="AF43" s="181">
        <v>1</v>
      </c>
      <c r="AG43" s="181">
        <v>4</v>
      </c>
      <c r="AH43" s="181"/>
      <c r="AI43" s="181">
        <v>1</v>
      </c>
      <c r="AJ43" s="181">
        <v>3</v>
      </c>
      <c r="AK43" s="4"/>
      <c r="AL43" s="4"/>
      <c r="AM43" s="208">
        <v>15685.960000000003</v>
      </c>
      <c r="AN43" s="208">
        <v>10414.08</v>
      </c>
      <c r="AO43" s="208">
        <v>2553.8900000000003</v>
      </c>
      <c r="AP43" s="208">
        <v>146.91</v>
      </c>
      <c r="AQ43" s="208">
        <v>82.32</v>
      </c>
      <c r="AR43" s="208">
        <v>679.49</v>
      </c>
      <c r="AS43" s="4"/>
      <c r="AT43" s="4"/>
      <c r="AU43" s="208">
        <v>825.57684210526327</v>
      </c>
      <c r="AV43" s="208">
        <v>1301.76</v>
      </c>
      <c r="AW43" s="208">
        <v>319.23625000000004</v>
      </c>
      <c r="AX43" s="208">
        <v>36.727499999999999</v>
      </c>
      <c r="AY43" s="208">
        <v>20.58</v>
      </c>
      <c r="AZ43" s="208">
        <v>35.762631578947371</v>
      </c>
      <c r="BA43" s="4"/>
    </row>
    <row r="44" spans="2:53" x14ac:dyDescent="0.2">
      <c r="B44" s="11" t="s">
        <v>77</v>
      </c>
      <c r="C44" s="11"/>
      <c r="D44" s="177">
        <v>8332</v>
      </c>
      <c r="E44" s="190"/>
      <c r="F44" s="190"/>
      <c r="G44" s="190"/>
      <c r="H44" s="190"/>
      <c r="I44" s="190"/>
      <c r="J44" s="190">
        <v>2</v>
      </c>
      <c r="M44" s="186">
        <v>58.79</v>
      </c>
      <c r="N44" s="186">
        <v>45.31</v>
      </c>
      <c r="O44" s="186">
        <v>48.64</v>
      </c>
      <c r="P44" s="186">
        <v>51.019999999999996</v>
      </c>
      <c r="Q44" s="186">
        <v>11.5</v>
      </c>
      <c r="R44" s="186">
        <v>5.23</v>
      </c>
      <c r="S44" s="75"/>
      <c r="T44" s="75"/>
      <c r="U44" s="187">
        <v>29.395</v>
      </c>
      <c r="V44" s="187">
        <v>22.655000000000001</v>
      </c>
      <c r="W44" s="187">
        <v>24.32</v>
      </c>
      <c r="X44" s="187">
        <v>25.509999999999998</v>
      </c>
      <c r="Y44" s="187">
        <v>5.75</v>
      </c>
      <c r="Z44" s="187">
        <v>2.6150000000000002</v>
      </c>
      <c r="AA44" s="4"/>
      <c r="AB44" s="11" t="s">
        <v>112</v>
      </c>
      <c r="AC44" s="11"/>
      <c r="AD44" s="177">
        <v>8012</v>
      </c>
      <c r="AE44" s="181"/>
      <c r="AF44" s="181">
        <v>1</v>
      </c>
      <c r="AG44" s="181"/>
      <c r="AH44" s="181"/>
      <c r="AI44" s="181"/>
      <c r="AJ44" s="181">
        <v>0</v>
      </c>
      <c r="AK44" s="4"/>
      <c r="AL44" s="4"/>
      <c r="AM44" s="208">
        <v>53.08</v>
      </c>
      <c r="AN44" s="208">
        <v>0.28999999999999998</v>
      </c>
      <c r="AO44" s="208"/>
      <c r="AP44" s="208"/>
      <c r="AQ44" s="208"/>
      <c r="AR44" s="208">
        <v>0</v>
      </c>
      <c r="AS44" s="4"/>
      <c r="AT44" s="4"/>
      <c r="AU44" s="208">
        <v>53.08</v>
      </c>
      <c r="AV44" s="208">
        <v>0.28999999999999998</v>
      </c>
      <c r="AW44" s="208"/>
      <c r="AX44" s="208"/>
      <c r="AY44" s="208"/>
      <c r="AZ44" s="208">
        <v>0</v>
      </c>
      <c r="BA44" s="4"/>
    </row>
    <row r="45" spans="2:53" x14ac:dyDescent="0.2">
      <c r="B45" s="11" t="s">
        <v>77</v>
      </c>
      <c r="C45" s="11"/>
      <c r="D45" s="177">
        <v>8352</v>
      </c>
      <c r="E45" s="190"/>
      <c r="F45" s="190"/>
      <c r="G45" s="190"/>
      <c r="H45" s="190"/>
      <c r="I45" s="190"/>
      <c r="J45" s="190">
        <v>1</v>
      </c>
      <c r="M45" s="186">
        <v>349.85</v>
      </c>
      <c r="N45" s="186">
        <v>202.69</v>
      </c>
      <c r="O45" s="186">
        <v>279.56</v>
      </c>
      <c r="P45" s="186">
        <v>439.08</v>
      </c>
      <c r="Q45" s="186">
        <v>77.510000000000005</v>
      </c>
      <c r="R45" s="186">
        <v>1854.51</v>
      </c>
      <c r="S45" s="75"/>
      <c r="T45" s="75"/>
      <c r="U45" s="187">
        <v>349.85</v>
      </c>
      <c r="V45" s="187">
        <v>202.69</v>
      </c>
      <c r="W45" s="187">
        <v>279.56</v>
      </c>
      <c r="X45" s="187">
        <v>439.08</v>
      </c>
      <c r="Y45" s="187">
        <v>77.510000000000005</v>
      </c>
      <c r="Z45" s="187">
        <v>1854.51</v>
      </c>
      <c r="AA45" s="4"/>
      <c r="AB45" s="11" t="s">
        <v>113</v>
      </c>
      <c r="AC45" s="11"/>
      <c r="AD45" s="177">
        <v>8021</v>
      </c>
      <c r="AE45" s="181">
        <v>14</v>
      </c>
      <c r="AF45" s="181">
        <v>8</v>
      </c>
      <c r="AG45" s="181">
        <v>8</v>
      </c>
      <c r="AH45" s="181">
        <v>11</v>
      </c>
      <c r="AI45" s="181">
        <v>4</v>
      </c>
      <c r="AJ45" s="181">
        <v>20</v>
      </c>
      <c r="AK45" s="4"/>
      <c r="AL45" s="4"/>
      <c r="AM45" s="208">
        <v>23888.16</v>
      </c>
      <c r="AN45" s="208">
        <v>19012.59</v>
      </c>
      <c r="AO45" s="208">
        <v>5869.4199999999992</v>
      </c>
      <c r="AP45" s="208">
        <v>7069.09</v>
      </c>
      <c r="AQ45" s="208">
        <v>1741.19</v>
      </c>
      <c r="AR45" s="208">
        <v>2517.8599999999997</v>
      </c>
      <c r="AS45" s="4"/>
      <c r="AT45" s="4"/>
      <c r="AU45" s="208">
        <v>426.57428571428574</v>
      </c>
      <c r="AV45" s="208">
        <v>452.68071428571432</v>
      </c>
      <c r="AW45" s="208">
        <v>189.33612903225804</v>
      </c>
      <c r="AX45" s="208">
        <v>271.88807692307694</v>
      </c>
      <c r="AY45" s="208">
        <v>116.07933333333334</v>
      </c>
      <c r="AZ45" s="208">
        <v>38.73630769230769</v>
      </c>
      <c r="BA45" s="4"/>
    </row>
    <row r="46" spans="2:53" x14ac:dyDescent="0.2">
      <c r="B46" s="11" t="s">
        <v>80</v>
      </c>
      <c r="C46" s="11"/>
      <c r="D46" s="177">
        <v>8203</v>
      </c>
      <c r="E46" s="190">
        <v>324</v>
      </c>
      <c r="F46" s="190">
        <v>137</v>
      </c>
      <c r="G46" s="190">
        <v>107</v>
      </c>
      <c r="H46" s="190">
        <v>65</v>
      </c>
      <c r="I46" s="190">
        <v>35</v>
      </c>
      <c r="J46" s="190">
        <v>98</v>
      </c>
      <c r="M46" s="186">
        <v>74322.970000000118</v>
      </c>
      <c r="N46" s="186">
        <v>42594.470000000045</v>
      </c>
      <c r="O46" s="186">
        <v>43467.23000000001</v>
      </c>
      <c r="P46" s="186">
        <v>23262.54</v>
      </c>
      <c r="Q46" s="186">
        <v>9992.8299999999981</v>
      </c>
      <c r="R46" s="186">
        <v>33722.47</v>
      </c>
      <c r="S46" s="75"/>
      <c r="T46" s="75"/>
      <c r="U46" s="187">
        <v>100.1657277628034</v>
      </c>
      <c r="V46" s="187">
        <v>102.63727710843385</v>
      </c>
      <c r="W46" s="187">
        <v>158.06265454545459</v>
      </c>
      <c r="X46" s="187">
        <v>143.59592592592594</v>
      </c>
      <c r="Y46" s="187">
        <v>94.271981132075453</v>
      </c>
      <c r="Z46" s="187">
        <v>44.024112271540474</v>
      </c>
      <c r="AA46" s="4"/>
      <c r="AB46" s="11" t="s">
        <v>115</v>
      </c>
      <c r="AC46" s="11"/>
      <c r="AD46" s="177">
        <v>8213</v>
      </c>
      <c r="AE46" s="181">
        <v>1</v>
      </c>
      <c r="AF46" s="181"/>
      <c r="AG46" s="181"/>
      <c r="AH46" s="181"/>
      <c r="AI46" s="181"/>
      <c r="AJ46" s="181">
        <v>1</v>
      </c>
      <c r="AK46" s="4"/>
      <c r="AL46" s="4"/>
      <c r="AM46" s="208">
        <v>299.87</v>
      </c>
      <c r="AN46" s="208">
        <v>10.23</v>
      </c>
      <c r="AO46" s="208">
        <v>6.7</v>
      </c>
      <c r="AP46" s="208">
        <v>6.06</v>
      </c>
      <c r="AQ46" s="208">
        <v>7.97</v>
      </c>
      <c r="AR46" s="208">
        <v>28.47</v>
      </c>
      <c r="AS46" s="4"/>
      <c r="AT46" s="4"/>
      <c r="AU46" s="208">
        <v>149.935</v>
      </c>
      <c r="AV46" s="208">
        <v>10.23</v>
      </c>
      <c r="AW46" s="208">
        <v>6.7</v>
      </c>
      <c r="AX46" s="208">
        <v>6.06</v>
      </c>
      <c r="AY46" s="208">
        <v>7.97</v>
      </c>
      <c r="AZ46" s="208">
        <v>14.234999999999999</v>
      </c>
      <c r="BA46" s="4"/>
    </row>
    <row r="47" spans="2:53" x14ac:dyDescent="0.2">
      <c r="B47" s="11" t="s">
        <v>82</v>
      </c>
      <c r="C47" s="11"/>
      <c r="D47" s="177">
        <v>8094</v>
      </c>
      <c r="E47" s="190">
        <v>2</v>
      </c>
      <c r="F47" s="190">
        <v>1</v>
      </c>
      <c r="G47" s="190"/>
      <c r="H47" s="190"/>
      <c r="I47" s="190"/>
      <c r="J47" s="190">
        <v>0</v>
      </c>
      <c r="M47" s="186">
        <v>2432.46</v>
      </c>
      <c r="N47" s="186">
        <v>107.56</v>
      </c>
      <c r="O47" s="186"/>
      <c r="P47" s="186"/>
      <c r="Q47" s="186"/>
      <c r="R47" s="186">
        <v>0</v>
      </c>
      <c r="S47" s="75"/>
      <c r="T47" s="75"/>
      <c r="U47" s="187">
        <v>810.82</v>
      </c>
      <c r="V47" s="187">
        <v>107.56</v>
      </c>
      <c r="W47" s="187"/>
      <c r="X47" s="187"/>
      <c r="Y47" s="187"/>
      <c r="Z47" s="187">
        <v>0</v>
      </c>
      <c r="AA47" s="4"/>
      <c r="AB47" s="11" t="s">
        <v>118</v>
      </c>
      <c r="AC47" s="11"/>
      <c r="AD47" s="177">
        <v>8270</v>
      </c>
      <c r="AE47" s="181"/>
      <c r="AF47" s="181"/>
      <c r="AG47" s="181"/>
      <c r="AH47" s="181"/>
      <c r="AI47" s="181"/>
      <c r="AJ47" s="181">
        <v>1</v>
      </c>
      <c r="AK47" s="4"/>
      <c r="AL47" s="4"/>
      <c r="AM47" s="208"/>
      <c r="AN47" s="208"/>
      <c r="AO47" s="208"/>
      <c r="AP47" s="208"/>
      <c r="AQ47" s="208"/>
      <c r="AR47" s="208">
        <v>212.5</v>
      </c>
      <c r="AS47" s="4"/>
      <c r="AT47" s="4"/>
      <c r="AU47" s="208"/>
      <c r="AV47" s="208"/>
      <c r="AW47" s="208"/>
      <c r="AX47" s="208"/>
      <c r="AY47" s="208"/>
      <c r="AZ47" s="208">
        <v>212.5</v>
      </c>
      <c r="BA47" s="4"/>
    </row>
    <row r="48" spans="2:53" x14ac:dyDescent="0.2">
      <c r="B48" s="11" t="s">
        <v>83</v>
      </c>
      <c r="C48" s="11"/>
      <c r="D48" s="177">
        <v>8094</v>
      </c>
      <c r="E48" s="190">
        <v>11</v>
      </c>
      <c r="F48" s="190">
        <v>4</v>
      </c>
      <c r="G48" s="190">
        <v>6</v>
      </c>
      <c r="H48" s="190">
        <v>2</v>
      </c>
      <c r="I48" s="190"/>
      <c r="J48" s="190">
        <v>4</v>
      </c>
      <c r="M48" s="186">
        <v>3540.7499999999991</v>
      </c>
      <c r="N48" s="186">
        <v>1383.7200000000003</v>
      </c>
      <c r="O48" s="186">
        <v>1405.69</v>
      </c>
      <c r="P48" s="186">
        <v>573.92999999999995</v>
      </c>
      <c r="Q48" s="186">
        <v>612.37</v>
      </c>
      <c r="R48" s="186">
        <v>1628.83</v>
      </c>
      <c r="S48" s="75"/>
      <c r="T48" s="75"/>
      <c r="U48" s="187">
        <v>131.13888888888886</v>
      </c>
      <c r="V48" s="187">
        <v>92.248000000000019</v>
      </c>
      <c r="W48" s="187">
        <v>127.79</v>
      </c>
      <c r="X48" s="187">
        <v>114.78599999999999</v>
      </c>
      <c r="Y48" s="187">
        <v>204.12333333333333</v>
      </c>
      <c r="Z48" s="187">
        <v>60.327037037037037</v>
      </c>
      <c r="AA48" s="4"/>
      <c r="AB48" s="11" t="s">
        <v>120</v>
      </c>
      <c r="AC48" s="11"/>
      <c r="AD48" s="177">
        <v>8023</v>
      </c>
      <c r="AE48" s="181"/>
      <c r="AF48" s="181"/>
      <c r="AG48" s="181">
        <v>1</v>
      </c>
      <c r="AH48" s="181"/>
      <c r="AI48" s="181"/>
      <c r="AJ48" s="181">
        <v>1</v>
      </c>
      <c r="AK48" s="4"/>
      <c r="AL48" s="4"/>
      <c r="AM48" s="208">
        <v>433.82000000000005</v>
      </c>
      <c r="AN48" s="208">
        <v>203.75</v>
      </c>
      <c r="AO48" s="208">
        <v>530.4</v>
      </c>
      <c r="AP48" s="208">
        <v>38.96</v>
      </c>
      <c r="AQ48" s="208">
        <v>0.89</v>
      </c>
      <c r="AR48" s="208">
        <v>85.11</v>
      </c>
      <c r="AS48" s="4"/>
      <c r="AT48" s="4"/>
      <c r="AU48" s="208">
        <v>216.91000000000003</v>
      </c>
      <c r="AV48" s="208">
        <v>101.875</v>
      </c>
      <c r="AW48" s="208">
        <v>265.2</v>
      </c>
      <c r="AX48" s="208">
        <v>38.96</v>
      </c>
      <c r="AY48" s="208">
        <v>0.89</v>
      </c>
      <c r="AZ48" s="208">
        <v>42.555</v>
      </c>
      <c r="BA48" s="4"/>
    </row>
    <row r="49" spans="2:53" x14ac:dyDescent="0.2">
      <c r="B49" s="11" t="s">
        <v>83</v>
      </c>
      <c r="C49" s="11"/>
      <c r="D49" s="177">
        <v>8310</v>
      </c>
      <c r="E49" s="190"/>
      <c r="F49" s="190"/>
      <c r="G49" s="190"/>
      <c r="H49" s="190">
        <v>1</v>
      </c>
      <c r="I49" s="190">
        <v>1</v>
      </c>
      <c r="J49" s="190">
        <v>0</v>
      </c>
      <c r="M49" s="186">
        <v>175.44</v>
      </c>
      <c r="N49" s="186">
        <v>137.83000000000001</v>
      </c>
      <c r="O49" s="186">
        <v>280.12</v>
      </c>
      <c r="P49" s="186">
        <v>179.62</v>
      </c>
      <c r="Q49" s="186">
        <v>9.33</v>
      </c>
      <c r="R49" s="186">
        <v>0</v>
      </c>
      <c r="S49" s="75"/>
      <c r="T49" s="75"/>
      <c r="U49" s="187">
        <v>87.72</v>
      </c>
      <c r="V49" s="187">
        <v>68.915000000000006</v>
      </c>
      <c r="W49" s="187">
        <v>140.06</v>
      </c>
      <c r="X49" s="187">
        <v>89.81</v>
      </c>
      <c r="Y49" s="187">
        <v>9.33</v>
      </c>
      <c r="Z49" s="187">
        <v>0</v>
      </c>
      <c r="AA49" s="4"/>
      <c r="AB49" s="11" t="s">
        <v>120</v>
      </c>
      <c r="AC49" s="11"/>
      <c r="AD49" s="177">
        <v>8079</v>
      </c>
      <c r="AE49" s="181"/>
      <c r="AF49" s="181"/>
      <c r="AG49" s="181"/>
      <c r="AH49" s="181"/>
      <c r="AI49" s="181"/>
      <c r="AJ49" s="181">
        <v>1</v>
      </c>
      <c r="AK49" s="4"/>
      <c r="AL49" s="4"/>
      <c r="AM49" s="208">
        <v>61</v>
      </c>
      <c r="AN49" s="208">
        <v>53.67</v>
      </c>
      <c r="AO49" s="208">
        <v>53.22</v>
      </c>
      <c r="AP49" s="208">
        <v>56.93</v>
      </c>
      <c r="AQ49" s="208">
        <v>55.27</v>
      </c>
      <c r="AR49" s="208">
        <v>500.28</v>
      </c>
      <c r="AS49" s="4"/>
      <c r="AT49" s="4"/>
      <c r="AU49" s="208">
        <v>61</v>
      </c>
      <c r="AV49" s="208">
        <v>53.67</v>
      </c>
      <c r="AW49" s="208">
        <v>53.22</v>
      </c>
      <c r="AX49" s="208">
        <v>56.93</v>
      </c>
      <c r="AY49" s="208">
        <v>55.27</v>
      </c>
      <c r="AZ49" s="208">
        <v>500.28</v>
      </c>
      <c r="BA49" s="4"/>
    </row>
    <row r="50" spans="2:53" x14ac:dyDescent="0.2">
      <c r="B50" s="11" t="s">
        <v>83</v>
      </c>
      <c r="C50" s="11"/>
      <c r="D50" s="177">
        <v>8340</v>
      </c>
      <c r="E50" s="190"/>
      <c r="F50" s="190"/>
      <c r="G50" s="190">
        <v>1</v>
      </c>
      <c r="H50" s="190"/>
      <c r="I50" s="190"/>
      <c r="J50" s="190">
        <v>0</v>
      </c>
      <c r="M50" s="186">
        <v>111.13</v>
      </c>
      <c r="N50" s="186">
        <v>159.43</v>
      </c>
      <c r="O50" s="186">
        <v>155.84</v>
      </c>
      <c r="P50" s="186"/>
      <c r="Q50" s="186"/>
      <c r="R50" s="186">
        <v>0</v>
      </c>
      <c r="S50" s="75"/>
      <c r="T50" s="75"/>
      <c r="U50" s="187">
        <v>111.13</v>
      </c>
      <c r="V50" s="187">
        <v>159.43</v>
      </c>
      <c r="W50" s="187">
        <v>155.84</v>
      </c>
      <c r="X50" s="187"/>
      <c r="Y50" s="187"/>
      <c r="Z50" s="187">
        <v>0</v>
      </c>
      <c r="AA50" s="4"/>
      <c r="AB50" s="11" t="s">
        <v>124</v>
      </c>
      <c r="AC50" s="11"/>
      <c r="AD50" s="177">
        <v>8251</v>
      </c>
      <c r="AE50" s="181"/>
      <c r="AF50" s="181"/>
      <c r="AG50" s="181">
        <v>1</v>
      </c>
      <c r="AH50" s="181"/>
      <c r="AI50" s="181"/>
      <c r="AJ50" s="181">
        <v>0</v>
      </c>
      <c r="AK50" s="4"/>
      <c r="AL50" s="4"/>
      <c r="AM50" s="208">
        <v>72.510000000000005</v>
      </c>
      <c r="AN50" s="208">
        <v>13.76</v>
      </c>
      <c r="AO50" s="208">
        <v>0.49</v>
      </c>
      <c r="AP50" s="208"/>
      <c r="AQ50" s="208"/>
      <c r="AR50" s="208">
        <v>0</v>
      </c>
      <c r="AS50" s="4"/>
      <c r="AT50" s="4"/>
      <c r="AU50" s="208">
        <v>72.510000000000005</v>
      </c>
      <c r="AV50" s="208">
        <v>13.76</v>
      </c>
      <c r="AW50" s="208">
        <v>0.49</v>
      </c>
      <c r="AX50" s="208"/>
      <c r="AY50" s="208"/>
      <c r="AZ50" s="208">
        <v>0</v>
      </c>
      <c r="BA50" s="4"/>
    </row>
    <row r="51" spans="2:53" x14ac:dyDescent="0.2">
      <c r="B51" s="11" t="s">
        <v>83</v>
      </c>
      <c r="C51" s="11"/>
      <c r="D51" s="177">
        <v>8346</v>
      </c>
      <c r="E51" s="190">
        <v>5</v>
      </c>
      <c r="F51" s="190"/>
      <c r="G51" s="190">
        <v>2</v>
      </c>
      <c r="H51" s="190">
        <v>1</v>
      </c>
      <c r="I51" s="190"/>
      <c r="J51" s="190">
        <v>3</v>
      </c>
      <c r="M51" s="186">
        <v>1471.1699999999998</v>
      </c>
      <c r="N51" s="186">
        <v>281.31</v>
      </c>
      <c r="O51" s="186">
        <v>478.03000000000003</v>
      </c>
      <c r="P51" s="186">
        <v>196.72</v>
      </c>
      <c r="Q51" s="186">
        <v>205.87</v>
      </c>
      <c r="R51" s="186">
        <v>224.88</v>
      </c>
      <c r="S51" s="75"/>
      <c r="T51" s="75"/>
      <c r="U51" s="187">
        <v>163.46333333333331</v>
      </c>
      <c r="V51" s="187">
        <v>93.77</v>
      </c>
      <c r="W51" s="187">
        <v>119.50750000000001</v>
      </c>
      <c r="X51" s="187">
        <v>98.36</v>
      </c>
      <c r="Y51" s="187">
        <v>205.87</v>
      </c>
      <c r="Z51" s="187">
        <v>20.443636363636362</v>
      </c>
      <c r="AA51" s="4"/>
      <c r="AB51" s="11" t="s">
        <v>127</v>
      </c>
      <c r="AC51" s="11"/>
      <c r="AD51" s="177">
        <v>8230</v>
      </c>
      <c r="AE51" s="181"/>
      <c r="AF51" s="181">
        <v>1</v>
      </c>
      <c r="AG51" s="181"/>
      <c r="AH51" s="181"/>
      <c r="AI51" s="181"/>
      <c r="AJ51" s="181">
        <v>0</v>
      </c>
      <c r="AK51" s="4"/>
      <c r="AL51" s="4"/>
      <c r="AM51" s="208">
        <v>171.13</v>
      </c>
      <c r="AN51" s="208">
        <v>152.97999999999999</v>
      </c>
      <c r="AO51" s="208"/>
      <c r="AP51" s="208"/>
      <c r="AQ51" s="208"/>
      <c r="AR51" s="208">
        <v>0</v>
      </c>
      <c r="AS51" s="4"/>
      <c r="AT51" s="4"/>
      <c r="AU51" s="208">
        <v>171.13</v>
      </c>
      <c r="AV51" s="208">
        <v>152.97999999999999</v>
      </c>
      <c r="AW51" s="208"/>
      <c r="AX51" s="208"/>
      <c r="AY51" s="208"/>
      <c r="AZ51" s="208">
        <v>0</v>
      </c>
      <c r="BA51" s="4"/>
    </row>
    <row r="52" spans="2:53" x14ac:dyDescent="0.2">
      <c r="B52" s="11" t="s">
        <v>83</v>
      </c>
      <c r="C52" s="11"/>
      <c r="D52" s="177">
        <v>8350</v>
      </c>
      <c r="E52" s="190"/>
      <c r="F52" s="190"/>
      <c r="G52" s="190">
        <v>2</v>
      </c>
      <c r="H52" s="190">
        <v>1</v>
      </c>
      <c r="I52" s="190"/>
      <c r="J52" s="190">
        <v>0</v>
      </c>
      <c r="M52" s="186">
        <v>561.48</v>
      </c>
      <c r="N52" s="186">
        <v>577.15</v>
      </c>
      <c r="O52" s="186">
        <v>772.69</v>
      </c>
      <c r="P52" s="186">
        <v>90.8</v>
      </c>
      <c r="Q52" s="186"/>
      <c r="R52" s="186">
        <v>0</v>
      </c>
      <c r="S52" s="75"/>
      <c r="T52" s="75"/>
      <c r="U52" s="187">
        <v>187.16</v>
      </c>
      <c r="V52" s="187">
        <v>192.38333333333333</v>
      </c>
      <c r="W52" s="187">
        <v>257.56333333333333</v>
      </c>
      <c r="X52" s="187">
        <v>90.8</v>
      </c>
      <c r="Y52" s="187"/>
      <c r="Z52" s="187">
        <v>0</v>
      </c>
      <c r="AA52" s="4"/>
      <c r="AB52" s="11" t="s">
        <v>130</v>
      </c>
      <c r="AC52" s="11"/>
      <c r="AD52" s="177">
        <v>8096</v>
      </c>
      <c r="AE52" s="181"/>
      <c r="AF52" s="181">
        <v>1</v>
      </c>
      <c r="AG52" s="181"/>
      <c r="AH52" s="181"/>
      <c r="AI52" s="181">
        <v>1</v>
      </c>
      <c r="AJ52" s="181">
        <v>1</v>
      </c>
      <c r="AK52" s="4"/>
      <c r="AL52" s="4"/>
      <c r="AM52" s="208">
        <v>17207.980000000003</v>
      </c>
      <c r="AN52" s="208">
        <v>795.21</v>
      </c>
      <c r="AO52" s="208">
        <v>451.46000000000004</v>
      </c>
      <c r="AP52" s="208">
        <v>283.39999999999998</v>
      </c>
      <c r="AQ52" s="208">
        <v>135.79999999999998</v>
      </c>
      <c r="AR52" s="208">
        <v>31.490000000000002</v>
      </c>
      <c r="AS52" s="4"/>
      <c r="AT52" s="4"/>
      <c r="AU52" s="208">
        <v>5735.9933333333347</v>
      </c>
      <c r="AV52" s="208">
        <v>265.07</v>
      </c>
      <c r="AW52" s="208">
        <v>225.73000000000002</v>
      </c>
      <c r="AX52" s="208">
        <v>141.69999999999999</v>
      </c>
      <c r="AY52" s="208">
        <v>67.899999999999991</v>
      </c>
      <c r="AZ52" s="208">
        <v>10.496666666666668</v>
      </c>
      <c r="BA52" s="4"/>
    </row>
    <row r="53" spans="2:53" x14ac:dyDescent="0.2">
      <c r="B53" s="11" t="s">
        <v>83</v>
      </c>
      <c r="C53" s="11"/>
      <c r="D53" s="177">
        <v>8360</v>
      </c>
      <c r="E53" s="190">
        <v>2</v>
      </c>
      <c r="F53" s="190"/>
      <c r="G53" s="190">
        <v>1</v>
      </c>
      <c r="H53" s="190"/>
      <c r="I53" s="190"/>
      <c r="J53" s="190">
        <v>0</v>
      </c>
      <c r="M53" s="186">
        <v>432.44</v>
      </c>
      <c r="N53" s="186">
        <v>154.47999999999999</v>
      </c>
      <c r="O53" s="186">
        <v>190.93</v>
      </c>
      <c r="P53" s="186"/>
      <c r="Q53" s="186"/>
      <c r="R53" s="186">
        <v>0</v>
      </c>
      <c r="S53" s="75"/>
      <c r="T53" s="75"/>
      <c r="U53" s="187">
        <v>144.14666666666668</v>
      </c>
      <c r="V53" s="187">
        <v>154.47999999999999</v>
      </c>
      <c r="W53" s="187">
        <v>190.93</v>
      </c>
      <c r="X53" s="187"/>
      <c r="Y53" s="187"/>
      <c r="Z53" s="187">
        <v>0</v>
      </c>
      <c r="AA53" s="4"/>
      <c r="AB53" s="11" t="s">
        <v>132</v>
      </c>
      <c r="AC53" s="11"/>
      <c r="AD53" s="177">
        <v>8080</v>
      </c>
      <c r="AE53" s="181">
        <v>2</v>
      </c>
      <c r="AF53" s="181"/>
      <c r="AG53" s="181"/>
      <c r="AH53" s="181"/>
      <c r="AI53" s="181"/>
      <c r="AJ53" s="181">
        <v>0</v>
      </c>
      <c r="AK53" s="4"/>
      <c r="AL53" s="4"/>
      <c r="AM53" s="208">
        <v>15.99</v>
      </c>
      <c r="AN53" s="208"/>
      <c r="AO53" s="208"/>
      <c r="AP53" s="208"/>
      <c r="AQ53" s="208"/>
      <c r="AR53" s="208">
        <v>0</v>
      </c>
      <c r="AS53" s="4"/>
      <c r="AT53" s="4"/>
      <c r="AU53" s="208">
        <v>7.9950000000000001</v>
      </c>
      <c r="AV53" s="208"/>
      <c r="AW53" s="208"/>
      <c r="AX53" s="208"/>
      <c r="AY53" s="208"/>
      <c r="AZ53" s="208">
        <v>0</v>
      </c>
      <c r="BA53" s="4"/>
    </row>
    <row r="54" spans="2:53" x14ac:dyDescent="0.2">
      <c r="B54" s="11" t="s">
        <v>84</v>
      </c>
      <c r="C54" s="11"/>
      <c r="D54" s="177">
        <v>8310</v>
      </c>
      <c r="E54" s="190">
        <v>1</v>
      </c>
      <c r="F54" s="190"/>
      <c r="G54" s="190">
        <v>1</v>
      </c>
      <c r="H54" s="190"/>
      <c r="I54" s="190"/>
      <c r="J54" s="190">
        <v>0</v>
      </c>
      <c r="M54" s="186">
        <v>148.12</v>
      </c>
      <c r="N54" s="186">
        <v>46.98</v>
      </c>
      <c r="O54" s="186">
        <v>163.26</v>
      </c>
      <c r="P54" s="186"/>
      <c r="Q54" s="186"/>
      <c r="R54" s="186">
        <v>0</v>
      </c>
      <c r="S54" s="75"/>
      <c r="T54" s="75"/>
      <c r="U54" s="187">
        <v>74.06</v>
      </c>
      <c r="V54" s="187">
        <v>46.98</v>
      </c>
      <c r="W54" s="187">
        <v>163.26</v>
      </c>
      <c r="X54" s="187"/>
      <c r="Y54" s="187"/>
      <c r="Z54" s="187">
        <v>0</v>
      </c>
      <c r="AA54" s="4"/>
      <c r="AB54" s="11" t="s">
        <v>132</v>
      </c>
      <c r="AC54" s="11"/>
      <c r="AD54" s="177">
        <v>8096</v>
      </c>
      <c r="AE54" s="181">
        <v>17</v>
      </c>
      <c r="AF54" s="181">
        <v>12</v>
      </c>
      <c r="AG54" s="181">
        <v>5</v>
      </c>
      <c r="AH54" s="181">
        <v>2</v>
      </c>
      <c r="AI54" s="181">
        <v>1</v>
      </c>
      <c r="AJ54" s="181">
        <v>13</v>
      </c>
      <c r="AK54" s="4"/>
      <c r="AL54" s="4"/>
      <c r="AM54" s="208">
        <v>33649.659999999989</v>
      </c>
      <c r="AN54" s="208">
        <v>20541.859999999997</v>
      </c>
      <c r="AO54" s="208">
        <v>212154.98000000004</v>
      </c>
      <c r="AP54" s="208">
        <v>3988.47</v>
      </c>
      <c r="AQ54" s="208">
        <v>1950.6599999999999</v>
      </c>
      <c r="AR54" s="208">
        <v>5317.3099999999995</v>
      </c>
      <c r="AS54" s="4"/>
      <c r="AT54" s="4"/>
      <c r="AU54" s="208">
        <v>715.95021276595719</v>
      </c>
      <c r="AV54" s="208">
        <v>684.72866666666653</v>
      </c>
      <c r="AW54" s="208">
        <v>11786.38777777778</v>
      </c>
      <c r="AX54" s="208">
        <v>306.80538461538458</v>
      </c>
      <c r="AY54" s="208">
        <v>177.33272727272725</v>
      </c>
      <c r="AZ54" s="208">
        <v>106.3462</v>
      </c>
      <c r="BA54" s="4"/>
    </row>
    <row r="55" spans="2:53" x14ac:dyDescent="0.2">
      <c r="B55" s="11" t="s">
        <v>84</v>
      </c>
      <c r="C55" s="11"/>
      <c r="D55" s="177">
        <v>8346</v>
      </c>
      <c r="E55" s="190">
        <v>1</v>
      </c>
      <c r="F55" s="190"/>
      <c r="G55" s="190"/>
      <c r="H55" s="190"/>
      <c r="I55" s="190"/>
      <c r="J55" s="190">
        <v>0</v>
      </c>
      <c r="M55" s="186">
        <v>27.7</v>
      </c>
      <c r="N55" s="186"/>
      <c r="O55" s="186"/>
      <c r="P55" s="186"/>
      <c r="Q55" s="186"/>
      <c r="R55" s="186">
        <v>0</v>
      </c>
      <c r="S55" s="75"/>
      <c r="T55" s="75"/>
      <c r="U55" s="187">
        <v>27.7</v>
      </c>
      <c r="V55" s="187"/>
      <c r="W55" s="187"/>
      <c r="X55" s="187"/>
      <c r="Y55" s="187"/>
      <c r="Z55" s="187">
        <v>0</v>
      </c>
      <c r="AA55" s="4"/>
      <c r="AB55" s="11" t="s">
        <v>133</v>
      </c>
      <c r="AC55" s="11"/>
      <c r="AD55" s="177">
        <v>8315</v>
      </c>
      <c r="AE55" s="181">
        <v>1</v>
      </c>
      <c r="AF55" s="181"/>
      <c r="AG55" s="181"/>
      <c r="AH55" s="181"/>
      <c r="AI55" s="181"/>
      <c r="AJ55" s="181">
        <v>0</v>
      </c>
      <c r="AK55" s="4"/>
      <c r="AL55" s="4"/>
      <c r="AM55" s="208">
        <v>35.93</v>
      </c>
      <c r="AN55" s="208"/>
      <c r="AO55" s="208"/>
      <c r="AP55" s="208"/>
      <c r="AQ55" s="208"/>
      <c r="AR55" s="208">
        <v>0</v>
      </c>
      <c r="AS55" s="4"/>
      <c r="AT55" s="4"/>
      <c r="AU55" s="208">
        <v>35.93</v>
      </c>
      <c r="AV55" s="208"/>
      <c r="AW55" s="208"/>
      <c r="AX55" s="208"/>
      <c r="AY55" s="208"/>
      <c r="AZ55" s="208">
        <v>0</v>
      </c>
      <c r="BA55" s="4"/>
    </row>
    <row r="56" spans="2:53" x14ac:dyDescent="0.2">
      <c r="B56" s="11" t="s">
        <v>86</v>
      </c>
      <c r="C56" s="11"/>
      <c r="D56" s="177">
        <v>8210</v>
      </c>
      <c r="E56" s="190"/>
      <c r="F56" s="190"/>
      <c r="G56" s="190"/>
      <c r="H56" s="190"/>
      <c r="I56" s="190"/>
      <c r="J56" s="190">
        <v>2</v>
      </c>
      <c r="M56" s="186">
        <v>206.54000000000002</v>
      </c>
      <c r="N56" s="186">
        <v>207.81</v>
      </c>
      <c r="O56" s="186">
        <v>285.91999999999996</v>
      </c>
      <c r="P56" s="186">
        <v>308.14</v>
      </c>
      <c r="Q56" s="186">
        <v>212.41</v>
      </c>
      <c r="R56" s="186">
        <v>14.22</v>
      </c>
      <c r="S56" s="75"/>
      <c r="T56" s="75"/>
      <c r="U56" s="187">
        <v>103.27000000000001</v>
      </c>
      <c r="V56" s="187">
        <v>103.905</v>
      </c>
      <c r="W56" s="187">
        <v>142.95999999999998</v>
      </c>
      <c r="X56" s="187">
        <v>154.07</v>
      </c>
      <c r="Y56" s="187">
        <v>106.205</v>
      </c>
      <c r="Z56" s="187">
        <v>7.11</v>
      </c>
      <c r="AA56" s="4"/>
      <c r="AB56" s="11" t="s">
        <v>134</v>
      </c>
      <c r="AC56" s="11"/>
      <c r="AD56" s="177">
        <v>8316</v>
      </c>
      <c r="AE56" s="181"/>
      <c r="AF56" s="181"/>
      <c r="AG56" s="181"/>
      <c r="AH56" s="181"/>
      <c r="AI56" s="181"/>
      <c r="AJ56" s="181">
        <v>2</v>
      </c>
      <c r="AK56" s="4"/>
      <c r="AL56" s="4"/>
      <c r="AM56" s="208">
        <v>134.63999999999999</v>
      </c>
      <c r="AN56" s="208">
        <v>147.66999999999999</v>
      </c>
      <c r="AO56" s="208">
        <v>172.56</v>
      </c>
      <c r="AP56" s="208">
        <v>154.83000000000001</v>
      </c>
      <c r="AQ56" s="208">
        <v>135.37</v>
      </c>
      <c r="AR56" s="208">
        <v>5537.77</v>
      </c>
      <c r="AS56" s="4"/>
      <c r="AT56" s="4"/>
      <c r="AU56" s="208">
        <v>134.63999999999999</v>
      </c>
      <c r="AV56" s="208">
        <v>147.66999999999999</v>
      </c>
      <c r="AW56" s="208">
        <v>172.56</v>
      </c>
      <c r="AX56" s="208">
        <v>77.415000000000006</v>
      </c>
      <c r="AY56" s="208">
        <v>135.37</v>
      </c>
      <c r="AZ56" s="208">
        <v>2768.8850000000002</v>
      </c>
      <c r="BA56" s="4"/>
    </row>
    <row r="57" spans="2:53" x14ac:dyDescent="0.2">
      <c r="B57" s="11" t="s">
        <v>86</v>
      </c>
      <c r="C57" s="11"/>
      <c r="D57" s="177">
        <v>8310</v>
      </c>
      <c r="E57" s="190">
        <v>41</v>
      </c>
      <c r="F57" s="190">
        <v>25</v>
      </c>
      <c r="G57" s="190">
        <v>17</v>
      </c>
      <c r="H57" s="190">
        <v>16</v>
      </c>
      <c r="I57" s="190">
        <v>3</v>
      </c>
      <c r="J57" s="190">
        <v>22</v>
      </c>
      <c r="M57" s="186">
        <v>20804.969999999987</v>
      </c>
      <c r="N57" s="186">
        <v>8666.9499999999989</v>
      </c>
      <c r="O57" s="186">
        <v>10148.739999999998</v>
      </c>
      <c r="P57" s="186">
        <v>5135.5299999999979</v>
      </c>
      <c r="Q57" s="186">
        <v>1668.81</v>
      </c>
      <c r="R57" s="186">
        <v>11867.300000000001</v>
      </c>
      <c r="S57" s="75"/>
      <c r="T57" s="75"/>
      <c r="U57" s="187">
        <v>179.35318965517229</v>
      </c>
      <c r="V57" s="187">
        <v>112.55779220779219</v>
      </c>
      <c r="W57" s="187">
        <v>198.99490196078426</v>
      </c>
      <c r="X57" s="187">
        <v>146.72942857142851</v>
      </c>
      <c r="Y57" s="187">
        <v>98.165294117647051</v>
      </c>
      <c r="Z57" s="187">
        <v>95.70403225806453</v>
      </c>
      <c r="AA57" s="4"/>
      <c r="AB57" s="11" t="s">
        <v>136</v>
      </c>
      <c r="AC57" s="11"/>
      <c r="AD57" s="177">
        <v>8315</v>
      </c>
      <c r="AE57" s="181"/>
      <c r="AF57" s="181"/>
      <c r="AG57" s="181"/>
      <c r="AH57" s="181"/>
      <c r="AI57" s="181"/>
      <c r="AJ57" s="181">
        <v>1</v>
      </c>
      <c r="AK57" s="4"/>
      <c r="AL57" s="4"/>
      <c r="AM57" s="208">
        <v>392.8</v>
      </c>
      <c r="AN57" s="208">
        <v>11.27</v>
      </c>
      <c r="AO57" s="208">
        <v>6.46</v>
      </c>
      <c r="AP57" s="208">
        <v>12.93</v>
      </c>
      <c r="AQ57" s="208">
        <v>9</v>
      </c>
      <c r="AR57" s="208">
        <v>45.56</v>
      </c>
      <c r="AS57" s="4"/>
      <c r="AT57" s="4"/>
      <c r="AU57" s="208">
        <v>392.8</v>
      </c>
      <c r="AV57" s="208">
        <v>11.27</v>
      </c>
      <c r="AW57" s="208">
        <v>6.46</v>
      </c>
      <c r="AX57" s="208">
        <v>12.93</v>
      </c>
      <c r="AY57" s="208">
        <v>9</v>
      </c>
      <c r="AZ57" s="208">
        <v>45.56</v>
      </c>
      <c r="BA57" s="4"/>
    </row>
    <row r="58" spans="2:53" x14ac:dyDescent="0.2">
      <c r="B58" s="11" t="s">
        <v>86</v>
      </c>
      <c r="C58" s="11"/>
      <c r="D58" s="177">
        <v>8326</v>
      </c>
      <c r="E58" s="190">
        <v>2</v>
      </c>
      <c r="F58" s="190">
        <v>2</v>
      </c>
      <c r="G58" s="190">
        <v>2</v>
      </c>
      <c r="H58" s="190">
        <v>1</v>
      </c>
      <c r="I58" s="190">
        <v>1</v>
      </c>
      <c r="J58" s="190">
        <v>2</v>
      </c>
      <c r="M58" s="186">
        <v>2196.2899999999995</v>
      </c>
      <c r="N58" s="186">
        <v>1222.8700000000001</v>
      </c>
      <c r="O58" s="186">
        <v>1141.68</v>
      </c>
      <c r="P58" s="186">
        <v>804.92</v>
      </c>
      <c r="Q58" s="186">
        <v>232.72</v>
      </c>
      <c r="R58" s="186">
        <v>2498.37</v>
      </c>
      <c r="S58" s="75"/>
      <c r="T58" s="75"/>
      <c r="U58" s="187">
        <v>219.62899999999996</v>
      </c>
      <c r="V58" s="187">
        <v>152.85875000000001</v>
      </c>
      <c r="W58" s="187">
        <v>190.28</v>
      </c>
      <c r="X58" s="187">
        <v>201.23</v>
      </c>
      <c r="Y58" s="187">
        <v>77.573333333333338</v>
      </c>
      <c r="Z58" s="187">
        <v>249.83699999999999</v>
      </c>
      <c r="AA58" s="4"/>
      <c r="AB58" s="11" t="s">
        <v>142</v>
      </c>
      <c r="AC58" s="11"/>
      <c r="AD58" s="177">
        <v>8213</v>
      </c>
      <c r="AE58" s="181">
        <v>1</v>
      </c>
      <c r="AF58" s="181"/>
      <c r="AG58" s="181"/>
      <c r="AH58" s="181"/>
      <c r="AI58" s="181"/>
      <c r="AJ58" s="181">
        <v>0</v>
      </c>
      <c r="AK58" s="4"/>
      <c r="AL58" s="4"/>
      <c r="AM58" s="208">
        <v>554.26</v>
      </c>
      <c r="AN58" s="208"/>
      <c r="AO58" s="208"/>
      <c r="AP58" s="208"/>
      <c r="AQ58" s="208"/>
      <c r="AR58" s="208">
        <v>0</v>
      </c>
      <c r="AS58" s="4"/>
      <c r="AT58" s="4"/>
      <c r="AU58" s="208">
        <v>554.26</v>
      </c>
      <c r="AV58" s="208"/>
      <c r="AW58" s="208"/>
      <c r="AX58" s="208"/>
      <c r="AY58" s="208"/>
      <c r="AZ58" s="208">
        <v>0</v>
      </c>
      <c r="BA58" s="4"/>
    </row>
    <row r="59" spans="2:53" x14ac:dyDescent="0.2">
      <c r="B59" s="11" t="s">
        <v>86</v>
      </c>
      <c r="C59" s="11"/>
      <c r="D59" s="177">
        <v>8341</v>
      </c>
      <c r="E59" s="190">
        <v>4</v>
      </c>
      <c r="F59" s="190">
        <v>2</v>
      </c>
      <c r="G59" s="190">
        <v>1</v>
      </c>
      <c r="H59" s="190">
        <v>1</v>
      </c>
      <c r="I59" s="190"/>
      <c r="J59" s="190">
        <v>0</v>
      </c>
      <c r="M59" s="186">
        <v>685.26</v>
      </c>
      <c r="N59" s="186">
        <v>345.33000000000004</v>
      </c>
      <c r="O59" s="186">
        <v>42.160000000000004</v>
      </c>
      <c r="P59" s="186">
        <v>4.8499999999999996</v>
      </c>
      <c r="Q59" s="186"/>
      <c r="R59" s="186">
        <v>0</v>
      </c>
      <c r="S59" s="75"/>
      <c r="T59" s="75"/>
      <c r="U59" s="187">
        <v>85.657499999999999</v>
      </c>
      <c r="V59" s="187">
        <v>86.33250000000001</v>
      </c>
      <c r="W59" s="187">
        <v>21.080000000000002</v>
      </c>
      <c r="X59" s="187">
        <v>4.8499999999999996</v>
      </c>
      <c r="Y59" s="187"/>
      <c r="Z59" s="187">
        <v>0</v>
      </c>
      <c r="AA59" s="4"/>
      <c r="AB59" s="11" t="s">
        <v>142</v>
      </c>
      <c r="AC59" s="11"/>
      <c r="AD59" s="177">
        <v>8215</v>
      </c>
      <c r="AE59" s="181">
        <v>20</v>
      </c>
      <c r="AF59" s="181">
        <v>6</v>
      </c>
      <c r="AG59" s="181">
        <v>5</v>
      </c>
      <c r="AH59" s="181">
        <v>4</v>
      </c>
      <c r="AI59" s="181">
        <v>1</v>
      </c>
      <c r="AJ59" s="181">
        <v>22</v>
      </c>
      <c r="AK59" s="4"/>
      <c r="AL59" s="4"/>
      <c r="AM59" s="208">
        <v>35044.379999999997</v>
      </c>
      <c r="AN59" s="208">
        <v>4669.3899999999994</v>
      </c>
      <c r="AO59" s="208">
        <v>3283.24</v>
      </c>
      <c r="AP59" s="208">
        <v>2561.98</v>
      </c>
      <c r="AQ59" s="208">
        <v>1168.55</v>
      </c>
      <c r="AR59" s="208">
        <v>5475.22</v>
      </c>
      <c r="AS59" s="4"/>
      <c r="AT59" s="4"/>
      <c r="AU59" s="208">
        <v>730.09124999999995</v>
      </c>
      <c r="AV59" s="208">
        <v>166.76392857142855</v>
      </c>
      <c r="AW59" s="208">
        <v>156.3447619047619</v>
      </c>
      <c r="AX59" s="208">
        <v>150.70470588235295</v>
      </c>
      <c r="AY59" s="208">
        <v>89.888461538461542</v>
      </c>
      <c r="AZ59" s="208">
        <v>94.40034482758621</v>
      </c>
      <c r="BA59" s="4"/>
    </row>
    <row r="60" spans="2:53" x14ac:dyDescent="0.2">
      <c r="B60" s="11" t="s">
        <v>86</v>
      </c>
      <c r="C60" s="11"/>
      <c r="D60" s="177">
        <v>8360</v>
      </c>
      <c r="E60" s="190"/>
      <c r="F60" s="190"/>
      <c r="G60" s="190"/>
      <c r="H60" s="190">
        <v>1</v>
      </c>
      <c r="I60" s="190"/>
      <c r="J60" s="190">
        <v>1</v>
      </c>
      <c r="M60" s="186">
        <v>252.15</v>
      </c>
      <c r="N60" s="186">
        <v>334.61</v>
      </c>
      <c r="O60" s="186">
        <v>381.74</v>
      </c>
      <c r="P60" s="186">
        <v>378.77</v>
      </c>
      <c r="Q60" s="186">
        <v>29.15</v>
      </c>
      <c r="R60" s="186">
        <v>51.47</v>
      </c>
      <c r="S60" s="75"/>
      <c r="T60" s="75"/>
      <c r="U60" s="187">
        <v>126.075</v>
      </c>
      <c r="V60" s="187">
        <v>167.30500000000001</v>
      </c>
      <c r="W60" s="187">
        <v>381.74</v>
      </c>
      <c r="X60" s="187">
        <v>189.38499999999999</v>
      </c>
      <c r="Y60" s="187">
        <v>29.15</v>
      </c>
      <c r="Z60" s="187">
        <v>25.734999999999999</v>
      </c>
      <c r="AA60" s="4"/>
      <c r="AB60" s="11" t="s">
        <v>144</v>
      </c>
      <c r="AC60" s="11"/>
      <c r="AD60" s="177">
        <v>8234</v>
      </c>
      <c r="AE60" s="181">
        <v>31</v>
      </c>
      <c r="AF60" s="181">
        <v>14</v>
      </c>
      <c r="AG60" s="181">
        <v>19</v>
      </c>
      <c r="AH60" s="181">
        <v>9</v>
      </c>
      <c r="AI60" s="181">
        <v>2</v>
      </c>
      <c r="AJ60" s="181">
        <v>44</v>
      </c>
      <c r="AK60" s="4"/>
      <c r="AL60" s="4"/>
      <c r="AM60" s="208">
        <v>49899.75</v>
      </c>
      <c r="AN60" s="208">
        <v>17413.510000000006</v>
      </c>
      <c r="AO60" s="208">
        <v>12494.589999999997</v>
      </c>
      <c r="AP60" s="208">
        <v>9927.77</v>
      </c>
      <c r="AQ60" s="208">
        <v>2485.84</v>
      </c>
      <c r="AR60" s="208">
        <v>9533.91</v>
      </c>
      <c r="AS60" s="4"/>
      <c r="AT60" s="4"/>
      <c r="AU60" s="208">
        <v>504.03787878787881</v>
      </c>
      <c r="AV60" s="208">
        <v>252.36971014492761</v>
      </c>
      <c r="AW60" s="208">
        <v>227.17436363636358</v>
      </c>
      <c r="AX60" s="208">
        <v>268.31810810810811</v>
      </c>
      <c r="AY60" s="208">
        <v>88.78</v>
      </c>
      <c r="AZ60" s="208">
        <v>80.116890756302524</v>
      </c>
      <c r="BA60" s="4"/>
    </row>
    <row r="61" spans="2:53" x14ac:dyDescent="0.2">
      <c r="B61" s="90" t="s">
        <v>89</v>
      </c>
      <c r="C61" s="90"/>
      <c r="D61" s="178">
        <v>8210</v>
      </c>
      <c r="E61" s="189">
        <v>281</v>
      </c>
      <c r="F61" s="189">
        <v>136</v>
      </c>
      <c r="G61" s="189">
        <v>128</v>
      </c>
      <c r="H61" s="189">
        <v>73</v>
      </c>
      <c r="I61" s="189">
        <v>32</v>
      </c>
      <c r="J61" s="189">
        <v>136</v>
      </c>
      <c r="M61" s="188">
        <v>97143.030000000144</v>
      </c>
      <c r="N61" s="186">
        <v>60141.789999999986</v>
      </c>
      <c r="O61" s="186">
        <v>47858.040000000008</v>
      </c>
      <c r="P61" s="186">
        <v>27170.230000000014</v>
      </c>
      <c r="Q61" s="186">
        <v>10871.379999999996</v>
      </c>
      <c r="R61" s="186">
        <v>35960.850000000013</v>
      </c>
      <c r="S61" s="75"/>
      <c r="T61" s="75"/>
      <c r="U61" s="187">
        <v>129.52404000000018</v>
      </c>
      <c r="V61" s="187">
        <v>132.17975824175821</v>
      </c>
      <c r="W61" s="187">
        <v>143.71783783783786</v>
      </c>
      <c r="X61" s="187">
        <v>135.17527363184087</v>
      </c>
      <c r="Y61" s="187">
        <v>85.601417322834607</v>
      </c>
      <c r="Z61" s="187">
        <v>45.751717557251922</v>
      </c>
      <c r="AA61" s="4"/>
      <c r="AB61" s="90" t="s">
        <v>146</v>
      </c>
      <c r="AC61" s="90"/>
      <c r="AD61" s="178">
        <v>8234</v>
      </c>
      <c r="AE61" s="182"/>
      <c r="AF61" s="182">
        <v>1</v>
      </c>
      <c r="AG61" s="182">
        <v>1</v>
      </c>
      <c r="AH61" s="182"/>
      <c r="AI61" s="182"/>
      <c r="AJ61" s="182">
        <v>0</v>
      </c>
      <c r="AK61" s="4"/>
      <c r="AL61" s="4"/>
      <c r="AM61" s="209">
        <v>223.5</v>
      </c>
      <c r="AN61" s="209">
        <v>0.47</v>
      </c>
      <c r="AO61" s="209">
        <v>10.48</v>
      </c>
      <c r="AP61" s="209"/>
      <c r="AQ61" s="209"/>
      <c r="AR61" s="209">
        <v>0</v>
      </c>
      <c r="AS61" s="4"/>
      <c r="AT61" s="4"/>
      <c r="AU61" s="209">
        <v>111.75</v>
      </c>
      <c r="AV61" s="209">
        <v>0.23499999999999999</v>
      </c>
      <c r="AW61" s="209">
        <v>10.48</v>
      </c>
      <c r="AX61" s="209"/>
      <c r="AY61" s="209"/>
      <c r="AZ61" s="209">
        <v>0</v>
      </c>
      <c r="BA61" s="4"/>
    </row>
    <row r="62" spans="2:53" x14ac:dyDescent="0.2">
      <c r="B62" s="90" t="s">
        <v>89</v>
      </c>
      <c r="C62" s="90"/>
      <c r="D62" s="178">
        <v>8245</v>
      </c>
      <c r="E62" s="189">
        <v>1</v>
      </c>
      <c r="F62" s="189"/>
      <c r="G62" s="189"/>
      <c r="H62" s="189"/>
      <c r="I62" s="189"/>
      <c r="J62" s="189">
        <v>0</v>
      </c>
      <c r="M62" s="188">
        <v>3.47</v>
      </c>
      <c r="N62" s="186"/>
      <c r="O62" s="186"/>
      <c r="P62" s="186"/>
      <c r="Q62" s="186"/>
      <c r="R62" s="186">
        <v>0</v>
      </c>
      <c r="S62" s="75"/>
      <c r="T62" s="75"/>
      <c r="U62" s="187">
        <v>3.47</v>
      </c>
      <c r="V62" s="187"/>
      <c r="W62" s="187"/>
      <c r="X62" s="187"/>
      <c r="Y62" s="187"/>
      <c r="Z62" s="187">
        <v>0</v>
      </c>
      <c r="AA62" s="4"/>
      <c r="AB62" s="90" t="s">
        <v>153</v>
      </c>
      <c r="AC62" s="90"/>
      <c r="AD62" s="178">
        <v>8318</v>
      </c>
      <c r="AE62" s="182">
        <v>13</v>
      </c>
      <c r="AF62" s="182">
        <v>2</v>
      </c>
      <c r="AG62" s="182">
        <v>4</v>
      </c>
      <c r="AH62" s="182">
        <v>1</v>
      </c>
      <c r="AI62" s="182">
        <v>2</v>
      </c>
      <c r="AJ62" s="182">
        <v>9</v>
      </c>
      <c r="AK62" s="4"/>
      <c r="AL62" s="4"/>
      <c r="AM62" s="209">
        <v>12818.84</v>
      </c>
      <c r="AN62" s="209">
        <v>8350</v>
      </c>
      <c r="AO62" s="209">
        <v>5634.98</v>
      </c>
      <c r="AP62" s="209">
        <v>1617.3200000000002</v>
      </c>
      <c r="AQ62" s="209">
        <v>439.95</v>
      </c>
      <c r="AR62" s="209">
        <v>8819.9700000000012</v>
      </c>
      <c r="AS62" s="4"/>
      <c r="AT62" s="4"/>
      <c r="AU62" s="209">
        <v>457.81571428571431</v>
      </c>
      <c r="AV62" s="209">
        <v>556.66666666666663</v>
      </c>
      <c r="AW62" s="209">
        <v>433.46</v>
      </c>
      <c r="AX62" s="209">
        <v>179.70222222222225</v>
      </c>
      <c r="AY62" s="209">
        <v>54.993749999999999</v>
      </c>
      <c r="AZ62" s="209">
        <v>284.51516129032262</v>
      </c>
      <c r="BA62" s="4"/>
    </row>
    <row r="63" spans="2:53" x14ac:dyDescent="0.2">
      <c r="B63" s="90" t="s">
        <v>89</v>
      </c>
      <c r="C63" s="90"/>
      <c r="D63" s="178">
        <v>8252</v>
      </c>
      <c r="E63" s="189"/>
      <c r="F63" s="189"/>
      <c r="G63" s="189"/>
      <c r="H63" s="189"/>
      <c r="I63" s="189"/>
      <c r="J63" s="189">
        <v>1</v>
      </c>
      <c r="M63" s="188">
        <v>80.09</v>
      </c>
      <c r="N63" s="186">
        <v>136.22999999999999</v>
      </c>
      <c r="O63" s="186">
        <v>168.5</v>
      </c>
      <c r="P63" s="186">
        <v>48.88</v>
      </c>
      <c r="Q63" s="186">
        <v>27.87</v>
      </c>
      <c r="R63" s="186">
        <v>68.98</v>
      </c>
      <c r="S63" s="75"/>
      <c r="T63" s="75"/>
      <c r="U63" s="187">
        <v>80.09</v>
      </c>
      <c r="V63" s="187">
        <v>136.22999999999999</v>
      </c>
      <c r="W63" s="187">
        <v>168.5</v>
      </c>
      <c r="X63" s="187">
        <v>48.88</v>
      </c>
      <c r="Y63" s="187">
        <v>27.87</v>
      </c>
      <c r="Z63" s="187">
        <v>68.98</v>
      </c>
      <c r="AA63" s="4"/>
      <c r="AB63" s="90" t="s">
        <v>154</v>
      </c>
      <c r="AC63" s="90"/>
      <c r="AD63" s="178">
        <v>8344</v>
      </c>
      <c r="AE63" s="182"/>
      <c r="AF63" s="182"/>
      <c r="AG63" s="182"/>
      <c r="AH63" s="182"/>
      <c r="AI63" s="182">
        <v>1</v>
      </c>
      <c r="AJ63" s="182">
        <v>0</v>
      </c>
      <c r="AK63" s="4"/>
      <c r="AL63" s="4"/>
      <c r="AM63" s="209">
        <v>37.6</v>
      </c>
      <c r="AN63" s="209">
        <v>45.39</v>
      </c>
      <c r="AO63" s="209">
        <v>39.700000000000003</v>
      </c>
      <c r="AP63" s="209">
        <v>39</v>
      </c>
      <c r="AQ63" s="209">
        <v>0.35</v>
      </c>
      <c r="AR63" s="209">
        <v>0</v>
      </c>
      <c r="AS63" s="4"/>
      <c r="AT63" s="4"/>
      <c r="AU63" s="209">
        <v>37.6</v>
      </c>
      <c r="AV63" s="209">
        <v>45.39</v>
      </c>
      <c r="AW63" s="209">
        <v>39.700000000000003</v>
      </c>
      <c r="AX63" s="209">
        <v>39</v>
      </c>
      <c r="AY63" s="209">
        <v>0.35</v>
      </c>
      <c r="AZ63" s="209">
        <v>0</v>
      </c>
      <c r="BA63" s="4"/>
    </row>
    <row r="64" spans="2:53" x14ac:dyDescent="0.2">
      <c r="B64" s="90" t="s">
        <v>93</v>
      </c>
      <c r="C64" s="90"/>
      <c r="D64" s="178">
        <v>8204</v>
      </c>
      <c r="E64" s="189"/>
      <c r="F64" s="189">
        <v>1</v>
      </c>
      <c r="G64" s="189"/>
      <c r="H64" s="189"/>
      <c r="I64" s="189"/>
      <c r="J64" s="189">
        <v>0</v>
      </c>
      <c r="M64" s="188">
        <v>5.26</v>
      </c>
      <c r="N64" s="186">
        <v>3.73</v>
      </c>
      <c r="O64" s="186"/>
      <c r="P64" s="186"/>
      <c r="Q64" s="186"/>
      <c r="R64" s="186">
        <v>0</v>
      </c>
      <c r="S64" s="75"/>
      <c r="T64" s="75"/>
      <c r="U64" s="187">
        <v>5.26</v>
      </c>
      <c r="V64" s="187">
        <v>3.73</v>
      </c>
      <c r="W64" s="187"/>
      <c r="X64" s="187"/>
      <c r="Y64" s="187"/>
      <c r="Z64" s="187">
        <v>0</v>
      </c>
      <c r="AA64" s="4"/>
      <c r="AB64" s="90" t="s">
        <v>155</v>
      </c>
      <c r="AC64" s="90"/>
      <c r="AD64" s="178">
        <v>8217</v>
      </c>
      <c r="AE64" s="182"/>
      <c r="AF64" s="182"/>
      <c r="AG64" s="182"/>
      <c r="AH64" s="182">
        <v>1</v>
      </c>
      <c r="AI64" s="182">
        <v>1</v>
      </c>
      <c r="AJ64" s="182">
        <v>0</v>
      </c>
      <c r="AK64" s="4"/>
      <c r="AL64" s="4"/>
      <c r="AM64" s="209">
        <v>320.78999999999996</v>
      </c>
      <c r="AN64" s="209">
        <v>172.55999999999997</v>
      </c>
      <c r="AO64" s="209">
        <v>0.69</v>
      </c>
      <c r="AP64" s="209">
        <v>3.81</v>
      </c>
      <c r="AQ64" s="209">
        <v>0.71</v>
      </c>
      <c r="AR64" s="209">
        <v>0</v>
      </c>
      <c r="AS64" s="4"/>
      <c r="AT64" s="4"/>
      <c r="AU64" s="209">
        <v>160.39499999999998</v>
      </c>
      <c r="AV64" s="209">
        <v>86.279999999999987</v>
      </c>
      <c r="AW64" s="209">
        <v>0.69</v>
      </c>
      <c r="AX64" s="209">
        <v>1.905</v>
      </c>
      <c r="AY64" s="209">
        <v>0.71</v>
      </c>
      <c r="AZ64" s="209">
        <v>0</v>
      </c>
      <c r="BA64" s="4"/>
    </row>
    <row r="65" spans="2:53" x14ac:dyDescent="0.2">
      <c r="B65" s="90" t="s">
        <v>94</v>
      </c>
      <c r="C65" s="90"/>
      <c r="D65" s="178">
        <v>8204</v>
      </c>
      <c r="E65" s="189">
        <v>1</v>
      </c>
      <c r="F65" s="189"/>
      <c r="G65" s="189"/>
      <c r="H65" s="189"/>
      <c r="I65" s="189"/>
      <c r="J65" s="189">
        <v>0</v>
      </c>
      <c r="M65" s="188">
        <v>1.44</v>
      </c>
      <c r="N65" s="186"/>
      <c r="O65" s="186"/>
      <c r="P65" s="186"/>
      <c r="Q65" s="186"/>
      <c r="R65" s="186">
        <v>0</v>
      </c>
      <c r="S65" s="75"/>
      <c r="T65" s="75"/>
      <c r="U65" s="187">
        <v>1.44</v>
      </c>
      <c r="V65" s="187"/>
      <c r="W65" s="187"/>
      <c r="X65" s="187"/>
      <c r="Y65" s="187"/>
      <c r="Z65" s="187">
        <v>0</v>
      </c>
      <c r="AA65" s="4"/>
      <c r="AB65" s="90" t="s">
        <v>165</v>
      </c>
      <c r="AC65" s="90"/>
      <c r="AD65" s="178">
        <v>8037</v>
      </c>
      <c r="AE65" s="182"/>
      <c r="AF65" s="182"/>
      <c r="AG65" s="182"/>
      <c r="AH65" s="182"/>
      <c r="AI65" s="182">
        <v>1</v>
      </c>
      <c r="AJ65" s="182">
        <v>1</v>
      </c>
      <c r="AK65" s="4"/>
      <c r="AL65" s="4"/>
      <c r="AM65" s="209">
        <v>307.73</v>
      </c>
      <c r="AN65" s="209">
        <v>252.33</v>
      </c>
      <c r="AO65" s="209">
        <v>477.09</v>
      </c>
      <c r="AP65" s="209">
        <v>603.88</v>
      </c>
      <c r="AQ65" s="209">
        <v>10.01</v>
      </c>
      <c r="AR65" s="209">
        <v>4666.5</v>
      </c>
      <c r="AS65" s="4"/>
      <c r="AT65" s="4"/>
      <c r="AU65" s="209">
        <v>307.73</v>
      </c>
      <c r="AV65" s="209">
        <v>252.33</v>
      </c>
      <c r="AW65" s="209">
        <v>477.09</v>
      </c>
      <c r="AX65" s="209">
        <v>603.88</v>
      </c>
      <c r="AY65" s="209">
        <v>10.01</v>
      </c>
      <c r="AZ65" s="209">
        <v>2333.25</v>
      </c>
      <c r="BA65" s="4"/>
    </row>
    <row r="66" spans="2:53" x14ac:dyDescent="0.2">
      <c r="B66" s="90" t="s">
        <v>94</v>
      </c>
      <c r="C66" s="90"/>
      <c r="D66" s="178">
        <v>8212</v>
      </c>
      <c r="E66" s="189">
        <v>8</v>
      </c>
      <c r="F66" s="189">
        <v>4</v>
      </c>
      <c r="G66" s="189">
        <v>5</v>
      </c>
      <c r="H66" s="189">
        <v>1</v>
      </c>
      <c r="I66" s="189">
        <v>1</v>
      </c>
      <c r="J66" s="189">
        <v>5</v>
      </c>
      <c r="M66" s="188">
        <v>1272.3</v>
      </c>
      <c r="N66" s="186">
        <v>834.03999999999985</v>
      </c>
      <c r="O66" s="186">
        <v>730.96999999999991</v>
      </c>
      <c r="P66" s="186">
        <v>223.66</v>
      </c>
      <c r="Q66" s="186">
        <v>107.34</v>
      </c>
      <c r="R66" s="186">
        <v>133.01999999999998</v>
      </c>
      <c r="S66" s="75"/>
      <c r="T66" s="75"/>
      <c r="U66" s="187">
        <v>55.317391304347822</v>
      </c>
      <c r="V66" s="187">
        <v>52.127499999999991</v>
      </c>
      <c r="W66" s="187">
        <v>60.914166666666659</v>
      </c>
      <c r="X66" s="187">
        <v>31.951428571428572</v>
      </c>
      <c r="Y66" s="187">
        <v>17.89</v>
      </c>
      <c r="Z66" s="187">
        <v>5.5424999999999995</v>
      </c>
      <c r="AA66" s="4"/>
      <c r="AB66" s="90" t="s">
        <v>167</v>
      </c>
      <c r="AC66" s="90"/>
      <c r="AD66" s="178">
        <v>8321</v>
      </c>
      <c r="AE66" s="182"/>
      <c r="AF66" s="182"/>
      <c r="AG66" s="182"/>
      <c r="AH66" s="182"/>
      <c r="AI66" s="182"/>
      <c r="AJ66" s="182">
        <v>1</v>
      </c>
      <c r="AK66" s="4"/>
      <c r="AL66" s="4"/>
      <c r="AM66" s="209">
        <v>47.33</v>
      </c>
      <c r="AN66" s="209">
        <v>38.979999999999997</v>
      </c>
      <c r="AO66" s="209">
        <v>84.6</v>
      </c>
      <c r="AP66" s="209">
        <v>0.57999999999999996</v>
      </c>
      <c r="AQ66" s="209">
        <v>39.450000000000003</v>
      </c>
      <c r="AR66" s="209">
        <v>1.92</v>
      </c>
      <c r="AS66" s="4"/>
      <c r="AT66" s="4"/>
      <c r="AU66" s="209">
        <v>47.33</v>
      </c>
      <c r="AV66" s="209">
        <v>38.979999999999997</v>
      </c>
      <c r="AW66" s="209">
        <v>84.6</v>
      </c>
      <c r="AX66" s="209">
        <v>0.57999999999999996</v>
      </c>
      <c r="AY66" s="209">
        <v>39.450000000000003</v>
      </c>
      <c r="AZ66" s="209">
        <v>1.92</v>
      </c>
      <c r="BA66" s="4"/>
    </row>
    <row r="67" spans="2:53" x14ac:dyDescent="0.2">
      <c r="B67" s="90" t="s">
        <v>95</v>
      </c>
      <c r="C67" s="90"/>
      <c r="D67" s="178">
        <v>8204</v>
      </c>
      <c r="E67" s="189">
        <v>280</v>
      </c>
      <c r="F67" s="189">
        <v>107</v>
      </c>
      <c r="G67" s="189">
        <v>92</v>
      </c>
      <c r="H67" s="189">
        <v>57</v>
      </c>
      <c r="I67" s="189">
        <v>26</v>
      </c>
      <c r="J67" s="189">
        <v>95</v>
      </c>
      <c r="M67" s="188">
        <v>74132.470000000118</v>
      </c>
      <c r="N67" s="186">
        <v>47540.420000000013</v>
      </c>
      <c r="O67" s="186">
        <v>30660.019999999997</v>
      </c>
      <c r="P67" s="186">
        <v>13447.779999999988</v>
      </c>
      <c r="Q67" s="186">
        <v>10959.53000000001</v>
      </c>
      <c r="R67" s="186">
        <v>14634.520000000002</v>
      </c>
      <c r="S67" s="75"/>
      <c r="T67" s="75"/>
      <c r="U67" s="187">
        <v>115.83198437500019</v>
      </c>
      <c r="V67" s="187">
        <v>133.91667605633808</v>
      </c>
      <c r="W67" s="187">
        <v>123.62911290322579</v>
      </c>
      <c r="X67" s="187">
        <v>84.577232704402434</v>
      </c>
      <c r="Y67" s="187">
        <v>106.40320388349524</v>
      </c>
      <c r="Z67" s="187">
        <v>22.274764079147644</v>
      </c>
      <c r="AA67" s="4"/>
      <c r="AB67" s="90" t="s">
        <v>167</v>
      </c>
      <c r="AC67" s="90"/>
      <c r="AD67" s="178">
        <v>8345</v>
      </c>
      <c r="AE67" s="182"/>
      <c r="AF67" s="182"/>
      <c r="AG67" s="182"/>
      <c r="AH67" s="182"/>
      <c r="AI67" s="182"/>
      <c r="AJ67" s="182">
        <v>2</v>
      </c>
      <c r="AK67" s="4"/>
      <c r="AL67" s="4"/>
      <c r="AM67" s="209">
        <v>43.15</v>
      </c>
      <c r="AN67" s="209">
        <v>41.51</v>
      </c>
      <c r="AO67" s="209">
        <v>45.26</v>
      </c>
      <c r="AP67" s="209">
        <v>42.28</v>
      </c>
      <c r="AQ67" s="209">
        <v>40.64</v>
      </c>
      <c r="AR67" s="209">
        <v>5839.19</v>
      </c>
      <c r="AS67" s="4"/>
      <c r="AT67" s="4"/>
      <c r="AU67" s="209">
        <v>43.15</v>
      </c>
      <c r="AV67" s="209">
        <v>41.51</v>
      </c>
      <c r="AW67" s="209">
        <v>45.26</v>
      </c>
      <c r="AX67" s="209">
        <v>42.28</v>
      </c>
      <c r="AY67" s="209">
        <v>40.64</v>
      </c>
      <c r="AZ67" s="209">
        <v>2919.5949999999998</v>
      </c>
      <c r="BA67" s="4"/>
    </row>
    <row r="68" spans="2:53" x14ac:dyDescent="0.2">
      <c r="B68" s="90" t="s">
        <v>96</v>
      </c>
      <c r="C68" s="90"/>
      <c r="D68" s="178">
        <v>8069</v>
      </c>
      <c r="E68" s="189"/>
      <c r="F68" s="189"/>
      <c r="G68" s="189"/>
      <c r="H68" s="189"/>
      <c r="I68" s="189">
        <v>1</v>
      </c>
      <c r="J68" s="189">
        <v>0</v>
      </c>
      <c r="M68" s="188">
        <v>111.13</v>
      </c>
      <c r="N68" s="186">
        <v>176.23</v>
      </c>
      <c r="O68" s="186">
        <v>204.05</v>
      </c>
      <c r="P68" s="186">
        <v>132.77000000000001</v>
      </c>
      <c r="Q68" s="186">
        <v>9.2799999999999994</v>
      </c>
      <c r="R68" s="186">
        <v>0</v>
      </c>
      <c r="S68" s="75"/>
      <c r="T68" s="75"/>
      <c r="U68" s="187">
        <v>111.13</v>
      </c>
      <c r="V68" s="187">
        <v>176.23</v>
      </c>
      <c r="W68" s="187">
        <v>204.05</v>
      </c>
      <c r="X68" s="187">
        <v>132.77000000000001</v>
      </c>
      <c r="Y68" s="187">
        <v>9.2799999999999994</v>
      </c>
      <c r="Z68" s="187">
        <v>0</v>
      </c>
      <c r="AA68" s="4"/>
      <c r="AB68" s="90" t="s">
        <v>170</v>
      </c>
      <c r="AC68" s="90"/>
      <c r="AD68" s="178">
        <v>8322</v>
      </c>
      <c r="AE68" s="182">
        <v>1</v>
      </c>
      <c r="AF68" s="182"/>
      <c r="AG68" s="182"/>
      <c r="AH68" s="182"/>
      <c r="AI68" s="182"/>
      <c r="AJ68" s="182">
        <v>0</v>
      </c>
      <c r="AK68" s="4"/>
      <c r="AL68" s="4"/>
      <c r="AM68" s="209">
        <v>206.65</v>
      </c>
      <c r="AN68" s="209"/>
      <c r="AO68" s="209"/>
      <c r="AP68" s="209"/>
      <c r="AQ68" s="209"/>
      <c r="AR68" s="209">
        <v>0</v>
      </c>
      <c r="AS68" s="4"/>
      <c r="AT68" s="4"/>
      <c r="AU68" s="209">
        <v>206.65</v>
      </c>
      <c r="AV68" s="209"/>
      <c r="AW68" s="209"/>
      <c r="AX68" s="209"/>
      <c r="AY68" s="209"/>
      <c r="AZ68" s="209">
        <v>0</v>
      </c>
      <c r="BA68" s="4"/>
    </row>
    <row r="69" spans="2:53" x14ac:dyDescent="0.2">
      <c r="B69" s="90" t="s">
        <v>97</v>
      </c>
      <c r="C69" s="90"/>
      <c r="D69" s="178">
        <v>8069</v>
      </c>
      <c r="E69" s="189"/>
      <c r="F69" s="189"/>
      <c r="G69" s="189"/>
      <c r="H69" s="189">
        <v>1</v>
      </c>
      <c r="I69" s="189"/>
      <c r="J69" s="189">
        <v>0</v>
      </c>
      <c r="M69" s="188">
        <v>137.87</v>
      </c>
      <c r="N69" s="186">
        <v>170.88</v>
      </c>
      <c r="O69" s="186">
        <v>200.48</v>
      </c>
      <c r="P69" s="186">
        <v>21.55</v>
      </c>
      <c r="Q69" s="186"/>
      <c r="R69" s="186">
        <v>0</v>
      </c>
      <c r="S69" s="75"/>
      <c r="T69" s="75"/>
      <c r="U69" s="187">
        <v>137.87</v>
      </c>
      <c r="V69" s="187">
        <v>170.88</v>
      </c>
      <c r="W69" s="187">
        <v>200.48</v>
      </c>
      <c r="X69" s="187">
        <v>21.55</v>
      </c>
      <c r="Y69" s="187"/>
      <c r="Z69" s="187">
        <v>0</v>
      </c>
      <c r="AA69" s="4"/>
      <c r="AB69" s="90" t="s">
        <v>171</v>
      </c>
      <c r="AC69" s="90"/>
      <c r="AD69" s="178">
        <v>8322</v>
      </c>
      <c r="AE69" s="182">
        <v>4</v>
      </c>
      <c r="AF69" s="182">
        <v>5</v>
      </c>
      <c r="AG69" s="182">
        <v>1</v>
      </c>
      <c r="AH69" s="182"/>
      <c r="AI69" s="182"/>
      <c r="AJ69" s="182">
        <v>8</v>
      </c>
      <c r="AK69" s="4"/>
      <c r="AL69" s="4"/>
      <c r="AM69" s="209">
        <v>1917.9099999999999</v>
      </c>
      <c r="AN69" s="209">
        <v>1552.53</v>
      </c>
      <c r="AO69" s="209">
        <v>471.34999999999997</v>
      </c>
      <c r="AP69" s="209">
        <v>669.59</v>
      </c>
      <c r="AQ69" s="209">
        <v>513.98</v>
      </c>
      <c r="AR69" s="209">
        <v>1943.88</v>
      </c>
      <c r="AS69" s="4"/>
      <c r="AT69" s="4"/>
      <c r="AU69" s="209">
        <v>127.86066666666666</v>
      </c>
      <c r="AV69" s="209">
        <v>155.25299999999999</v>
      </c>
      <c r="AW69" s="209">
        <v>67.335714285714275</v>
      </c>
      <c r="AX69" s="209">
        <v>133.91800000000001</v>
      </c>
      <c r="AY69" s="209">
        <v>102.79600000000001</v>
      </c>
      <c r="AZ69" s="209">
        <v>107.99333333333334</v>
      </c>
      <c r="BA69" s="4"/>
    </row>
    <row r="70" spans="2:53" x14ac:dyDescent="0.2">
      <c r="B70" s="90" t="s">
        <v>98</v>
      </c>
      <c r="C70" s="90"/>
      <c r="D70" s="178">
        <v>8069</v>
      </c>
      <c r="E70" s="189">
        <v>97</v>
      </c>
      <c r="F70" s="189">
        <v>77</v>
      </c>
      <c r="G70" s="189">
        <v>85</v>
      </c>
      <c r="H70" s="189">
        <v>35</v>
      </c>
      <c r="I70" s="189">
        <v>27</v>
      </c>
      <c r="J70" s="189">
        <v>124</v>
      </c>
      <c r="M70" s="188">
        <v>63123.859999999935</v>
      </c>
      <c r="N70" s="186">
        <v>49532.869999999981</v>
      </c>
      <c r="O70" s="186">
        <v>38151.229999999996</v>
      </c>
      <c r="P70" s="186">
        <v>20549.939999999995</v>
      </c>
      <c r="Q70" s="186">
        <v>14316.340000000002</v>
      </c>
      <c r="R70" s="186">
        <v>54166.57999999998</v>
      </c>
      <c r="S70" s="75"/>
      <c r="T70" s="75"/>
      <c r="U70" s="187">
        <v>155.47748768472891</v>
      </c>
      <c r="V70" s="187">
        <v>161.87212418300646</v>
      </c>
      <c r="W70" s="187">
        <v>159.62857740585773</v>
      </c>
      <c r="X70" s="187">
        <v>136.99959999999996</v>
      </c>
      <c r="Y70" s="187">
        <v>128.97603603603605</v>
      </c>
      <c r="Z70" s="187">
        <v>121.72265168539322</v>
      </c>
      <c r="AA70" s="4"/>
      <c r="AB70" s="90" t="s">
        <v>173</v>
      </c>
      <c r="AC70" s="90"/>
      <c r="AD70" s="178">
        <v>8205</v>
      </c>
      <c r="AE70" s="182">
        <v>1</v>
      </c>
      <c r="AF70" s="182">
        <v>1</v>
      </c>
      <c r="AG70" s="182">
        <v>2</v>
      </c>
      <c r="AH70" s="182"/>
      <c r="AI70" s="182">
        <v>1</v>
      </c>
      <c r="AJ70" s="182">
        <v>1</v>
      </c>
      <c r="AK70" s="4"/>
      <c r="AL70" s="4"/>
      <c r="AM70" s="209">
        <v>564.63</v>
      </c>
      <c r="AN70" s="209">
        <v>546.47</v>
      </c>
      <c r="AO70" s="209">
        <v>679.69999999999993</v>
      </c>
      <c r="AP70" s="209">
        <v>355.96</v>
      </c>
      <c r="AQ70" s="209">
        <v>82.68</v>
      </c>
      <c r="AR70" s="209">
        <v>230.94</v>
      </c>
      <c r="AS70" s="4"/>
      <c r="AT70" s="4"/>
      <c r="AU70" s="209">
        <v>94.105000000000004</v>
      </c>
      <c r="AV70" s="209">
        <v>109.29400000000001</v>
      </c>
      <c r="AW70" s="209">
        <v>169.92499999999998</v>
      </c>
      <c r="AX70" s="209">
        <v>177.98</v>
      </c>
      <c r="AY70" s="209">
        <v>41.34</v>
      </c>
      <c r="AZ70" s="209">
        <v>38.49</v>
      </c>
      <c r="BA70" s="4"/>
    </row>
    <row r="71" spans="2:53" x14ac:dyDescent="0.2">
      <c r="B71" s="90" t="s">
        <v>100</v>
      </c>
      <c r="C71" s="90"/>
      <c r="D71" s="178">
        <v>8018</v>
      </c>
      <c r="E71" s="189">
        <v>9</v>
      </c>
      <c r="F71" s="189">
        <v>3</v>
      </c>
      <c r="G71" s="189">
        <v>4</v>
      </c>
      <c r="H71" s="189">
        <v>5</v>
      </c>
      <c r="I71" s="189">
        <v>1</v>
      </c>
      <c r="J71" s="189">
        <v>7</v>
      </c>
      <c r="M71" s="188">
        <v>6001.06</v>
      </c>
      <c r="N71" s="186">
        <v>4214.24</v>
      </c>
      <c r="O71" s="186">
        <v>3789.17</v>
      </c>
      <c r="P71" s="186">
        <v>3673.73</v>
      </c>
      <c r="Q71" s="186">
        <v>1565.4399999999998</v>
      </c>
      <c r="R71" s="186">
        <v>2379.2199999999998</v>
      </c>
      <c r="S71" s="75"/>
      <c r="T71" s="75"/>
      <c r="U71" s="187">
        <v>206.93310344827589</v>
      </c>
      <c r="V71" s="187">
        <v>210.71199999999999</v>
      </c>
      <c r="W71" s="187">
        <v>236.823125</v>
      </c>
      <c r="X71" s="187">
        <v>306.14416666666665</v>
      </c>
      <c r="Y71" s="187">
        <v>195.67999999999998</v>
      </c>
      <c r="Z71" s="187">
        <v>82.042068965517231</v>
      </c>
      <c r="AA71" s="4"/>
      <c r="AB71" s="90" t="s">
        <v>173</v>
      </c>
      <c r="AC71" s="90"/>
      <c r="AD71" s="178">
        <v>8215</v>
      </c>
      <c r="AE71" s="182">
        <v>1</v>
      </c>
      <c r="AF71" s="182"/>
      <c r="AG71" s="182"/>
      <c r="AH71" s="182"/>
      <c r="AI71" s="182"/>
      <c r="AJ71" s="182">
        <v>0</v>
      </c>
      <c r="AK71" s="4"/>
      <c r="AL71" s="4"/>
      <c r="AM71" s="209">
        <v>43.01</v>
      </c>
      <c r="AN71" s="209"/>
      <c r="AO71" s="209"/>
      <c r="AP71" s="209"/>
      <c r="AQ71" s="209"/>
      <c r="AR71" s="209">
        <v>0</v>
      </c>
      <c r="AS71" s="4"/>
      <c r="AT71" s="4"/>
      <c r="AU71" s="209">
        <v>43.01</v>
      </c>
      <c r="AV71" s="209"/>
      <c r="AW71" s="209"/>
      <c r="AX71" s="209"/>
      <c r="AY71" s="209"/>
      <c r="AZ71" s="209">
        <v>0</v>
      </c>
      <c r="BA71" s="4"/>
    </row>
    <row r="72" spans="2:53" x14ac:dyDescent="0.2">
      <c r="B72" s="90" t="s">
        <v>102</v>
      </c>
      <c r="C72" s="90"/>
      <c r="D72" s="178">
        <v>8225</v>
      </c>
      <c r="E72" s="189"/>
      <c r="F72" s="189"/>
      <c r="G72" s="189"/>
      <c r="H72" s="189"/>
      <c r="I72" s="189">
        <v>1</v>
      </c>
      <c r="J72" s="189">
        <v>0</v>
      </c>
      <c r="M72" s="188">
        <v>66.180000000000007</v>
      </c>
      <c r="N72" s="186">
        <v>100.89</v>
      </c>
      <c r="O72" s="186">
        <v>128.33000000000001</v>
      </c>
      <c r="P72" s="186">
        <v>165.35</v>
      </c>
      <c r="Q72" s="186">
        <v>36.19</v>
      </c>
      <c r="R72" s="186">
        <v>0</v>
      </c>
      <c r="S72" s="75"/>
      <c r="T72" s="75"/>
      <c r="U72" s="187">
        <v>66.180000000000007</v>
      </c>
      <c r="V72" s="187">
        <v>100.89</v>
      </c>
      <c r="W72" s="187">
        <v>128.33000000000001</v>
      </c>
      <c r="X72" s="187">
        <v>165.35</v>
      </c>
      <c r="Y72" s="187">
        <v>36.19</v>
      </c>
      <c r="Z72" s="187">
        <v>0</v>
      </c>
      <c r="AA72" s="4"/>
      <c r="AB72" s="90" t="s">
        <v>537</v>
      </c>
      <c r="AC72" s="90"/>
      <c r="AD72" s="178">
        <v>8205</v>
      </c>
      <c r="AE72" s="182"/>
      <c r="AF72" s="182"/>
      <c r="AG72" s="182"/>
      <c r="AH72" s="182"/>
      <c r="AI72" s="182"/>
      <c r="AJ72" s="182">
        <v>1</v>
      </c>
      <c r="AK72" s="4"/>
      <c r="AL72" s="4"/>
      <c r="AM72" s="209"/>
      <c r="AN72" s="209"/>
      <c r="AO72" s="209"/>
      <c r="AP72" s="209"/>
      <c r="AQ72" s="209"/>
      <c r="AR72" s="209">
        <v>932.98</v>
      </c>
      <c r="AS72" s="4"/>
      <c r="AT72" s="4"/>
      <c r="AU72" s="209"/>
      <c r="AV72" s="209"/>
      <c r="AW72" s="209"/>
      <c r="AX72" s="209"/>
      <c r="AY72" s="209"/>
      <c r="AZ72" s="209">
        <v>932.98</v>
      </c>
      <c r="BA72" s="4"/>
    </row>
    <row r="73" spans="2:53" x14ac:dyDescent="0.2">
      <c r="B73" s="90" t="s">
        <v>103</v>
      </c>
      <c r="C73" s="90"/>
      <c r="D73" s="178">
        <v>8311</v>
      </c>
      <c r="E73" s="189">
        <v>23</v>
      </c>
      <c r="F73" s="189">
        <v>13</v>
      </c>
      <c r="G73" s="189">
        <v>16</v>
      </c>
      <c r="H73" s="189">
        <v>10</v>
      </c>
      <c r="I73" s="189">
        <v>8</v>
      </c>
      <c r="J73" s="189">
        <v>37</v>
      </c>
      <c r="M73" s="188">
        <v>14565.769999999999</v>
      </c>
      <c r="N73" s="186">
        <v>9487.7799999999952</v>
      </c>
      <c r="O73" s="186">
        <v>12806.86999999999</v>
      </c>
      <c r="P73" s="186">
        <v>7144.5899999999974</v>
      </c>
      <c r="Q73" s="186">
        <v>2877.26</v>
      </c>
      <c r="R73" s="186">
        <v>13649.809999999998</v>
      </c>
      <c r="S73" s="75"/>
      <c r="T73" s="75"/>
      <c r="U73" s="187">
        <v>151.72677083333332</v>
      </c>
      <c r="V73" s="187">
        <v>126.50373333333327</v>
      </c>
      <c r="W73" s="187">
        <v>200.10734374999984</v>
      </c>
      <c r="X73" s="187">
        <v>166.15325581395342</v>
      </c>
      <c r="Y73" s="187">
        <v>82.207428571428579</v>
      </c>
      <c r="Z73" s="187">
        <v>127.56831775700932</v>
      </c>
      <c r="AA73" s="4"/>
      <c r="AB73" s="90" t="s">
        <v>175</v>
      </c>
      <c r="AC73" s="90"/>
      <c r="AD73" s="178">
        <v>8205</v>
      </c>
      <c r="AE73" s="182">
        <v>37</v>
      </c>
      <c r="AF73" s="182">
        <v>15</v>
      </c>
      <c r="AG73" s="182">
        <v>8</v>
      </c>
      <c r="AH73" s="182">
        <v>4</v>
      </c>
      <c r="AI73" s="182">
        <v>5</v>
      </c>
      <c r="AJ73" s="182">
        <v>35</v>
      </c>
      <c r="AK73" s="4"/>
      <c r="AL73" s="4"/>
      <c r="AM73" s="209">
        <v>31379.850000000002</v>
      </c>
      <c r="AN73" s="209">
        <v>21587.920000000002</v>
      </c>
      <c r="AO73" s="209">
        <v>18903.669999999998</v>
      </c>
      <c r="AP73" s="209">
        <v>9955.9900000000016</v>
      </c>
      <c r="AQ73" s="209">
        <v>1693.95</v>
      </c>
      <c r="AR73" s="209">
        <v>1861.5200000000004</v>
      </c>
      <c r="AS73" s="4"/>
      <c r="AT73" s="4"/>
      <c r="AU73" s="209">
        <v>352.58258426966296</v>
      </c>
      <c r="AV73" s="209">
        <v>392.50763636363638</v>
      </c>
      <c r="AW73" s="209">
        <v>472.59174999999993</v>
      </c>
      <c r="AX73" s="209">
        <v>311.12468750000005</v>
      </c>
      <c r="AY73" s="209">
        <v>58.412068965517243</v>
      </c>
      <c r="AZ73" s="209">
        <v>17.899230769230773</v>
      </c>
      <c r="BA73" s="4"/>
    </row>
    <row r="74" spans="2:53" x14ac:dyDescent="0.2">
      <c r="B74" s="90" t="s">
        <v>105</v>
      </c>
      <c r="C74" s="90"/>
      <c r="D74" s="178">
        <v>8003</v>
      </c>
      <c r="E74" s="189">
        <v>146</v>
      </c>
      <c r="F74" s="189">
        <v>73</v>
      </c>
      <c r="G74" s="189">
        <v>44</v>
      </c>
      <c r="H74" s="189">
        <v>25</v>
      </c>
      <c r="I74" s="189">
        <v>10</v>
      </c>
      <c r="J74" s="189">
        <v>67</v>
      </c>
      <c r="M74" s="188">
        <v>47804.430000000044</v>
      </c>
      <c r="N74" s="186">
        <v>30169.860000000015</v>
      </c>
      <c r="O74" s="186">
        <v>25560.779999999992</v>
      </c>
      <c r="P74" s="186">
        <v>9113.1199999999953</v>
      </c>
      <c r="Q74" s="186">
        <v>6409.619999999999</v>
      </c>
      <c r="R74" s="186">
        <v>20289.510000000002</v>
      </c>
      <c r="S74" s="75"/>
      <c r="T74" s="75"/>
      <c r="U74" s="187">
        <v>139.37151603498555</v>
      </c>
      <c r="V74" s="187">
        <v>151.60733668341717</v>
      </c>
      <c r="W74" s="187">
        <v>199.69359374999993</v>
      </c>
      <c r="X74" s="187">
        <v>111.13560975609751</v>
      </c>
      <c r="Y74" s="187">
        <v>112.4494736842105</v>
      </c>
      <c r="Z74" s="187">
        <v>55.587698630136991</v>
      </c>
      <c r="AA74" s="4"/>
      <c r="AB74" s="90" t="s">
        <v>176</v>
      </c>
      <c r="AC74" s="90"/>
      <c r="AD74" s="178">
        <v>8230</v>
      </c>
      <c r="AE74" s="182">
        <v>1</v>
      </c>
      <c r="AF74" s="182"/>
      <c r="AG74" s="182"/>
      <c r="AH74" s="182"/>
      <c r="AI74" s="182"/>
      <c r="AJ74" s="182">
        <v>0</v>
      </c>
      <c r="AK74" s="4"/>
      <c r="AL74" s="4"/>
      <c r="AM74" s="209">
        <v>23.2</v>
      </c>
      <c r="AN74" s="209"/>
      <c r="AO74" s="209"/>
      <c r="AP74" s="209"/>
      <c r="AQ74" s="209"/>
      <c r="AR74" s="209">
        <v>0</v>
      </c>
      <c r="AS74" s="4"/>
      <c r="AT74" s="4"/>
      <c r="AU74" s="209">
        <v>23.2</v>
      </c>
      <c r="AV74" s="209"/>
      <c r="AW74" s="209"/>
      <c r="AX74" s="209"/>
      <c r="AY74" s="209"/>
      <c r="AZ74" s="209">
        <v>0</v>
      </c>
      <c r="BA74" s="4"/>
    </row>
    <row r="75" spans="2:53" x14ac:dyDescent="0.2">
      <c r="B75" s="90" t="s">
        <v>105</v>
      </c>
      <c r="C75" s="90"/>
      <c r="D75" s="178">
        <v>8034</v>
      </c>
      <c r="E75" s="189">
        <v>2</v>
      </c>
      <c r="F75" s="189"/>
      <c r="G75" s="189">
        <v>1</v>
      </c>
      <c r="H75" s="189"/>
      <c r="I75" s="189">
        <v>4</v>
      </c>
      <c r="J75" s="189">
        <v>1</v>
      </c>
      <c r="M75" s="188">
        <v>515.69000000000005</v>
      </c>
      <c r="N75" s="186">
        <v>461.08</v>
      </c>
      <c r="O75" s="186">
        <v>2359.2599999999998</v>
      </c>
      <c r="P75" s="186">
        <v>464.02</v>
      </c>
      <c r="Q75" s="186">
        <v>113.73999999999998</v>
      </c>
      <c r="R75" s="186">
        <v>463.15</v>
      </c>
      <c r="S75" s="75"/>
      <c r="T75" s="75"/>
      <c r="U75" s="187">
        <v>73.67</v>
      </c>
      <c r="V75" s="187">
        <v>92.215999999999994</v>
      </c>
      <c r="W75" s="187">
        <v>471.85199999999998</v>
      </c>
      <c r="X75" s="187">
        <v>116.005</v>
      </c>
      <c r="Y75" s="187">
        <v>28.434999999999995</v>
      </c>
      <c r="Z75" s="187">
        <v>57.893749999999997</v>
      </c>
      <c r="AA75" s="4"/>
      <c r="AB75" s="90" t="s">
        <v>175</v>
      </c>
      <c r="AC75" s="90"/>
      <c r="AD75" s="178">
        <v>8240</v>
      </c>
      <c r="AE75" s="182"/>
      <c r="AF75" s="182">
        <v>1</v>
      </c>
      <c r="AG75" s="182"/>
      <c r="AH75" s="182"/>
      <c r="AI75" s="182"/>
      <c r="AJ75" s="182">
        <v>0</v>
      </c>
      <c r="AK75" s="4"/>
      <c r="AL75" s="4"/>
      <c r="AM75" s="209"/>
      <c r="AN75" s="209">
        <v>7.51</v>
      </c>
      <c r="AO75" s="209"/>
      <c r="AP75" s="209"/>
      <c r="AQ75" s="209"/>
      <c r="AR75" s="209">
        <v>0</v>
      </c>
      <c r="AS75" s="4"/>
      <c r="AT75" s="4"/>
      <c r="AU75" s="209"/>
      <c r="AV75" s="209">
        <v>7.51</v>
      </c>
      <c r="AW75" s="209"/>
      <c r="AX75" s="209"/>
      <c r="AY75" s="209"/>
      <c r="AZ75" s="209">
        <v>0</v>
      </c>
      <c r="BA75" s="4"/>
    </row>
    <row r="76" spans="2:53" x14ac:dyDescent="0.2">
      <c r="B76" s="90" t="s">
        <v>106</v>
      </c>
      <c r="C76" s="90"/>
      <c r="D76" s="178">
        <v>8089</v>
      </c>
      <c r="E76" s="189">
        <v>25</v>
      </c>
      <c r="F76" s="189">
        <v>22</v>
      </c>
      <c r="G76" s="189">
        <v>19</v>
      </c>
      <c r="H76" s="189">
        <v>6</v>
      </c>
      <c r="I76" s="189">
        <v>5</v>
      </c>
      <c r="J76" s="189">
        <v>30</v>
      </c>
      <c r="M76" s="188">
        <v>13736.270000000002</v>
      </c>
      <c r="N76" s="186">
        <v>10799.700000000004</v>
      </c>
      <c r="O76" s="186">
        <v>8845.4200000000019</v>
      </c>
      <c r="P76" s="186">
        <v>6083.9500000000007</v>
      </c>
      <c r="Q76" s="186">
        <v>3217.99</v>
      </c>
      <c r="R76" s="186">
        <v>10631.01</v>
      </c>
      <c r="S76" s="75"/>
      <c r="T76" s="75"/>
      <c r="U76" s="187">
        <v>144.5923157894737</v>
      </c>
      <c r="V76" s="187">
        <v>156.51739130434788</v>
      </c>
      <c r="W76" s="187">
        <v>180.51877551020411</v>
      </c>
      <c r="X76" s="187">
        <v>202.79833333333335</v>
      </c>
      <c r="Y76" s="187">
        <v>134.08291666666665</v>
      </c>
      <c r="Z76" s="187">
        <v>99.355233644859808</v>
      </c>
      <c r="AA76" s="4"/>
      <c r="AB76" s="90" t="s">
        <v>918</v>
      </c>
      <c r="AC76" s="90"/>
      <c r="AD76" s="178">
        <v>8205</v>
      </c>
      <c r="AE76" s="182">
        <v>1</v>
      </c>
      <c r="AF76" s="182"/>
      <c r="AG76" s="182"/>
      <c r="AH76" s="182"/>
      <c r="AI76" s="182"/>
      <c r="AJ76" s="182">
        <v>0</v>
      </c>
      <c r="AK76" s="4"/>
      <c r="AL76" s="4"/>
      <c r="AM76" s="209">
        <v>75.94</v>
      </c>
      <c r="AN76" s="209"/>
      <c r="AO76" s="209"/>
      <c r="AP76" s="209"/>
      <c r="AQ76" s="209"/>
      <c r="AR76" s="209">
        <v>0</v>
      </c>
      <c r="AS76" s="4"/>
      <c r="AT76" s="4"/>
      <c r="AU76" s="209">
        <v>75.94</v>
      </c>
      <c r="AV76" s="209"/>
      <c r="AW76" s="209"/>
      <c r="AX76" s="209"/>
      <c r="AY76" s="209"/>
      <c r="AZ76" s="209">
        <v>0</v>
      </c>
      <c r="BA76" s="4"/>
    </row>
    <row r="77" spans="2:53" x14ac:dyDescent="0.2">
      <c r="B77" s="90" t="s">
        <v>446</v>
      </c>
      <c r="C77" s="90"/>
      <c r="D77" s="178">
        <v>8020</v>
      </c>
      <c r="E77" s="189">
        <v>31</v>
      </c>
      <c r="F77" s="189">
        <v>18</v>
      </c>
      <c r="G77" s="189">
        <v>10</v>
      </c>
      <c r="H77" s="189">
        <v>8</v>
      </c>
      <c r="I77" s="189">
        <v>4</v>
      </c>
      <c r="J77" s="189">
        <v>20</v>
      </c>
      <c r="M77" s="188">
        <v>10778.460000000001</v>
      </c>
      <c r="N77" s="186">
        <v>8766.8999999999978</v>
      </c>
      <c r="O77" s="186">
        <v>6140.0499999999993</v>
      </c>
      <c r="P77" s="186">
        <v>3622.74</v>
      </c>
      <c r="Q77" s="186">
        <v>1789.4600000000003</v>
      </c>
      <c r="R77" s="186">
        <v>9935.5600000000013</v>
      </c>
      <c r="S77" s="75"/>
      <c r="T77" s="75"/>
      <c r="U77" s="187">
        <v>119.76066666666668</v>
      </c>
      <c r="V77" s="187">
        <v>153.8052631578947</v>
      </c>
      <c r="W77" s="187">
        <v>157.43717948717946</v>
      </c>
      <c r="X77" s="187">
        <v>124.92206896551724</v>
      </c>
      <c r="Y77" s="187">
        <v>85.212380952380968</v>
      </c>
      <c r="Z77" s="187">
        <v>109.18197802197804</v>
      </c>
      <c r="AA77" s="4"/>
      <c r="AB77" s="90" t="s">
        <v>177</v>
      </c>
      <c r="AC77" s="90"/>
      <c r="AD77" s="178">
        <v>8026</v>
      </c>
      <c r="AE77" s="182">
        <v>5</v>
      </c>
      <c r="AF77" s="182">
        <v>2</v>
      </c>
      <c r="AG77" s="182">
        <v>3</v>
      </c>
      <c r="AH77" s="182"/>
      <c r="AI77" s="182"/>
      <c r="AJ77" s="182">
        <v>3</v>
      </c>
      <c r="AK77" s="4"/>
      <c r="AL77" s="4"/>
      <c r="AM77" s="209">
        <v>1287.73</v>
      </c>
      <c r="AN77" s="209">
        <v>978.56999999999994</v>
      </c>
      <c r="AO77" s="209">
        <v>1673.3500000000001</v>
      </c>
      <c r="AP77" s="209">
        <v>160.94</v>
      </c>
      <c r="AQ77" s="209">
        <v>114.69</v>
      </c>
      <c r="AR77" s="209">
        <v>783.78</v>
      </c>
      <c r="AS77" s="4"/>
      <c r="AT77" s="4"/>
      <c r="AU77" s="209">
        <v>107.31083333333333</v>
      </c>
      <c r="AV77" s="209">
        <v>163.095</v>
      </c>
      <c r="AW77" s="209">
        <v>334.67</v>
      </c>
      <c r="AX77" s="209">
        <v>80.47</v>
      </c>
      <c r="AY77" s="209">
        <v>57.344999999999999</v>
      </c>
      <c r="AZ77" s="209">
        <v>60.290769230769229</v>
      </c>
      <c r="BA77" s="4"/>
    </row>
    <row r="78" spans="2:53" x14ac:dyDescent="0.2">
      <c r="B78" s="90" t="s">
        <v>108</v>
      </c>
      <c r="C78" s="90"/>
      <c r="D78" s="178">
        <v>8061</v>
      </c>
      <c r="E78" s="189">
        <v>1</v>
      </c>
      <c r="F78" s="189"/>
      <c r="G78" s="189"/>
      <c r="H78" s="189"/>
      <c r="I78" s="189"/>
      <c r="J78" s="189">
        <v>0</v>
      </c>
      <c r="M78" s="188">
        <v>212.65</v>
      </c>
      <c r="N78" s="186"/>
      <c r="O78" s="186"/>
      <c r="P78" s="186"/>
      <c r="Q78" s="186"/>
      <c r="R78" s="186">
        <v>0</v>
      </c>
      <c r="S78" s="75"/>
      <c r="T78" s="75"/>
      <c r="U78" s="187">
        <v>212.65</v>
      </c>
      <c r="V78" s="187"/>
      <c r="W78" s="187"/>
      <c r="X78" s="187"/>
      <c r="Y78" s="187"/>
      <c r="Z78" s="187">
        <v>0</v>
      </c>
      <c r="AA78" s="4"/>
      <c r="AB78" s="90" t="s">
        <v>178</v>
      </c>
      <c r="AC78" s="90"/>
      <c r="AD78" s="178">
        <v>8027</v>
      </c>
      <c r="AE78" s="182">
        <v>3</v>
      </c>
      <c r="AF78" s="182">
        <v>3</v>
      </c>
      <c r="AG78" s="182"/>
      <c r="AH78" s="182"/>
      <c r="AI78" s="182"/>
      <c r="AJ78" s="182">
        <v>5</v>
      </c>
      <c r="AK78" s="4"/>
      <c r="AL78" s="4"/>
      <c r="AM78" s="209">
        <v>918.12000000000012</v>
      </c>
      <c r="AN78" s="209">
        <v>198.42000000000002</v>
      </c>
      <c r="AO78" s="209">
        <v>285.5</v>
      </c>
      <c r="AP78" s="209">
        <v>173.46</v>
      </c>
      <c r="AQ78" s="209">
        <v>169.35</v>
      </c>
      <c r="AR78" s="209">
        <v>1012.8</v>
      </c>
      <c r="AS78" s="4"/>
      <c r="AT78" s="4"/>
      <c r="AU78" s="209">
        <v>114.76500000000001</v>
      </c>
      <c r="AV78" s="209">
        <v>39.684000000000005</v>
      </c>
      <c r="AW78" s="209">
        <v>95.166666666666671</v>
      </c>
      <c r="AX78" s="209">
        <v>57.82</v>
      </c>
      <c r="AY78" s="209">
        <v>56.449999999999996</v>
      </c>
      <c r="AZ78" s="209">
        <v>92.072727272727263</v>
      </c>
      <c r="BA78" s="4"/>
    </row>
    <row r="79" spans="2:53" x14ac:dyDescent="0.2">
      <c r="B79" s="90" t="s">
        <v>110</v>
      </c>
      <c r="C79" s="90"/>
      <c r="D79" s="178">
        <v>8312</v>
      </c>
      <c r="E79" s="189">
        <v>199</v>
      </c>
      <c r="F79" s="189">
        <v>129</v>
      </c>
      <c r="G79" s="189">
        <v>92</v>
      </c>
      <c r="H79" s="189">
        <v>87</v>
      </c>
      <c r="I79" s="189">
        <v>22</v>
      </c>
      <c r="J79" s="189">
        <v>173</v>
      </c>
      <c r="M79" s="188">
        <v>107174.99999999991</v>
      </c>
      <c r="N79" s="186">
        <v>67509.36</v>
      </c>
      <c r="O79" s="186">
        <v>60503.649999999994</v>
      </c>
      <c r="P79" s="186">
        <v>41479.630000000012</v>
      </c>
      <c r="Q79" s="186">
        <v>18263.800000000003</v>
      </c>
      <c r="R79" s="186">
        <v>83668.92</v>
      </c>
      <c r="S79" s="75"/>
      <c r="T79" s="75"/>
      <c r="U79" s="187">
        <v>165.13867488443745</v>
      </c>
      <c r="V79" s="187">
        <v>148.69903083700441</v>
      </c>
      <c r="W79" s="187">
        <v>189.66661442006267</v>
      </c>
      <c r="X79" s="187">
        <v>183.53818584070802</v>
      </c>
      <c r="Y79" s="187">
        <v>135.28740740740744</v>
      </c>
      <c r="Z79" s="187">
        <v>119.18649572649572</v>
      </c>
      <c r="AA79" s="4"/>
      <c r="AB79" s="90" t="s">
        <v>181</v>
      </c>
      <c r="AC79" s="90"/>
      <c r="AD79" s="178">
        <v>8028</v>
      </c>
      <c r="AE79" s="182">
        <v>31</v>
      </c>
      <c r="AF79" s="182">
        <v>16</v>
      </c>
      <c r="AG79" s="182">
        <v>6</v>
      </c>
      <c r="AH79" s="182">
        <v>11</v>
      </c>
      <c r="AI79" s="182">
        <v>5</v>
      </c>
      <c r="AJ79" s="182">
        <v>22</v>
      </c>
      <c r="AK79" s="4"/>
      <c r="AL79" s="4"/>
      <c r="AM79" s="209">
        <v>40148.199999999997</v>
      </c>
      <c r="AN79" s="209">
        <v>21691.51</v>
      </c>
      <c r="AO79" s="209">
        <v>29153.929999999997</v>
      </c>
      <c r="AP79" s="209">
        <v>14128.310000000001</v>
      </c>
      <c r="AQ79" s="209">
        <v>10211.35</v>
      </c>
      <c r="AR79" s="209">
        <v>201374.53</v>
      </c>
      <c r="AS79" s="4"/>
      <c r="AT79" s="4"/>
      <c r="AU79" s="209">
        <v>495.65679012345674</v>
      </c>
      <c r="AV79" s="209">
        <v>425.32372549019607</v>
      </c>
      <c r="AW79" s="209">
        <v>787.94405405405394</v>
      </c>
      <c r="AX79" s="209">
        <v>487.18310344827592</v>
      </c>
      <c r="AY79" s="209">
        <v>510.5675</v>
      </c>
      <c r="AZ79" s="209">
        <v>2212.9069230769232</v>
      </c>
      <c r="BA79" s="4"/>
    </row>
    <row r="80" spans="2:53" x14ac:dyDescent="0.2">
      <c r="B80" s="90" t="s">
        <v>113</v>
      </c>
      <c r="C80" s="90"/>
      <c r="D80" s="178">
        <v>8021</v>
      </c>
      <c r="E80" s="189">
        <v>240</v>
      </c>
      <c r="F80" s="189">
        <v>217</v>
      </c>
      <c r="G80" s="189">
        <v>144</v>
      </c>
      <c r="H80" s="189">
        <v>88</v>
      </c>
      <c r="I80" s="189">
        <v>57</v>
      </c>
      <c r="J80" s="189">
        <v>316</v>
      </c>
      <c r="M80" s="188">
        <v>178433.53999999978</v>
      </c>
      <c r="N80" s="186">
        <v>140835.24999999977</v>
      </c>
      <c r="O80" s="186">
        <v>90365.48</v>
      </c>
      <c r="P80" s="186">
        <v>56756.930000000015</v>
      </c>
      <c r="Q80" s="186">
        <v>30151.710000000003</v>
      </c>
      <c r="R80" s="186">
        <v>158380.36000000002</v>
      </c>
      <c r="S80" s="75"/>
      <c r="T80" s="75"/>
      <c r="U80" s="187">
        <v>185.28924195223237</v>
      </c>
      <c r="V80" s="187">
        <v>190.83367208672055</v>
      </c>
      <c r="W80" s="187">
        <v>176.15103313840154</v>
      </c>
      <c r="X80" s="187">
        <v>158.53891061452518</v>
      </c>
      <c r="Y80" s="187">
        <v>110.44582417582419</v>
      </c>
      <c r="Z80" s="187">
        <v>149.13404896421847</v>
      </c>
      <c r="AA80" s="4"/>
      <c r="AB80" s="90" t="s">
        <v>182</v>
      </c>
      <c r="AC80" s="90"/>
      <c r="AD80" s="178">
        <v>8029</v>
      </c>
      <c r="AE80" s="182">
        <v>6</v>
      </c>
      <c r="AF80" s="182">
        <v>2</v>
      </c>
      <c r="AG80" s="182"/>
      <c r="AH80" s="182"/>
      <c r="AI80" s="182"/>
      <c r="AJ80" s="182">
        <v>3</v>
      </c>
      <c r="AK80" s="4"/>
      <c r="AL80" s="4"/>
      <c r="AM80" s="209">
        <v>3033.89</v>
      </c>
      <c r="AN80" s="209">
        <v>749.61</v>
      </c>
      <c r="AO80" s="209">
        <v>15.41</v>
      </c>
      <c r="AP80" s="209">
        <v>7.34</v>
      </c>
      <c r="AQ80" s="209">
        <v>18.229999999999997</v>
      </c>
      <c r="AR80" s="209">
        <v>62.44</v>
      </c>
      <c r="AS80" s="4"/>
      <c r="AT80" s="4"/>
      <c r="AU80" s="209">
        <v>303.38900000000001</v>
      </c>
      <c r="AV80" s="209">
        <v>187.4025</v>
      </c>
      <c r="AW80" s="209">
        <v>7.7050000000000001</v>
      </c>
      <c r="AX80" s="209">
        <v>3.67</v>
      </c>
      <c r="AY80" s="209">
        <v>9.1149999999999984</v>
      </c>
      <c r="AZ80" s="209">
        <v>5.6763636363636358</v>
      </c>
      <c r="BA80" s="4"/>
    </row>
    <row r="81" spans="2:53" x14ac:dyDescent="0.2">
      <c r="B81" s="90" t="s">
        <v>115</v>
      </c>
      <c r="C81" s="90"/>
      <c r="D81" s="178">
        <v>8213</v>
      </c>
      <c r="E81" s="189">
        <v>5</v>
      </c>
      <c r="F81" s="189">
        <v>2</v>
      </c>
      <c r="G81" s="189">
        <v>3</v>
      </c>
      <c r="H81" s="189"/>
      <c r="I81" s="189"/>
      <c r="J81" s="189">
        <v>2</v>
      </c>
      <c r="M81" s="188">
        <v>920.63</v>
      </c>
      <c r="N81" s="186">
        <v>773.0100000000001</v>
      </c>
      <c r="O81" s="186">
        <v>246.74</v>
      </c>
      <c r="P81" s="186">
        <v>2.48</v>
      </c>
      <c r="Q81" s="186"/>
      <c r="R81" s="186">
        <v>119.03</v>
      </c>
      <c r="S81" s="75"/>
      <c r="T81" s="75"/>
      <c r="U81" s="187">
        <v>83.693636363636358</v>
      </c>
      <c r="V81" s="187">
        <v>128.83500000000001</v>
      </c>
      <c r="W81" s="187">
        <v>61.685000000000002</v>
      </c>
      <c r="X81" s="187">
        <v>2.48</v>
      </c>
      <c r="Y81" s="187"/>
      <c r="Z81" s="187">
        <v>9.9191666666666674</v>
      </c>
      <c r="AA81" s="4"/>
      <c r="AB81" s="90" t="s">
        <v>185</v>
      </c>
      <c r="AC81" s="90"/>
      <c r="AD81" s="178">
        <v>8021</v>
      </c>
      <c r="AE81" s="182"/>
      <c r="AF81" s="182">
        <v>1</v>
      </c>
      <c r="AG81" s="182"/>
      <c r="AH81" s="182"/>
      <c r="AI81" s="182"/>
      <c r="AJ81" s="182">
        <v>0</v>
      </c>
      <c r="AK81" s="4"/>
      <c r="AL81" s="4"/>
      <c r="AM81" s="209">
        <v>115.65</v>
      </c>
      <c r="AN81" s="209">
        <v>61.62</v>
      </c>
      <c r="AO81" s="209"/>
      <c r="AP81" s="209"/>
      <c r="AQ81" s="209"/>
      <c r="AR81" s="209">
        <v>0</v>
      </c>
      <c r="AS81" s="4"/>
      <c r="AT81" s="4"/>
      <c r="AU81" s="209">
        <v>115.65</v>
      </c>
      <c r="AV81" s="209">
        <v>61.62</v>
      </c>
      <c r="AW81" s="209"/>
      <c r="AX81" s="209"/>
      <c r="AY81" s="209"/>
      <c r="AZ81" s="209">
        <v>0</v>
      </c>
      <c r="BA81" s="4"/>
    </row>
    <row r="82" spans="2:53" x14ac:dyDescent="0.2">
      <c r="B82" s="90" t="s">
        <v>117</v>
      </c>
      <c r="C82" s="90"/>
      <c r="D82" s="178">
        <v>8329</v>
      </c>
      <c r="E82" s="189"/>
      <c r="F82" s="189"/>
      <c r="G82" s="189">
        <v>1</v>
      </c>
      <c r="H82" s="189"/>
      <c r="I82" s="189"/>
      <c r="J82" s="189">
        <v>1</v>
      </c>
      <c r="M82" s="188">
        <v>158.82</v>
      </c>
      <c r="N82" s="186"/>
      <c r="O82" s="186">
        <v>347</v>
      </c>
      <c r="P82" s="186">
        <v>5.15</v>
      </c>
      <c r="Q82" s="186"/>
      <c r="R82" s="186">
        <v>1.91</v>
      </c>
      <c r="S82" s="75"/>
      <c r="T82" s="75"/>
      <c r="U82" s="187">
        <v>79.41</v>
      </c>
      <c r="V82" s="187"/>
      <c r="W82" s="187">
        <v>173.5</v>
      </c>
      <c r="X82" s="187">
        <v>5.15</v>
      </c>
      <c r="Y82" s="187"/>
      <c r="Z82" s="187">
        <v>0.95499999999999996</v>
      </c>
      <c r="AA82" s="4"/>
      <c r="AB82" s="90" t="s">
        <v>185</v>
      </c>
      <c r="AC82" s="90"/>
      <c r="AD82" s="178">
        <v>8081</v>
      </c>
      <c r="AE82" s="182">
        <v>2</v>
      </c>
      <c r="AF82" s="182"/>
      <c r="AG82" s="182"/>
      <c r="AH82" s="182"/>
      <c r="AI82" s="182"/>
      <c r="AJ82" s="182">
        <v>0</v>
      </c>
      <c r="AK82" s="4"/>
      <c r="AL82" s="4"/>
      <c r="AM82" s="209">
        <v>38.120000000000005</v>
      </c>
      <c r="AN82" s="209"/>
      <c r="AO82" s="209"/>
      <c r="AP82" s="209"/>
      <c r="AQ82" s="209"/>
      <c r="AR82" s="209">
        <v>0</v>
      </c>
      <c r="AS82" s="4"/>
      <c r="AT82" s="4"/>
      <c r="AU82" s="209">
        <v>19.060000000000002</v>
      </c>
      <c r="AV82" s="209"/>
      <c r="AW82" s="209"/>
      <c r="AX82" s="209"/>
      <c r="AY82" s="209"/>
      <c r="AZ82" s="209">
        <v>0</v>
      </c>
      <c r="BA82" s="4"/>
    </row>
    <row r="83" spans="2:53" x14ac:dyDescent="0.2">
      <c r="B83" s="90" t="s">
        <v>117</v>
      </c>
      <c r="C83" s="90"/>
      <c r="D83" s="178">
        <v>8332</v>
      </c>
      <c r="E83" s="189">
        <v>2</v>
      </c>
      <c r="F83" s="189">
        <v>1</v>
      </c>
      <c r="G83" s="189">
        <v>1</v>
      </c>
      <c r="H83" s="189">
        <v>1</v>
      </c>
      <c r="I83" s="189"/>
      <c r="J83" s="189">
        <v>9</v>
      </c>
      <c r="M83" s="188">
        <v>823.36</v>
      </c>
      <c r="N83" s="186">
        <v>1182.22</v>
      </c>
      <c r="O83" s="186">
        <v>1019.41</v>
      </c>
      <c r="P83" s="186">
        <v>693.41</v>
      </c>
      <c r="Q83" s="186">
        <v>488.42</v>
      </c>
      <c r="R83" s="186">
        <v>4702.57</v>
      </c>
      <c r="S83" s="75"/>
      <c r="T83" s="75"/>
      <c r="U83" s="187">
        <v>74.850909090909099</v>
      </c>
      <c r="V83" s="187">
        <v>131.35777777777778</v>
      </c>
      <c r="W83" s="187">
        <v>127.42625</v>
      </c>
      <c r="X83" s="187">
        <v>138.68199999999999</v>
      </c>
      <c r="Y83" s="187">
        <v>122.105</v>
      </c>
      <c r="Z83" s="187">
        <v>335.89785714285711</v>
      </c>
      <c r="AA83" s="4"/>
      <c r="AB83" s="90" t="s">
        <v>188</v>
      </c>
      <c r="AC83" s="90"/>
      <c r="AD83" s="178">
        <v>8032</v>
      </c>
      <c r="AE83" s="182"/>
      <c r="AF83" s="182"/>
      <c r="AG83" s="182"/>
      <c r="AH83" s="182">
        <v>1</v>
      </c>
      <c r="AI83" s="182"/>
      <c r="AJ83" s="182">
        <v>0</v>
      </c>
      <c r="AK83" s="4"/>
      <c r="AL83" s="4"/>
      <c r="AM83" s="209">
        <v>127.55</v>
      </c>
      <c r="AN83" s="209">
        <v>114.8</v>
      </c>
      <c r="AO83" s="209">
        <v>157.37</v>
      </c>
      <c r="AP83" s="209">
        <v>162.79</v>
      </c>
      <c r="AQ83" s="209"/>
      <c r="AR83" s="209">
        <v>0</v>
      </c>
      <c r="AS83" s="4"/>
      <c r="AT83" s="4"/>
      <c r="AU83" s="209">
        <v>127.55</v>
      </c>
      <c r="AV83" s="209">
        <v>114.8</v>
      </c>
      <c r="AW83" s="209">
        <v>157.37</v>
      </c>
      <c r="AX83" s="209">
        <v>162.79</v>
      </c>
      <c r="AY83" s="209"/>
      <c r="AZ83" s="209">
        <v>0</v>
      </c>
      <c r="BA83" s="4"/>
    </row>
    <row r="84" spans="2:53" x14ac:dyDescent="0.2">
      <c r="B84" s="90" t="s">
        <v>117</v>
      </c>
      <c r="C84" s="90"/>
      <c r="D84" s="178">
        <v>8349</v>
      </c>
      <c r="E84" s="189">
        <v>2</v>
      </c>
      <c r="F84" s="189"/>
      <c r="G84" s="189">
        <v>7</v>
      </c>
      <c r="H84" s="189"/>
      <c r="I84" s="189"/>
      <c r="J84" s="189">
        <v>5</v>
      </c>
      <c r="M84" s="188">
        <v>2968.18</v>
      </c>
      <c r="N84" s="186"/>
      <c r="O84" s="186">
        <v>3031.9900000000002</v>
      </c>
      <c r="P84" s="186">
        <v>948.4899999999999</v>
      </c>
      <c r="Q84" s="186"/>
      <c r="R84" s="186">
        <v>1701.62</v>
      </c>
      <c r="S84" s="75"/>
      <c r="T84" s="75"/>
      <c r="U84" s="187">
        <v>212.01285714285714</v>
      </c>
      <c r="V84" s="187"/>
      <c r="W84" s="187">
        <v>252.66583333333335</v>
      </c>
      <c r="X84" s="187">
        <v>189.69799999999998</v>
      </c>
      <c r="Y84" s="187"/>
      <c r="Z84" s="187">
        <v>121.54428571428571</v>
      </c>
      <c r="AA84" s="4"/>
      <c r="AB84" s="90" t="s">
        <v>189</v>
      </c>
      <c r="AC84" s="90"/>
      <c r="AD84" s="178">
        <v>8330</v>
      </c>
      <c r="AE84" s="182">
        <v>2</v>
      </c>
      <c r="AF84" s="182"/>
      <c r="AG84" s="182"/>
      <c r="AH84" s="182"/>
      <c r="AI84" s="182"/>
      <c r="AJ84" s="182">
        <v>0</v>
      </c>
      <c r="AK84" s="4"/>
      <c r="AL84" s="4"/>
      <c r="AM84" s="209">
        <v>389.32</v>
      </c>
      <c r="AN84" s="209"/>
      <c r="AO84" s="209"/>
      <c r="AP84" s="209"/>
      <c r="AQ84" s="209"/>
      <c r="AR84" s="209">
        <v>0</v>
      </c>
      <c r="AS84" s="4"/>
      <c r="AT84" s="4"/>
      <c r="AU84" s="209">
        <v>194.66</v>
      </c>
      <c r="AV84" s="209"/>
      <c r="AW84" s="209"/>
      <c r="AX84" s="209"/>
      <c r="AY84" s="209"/>
      <c r="AZ84" s="209">
        <v>0</v>
      </c>
      <c r="BA84" s="4"/>
    </row>
    <row r="85" spans="2:53" x14ac:dyDescent="0.2">
      <c r="B85" s="90" t="s">
        <v>118</v>
      </c>
      <c r="C85" s="90"/>
      <c r="D85" s="178">
        <v>8270</v>
      </c>
      <c r="E85" s="189"/>
      <c r="F85" s="189">
        <v>1</v>
      </c>
      <c r="G85" s="189"/>
      <c r="H85" s="189"/>
      <c r="I85" s="189"/>
      <c r="J85" s="189">
        <v>2</v>
      </c>
      <c r="M85" s="188">
        <v>149.05000000000001</v>
      </c>
      <c r="N85" s="186">
        <v>186.88</v>
      </c>
      <c r="O85" s="186">
        <v>191.57</v>
      </c>
      <c r="P85" s="186">
        <v>151.22999999999999</v>
      </c>
      <c r="Q85" s="186">
        <v>122.32</v>
      </c>
      <c r="R85" s="186">
        <v>6.33</v>
      </c>
      <c r="S85" s="75"/>
      <c r="T85" s="75"/>
      <c r="U85" s="187">
        <v>74.525000000000006</v>
      </c>
      <c r="V85" s="187">
        <v>93.44</v>
      </c>
      <c r="W85" s="187">
        <v>191.57</v>
      </c>
      <c r="X85" s="187">
        <v>151.22999999999999</v>
      </c>
      <c r="Y85" s="187">
        <v>122.32</v>
      </c>
      <c r="Z85" s="187">
        <v>2.11</v>
      </c>
      <c r="AA85" s="4"/>
      <c r="AB85" s="90" t="s">
        <v>190</v>
      </c>
      <c r="AC85" s="90"/>
      <c r="AD85" s="178">
        <v>8037</v>
      </c>
      <c r="AE85" s="182">
        <v>44</v>
      </c>
      <c r="AF85" s="182">
        <v>26</v>
      </c>
      <c r="AG85" s="182">
        <v>18</v>
      </c>
      <c r="AH85" s="182">
        <v>15</v>
      </c>
      <c r="AI85" s="182">
        <v>5</v>
      </c>
      <c r="AJ85" s="182">
        <v>47</v>
      </c>
      <c r="AK85" s="4"/>
      <c r="AL85" s="4"/>
      <c r="AM85" s="209">
        <v>127827.17999999996</v>
      </c>
      <c r="AN85" s="209">
        <v>50611.279999999984</v>
      </c>
      <c r="AO85" s="209">
        <v>41984.250000000007</v>
      </c>
      <c r="AP85" s="209">
        <v>15983.470000000001</v>
      </c>
      <c r="AQ85" s="209">
        <v>7609.34</v>
      </c>
      <c r="AR85" s="209">
        <v>171054.69999999998</v>
      </c>
      <c r="AS85" s="4"/>
      <c r="AT85" s="4"/>
      <c r="AU85" s="209">
        <v>913.05128571428543</v>
      </c>
      <c r="AV85" s="209">
        <v>521.76577319587614</v>
      </c>
      <c r="AW85" s="209">
        <v>583.11458333333348</v>
      </c>
      <c r="AX85" s="209">
        <v>295.99018518518523</v>
      </c>
      <c r="AY85" s="209">
        <v>195.11128205128205</v>
      </c>
      <c r="AZ85" s="209">
        <v>1103.5787096774193</v>
      </c>
      <c r="BA85" s="4"/>
    </row>
    <row r="86" spans="2:53" x14ac:dyDescent="0.2">
      <c r="B86" s="90" t="s">
        <v>119</v>
      </c>
      <c r="C86" s="90"/>
      <c r="D86" s="178">
        <v>8023</v>
      </c>
      <c r="E86" s="189">
        <v>1</v>
      </c>
      <c r="F86" s="189"/>
      <c r="G86" s="189"/>
      <c r="H86" s="189"/>
      <c r="I86" s="189"/>
      <c r="J86" s="189">
        <v>0</v>
      </c>
      <c r="M86" s="188">
        <v>73.27</v>
      </c>
      <c r="N86" s="186"/>
      <c r="O86" s="186"/>
      <c r="P86" s="186"/>
      <c r="Q86" s="186"/>
      <c r="R86" s="186">
        <v>0</v>
      </c>
      <c r="S86" s="75"/>
      <c r="T86" s="75"/>
      <c r="U86" s="187">
        <v>73.27</v>
      </c>
      <c r="V86" s="187"/>
      <c r="W86" s="187"/>
      <c r="X86" s="187"/>
      <c r="Y86" s="187"/>
      <c r="Z86" s="187">
        <v>0</v>
      </c>
      <c r="AA86" s="4"/>
      <c r="AB86" s="90" t="s">
        <v>193</v>
      </c>
      <c r="AC86" s="90"/>
      <c r="AD86" s="178">
        <v>8020</v>
      </c>
      <c r="AE86" s="182"/>
      <c r="AF86" s="182">
        <v>1</v>
      </c>
      <c r="AG86" s="182"/>
      <c r="AH86" s="182"/>
      <c r="AI86" s="182"/>
      <c r="AJ86" s="182">
        <v>0</v>
      </c>
      <c r="AK86" s="4"/>
      <c r="AL86" s="4"/>
      <c r="AM86" s="209"/>
      <c r="AN86" s="209">
        <v>1.38</v>
      </c>
      <c r="AO86" s="209"/>
      <c r="AP86" s="209"/>
      <c r="AQ86" s="209"/>
      <c r="AR86" s="209">
        <v>0</v>
      </c>
      <c r="AS86" s="4"/>
      <c r="AT86" s="4"/>
      <c r="AU86" s="209"/>
      <c r="AV86" s="209">
        <v>1.38</v>
      </c>
      <c r="AW86" s="209"/>
      <c r="AX86" s="209"/>
      <c r="AY86" s="209"/>
      <c r="AZ86" s="209">
        <v>0</v>
      </c>
      <c r="BA86" s="4"/>
    </row>
    <row r="87" spans="2:53" x14ac:dyDescent="0.2">
      <c r="B87" s="90" t="s">
        <v>120</v>
      </c>
      <c r="C87" s="90"/>
      <c r="D87" s="178">
        <v>8023</v>
      </c>
      <c r="E87" s="189">
        <v>8</v>
      </c>
      <c r="F87" s="189">
        <v>3</v>
      </c>
      <c r="G87" s="189">
        <v>5</v>
      </c>
      <c r="H87" s="189">
        <v>4</v>
      </c>
      <c r="I87" s="189"/>
      <c r="J87" s="189">
        <v>11</v>
      </c>
      <c r="M87" s="188">
        <v>4380.5599999999995</v>
      </c>
      <c r="N87" s="186">
        <v>3170.94</v>
      </c>
      <c r="O87" s="186">
        <v>5679.93</v>
      </c>
      <c r="P87" s="186">
        <v>1619.0700000000002</v>
      </c>
      <c r="Q87" s="186">
        <v>482.1</v>
      </c>
      <c r="R87" s="186">
        <v>2813.85</v>
      </c>
      <c r="S87" s="75"/>
      <c r="T87" s="75"/>
      <c r="U87" s="187">
        <v>156.4485714285714</v>
      </c>
      <c r="V87" s="187">
        <v>528.49</v>
      </c>
      <c r="W87" s="187">
        <v>334.11352941176472</v>
      </c>
      <c r="X87" s="187">
        <v>124.54384615384616</v>
      </c>
      <c r="Y87" s="187">
        <v>241.05</v>
      </c>
      <c r="Z87" s="187">
        <v>90.769354838709674</v>
      </c>
      <c r="AA87" s="4"/>
      <c r="AB87" s="90" t="s">
        <v>200</v>
      </c>
      <c r="AC87" s="90"/>
      <c r="AD87" s="178">
        <v>8326</v>
      </c>
      <c r="AE87" s="182"/>
      <c r="AF87" s="182">
        <v>1</v>
      </c>
      <c r="AG87" s="182">
        <v>1</v>
      </c>
      <c r="AH87" s="182">
        <v>2</v>
      </c>
      <c r="AI87" s="182">
        <v>2</v>
      </c>
      <c r="AJ87" s="182">
        <v>7</v>
      </c>
      <c r="AK87" s="4"/>
      <c r="AL87" s="4"/>
      <c r="AM87" s="209">
        <v>1190.0999999999999</v>
      </c>
      <c r="AN87" s="209">
        <v>1217.79</v>
      </c>
      <c r="AO87" s="209">
        <v>2283.9399999999996</v>
      </c>
      <c r="AP87" s="209">
        <v>1382.6499999999999</v>
      </c>
      <c r="AQ87" s="209">
        <v>12.879999999999999</v>
      </c>
      <c r="AR87" s="209">
        <v>339.08</v>
      </c>
      <c r="AS87" s="4"/>
      <c r="AT87" s="4"/>
      <c r="AU87" s="209">
        <v>148.76249999999999</v>
      </c>
      <c r="AV87" s="209">
        <v>152.22375</v>
      </c>
      <c r="AW87" s="209">
        <v>326.27714285714279</v>
      </c>
      <c r="AX87" s="209">
        <v>230.44166666666663</v>
      </c>
      <c r="AY87" s="209">
        <v>3.2199999999999998</v>
      </c>
      <c r="AZ87" s="209">
        <v>26.083076923076923</v>
      </c>
      <c r="BA87" s="4"/>
    </row>
    <row r="88" spans="2:53" x14ac:dyDescent="0.2">
      <c r="B88" s="90" t="s">
        <v>122</v>
      </c>
      <c r="C88" s="90"/>
      <c r="D88" s="178">
        <v>8332</v>
      </c>
      <c r="E88" s="189"/>
      <c r="F88" s="189"/>
      <c r="G88" s="189">
        <v>1</v>
      </c>
      <c r="H88" s="189"/>
      <c r="I88" s="189"/>
      <c r="J88" s="189">
        <v>0</v>
      </c>
      <c r="M88" s="188">
        <v>180.32</v>
      </c>
      <c r="N88" s="186">
        <v>11.9</v>
      </c>
      <c r="O88" s="186">
        <v>3.73</v>
      </c>
      <c r="P88" s="186"/>
      <c r="Q88" s="186"/>
      <c r="R88" s="186">
        <v>0</v>
      </c>
      <c r="S88" s="75"/>
      <c r="T88" s="75"/>
      <c r="U88" s="187">
        <v>180.32</v>
      </c>
      <c r="V88" s="187">
        <v>11.9</v>
      </c>
      <c r="W88" s="187">
        <v>3.73</v>
      </c>
      <c r="X88" s="187"/>
      <c r="Y88" s="187"/>
      <c r="Z88" s="187">
        <v>0</v>
      </c>
      <c r="AA88" s="4"/>
      <c r="AB88" s="90" t="s">
        <v>205</v>
      </c>
      <c r="AC88" s="90"/>
      <c r="AD88" s="178">
        <v>8021</v>
      </c>
      <c r="AE88" s="182">
        <v>3</v>
      </c>
      <c r="AF88" s="182"/>
      <c r="AG88" s="182"/>
      <c r="AH88" s="182">
        <v>2</v>
      </c>
      <c r="AI88" s="182"/>
      <c r="AJ88" s="182">
        <v>6</v>
      </c>
      <c r="AK88" s="4"/>
      <c r="AL88" s="4"/>
      <c r="AM88" s="209">
        <v>2831.71</v>
      </c>
      <c r="AN88" s="209">
        <v>3373.45</v>
      </c>
      <c r="AO88" s="209">
        <v>4850.16</v>
      </c>
      <c r="AP88" s="209">
        <v>2211.1800000000003</v>
      </c>
      <c r="AQ88" s="209">
        <v>4373.84</v>
      </c>
      <c r="AR88" s="209">
        <v>2798.9700000000003</v>
      </c>
      <c r="AS88" s="4"/>
      <c r="AT88" s="4"/>
      <c r="AU88" s="209">
        <v>353.96375</v>
      </c>
      <c r="AV88" s="209">
        <v>674.68999999999994</v>
      </c>
      <c r="AW88" s="209">
        <v>970.03199999999993</v>
      </c>
      <c r="AX88" s="209">
        <v>442.23600000000005</v>
      </c>
      <c r="AY88" s="209">
        <v>1093.46</v>
      </c>
      <c r="AZ88" s="209">
        <v>254.4518181818182</v>
      </c>
      <c r="BA88" s="4"/>
    </row>
    <row r="89" spans="2:53" x14ac:dyDescent="0.2">
      <c r="B89" s="90" t="s">
        <v>123</v>
      </c>
      <c r="C89" s="90"/>
      <c r="D89" s="178">
        <v>8302</v>
      </c>
      <c r="E89" s="189"/>
      <c r="F89" s="189"/>
      <c r="G89" s="189">
        <v>1</v>
      </c>
      <c r="H89" s="189"/>
      <c r="I89" s="189"/>
      <c r="J89" s="189">
        <v>0</v>
      </c>
      <c r="M89" s="188">
        <v>121.47</v>
      </c>
      <c r="N89" s="186">
        <v>157.29</v>
      </c>
      <c r="O89" s="186">
        <v>50.86</v>
      </c>
      <c r="P89" s="186"/>
      <c r="Q89" s="186"/>
      <c r="R89" s="186">
        <v>0</v>
      </c>
      <c r="S89" s="75"/>
      <c r="T89" s="75"/>
      <c r="U89" s="187">
        <v>121.47</v>
      </c>
      <c r="V89" s="187">
        <v>157.29</v>
      </c>
      <c r="W89" s="187">
        <v>50.86</v>
      </c>
      <c r="X89" s="187"/>
      <c r="Y89" s="187"/>
      <c r="Z89" s="187">
        <v>0</v>
      </c>
      <c r="AA89" s="4"/>
      <c r="AB89" s="90" t="s">
        <v>206</v>
      </c>
      <c r="AC89" s="90"/>
      <c r="AD89" s="178">
        <v>8045</v>
      </c>
      <c r="AE89" s="182">
        <v>1</v>
      </c>
      <c r="AF89" s="182"/>
      <c r="AG89" s="182"/>
      <c r="AH89" s="182"/>
      <c r="AI89" s="182"/>
      <c r="AJ89" s="182">
        <v>2</v>
      </c>
      <c r="AK89" s="4"/>
      <c r="AL89" s="4"/>
      <c r="AM89" s="209">
        <v>1415.72</v>
      </c>
      <c r="AN89" s="209">
        <v>832.71</v>
      </c>
      <c r="AO89" s="209">
        <v>1741.33</v>
      </c>
      <c r="AP89" s="209">
        <v>713.51</v>
      </c>
      <c r="AQ89" s="209">
        <v>529.31999999999994</v>
      </c>
      <c r="AR89" s="209">
        <v>755.19</v>
      </c>
      <c r="AS89" s="4"/>
      <c r="AT89" s="4"/>
      <c r="AU89" s="209">
        <v>471.90666666666669</v>
      </c>
      <c r="AV89" s="209">
        <v>416.35500000000002</v>
      </c>
      <c r="AW89" s="209">
        <v>870.66499999999996</v>
      </c>
      <c r="AX89" s="209">
        <v>356.755</v>
      </c>
      <c r="AY89" s="209">
        <v>264.65999999999997</v>
      </c>
      <c r="AZ89" s="209">
        <v>251.73000000000002</v>
      </c>
      <c r="BA89" s="4"/>
    </row>
    <row r="90" spans="2:53" x14ac:dyDescent="0.2">
      <c r="B90" s="90" t="s">
        <v>123</v>
      </c>
      <c r="C90" s="90"/>
      <c r="D90" s="178">
        <v>8332</v>
      </c>
      <c r="E90" s="189"/>
      <c r="F90" s="189"/>
      <c r="G90" s="189"/>
      <c r="H90" s="189">
        <v>1</v>
      </c>
      <c r="I90" s="189"/>
      <c r="J90" s="189">
        <v>0</v>
      </c>
      <c r="M90" s="188">
        <v>196.38</v>
      </c>
      <c r="N90" s="186">
        <v>255.5</v>
      </c>
      <c r="O90" s="186">
        <v>291.66000000000003</v>
      </c>
      <c r="P90" s="186">
        <v>169.6</v>
      </c>
      <c r="Q90" s="186"/>
      <c r="R90" s="186">
        <v>0</v>
      </c>
      <c r="S90" s="75"/>
      <c r="T90" s="75"/>
      <c r="U90" s="187">
        <v>196.38</v>
      </c>
      <c r="V90" s="187">
        <v>255.5</v>
      </c>
      <c r="W90" s="187">
        <v>291.66000000000003</v>
      </c>
      <c r="X90" s="187">
        <v>169.6</v>
      </c>
      <c r="Y90" s="187"/>
      <c r="Z90" s="187">
        <v>0</v>
      </c>
      <c r="AA90" s="4"/>
      <c r="AB90" s="90" t="s">
        <v>207</v>
      </c>
      <c r="AC90" s="90"/>
      <c r="AD90" s="178">
        <v>8311</v>
      </c>
      <c r="AE90" s="182">
        <v>1</v>
      </c>
      <c r="AF90" s="182"/>
      <c r="AG90" s="182"/>
      <c r="AH90" s="182"/>
      <c r="AI90" s="182"/>
      <c r="AJ90" s="182">
        <v>0</v>
      </c>
      <c r="AK90" s="4"/>
      <c r="AL90" s="4"/>
      <c r="AM90" s="209">
        <v>0.57999999999999996</v>
      </c>
      <c r="AN90" s="209"/>
      <c r="AO90" s="209"/>
      <c r="AP90" s="209"/>
      <c r="AQ90" s="209"/>
      <c r="AR90" s="209">
        <v>0</v>
      </c>
      <c r="AS90" s="4"/>
      <c r="AT90" s="4"/>
      <c r="AU90" s="209">
        <v>0.57999999999999996</v>
      </c>
      <c r="AV90" s="209"/>
      <c r="AW90" s="209"/>
      <c r="AX90" s="209"/>
      <c r="AY90" s="209"/>
      <c r="AZ90" s="209">
        <v>0</v>
      </c>
      <c r="BA90" s="4"/>
    </row>
    <row r="91" spans="2:53" ht="12" customHeight="1" x14ac:dyDescent="0.2">
      <c r="B91" s="90" t="s">
        <v>123</v>
      </c>
      <c r="C91" s="90"/>
      <c r="D91" s="178">
        <v>8352</v>
      </c>
      <c r="E91" s="189">
        <v>2</v>
      </c>
      <c r="F91" s="189">
        <v>2</v>
      </c>
      <c r="G91" s="189">
        <v>1</v>
      </c>
      <c r="H91" s="189">
        <v>1</v>
      </c>
      <c r="I91" s="189"/>
      <c r="J91" s="189">
        <v>3</v>
      </c>
      <c r="M91" s="188">
        <v>1257.8000000000002</v>
      </c>
      <c r="N91" s="186">
        <v>842.1400000000001</v>
      </c>
      <c r="O91" s="186">
        <v>1064.79</v>
      </c>
      <c r="P91" s="186">
        <v>696.14</v>
      </c>
      <c r="Q91" s="186">
        <v>537.17999999999995</v>
      </c>
      <c r="R91" s="186">
        <v>922.79</v>
      </c>
      <c r="S91" s="75"/>
      <c r="T91" s="75"/>
      <c r="U91" s="187">
        <v>139.75555555555559</v>
      </c>
      <c r="V91" s="187">
        <v>120.3057142857143</v>
      </c>
      <c r="W91" s="187">
        <v>212.958</v>
      </c>
      <c r="X91" s="187">
        <v>174.035</v>
      </c>
      <c r="Y91" s="187">
        <v>179.05999999999997</v>
      </c>
      <c r="Z91" s="187">
        <v>102.53222222222222</v>
      </c>
      <c r="AA91" s="4"/>
      <c r="AB91" s="90" t="s">
        <v>209</v>
      </c>
      <c r="AC91" s="90"/>
      <c r="AD91" s="178">
        <v>8327</v>
      </c>
      <c r="AE91" s="182">
        <v>2</v>
      </c>
      <c r="AF91" s="182"/>
      <c r="AG91" s="182"/>
      <c r="AH91" s="182"/>
      <c r="AI91" s="182"/>
      <c r="AJ91" s="182">
        <v>0</v>
      </c>
      <c r="AK91" s="4"/>
      <c r="AL91" s="4"/>
      <c r="AM91" s="209">
        <v>2216.91</v>
      </c>
      <c r="AN91" s="209"/>
      <c r="AO91" s="209"/>
      <c r="AP91" s="209"/>
      <c r="AQ91" s="209"/>
      <c r="AR91" s="209">
        <v>0</v>
      </c>
      <c r="AS91" s="4"/>
      <c r="AT91" s="4"/>
      <c r="AU91" s="209">
        <v>1108.4549999999999</v>
      </c>
      <c r="AV91" s="209"/>
      <c r="AW91" s="209"/>
      <c r="AX91" s="209"/>
      <c r="AY91" s="209"/>
      <c r="AZ91" s="209">
        <v>0</v>
      </c>
      <c r="BA91" s="4"/>
    </row>
    <row r="92" spans="2:53" x14ac:dyDescent="0.2">
      <c r="B92" s="90" t="s">
        <v>124</v>
      </c>
      <c r="C92" s="90"/>
      <c r="D92" s="178">
        <v>8251</v>
      </c>
      <c r="E92" s="189">
        <v>18</v>
      </c>
      <c r="F92" s="189">
        <v>10</v>
      </c>
      <c r="G92" s="189">
        <v>8</v>
      </c>
      <c r="H92" s="189">
        <v>6</v>
      </c>
      <c r="I92" s="189">
        <v>1</v>
      </c>
      <c r="J92" s="189">
        <v>11</v>
      </c>
      <c r="M92" s="188">
        <v>4464.2400000000007</v>
      </c>
      <c r="N92" s="186">
        <v>2938.58</v>
      </c>
      <c r="O92" s="186">
        <v>2344.6800000000003</v>
      </c>
      <c r="P92" s="186">
        <v>1146.96</v>
      </c>
      <c r="Q92" s="186">
        <v>640.16999999999996</v>
      </c>
      <c r="R92" s="186">
        <v>6686.32</v>
      </c>
      <c r="S92" s="75"/>
      <c r="T92" s="75"/>
      <c r="U92" s="187">
        <v>87.534117647058835</v>
      </c>
      <c r="V92" s="187">
        <v>89.047878787878787</v>
      </c>
      <c r="W92" s="187">
        <v>101.94260869565218</v>
      </c>
      <c r="X92" s="187">
        <v>76.463999999999999</v>
      </c>
      <c r="Y92" s="187">
        <v>80.021249999999995</v>
      </c>
      <c r="Z92" s="187">
        <v>123.82074074074073</v>
      </c>
      <c r="AA92" s="4"/>
      <c r="AB92" s="90" t="s">
        <v>210</v>
      </c>
      <c r="AC92" s="90"/>
      <c r="AD92" s="178">
        <v>8021</v>
      </c>
      <c r="AE92" s="182">
        <v>13</v>
      </c>
      <c r="AF92" s="182">
        <v>3</v>
      </c>
      <c r="AG92" s="182">
        <v>1</v>
      </c>
      <c r="AH92" s="182">
        <v>7</v>
      </c>
      <c r="AI92" s="182">
        <v>5</v>
      </c>
      <c r="AJ92" s="182">
        <v>18</v>
      </c>
      <c r="AK92" s="4"/>
      <c r="AL92" s="4"/>
      <c r="AM92" s="209">
        <v>44111.249999999993</v>
      </c>
      <c r="AN92" s="209">
        <v>44319.83</v>
      </c>
      <c r="AO92" s="209">
        <v>48577.779999999984</v>
      </c>
      <c r="AP92" s="209">
        <v>33065</v>
      </c>
      <c r="AQ92" s="209">
        <v>4367.82</v>
      </c>
      <c r="AR92" s="209">
        <v>80823.77</v>
      </c>
      <c r="AS92" s="4"/>
      <c r="AT92" s="4"/>
      <c r="AU92" s="209">
        <v>1075.8841463414633</v>
      </c>
      <c r="AV92" s="209">
        <v>1582.8510714285715</v>
      </c>
      <c r="AW92" s="209">
        <v>1943.1111999999994</v>
      </c>
      <c r="AX92" s="209">
        <v>1377.7083333333333</v>
      </c>
      <c r="AY92" s="209">
        <v>256.93058823529412</v>
      </c>
      <c r="AZ92" s="209">
        <v>1719.6546808510639</v>
      </c>
      <c r="BA92" s="4"/>
    </row>
    <row r="93" spans="2:53" x14ac:dyDescent="0.2">
      <c r="B93" s="90" t="s">
        <v>127</v>
      </c>
      <c r="C93" s="90"/>
      <c r="D93" s="178">
        <v>8210</v>
      </c>
      <c r="E93" s="189">
        <v>3</v>
      </c>
      <c r="F93" s="189">
        <v>4</v>
      </c>
      <c r="G93" s="189"/>
      <c r="H93" s="189"/>
      <c r="I93" s="189"/>
      <c r="J93" s="189">
        <v>0</v>
      </c>
      <c r="M93" s="188">
        <v>850.53</v>
      </c>
      <c r="N93" s="186">
        <v>376.32000000000005</v>
      </c>
      <c r="O93" s="186"/>
      <c r="P93" s="186"/>
      <c r="Q93" s="186"/>
      <c r="R93" s="186">
        <v>0</v>
      </c>
      <c r="S93" s="75"/>
      <c r="T93" s="75"/>
      <c r="U93" s="187">
        <v>121.50428571428571</v>
      </c>
      <c r="V93" s="187">
        <v>94.080000000000013</v>
      </c>
      <c r="W93" s="187"/>
      <c r="X93" s="187"/>
      <c r="Y93" s="187"/>
      <c r="Z93" s="187">
        <v>0</v>
      </c>
      <c r="AA93" s="4"/>
      <c r="AB93" s="90" t="s">
        <v>211</v>
      </c>
      <c r="AC93" s="90"/>
      <c r="AD93" s="178">
        <v>8221</v>
      </c>
      <c r="AE93" s="182">
        <v>14</v>
      </c>
      <c r="AF93" s="182">
        <v>4</v>
      </c>
      <c r="AG93" s="182">
        <v>4</v>
      </c>
      <c r="AH93" s="182">
        <v>2</v>
      </c>
      <c r="AI93" s="182">
        <v>2</v>
      </c>
      <c r="AJ93" s="182">
        <v>12</v>
      </c>
      <c r="AK93" s="4"/>
      <c r="AL93" s="4"/>
      <c r="AM93" s="209">
        <v>2846.5699999999997</v>
      </c>
      <c r="AN93" s="209">
        <v>2323.38</v>
      </c>
      <c r="AO93" s="209">
        <v>2982.01</v>
      </c>
      <c r="AP93" s="209">
        <v>930.7299999999999</v>
      </c>
      <c r="AQ93" s="209">
        <v>434.38000000000005</v>
      </c>
      <c r="AR93" s="209">
        <v>1124.8800000000001</v>
      </c>
      <c r="AS93" s="4"/>
      <c r="AT93" s="4"/>
      <c r="AU93" s="209">
        <v>76.934324324324322</v>
      </c>
      <c r="AV93" s="209">
        <v>105.60818181818182</v>
      </c>
      <c r="AW93" s="209">
        <v>156.94789473684213</v>
      </c>
      <c r="AX93" s="209">
        <v>62.048666666666662</v>
      </c>
      <c r="AY93" s="209">
        <v>33.413846153846158</v>
      </c>
      <c r="AZ93" s="209">
        <v>29.602105263157899</v>
      </c>
      <c r="BA93" s="4"/>
    </row>
    <row r="94" spans="2:53" x14ac:dyDescent="0.2">
      <c r="B94" s="90" t="s">
        <v>127</v>
      </c>
      <c r="C94" s="90"/>
      <c r="D94" s="178">
        <v>8230</v>
      </c>
      <c r="E94" s="189">
        <v>14</v>
      </c>
      <c r="F94" s="189">
        <v>8</v>
      </c>
      <c r="G94" s="189">
        <v>7</v>
      </c>
      <c r="H94" s="189">
        <v>1</v>
      </c>
      <c r="I94" s="189"/>
      <c r="J94" s="189">
        <v>1</v>
      </c>
      <c r="M94" s="188">
        <v>4799.6399999999994</v>
      </c>
      <c r="N94" s="186">
        <v>2766.21</v>
      </c>
      <c r="O94" s="186">
        <v>1619.3000000000002</v>
      </c>
      <c r="P94" s="186">
        <v>290.54000000000002</v>
      </c>
      <c r="Q94" s="186">
        <v>134.66999999999999</v>
      </c>
      <c r="R94" s="186">
        <v>127.33</v>
      </c>
      <c r="S94" s="75"/>
      <c r="T94" s="75"/>
      <c r="U94" s="187">
        <v>159.98799999999997</v>
      </c>
      <c r="V94" s="187">
        <v>162.71823529411765</v>
      </c>
      <c r="W94" s="187">
        <v>179.92222222222225</v>
      </c>
      <c r="X94" s="187">
        <v>145.27000000000001</v>
      </c>
      <c r="Y94" s="187">
        <v>134.66999999999999</v>
      </c>
      <c r="Z94" s="187">
        <v>4.1074193548387097</v>
      </c>
      <c r="AA94" s="4"/>
      <c r="AB94" s="90" t="s">
        <v>211</v>
      </c>
      <c r="AC94" s="90"/>
      <c r="AD94" s="178">
        <v>8244</v>
      </c>
      <c r="AE94" s="182"/>
      <c r="AF94" s="182"/>
      <c r="AG94" s="182">
        <v>1</v>
      </c>
      <c r="AH94" s="182"/>
      <c r="AI94" s="182"/>
      <c r="AJ94" s="182">
        <v>0</v>
      </c>
      <c r="AK94" s="4"/>
      <c r="AL94" s="4"/>
      <c r="AM94" s="209">
        <v>118.36</v>
      </c>
      <c r="AN94" s="209">
        <v>3.81</v>
      </c>
      <c r="AO94" s="209">
        <v>1.96</v>
      </c>
      <c r="AP94" s="209"/>
      <c r="AQ94" s="209"/>
      <c r="AR94" s="209">
        <v>0</v>
      </c>
      <c r="AS94" s="4"/>
      <c r="AT94" s="4"/>
      <c r="AU94" s="209">
        <v>118.36</v>
      </c>
      <c r="AV94" s="209">
        <v>3.81</v>
      </c>
      <c r="AW94" s="209">
        <v>1.96</v>
      </c>
      <c r="AX94" s="209"/>
      <c r="AY94" s="209"/>
      <c r="AZ94" s="209">
        <v>0</v>
      </c>
      <c r="BA94" s="4"/>
    </row>
    <row r="95" spans="2:53" x14ac:dyDescent="0.2">
      <c r="B95" s="90" t="s">
        <v>127</v>
      </c>
      <c r="C95" s="90"/>
      <c r="D95" s="178">
        <v>8246</v>
      </c>
      <c r="E95" s="189">
        <v>1</v>
      </c>
      <c r="F95" s="189"/>
      <c r="G95" s="189"/>
      <c r="H95" s="189"/>
      <c r="I95" s="189"/>
      <c r="J95" s="189">
        <v>0</v>
      </c>
      <c r="M95" s="188">
        <v>81.73</v>
      </c>
      <c r="N95" s="186"/>
      <c r="O95" s="186"/>
      <c r="P95" s="186"/>
      <c r="Q95" s="186"/>
      <c r="R95" s="186">
        <v>0</v>
      </c>
      <c r="S95" s="75"/>
      <c r="T95" s="75"/>
      <c r="U95" s="187">
        <v>81.73</v>
      </c>
      <c r="V95" s="187"/>
      <c r="W95" s="187"/>
      <c r="X95" s="187"/>
      <c r="Y95" s="187"/>
      <c r="Z95" s="187">
        <v>0</v>
      </c>
      <c r="AA95" s="4"/>
      <c r="AB95" s="90" t="s">
        <v>216</v>
      </c>
      <c r="AC95" s="90"/>
      <c r="AD95" s="178">
        <v>8403</v>
      </c>
      <c r="AE95" s="182">
        <v>2</v>
      </c>
      <c r="AF95" s="182">
        <v>3</v>
      </c>
      <c r="AG95" s="182"/>
      <c r="AH95" s="182"/>
      <c r="AI95" s="182">
        <v>1</v>
      </c>
      <c r="AJ95" s="182">
        <v>0</v>
      </c>
      <c r="AK95" s="4"/>
      <c r="AL95" s="4"/>
      <c r="AM95" s="209">
        <v>24125.289999999997</v>
      </c>
      <c r="AN95" s="209">
        <v>657.55</v>
      </c>
      <c r="AO95" s="209">
        <v>345.81</v>
      </c>
      <c r="AP95" s="209">
        <v>345.44</v>
      </c>
      <c r="AQ95" s="209">
        <v>59.35</v>
      </c>
      <c r="AR95" s="209">
        <v>0</v>
      </c>
      <c r="AS95" s="4"/>
      <c r="AT95" s="4"/>
      <c r="AU95" s="209">
        <v>4020.8816666666662</v>
      </c>
      <c r="AV95" s="209">
        <v>164.38749999999999</v>
      </c>
      <c r="AW95" s="209">
        <v>345.81</v>
      </c>
      <c r="AX95" s="209">
        <v>345.44</v>
      </c>
      <c r="AY95" s="209">
        <v>59.35</v>
      </c>
      <c r="AZ95" s="209">
        <v>0</v>
      </c>
      <c r="BA95" s="4"/>
    </row>
    <row r="96" spans="2:53" x14ac:dyDescent="0.2">
      <c r="B96" s="90" t="s">
        <v>128</v>
      </c>
      <c r="C96" s="90"/>
      <c r="D96" s="178">
        <v>8230</v>
      </c>
      <c r="E96" s="189"/>
      <c r="F96" s="189"/>
      <c r="G96" s="189"/>
      <c r="H96" s="189"/>
      <c r="I96" s="189"/>
      <c r="J96" s="189">
        <v>1</v>
      </c>
      <c r="M96" s="188">
        <v>30.95</v>
      </c>
      <c r="N96" s="186">
        <v>10.65</v>
      </c>
      <c r="O96" s="186"/>
      <c r="P96" s="186"/>
      <c r="Q96" s="186"/>
      <c r="R96" s="186">
        <v>403.46</v>
      </c>
      <c r="S96" s="75"/>
      <c r="T96" s="75"/>
      <c r="U96" s="187">
        <v>30.95</v>
      </c>
      <c r="V96" s="187">
        <v>10.65</v>
      </c>
      <c r="W96" s="187"/>
      <c r="X96" s="187"/>
      <c r="Y96" s="187"/>
      <c r="Z96" s="187">
        <v>403.46</v>
      </c>
      <c r="AA96" s="4"/>
      <c r="AB96" s="90" t="s">
        <v>219</v>
      </c>
      <c r="AC96" s="90"/>
      <c r="AD96" s="178">
        <v>8204</v>
      </c>
      <c r="AE96" s="182">
        <v>1</v>
      </c>
      <c r="AF96" s="182"/>
      <c r="AG96" s="182">
        <v>1</v>
      </c>
      <c r="AH96" s="182"/>
      <c r="AI96" s="182"/>
      <c r="AJ96" s="182">
        <v>0</v>
      </c>
      <c r="AK96" s="4"/>
      <c r="AL96" s="4"/>
      <c r="AM96" s="209">
        <v>574.88000000000011</v>
      </c>
      <c r="AN96" s="209">
        <v>569.46</v>
      </c>
      <c r="AO96" s="209">
        <v>762.83</v>
      </c>
      <c r="AP96" s="209"/>
      <c r="AQ96" s="209"/>
      <c r="AR96" s="209">
        <v>0</v>
      </c>
      <c r="AS96" s="4"/>
      <c r="AT96" s="4"/>
      <c r="AU96" s="209">
        <v>287.44000000000005</v>
      </c>
      <c r="AV96" s="209">
        <v>569.46</v>
      </c>
      <c r="AW96" s="209">
        <v>762.83</v>
      </c>
      <c r="AX96" s="209"/>
      <c r="AY96" s="209"/>
      <c r="AZ96" s="209">
        <v>0</v>
      </c>
      <c r="BA96" s="4"/>
    </row>
    <row r="97" spans="2:53" x14ac:dyDescent="0.2">
      <c r="B97" s="90" t="s">
        <v>129</v>
      </c>
      <c r="C97" s="90"/>
      <c r="D97" s="178">
        <v>8246</v>
      </c>
      <c r="E97" s="189">
        <v>1</v>
      </c>
      <c r="F97" s="189"/>
      <c r="G97" s="189"/>
      <c r="H97" s="189"/>
      <c r="I97" s="189"/>
      <c r="J97" s="189">
        <v>0</v>
      </c>
      <c r="M97" s="188">
        <v>92.31</v>
      </c>
      <c r="N97" s="186"/>
      <c r="O97" s="186"/>
      <c r="P97" s="186"/>
      <c r="Q97" s="186"/>
      <c r="R97" s="186">
        <v>0</v>
      </c>
      <c r="S97" s="75"/>
      <c r="T97" s="75"/>
      <c r="U97" s="187">
        <v>92.31</v>
      </c>
      <c r="V97" s="187"/>
      <c r="W97" s="187"/>
      <c r="X97" s="187"/>
      <c r="Y97" s="187"/>
      <c r="Z97" s="187">
        <v>0</v>
      </c>
      <c r="AA97" s="4"/>
      <c r="AB97" s="90" t="s">
        <v>220</v>
      </c>
      <c r="AC97" s="90"/>
      <c r="AD97" s="178">
        <v>8049</v>
      </c>
      <c r="AE97" s="182">
        <v>6</v>
      </c>
      <c r="AF97" s="182">
        <v>2</v>
      </c>
      <c r="AG97" s="182">
        <v>1</v>
      </c>
      <c r="AH97" s="182">
        <v>1</v>
      </c>
      <c r="AI97" s="182"/>
      <c r="AJ97" s="182">
        <v>5</v>
      </c>
      <c r="AK97" s="4"/>
      <c r="AL97" s="4"/>
      <c r="AM97" s="209">
        <v>9829.32</v>
      </c>
      <c r="AN97" s="209">
        <v>1016.0699999999999</v>
      </c>
      <c r="AO97" s="209">
        <v>1430.23</v>
      </c>
      <c r="AP97" s="209">
        <v>1457.4200000000003</v>
      </c>
      <c r="AQ97" s="209">
        <v>849.94</v>
      </c>
      <c r="AR97" s="209">
        <v>895.73</v>
      </c>
      <c r="AS97" s="4"/>
      <c r="AT97" s="4"/>
      <c r="AU97" s="209">
        <v>702.09428571428566</v>
      </c>
      <c r="AV97" s="209">
        <v>127.00874999999999</v>
      </c>
      <c r="AW97" s="209">
        <v>238.37166666666667</v>
      </c>
      <c r="AX97" s="209">
        <v>291.48400000000004</v>
      </c>
      <c r="AY97" s="209">
        <v>212.48500000000001</v>
      </c>
      <c r="AZ97" s="209">
        <v>59.715333333333334</v>
      </c>
      <c r="BA97" s="4"/>
    </row>
    <row r="98" spans="2:53" x14ac:dyDescent="0.2">
      <c r="B98" s="90" t="s">
        <v>130</v>
      </c>
      <c r="C98" s="90"/>
      <c r="D98" s="178">
        <v>8096</v>
      </c>
      <c r="E98" s="189">
        <v>1</v>
      </c>
      <c r="F98" s="189">
        <v>1</v>
      </c>
      <c r="G98" s="189"/>
      <c r="H98" s="189"/>
      <c r="I98" s="189"/>
      <c r="J98" s="189">
        <v>1</v>
      </c>
      <c r="M98" s="188">
        <v>253.69</v>
      </c>
      <c r="N98" s="186">
        <v>122.11</v>
      </c>
      <c r="O98" s="186"/>
      <c r="P98" s="186"/>
      <c r="Q98" s="186"/>
      <c r="R98" s="186">
        <v>282.86</v>
      </c>
      <c r="S98" s="75"/>
      <c r="T98" s="75"/>
      <c r="U98" s="187">
        <v>126.845</v>
      </c>
      <c r="V98" s="187">
        <v>122.11</v>
      </c>
      <c r="W98" s="187"/>
      <c r="X98" s="187"/>
      <c r="Y98" s="187"/>
      <c r="Z98" s="187">
        <v>94.286666666666676</v>
      </c>
      <c r="AA98" s="4"/>
      <c r="AB98" s="90" t="s">
        <v>221</v>
      </c>
      <c r="AC98" s="90"/>
      <c r="AD98" s="178">
        <v>8328</v>
      </c>
      <c r="AE98" s="182">
        <v>1</v>
      </c>
      <c r="AF98" s="182">
        <v>3</v>
      </c>
      <c r="AG98" s="182">
        <v>2</v>
      </c>
      <c r="AH98" s="182">
        <v>3</v>
      </c>
      <c r="AI98" s="182"/>
      <c r="AJ98" s="182">
        <v>3</v>
      </c>
      <c r="AK98" s="4"/>
      <c r="AL98" s="4"/>
      <c r="AM98" s="209">
        <v>2311.92</v>
      </c>
      <c r="AN98" s="209">
        <v>2862.69</v>
      </c>
      <c r="AO98" s="209">
        <v>1095.3699999999999</v>
      </c>
      <c r="AP98" s="209">
        <v>139.06</v>
      </c>
      <c r="AQ98" s="209"/>
      <c r="AR98" s="209">
        <v>189.80999999999997</v>
      </c>
      <c r="AS98" s="4"/>
      <c r="AT98" s="4"/>
      <c r="AU98" s="209">
        <v>256.88</v>
      </c>
      <c r="AV98" s="209">
        <v>357.83625000000001</v>
      </c>
      <c r="AW98" s="209">
        <v>219.07399999999998</v>
      </c>
      <c r="AX98" s="209">
        <v>46.353333333333332</v>
      </c>
      <c r="AY98" s="209"/>
      <c r="AZ98" s="209">
        <v>15.817499999999997</v>
      </c>
      <c r="BA98" s="4"/>
    </row>
    <row r="99" spans="2:53" x14ac:dyDescent="0.2">
      <c r="B99" s="90" t="s">
        <v>130</v>
      </c>
      <c r="C99" s="90"/>
      <c r="D99" s="178">
        <v>8097</v>
      </c>
      <c r="E99" s="189">
        <v>1</v>
      </c>
      <c r="F99" s="189"/>
      <c r="G99" s="189"/>
      <c r="H99" s="189">
        <v>1</v>
      </c>
      <c r="I99" s="189">
        <v>2</v>
      </c>
      <c r="J99" s="189">
        <v>1</v>
      </c>
      <c r="M99" s="188">
        <v>631.63</v>
      </c>
      <c r="N99" s="186">
        <v>922.09</v>
      </c>
      <c r="O99" s="186">
        <v>502.92</v>
      </c>
      <c r="P99" s="186">
        <v>376.95</v>
      </c>
      <c r="Q99" s="186">
        <v>169.69</v>
      </c>
      <c r="R99" s="186">
        <v>179.10999999999999</v>
      </c>
      <c r="S99" s="75"/>
      <c r="T99" s="75"/>
      <c r="U99" s="187">
        <v>157.9075</v>
      </c>
      <c r="V99" s="187">
        <v>307.36333333333334</v>
      </c>
      <c r="W99" s="187">
        <v>167.64000000000001</v>
      </c>
      <c r="X99" s="187">
        <v>125.64999999999999</v>
      </c>
      <c r="Y99" s="187">
        <v>84.844999999999999</v>
      </c>
      <c r="Z99" s="187">
        <v>35.821999999999996</v>
      </c>
      <c r="AA99" s="4"/>
      <c r="AB99" s="90" t="s">
        <v>222</v>
      </c>
      <c r="AC99" s="90"/>
      <c r="AD99" s="178">
        <v>8079</v>
      </c>
      <c r="AE99" s="182"/>
      <c r="AF99" s="182"/>
      <c r="AG99" s="182"/>
      <c r="AH99" s="182"/>
      <c r="AI99" s="182"/>
      <c r="AJ99" s="182">
        <v>1</v>
      </c>
      <c r="AK99" s="4"/>
      <c r="AL99" s="4"/>
      <c r="AM99" s="209">
        <v>30567.71</v>
      </c>
      <c r="AN99" s="209">
        <v>6051.84</v>
      </c>
      <c r="AO99" s="209">
        <v>544.03</v>
      </c>
      <c r="AP99" s="209"/>
      <c r="AQ99" s="209">
        <v>217.52</v>
      </c>
      <c r="AR99" s="209">
        <v>1181.6100000000001</v>
      </c>
      <c r="AS99" s="4"/>
      <c r="AT99" s="4"/>
      <c r="AU99" s="209">
        <v>30567.71</v>
      </c>
      <c r="AV99" s="209">
        <v>6051.84</v>
      </c>
      <c r="AW99" s="209">
        <v>544.03</v>
      </c>
      <c r="AX99" s="209"/>
      <c r="AY99" s="209">
        <v>217.52</v>
      </c>
      <c r="AZ99" s="209">
        <v>1181.6100000000001</v>
      </c>
      <c r="BA99" s="4"/>
    </row>
    <row r="100" spans="2:53" x14ac:dyDescent="0.2">
      <c r="B100" s="90" t="s">
        <v>131</v>
      </c>
      <c r="C100" s="90"/>
      <c r="D100" s="178">
        <v>8096</v>
      </c>
      <c r="E100" s="189">
        <v>3</v>
      </c>
      <c r="F100" s="189"/>
      <c r="G100" s="189"/>
      <c r="H100" s="189"/>
      <c r="I100" s="189"/>
      <c r="J100" s="189">
        <v>0</v>
      </c>
      <c r="M100" s="188">
        <v>14.46</v>
      </c>
      <c r="N100" s="186"/>
      <c r="O100" s="186"/>
      <c r="P100" s="186"/>
      <c r="Q100" s="186"/>
      <c r="R100" s="186">
        <v>0</v>
      </c>
      <c r="S100" s="75"/>
      <c r="T100" s="75"/>
      <c r="U100" s="187">
        <v>4.82</v>
      </c>
      <c r="V100" s="187"/>
      <c r="W100" s="187"/>
      <c r="X100" s="187"/>
      <c r="Y100" s="187"/>
      <c r="Z100" s="187">
        <v>0</v>
      </c>
      <c r="AA100" s="4"/>
      <c r="AB100" s="90" t="s">
        <v>225</v>
      </c>
      <c r="AC100" s="90"/>
      <c r="AD100" s="178">
        <v>8051</v>
      </c>
      <c r="AE100" s="182">
        <v>8</v>
      </c>
      <c r="AF100" s="182">
        <v>1</v>
      </c>
      <c r="AG100" s="182">
        <v>4</v>
      </c>
      <c r="AH100" s="182">
        <v>1</v>
      </c>
      <c r="AI100" s="182">
        <v>2</v>
      </c>
      <c r="AJ100" s="182">
        <v>7</v>
      </c>
      <c r="AK100" s="4"/>
      <c r="AL100" s="4"/>
      <c r="AM100" s="209">
        <v>8252.4499999999989</v>
      </c>
      <c r="AN100" s="209">
        <v>6563.9400000000005</v>
      </c>
      <c r="AO100" s="209">
        <v>3198.4199999999996</v>
      </c>
      <c r="AP100" s="209">
        <v>638.75</v>
      </c>
      <c r="AQ100" s="209">
        <v>196.17000000000002</v>
      </c>
      <c r="AR100" s="209">
        <v>1196.93</v>
      </c>
      <c r="AS100" s="4"/>
      <c r="AT100" s="4"/>
      <c r="AU100" s="209">
        <v>392.97380952380945</v>
      </c>
      <c r="AV100" s="209">
        <v>546.995</v>
      </c>
      <c r="AW100" s="209">
        <v>266.53499999999997</v>
      </c>
      <c r="AX100" s="209">
        <v>79.84375</v>
      </c>
      <c r="AY100" s="209">
        <v>28.024285714285718</v>
      </c>
      <c r="AZ100" s="209">
        <v>52.040434782608699</v>
      </c>
      <c r="BA100" s="4"/>
    </row>
    <row r="101" spans="2:53" x14ac:dyDescent="0.2">
      <c r="B101" s="90" t="s">
        <v>132</v>
      </c>
      <c r="C101" s="90"/>
      <c r="D101" s="178">
        <v>8080</v>
      </c>
      <c r="E101" s="189">
        <v>9</v>
      </c>
      <c r="F101" s="189">
        <v>3</v>
      </c>
      <c r="G101" s="189">
        <v>4</v>
      </c>
      <c r="H101" s="189">
        <v>1</v>
      </c>
      <c r="I101" s="189"/>
      <c r="J101" s="189">
        <v>4</v>
      </c>
      <c r="M101" s="188">
        <v>2510</v>
      </c>
      <c r="N101" s="186">
        <v>1607.35</v>
      </c>
      <c r="O101" s="186">
        <v>1142.9000000000001</v>
      </c>
      <c r="P101" s="186">
        <v>297.14</v>
      </c>
      <c r="Q101" s="186">
        <v>202.05</v>
      </c>
      <c r="R101" s="186">
        <v>2878.7</v>
      </c>
      <c r="S101" s="75"/>
      <c r="T101" s="75"/>
      <c r="U101" s="187">
        <v>147.64705882352942</v>
      </c>
      <c r="V101" s="187">
        <v>200.91874999999999</v>
      </c>
      <c r="W101" s="187">
        <v>190.48333333333335</v>
      </c>
      <c r="X101" s="187">
        <v>148.57</v>
      </c>
      <c r="Y101" s="187">
        <v>202.05</v>
      </c>
      <c r="Z101" s="187">
        <v>137.08095238095237</v>
      </c>
      <c r="AA101" s="4"/>
      <c r="AB101" s="90" t="s">
        <v>225</v>
      </c>
      <c r="AC101" s="90"/>
      <c r="AD101" s="178">
        <v>8080</v>
      </c>
      <c r="AE101" s="182">
        <v>1</v>
      </c>
      <c r="AF101" s="182"/>
      <c r="AG101" s="182"/>
      <c r="AH101" s="182"/>
      <c r="AI101" s="182"/>
      <c r="AJ101" s="182">
        <v>1</v>
      </c>
      <c r="AK101" s="4"/>
      <c r="AL101" s="4"/>
      <c r="AM101" s="209">
        <v>4.96</v>
      </c>
      <c r="AN101" s="209"/>
      <c r="AO101" s="209"/>
      <c r="AP101" s="209"/>
      <c r="AQ101" s="209"/>
      <c r="AR101" s="209">
        <v>1440</v>
      </c>
      <c r="AS101" s="4"/>
      <c r="AT101" s="4"/>
      <c r="AU101" s="209">
        <v>4.96</v>
      </c>
      <c r="AV101" s="209"/>
      <c r="AW101" s="209"/>
      <c r="AX101" s="209"/>
      <c r="AY101" s="209"/>
      <c r="AZ101" s="209">
        <v>720</v>
      </c>
      <c r="BA101" s="4"/>
    </row>
    <row r="102" spans="2:53" x14ac:dyDescent="0.2">
      <c r="B102" s="90" t="s">
        <v>132</v>
      </c>
      <c r="C102" s="90"/>
      <c r="D102" s="178">
        <v>8090</v>
      </c>
      <c r="E102" s="189">
        <v>25</v>
      </c>
      <c r="F102" s="189">
        <v>15</v>
      </c>
      <c r="G102" s="189">
        <v>6</v>
      </c>
      <c r="H102" s="189">
        <v>5</v>
      </c>
      <c r="I102" s="189">
        <v>2</v>
      </c>
      <c r="J102" s="189">
        <v>19</v>
      </c>
      <c r="M102" s="188">
        <v>8980.6200000000008</v>
      </c>
      <c r="N102" s="186">
        <v>4711.8099999999995</v>
      </c>
      <c r="O102" s="186">
        <v>3487.62</v>
      </c>
      <c r="P102" s="186">
        <v>2247.0200000000009</v>
      </c>
      <c r="Q102" s="186">
        <v>1226.6899999999998</v>
      </c>
      <c r="R102" s="186">
        <v>4470.09</v>
      </c>
      <c r="S102" s="75"/>
      <c r="T102" s="75"/>
      <c r="U102" s="187">
        <v>140.32218750000001</v>
      </c>
      <c r="V102" s="187">
        <v>117.79524999999998</v>
      </c>
      <c r="W102" s="187">
        <v>151.63565217391303</v>
      </c>
      <c r="X102" s="187">
        <v>132.1776470588236</v>
      </c>
      <c r="Y102" s="187">
        <v>122.66899999999998</v>
      </c>
      <c r="Z102" s="187">
        <v>62.084583333333335</v>
      </c>
      <c r="AA102" s="4"/>
      <c r="AB102" s="90" t="s">
        <v>229</v>
      </c>
      <c r="AC102" s="90"/>
      <c r="AD102" s="178">
        <v>8402</v>
      </c>
      <c r="AE102" s="182">
        <v>5</v>
      </c>
      <c r="AF102" s="182">
        <v>7</v>
      </c>
      <c r="AG102" s="182">
        <v>1</v>
      </c>
      <c r="AH102" s="182"/>
      <c r="AI102" s="182">
        <v>1</v>
      </c>
      <c r="AJ102" s="182">
        <v>10</v>
      </c>
      <c r="AK102" s="4"/>
      <c r="AL102" s="4"/>
      <c r="AM102" s="209">
        <v>6641.5499999999993</v>
      </c>
      <c r="AN102" s="209">
        <v>8773.2100000000009</v>
      </c>
      <c r="AO102" s="209">
        <v>8079.19</v>
      </c>
      <c r="AP102" s="209">
        <v>6173.94</v>
      </c>
      <c r="AQ102" s="209">
        <v>3940.3000000000006</v>
      </c>
      <c r="AR102" s="209">
        <v>9012.5800000000017</v>
      </c>
      <c r="AS102" s="4"/>
      <c r="AT102" s="4"/>
      <c r="AU102" s="209">
        <v>349.55526315789467</v>
      </c>
      <c r="AV102" s="209">
        <v>584.88066666666668</v>
      </c>
      <c r="AW102" s="209">
        <v>1154.1699999999998</v>
      </c>
      <c r="AX102" s="209">
        <v>881.99142857142851</v>
      </c>
      <c r="AY102" s="209">
        <v>562.90000000000009</v>
      </c>
      <c r="AZ102" s="209">
        <v>375.52416666666676</v>
      </c>
      <c r="BA102" s="4"/>
    </row>
    <row r="103" spans="2:53" x14ac:dyDescent="0.2">
      <c r="B103" s="90" t="s">
        <v>132</v>
      </c>
      <c r="C103" s="90"/>
      <c r="D103" s="178">
        <v>8096</v>
      </c>
      <c r="E103" s="189">
        <v>222</v>
      </c>
      <c r="F103" s="189">
        <v>126</v>
      </c>
      <c r="G103" s="189">
        <v>117</v>
      </c>
      <c r="H103" s="189">
        <v>73</v>
      </c>
      <c r="I103" s="189">
        <v>17</v>
      </c>
      <c r="J103" s="189">
        <v>137</v>
      </c>
      <c r="M103" s="188">
        <v>106121.48000000003</v>
      </c>
      <c r="N103" s="186">
        <v>63222.129999999968</v>
      </c>
      <c r="O103" s="186">
        <v>54285.039999999964</v>
      </c>
      <c r="P103" s="186">
        <v>44483.130000000012</v>
      </c>
      <c r="Q103" s="186">
        <v>16479.009999999998</v>
      </c>
      <c r="R103" s="186">
        <v>52957.020000000004</v>
      </c>
      <c r="S103" s="75"/>
      <c r="T103" s="75"/>
      <c r="U103" s="187">
        <v>160.30435045317225</v>
      </c>
      <c r="V103" s="187">
        <v>157.66117206982537</v>
      </c>
      <c r="W103" s="187">
        <v>174.54996784565904</v>
      </c>
      <c r="X103" s="187">
        <v>239.15661290322586</v>
      </c>
      <c r="Y103" s="187">
        <v>152.58342592592592</v>
      </c>
      <c r="Z103" s="187">
        <v>76.527485549132948</v>
      </c>
      <c r="AA103" s="4"/>
      <c r="AB103" s="90" t="s">
        <v>230</v>
      </c>
      <c r="AC103" s="90"/>
      <c r="AD103" s="178">
        <v>8402</v>
      </c>
      <c r="AE103" s="182"/>
      <c r="AF103" s="182">
        <v>1</v>
      </c>
      <c r="AG103" s="182"/>
      <c r="AH103" s="182"/>
      <c r="AI103" s="182"/>
      <c r="AJ103" s="182">
        <v>0</v>
      </c>
      <c r="AK103" s="4"/>
      <c r="AL103" s="4"/>
      <c r="AM103" s="209">
        <v>1446.86</v>
      </c>
      <c r="AN103" s="209">
        <v>4562.42</v>
      </c>
      <c r="AO103" s="209"/>
      <c r="AP103" s="209"/>
      <c r="AQ103" s="209"/>
      <c r="AR103" s="209">
        <v>0</v>
      </c>
      <c r="AS103" s="4"/>
      <c r="AT103" s="4"/>
      <c r="AU103" s="209">
        <v>1446.86</v>
      </c>
      <c r="AV103" s="209">
        <v>4562.42</v>
      </c>
      <c r="AW103" s="209"/>
      <c r="AX103" s="209"/>
      <c r="AY103" s="209"/>
      <c r="AZ103" s="209">
        <v>0</v>
      </c>
      <c r="BA103" s="4"/>
    </row>
    <row r="104" spans="2:53" x14ac:dyDescent="0.2">
      <c r="B104" s="90" t="s">
        <v>132</v>
      </c>
      <c r="C104" s="90"/>
      <c r="D104" s="178">
        <v>8097</v>
      </c>
      <c r="E104" s="189">
        <v>1</v>
      </c>
      <c r="F104" s="189"/>
      <c r="G104" s="189"/>
      <c r="H104" s="189">
        <v>1</v>
      </c>
      <c r="I104" s="189">
        <v>1</v>
      </c>
      <c r="J104" s="189">
        <v>1</v>
      </c>
      <c r="M104" s="188">
        <v>217.44</v>
      </c>
      <c r="N104" s="186">
        <v>269.22000000000003</v>
      </c>
      <c r="O104" s="186">
        <v>326.27999999999997</v>
      </c>
      <c r="P104" s="186">
        <v>218.42000000000002</v>
      </c>
      <c r="Q104" s="186">
        <v>6.87</v>
      </c>
      <c r="R104" s="186">
        <v>228.23</v>
      </c>
      <c r="S104" s="75"/>
      <c r="T104" s="75"/>
      <c r="U104" s="187">
        <v>72.48</v>
      </c>
      <c r="V104" s="187">
        <v>134.61000000000001</v>
      </c>
      <c r="W104" s="187">
        <v>163.13999999999999</v>
      </c>
      <c r="X104" s="187">
        <v>109.21000000000001</v>
      </c>
      <c r="Y104" s="187">
        <v>6.87</v>
      </c>
      <c r="Z104" s="187">
        <v>57.057499999999997</v>
      </c>
      <c r="AA104" s="4"/>
      <c r="AB104" s="90" t="s">
        <v>231</v>
      </c>
      <c r="AC104" s="90"/>
      <c r="AD104" s="178">
        <v>8053</v>
      </c>
      <c r="AE104" s="182">
        <v>5</v>
      </c>
      <c r="AF104" s="182">
        <v>3</v>
      </c>
      <c r="AG104" s="182">
        <v>5</v>
      </c>
      <c r="AH104" s="182">
        <v>4</v>
      </c>
      <c r="AI104" s="182">
        <v>3</v>
      </c>
      <c r="AJ104" s="182">
        <v>11</v>
      </c>
      <c r="AK104" s="4"/>
      <c r="AL104" s="4"/>
      <c r="AM104" s="209">
        <v>22884.25</v>
      </c>
      <c r="AN104" s="209">
        <v>17366.62</v>
      </c>
      <c r="AO104" s="209">
        <v>5650.82</v>
      </c>
      <c r="AP104" s="209">
        <v>2593.7600000000002</v>
      </c>
      <c r="AQ104" s="209">
        <v>16831.650000000001</v>
      </c>
      <c r="AR104" s="209">
        <v>17348.09</v>
      </c>
      <c r="AS104" s="4"/>
      <c r="AT104" s="4"/>
      <c r="AU104" s="209">
        <v>817.29464285714289</v>
      </c>
      <c r="AV104" s="209">
        <v>755.07043478260869</v>
      </c>
      <c r="AW104" s="209">
        <v>313.93444444444441</v>
      </c>
      <c r="AX104" s="209">
        <v>172.91733333333335</v>
      </c>
      <c r="AY104" s="209">
        <v>1402.6375</v>
      </c>
      <c r="AZ104" s="209">
        <v>559.61580645161291</v>
      </c>
      <c r="BA104" s="4"/>
    </row>
    <row r="105" spans="2:53" x14ac:dyDescent="0.2">
      <c r="B105" s="90" t="s">
        <v>133</v>
      </c>
      <c r="C105" s="90"/>
      <c r="D105" s="178">
        <v>8315</v>
      </c>
      <c r="E105" s="189">
        <v>5</v>
      </c>
      <c r="F105" s="189"/>
      <c r="G105" s="189">
        <v>6</v>
      </c>
      <c r="H105" s="189">
        <v>1</v>
      </c>
      <c r="I105" s="189"/>
      <c r="J105" s="189">
        <v>6</v>
      </c>
      <c r="M105" s="188">
        <v>1541.94</v>
      </c>
      <c r="N105" s="186">
        <v>21.52</v>
      </c>
      <c r="O105" s="186">
        <v>4612.01</v>
      </c>
      <c r="P105" s="186">
        <v>593.84</v>
      </c>
      <c r="Q105" s="186"/>
      <c r="R105" s="186">
        <v>3028.87</v>
      </c>
      <c r="S105" s="75"/>
      <c r="T105" s="75"/>
      <c r="U105" s="187">
        <v>96.371250000000003</v>
      </c>
      <c r="V105" s="187">
        <v>21.52</v>
      </c>
      <c r="W105" s="187">
        <v>384.3341666666667</v>
      </c>
      <c r="X105" s="187">
        <v>98.973333333333343</v>
      </c>
      <c r="Y105" s="187"/>
      <c r="Z105" s="187">
        <v>168.27055555555555</v>
      </c>
      <c r="AA105" s="4"/>
      <c r="AB105" s="90" t="s">
        <v>232</v>
      </c>
      <c r="AC105" s="90"/>
      <c r="AD105" s="178">
        <v>8223</v>
      </c>
      <c r="AE105" s="182">
        <v>7</v>
      </c>
      <c r="AF105" s="182">
        <v>3</v>
      </c>
      <c r="AG105" s="182">
        <v>4</v>
      </c>
      <c r="AH105" s="182"/>
      <c r="AI105" s="182">
        <v>1</v>
      </c>
      <c r="AJ105" s="182">
        <v>8</v>
      </c>
      <c r="AK105" s="4"/>
      <c r="AL105" s="4"/>
      <c r="AM105" s="209">
        <v>5347.869999999999</v>
      </c>
      <c r="AN105" s="209">
        <v>4913.119999999999</v>
      </c>
      <c r="AO105" s="209">
        <v>5522.5</v>
      </c>
      <c r="AP105" s="209">
        <v>3785.0899999999997</v>
      </c>
      <c r="AQ105" s="209">
        <v>2752.7699999999995</v>
      </c>
      <c r="AR105" s="209">
        <v>30804.3</v>
      </c>
      <c r="AS105" s="4"/>
      <c r="AT105" s="4"/>
      <c r="AU105" s="209">
        <v>254.66047619047615</v>
      </c>
      <c r="AV105" s="209">
        <v>350.93714285714276</v>
      </c>
      <c r="AW105" s="209">
        <v>502.04545454545456</v>
      </c>
      <c r="AX105" s="209">
        <v>540.72714285714278</v>
      </c>
      <c r="AY105" s="209">
        <v>393.25285714285707</v>
      </c>
      <c r="AZ105" s="209">
        <v>1339.3173913043479</v>
      </c>
      <c r="BA105" s="4"/>
    </row>
    <row r="106" spans="2:53" x14ac:dyDescent="0.2">
      <c r="B106" s="90" t="s">
        <v>134</v>
      </c>
      <c r="C106" s="90"/>
      <c r="D106" s="178">
        <v>8316</v>
      </c>
      <c r="E106" s="189">
        <v>8</v>
      </c>
      <c r="F106" s="189">
        <v>5</v>
      </c>
      <c r="G106" s="189">
        <v>3</v>
      </c>
      <c r="H106" s="189">
        <v>3</v>
      </c>
      <c r="I106" s="189"/>
      <c r="J106" s="189">
        <v>6</v>
      </c>
      <c r="M106" s="188">
        <v>2974.43</v>
      </c>
      <c r="N106" s="186">
        <v>2648.7299999999996</v>
      </c>
      <c r="O106" s="186">
        <v>1658.52</v>
      </c>
      <c r="P106" s="186">
        <v>1463.09</v>
      </c>
      <c r="Q106" s="186">
        <v>878.65</v>
      </c>
      <c r="R106" s="186">
        <v>4766.6299999999992</v>
      </c>
      <c r="S106" s="75"/>
      <c r="T106" s="75"/>
      <c r="U106" s="187">
        <v>123.93458333333332</v>
      </c>
      <c r="V106" s="187">
        <v>165.54562499999997</v>
      </c>
      <c r="W106" s="187">
        <v>150.77454545454546</v>
      </c>
      <c r="X106" s="187">
        <v>162.56555555555553</v>
      </c>
      <c r="Y106" s="187">
        <v>146.44166666666666</v>
      </c>
      <c r="Z106" s="187">
        <v>190.66519999999997</v>
      </c>
      <c r="AA106" s="4"/>
      <c r="AB106" s="90" t="s">
        <v>236</v>
      </c>
      <c r="AC106" s="90"/>
      <c r="AD106" s="178">
        <v>8330</v>
      </c>
      <c r="AE106" s="182">
        <v>24</v>
      </c>
      <c r="AF106" s="182">
        <v>9</v>
      </c>
      <c r="AG106" s="182">
        <v>15</v>
      </c>
      <c r="AH106" s="182">
        <v>6</v>
      </c>
      <c r="AI106" s="182">
        <v>7</v>
      </c>
      <c r="AJ106" s="182">
        <v>39</v>
      </c>
      <c r="AK106" s="4"/>
      <c r="AL106" s="4"/>
      <c r="AM106" s="209">
        <v>60062.429999999978</v>
      </c>
      <c r="AN106" s="209">
        <v>15419.660000000002</v>
      </c>
      <c r="AO106" s="209">
        <v>14023.470000000003</v>
      </c>
      <c r="AP106" s="209">
        <v>4875.9300000000012</v>
      </c>
      <c r="AQ106" s="209">
        <v>4264.05</v>
      </c>
      <c r="AR106" s="209">
        <v>11975.410000000003</v>
      </c>
      <c r="AS106" s="4"/>
      <c r="AT106" s="4"/>
      <c r="AU106" s="209">
        <v>706.61682352941148</v>
      </c>
      <c r="AV106" s="209">
        <v>252.78131147540986</v>
      </c>
      <c r="AW106" s="209">
        <v>292.15562500000004</v>
      </c>
      <c r="AX106" s="209">
        <v>128.31394736842108</v>
      </c>
      <c r="AY106" s="209">
        <v>129.21363636363637</v>
      </c>
      <c r="AZ106" s="209">
        <v>119.75410000000004</v>
      </c>
      <c r="BA106" s="4"/>
    </row>
    <row r="107" spans="2:53" x14ac:dyDescent="0.2">
      <c r="B107" s="90" t="s">
        <v>135</v>
      </c>
      <c r="C107" s="90"/>
      <c r="D107" s="178">
        <v>8345</v>
      </c>
      <c r="E107" s="189"/>
      <c r="F107" s="189"/>
      <c r="G107" s="189"/>
      <c r="H107" s="189"/>
      <c r="I107" s="189"/>
      <c r="J107" s="189">
        <v>1</v>
      </c>
      <c r="M107" s="188">
        <v>37.26</v>
      </c>
      <c r="N107" s="186">
        <v>65.52</v>
      </c>
      <c r="O107" s="186">
        <v>126.57</v>
      </c>
      <c r="P107" s="186">
        <v>130.43</v>
      </c>
      <c r="Q107" s="186">
        <v>103.65</v>
      </c>
      <c r="R107" s="186">
        <v>43.7</v>
      </c>
      <c r="S107" s="75"/>
      <c r="T107" s="75"/>
      <c r="U107" s="187">
        <v>37.26</v>
      </c>
      <c r="V107" s="187">
        <v>65.52</v>
      </c>
      <c r="W107" s="187">
        <v>126.57</v>
      </c>
      <c r="X107" s="187">
        <v>130.43</v>
      </c>
      <c r="Y107" s="187">
        <v>103.65</v>
      </c>
      <c r="Z107" s="187">
        <v>43.7</v>
      </c>
      <c r="AA107" s="4"/>
      <c r="AB107" s="90" t="s">
        <v>240</v>
      </c>
      <c r="AC107" s="90"/>
      <c r="AD107" s="178">
        <v>8055</v>
      </c>
      <c r="AE107" s="182"/>
      <c r="AF107" s="182"/>
      <c r="AG107" s="182"/>
      <c r="AH107" s="182"/>
      <c r="AI107" s="182"/>
      <c r="AJ107" s="182">
        <v>1</v>
      </c>
      <c r="AK107" s="4"/>
      <c r="AL107" s="4"/>
      <c r="AM107" s="209">
        <v>43.4</v>
      </c>
      <c r="AN107" s="209">
        <v>43.19</v>
      </c>
      <c r="AO107" s="209">
        <v>40.29</v>
      </c>
      <c r="AP107" s="209">
        <v>41.37</v>
      </c>
      <c r="AQ107" s="209">
        <v>40.03</v>
      </c>
      <c r="AR107" s="209">
        <v>1.92</v>
      </c>
      <c r="AS107" s="4"/>
      <c r="AT107" s="4"/>
      <c r="AU107" s="209">
        <v>43.4</v>
      </c>
      <c r="AV107" s="209">
        <v>43.19</v>
      </c>
      <c r="AW107" s="209">
        <v>40.29</v>
      </c>
      <c r="AX107" s="209">
        <v>41.37</v>
      </c>
      <c r="AY107" s="209">
        <v>40.03</v>
      </c>
      <c r="AZ107" s="209">
        <v>1.92</v>
      </c>
      <c r="BA107" s="4"/>
    </row>
    <row r="108" spans="2:53" x14ac:dyDescent="0.2">
      <c r="B108" s="90" t="s">
        <v>136</v>
      </c>
      <c r="C108" s="90"/>
      <c r="D108" s="178">
        <v>8315</v>
      </c>
      <c r="E108" s="189"/>
      <c r="F108" s="189"/>
      <c r="G108" s="189">
        <v>1</v>
      </c>
      <c r="H108" s="189"/>
      <c r="I108" s="189"/>
      <c r="J108" s="189">
        <v>0</v>
      </c>
      <c r="M108" s="188"/>
      <c r="N108" s="186"/>
      <c r="O108" s="186">
        <v>118.75</v>
      </c>
      <c r="P108" s="186"/>
      <c r="Q108" s="186"/>
      <c r="R108" s="186">
        <v>0</v>
      </c>
      <c r="S108" s="75"/>
      <c r="T108" s="75"/>
      <c r="U108" s="187"/>
      <c r="V108" s="187"/>
      <c r="W108" s="187">
        <v>118.75</v>
      </c>
      <c r="X108" s="187"/>
      <c r="Y108" s="187"/>
      <c r="Z108" s="187">
        <v>0</v>
      </c>
      <c r="AA108" s="4"/>
      <c r="AB108" s="90" t="s">
        <v>241</v>
      </c>
      <c r="AC108" s="90"/>
      <c r="AD108" s="178">
        <v>8055</v>
      </c>
      <c r="AE108" s="182">
        <v>20</v>
      </c>
      <c r="AF108" s="182">
        <v>8</v>
      </c>
      <c r="AG108" s="182">
        <v>8</v>
      </c>
      <c r="AH108" s="182">
        <v>5</v>
      </c>
      <c r="AI108" s="182">
        <v>9</v>
      </c>
      <c r="AJ108" s="182">
        <v>24</v>
      </c>
      <c r="AK108" s="4"/>
      <c r="AL108" s="4"/>
      <c r="AM108" s="209">
        <v>28565.56</v>
      </c>
      <c r="AN108" s="209">
        <v>21068.090000000004</v>
      </c>
      <c r="AO108" s="209">
        <v>17174.169999999998</v>
      </c>
      <c r="AP108" s="209">
        <v>12670.929999999997</v>
      </c>
      <c r="AQ108" s="209">
        <v>10000.67</v>
      </c>
      <c r="AR108" s="209">
        <v>27166.67</v>
      </c>
      <c r="AS108" s="4"/>
      <c r="AT108" s="4"/>
      <c r="AU108" s="209">
        <v>453.42158730158729</v>
      </c>
      <c r="AV108" s="209">
        <v>489.95558139534893</v>
      </c>
      <c r="AW108" s="209">
        <v>477.06027777777774</v>
      </c>
      <c r="AX108" s="209">
        <v>452.53321428571417</v>
      </c>
      <c r="AY108" s="209">
        <v>434.81173913043477</v>
      </c>
      <c r="AZ108" s="209">
        <v>367.11716216216212</v>
      </c>
      <c r="BA108" s="4"/>
    </row>
    <row r="109" spans="2:53" x14ac:dyDescent="0.2">
      <c r="B109" s="90" t="s">
        <v>136</v>
      </c>
      <c r="C109" s="90"/>
      <c r="D109" s="178">
        <v>8345</v>
      </c>
      <c r="E109" s="189">
        <v>3</v>
      </c>
      <c r="F109" s="189"/>
      <c r="G109" s="189"/>
      <c r="H109" s="189"/>
      <c r="I109" s="189">
        <v>1</v>
      </c>
      <c r="J109" s="189">
        <v>0</v>
      </c>
      <c r="M109" s="188">
        <v>137.22</v>
      </c>
      <c r="N109" s="186">
        <v>154.83000000000001</v>
      </c>
      <c r="O109" s="186">
        <v>201.11</v>
      </c>
      <c r="P109" s="186">
        <v>82.42</v>
      </c>
      <c r="Q109" s="186">
        <v>210.02</v>
      </c>
      <c r="R109" s="186">
        <v>0</v>
      </c>
      <c r="S109" s="75"/>
      <c r="T109" s="75"/>
      <c r="U109" s="187">
        <v>34.305</v>
      </c>
      <c r="V109" s="187">
        <v>154.83000000000001</v>
      </c>
      <c r="W109" s="187">
        <v>201.11</v>
      </c>
      <c r="X109" s="187">
        <v>82.42</v>
      </c>
      <c r="Y109" s="187">
        <v>210.02</v>
      </c>
      <c r="Z109" s="187">
        <v>0</v>
      </c>
      <c r="AA109" s="4"/>
      <c r="AB109" s="90" t="s">
        <v>244</v>
      </c>
      <c r="AC109" s="90"/>
      <c r="AD109" s="178">
        <v>8056</v>
      </c>
      <c r="AE109" s="182">
        <v>2</v>
      </c>
      <c r="AF109" s="182"/>
      <c r="AG109" s="182"/>
      <c r="AH109" s="182"/>
      <c r="AI109" s="182"/>
      <c r="AJ109" s="182">
        <v>2</v>
      </c>
      <c r="AK109" s="4"/>
      <c r="AL109" s="4"/>
      <c r="AM109" s="209">
        <v>159.12</v>
      </c>
      <c r="AN109" s="209"/>
      <c r="AO109" s="209"/>
      <c r="AP109" s="209"/>
      <c r="AQ109" s="209"/>
      <c r="AR109" s="209">
        <v>1028.1599999999999</v>
      </c>
      <c r="AS109" s="4"/>
      <c r="AT109" s="4"/>
      <c r="AU109" s="209">
        <v>79.56</v>
      </c>
      <c r="AV109" s="209"/>
      <c r="AW109" s="209"/>
      <c r="AX109" s="209"/>
      <c r="AY109" s="209"/>
      <c r="AZ109" s="209">
        <v>257.03999999999996</v>
      </c>
      <c r="BA109" s="4"/>
    </row>
    <row r="110" spans="2:53" x14ac:dyDescent="0.2">
      <c r="B110" s="90" t="s">
        <v>137</v>
      </c>
      <c r="C110" s="90"/>
      <c r="D110" s="178">
        <v>8020</v>
      </c>
      <c r="E110" s="189">
        <v>5</v>
      </c>
      <c r="F110" s="189">
        <v>4</v>
      </c>
      <c r="G110" s="189">
        <v>2</v>
      </c>
      <c r="H110" s="189"/>
      <c r="I110" s="189">
        <v>1</v>
      </c>
      <c r="J110" s="189">
        <v>2</v>
      </c>
      <c r="M110" s="188">
        <v>2179.84</v>
      </c>
      <c r="N110" s="186">
        <v>1665.13</v>
      </c>
      <c r="O110" s="186">
        <v>1079.51</v>
      </c>
      <c r="P110" s="186">
        <v>168.17</v>
      </c>
      <c r="Q110" s="186">
        <v>1277.42</v>
      </c>
      <c r="R110" s="186">
        <v>449.69</v>
      </c>
      <c r="S110" s="75"/>
      <c r="T110" s="75"/>
      <c r="U110" s="187">
        <v>155.70285714285714</v>
      </c>
      <c r="V110" s="187">
        <v>208.14125000000001</v>
      </c>
      <c r="W110" s="187">
        <v>269.8775</v>
      </c>
      <c r="X110" s="187">
        <v>168.17</v>
      </c>
      <c r="Y110" s="187">
        <v>638.71</v>
      </c>
      <c r="Z110" s="187">
        <v>32.120714285714286</v>
      </c>
      <c r="AA110" s="4"/>
      <c r="AB110" s="90" t="s">
        <v>246</v>
      </c>
      <c r="AC110" s="90"/>
      <c r="AD110" s="178">
        <v>8210</v>
      </c>
      <c r="AE110" s="182">
        <v>2</v>
      </c>
      <c r="AF110" s="182"/>
      <c r="AG110" s="182">
        <v>1</v>
      </c>
      <c r="AH110" s="182"/>
      <c r="AI110" s="182"/>
      <c r="AJ110" s="182">
        <v>0</v>
      </c>
      <c r="AK110" s="4"/>
      <c r="AL110" s="4"/>
      <c r="AM110" s="209">
        <v>295.60000000000002</v>
      </c>
      <c r="AN110" s="209">
        <v>252.76</v>
      </c>
      <c r="AO110" s="209">
        <v>76.67</v>
      </c>
      <c r="AP110" s="209"/>
      <c r="AQ110" s="209"/>
      <c r="AR110" s="209">
        <v>0</v>
      </c>
      <c r="AS110" s="4"/>
      <c r="AT110" s="4"/>
      <c r="AU110" s="209">
        <v>98.533333333333346</v>
      </c>
      <c r="AV110" s="209">
        <v>252.76</v>
      </c>
      <c r="AW110" s="209">
        <v>76.67</v>
      </c>
      <c r="AX110" s="209"/>
      <c r="AY110" s="209"/>
      <c r="AZ110" s="209">
        <v>0</v>
      </c>
      <c r="BA110" s="4"/>
    </row>
    <row r="111" spans="2:53" x14ac:dyDescent="0.2">
      <c r="B111" s="90" t="s">
        <v>137</v>
      </c>
      <c r="C111" s="90"/>
      <c r="D111" s="178">
        <v>8056</v>
      </c>
      <c r="E111" s="189">
        <v>10</v>
      </c>
      <c r="F111" s="189">
        <v>6</v>
      </c>
      <c r="G111" s="189">
        <v>3</v>
      </c>
      <c r="H111" s="189">
        <v>1</v>
      </c>
      <c r="I111" s="189"/>
      <c r="J111" s="189">
        <v>2</v>
      </c>
      <c r="M111" s="188">
        <v>3266.3300000000004</v>
      </c>
      <c r="N111" s="186">
        <v>3038.8199999999997</v>
      </c>
      <c r="O111" s="186">
        <v>672.86</v>
      </c>
      <c r="P111" s="186">
        <v>2.21</v>
      </c>
      <c r="Q111" s="186"/>
      <c r="R111" s="186">
        <v>71.12</v>
      </c>
      <c r="S111" s="75"/>
      <c r="T111" s="75"/>
      <c r="U111" s="187">
        <v>155.53952380952381</v>
      </c>
      <c r="V111" s="187">
        <v>276.25636363636363</v>
      </c>
      <c r="W111" s="187">
        <v>168.215</v>
      </c>
      <c r="X111" s="187">
        <v>2.21</v>
      </c>
      <c r="Y111" s="187"/>
      <c r="Z111" s="187">
        <v>3.2327272727272729</v>
      </c>
      <c r="AA111" s="4"/>
      <c r="AB111" s="90" t="s">
        <v>246</v>
      </c>
      <c r="AC111" s="90"/>
      <c r="AD111" s="178">
        <v>8242</v>
      </c>
      <c r="AE111" s="182">
        <v>1</v>
      </c>
      <c r="AF111" s="182"/>
      <c r="AG111" s="182"/>
      <c r="AH111" s="182"/>
      <c r="AI111" s="182"/>
      <c r="AJ111" s="182">
        <v>0</v>
      </c>
      <c r="AK111" s="4"/>
      <c r="AL111" s="4"/>
      <c r="AM111" s="209">
        <v>166.19</v>
      </c>
      <c r="AN111" s="209"/>
      <c r="AO111" s="209"/>
      <c r="AP111" s="209"/>
      <c r="AQ111" s="209"/>
      <c r="AR111" s="209">
        <v>0</v>
      </c>
      <c r="AS111" s="4"/>
      <c r="AT111" s="4"/>
      <c r="AU111" s="209">
        <v>166.19</v>
      </c>
      <c r="AV111" s="209"/>
      <c r="AW111" s="209"/>
      <c r="AX111" s="209"/>
      <c r="AY111" s="209"/>
      <c r="AZ111" s="209">
        <v>0</v>
      </c>
      <c r="BA111" s="4"/>
    </row>
    <row r="112" spans="2:53" x14ac:dyDescent="0.2">
      <c r="B112" s="90" t="s">
        <v>137</v>
      </c>
      <c r="C112" s="90"/>
      <c r="D112" s="178">
        <v>8061</v>
      </c>
      <c r="E112" s="189">
        <v>7</v>
      </c>
      <c r="F112" s="189">
        <v>3</v>
      </c>
      <c r="G112" s="189">
        <v>6</v>
      </c>
      <c r="H112" s="189">
        <v>2</v>
      </c>
      <c r="I112" s="189">
        <v>1</v>
      </c>
      <c r="J112" s="189">
        <v>3</v>
      </c>
      <c r="M112" s="188">
        <v>3299.4600000000005</v>
      </c>
      <c r="N112" s="186">
        <v>969.44999999999993</v>
      </c>
      <c r="O112" s="186">
        <v>1777.8899999999999</v>
      </c>
      <c r="P112" s="186">
        <v>368.51000000000005</v>
      </c>
      <c r="Q112" s="186">
        <v>63.27</v>
      </c>
      <c r="R112" s="186">
        <v>146.68</v>
      </c>
      <c r="S112" s="75"/>
      <c r="T112" s="75"/>
      <c r="U112" s="187">
        <v>149.97545454545457</v>
      </c>
      <c r="V112" s="187">
        <v>121.18124999999999</v>
      </c>
      <c r="W112" s="187">
        <v>161.62636363636364</v>
      </c>
      <c r="X112" s="187">
        <v>73.702000000000012</v>
      </c>
      <c r="Y112" s="187">
        <v>31.635000000000002</v>
      </c>
      <c r="Z112" s="187">
        <v>6.6672727272727279</v>
      </c>
      <c r="AA112" s="4"/>
      <c r="AB112" s="90" t="s">
        <v>247</v>
      </c>
      <c r="AC112" s="90"/>
      <c r="AD112" s="178">
        <v>8332</v>
      </c>
      <c r="AE112" s="182"/>
      <c r="AF112" s="182"/>
      <c r="AG112" s="182"/>
      <c r="AH112" s="182">
        <v>1</v>
      </c>
      <c r="AI112" s="182"/>
      <c r="AJ112" s="182">
        <v>0</v>
      </c>
      <c r="AK112" s="4"/>
      <c r="AL112" s="4"/>
      <c r="AM112" s="209">
        <v>45.29</v>
      </c>
      <c r="AN112" s="209">
        <v>39.6</v>
      </c>
      <c r="AO112" s="209">
        <v>20.25</v>
      </c>
      <c r="AP112" s="209">
        <v>3.73</v>
      </c>
      <c r="AQ112" s="209"/>
      <c r="AR112" s="209">
        <v>0</v>
      </c>
      <c r="AS112" s="4"/>
      <c r="AT112" s="4"/>
      <c r="AU112" s="209">
        <v>45.29</v>
      </c>
      <c r="AV112" s="209">
        <v>39.6</v>
      </c>
      <c r="AW112" s="209">
        <v>20.25</v>
      </c>
      <c r="AX112" s="209">
        <v>3.73</v>
      </c>
      <c r="AY112" s="209"/>
      <c r="AZ112" s="209">
        <v>0</v>
      </c>
      <c r="BA112" s="4"/>
    </row>
    <row r="113" spans="2:53" x14ac:dyDescent="0.2">
      <c r="B113" s="90" t="s">
        <v>138</v>
      </c>
      <c r="C113" s="90"/>
      <c r="D113" s="178">
        <v>8056</v>
      </c>
      <c r="E113" s="189">
        <v>1</v>
      </c>
      <c r="F113" s="189"/>
      <c r="G113" s="189"/>
      <c r="H113" s="189"/>
      <c r="I113" s="189"/>
      <c r="J113" s="189">
        <v>1</v>
      </c>
      <c r="M113" s="188">
        <v>226.51</v>
      </c>
      <c r="N113" s="186"/>
      <c r="O113" s="186">
        <v>216.67</v>
      </c>
      <c r="P113" s="186">
        <v>85.63</v>
      </c>
      <c r="Q113" s="186">
        <v>52.03</v>
      </c>
      <c r="R113" s="186">
        <v>4.87</v>
      </c>
      <c r="S113" s="75"/>
      <c r="T113" s="75"/>
      <c r="U113" s="187">
        <v>113.255</v>
      </c>
      <c r="V113" s="187"/>
      <c r="W113" s="187">
        <v>216.67</v>
      </c>
      <c r="X113" s="187">
        <v>85.63</v>
      </c>
      <c r="Y113" s="187">
        <v>52.03</v>
      </c>
      <c r="Z113" s="187">
        <v>2.4350000000000001</v>
      </c>
      <c r="AA113" s="4"/>
      <c r="AB113" s="90" t="s">
        <v>249</v>
      </c>
      <c r="AC113" s="90"/>
      <c r="AD113" s="178">
        <v>8221</v>
      </c>
      <c r="AE113" s="182"/>
      <c r="AF113" s="182"/>
      <c r="AG113" s="182"/>
      <c r="AH113" s="182"/>
      <c r="AI113" s="182"/>
      <c r="AJ113" s="182">
        <v>1</v>
      </c>
      <c r="AK113" s="4"/>
      <c r="AL113" s="4"/>
      <c r="AM113" s="209">
        <v>44.21</v>
      </c>
      <c r="AN113" s="209">
        <v>41.23</v>
      </c>
      <c r="AO113" s="209">
        <v>43.64</v>
      </c>
      <c r="AP113" s="209">
        <v>42</v>
      </c>
      <c r="AQ113" s="209">
        <v>41.72</v>
      </c>
      <c r="AR113" s="209">
        <v>132.33000000000001</v>
      </c>
      <c r="AS113" s="4"/>
      <c r="AT113" s="4"/>
      <c r="AU113" s="209">
        <v>44.21</v>
      </c>
      <c r="AV113" s="209">
        <v>41.23</v>
      </c>
      <c r="AW113" s="209">
        <v>43.64</v>
      </c>
      <c r="AX113" s="209">
        <v>42</v>
      </c>
      <c r="AY113" s="209">
        <v>41.72</v>
      </c>
      <c r="AZ113" s="209">
        <v>132.33000000000001</v>
      </c>
      <c r="BA113" s="4"/>
    </row>
    <row r="114" spans="2:53" x14ac:dyDescent="0.2">
      <c r="B114" s="90" t="s">
        <v>138</v>
      </c>
      <c r="C114" s="90"/>
      <c r="D114" s="178">
        <v>8061</v>
      </c>
      <c r="E114" s="189"/>
      <c r="F114" s="189"/>
      <c r="G114" s="189">
        <v>1</v>
      </c>
      <c r="H114" s="189"/>
      <c r="I114" s="189"/>
      <c r="J114" s="189">
        <v>0</v>
      </c>
      <c r="M114" s="188"/>
      <c r="N114" s="186"/>
      <c r="O114" s="186">
        <v>490.5</v>
      </c>
      <c r="P114" s="186"/>
      <c r="Q114" s="186"/>
      <c r="R114" s="186">
        <v>0</v>
      </c>
      <c r="S114" s="75"/>
      <c r="T114" s="75"/>
      <c r="U114" s="187"/>
      <c r="V114" s="187"/>
      <c r="W114" s="187">
        <v>490.5</v>
      </c>
      <c r="X114" s="187"/>
      <c r="Y114" s="187"/>
      <c r="Z114" s="187">
        <v>0</v>
      </c>
      <c r="AA114" s="4"/>
      <c r="AB114" s="90" t="s">
        <v>248</v>
      </c>
      <c r="AC114" s="90"/>
      <c r="AD114" s="178">
        <v>8322</v>
      </c>
      <c r="AE114" s="182">
        <v>1</v>
      </c>
      <c r="AF114" s="182"/>
      <c r="AG114" s="182"/>
      <c r="AH114" s="182"/>
      <c r="AI114" s="182"/>
      <c r="AJ114" s="182">
        <v>0</v>
      </c>
      <c r="AK114" s="4"/>
      <c r="AL114" s="4"/>
      <c r="AM114" s="209">
        <v>74.16</v>
      </c>
      <c r="AN114" s="209"/>
      <c r="AO114" s="209"/>
      <c r="AP114" s="209"/>
      <c r="AQ114" s="209"/>
      <c r="AR114" s="209">
        <v>0</v>
      </c>
      <c r="AS114" s="4"/>
      <c r="AT114" s="4"/>
      <c r="AU114" s="209">
        <v>74.16</v>
      </c>
      <c r="AV114" s="209"/>
      <c r="AW114" s="209"/>
      <c r="AX114" s="209"/>
      <c r="AY114" s="209"/>
      <c r="AZ114" s="209">
        <v>0</v>
      </c>
      <c r="BA114" s="4"/>
    </row>
    <row r="115" spans="2:53" x14ac:dyDescent="0.2">
      <c r="B115" s="90" t="s">
        <v>139</v>
      </c>
      <c r="C115" s="90"/>
      <c r="D115" s="178">
        <v>8215</v>
      </c>
      <c r="E115" s="189"/>
      <c r="F115" s="189"/>
      <c r="G115" s="189">
        <v>1</v>
      </c>
      <c r="H115" s="189"/>
      <c r="I115" s="189"/>
      <c r="J115" s="189">
        <v>0</v>
      </c>
      <c r="M115" s="188">
        <v>191.13</v>
      </c>
      <c r="N115" s="186">
        <v>227.33</v>
      </c>
      <c r="O115" s="186">
        <v>38.35</v>
      </c>
      <c r="P115" s="186"/>
      <c r="Q115" s="186"/>
      <c r="R115" s="186">
        <v>0</v>
      </c>
      <c r="S115" s="75"/>
      <c r="T115" s="75"/>
      <c r="U115" s="187">
        <v>191.13</v>
      </c>
      <c r="V115" s="187">
        <v>227.33</v>
      </c>
      <c r="W115" s="187">
        <v>38.35</v>
      </c>
      <c r="X115" s="187"/>
      <c r="Y115" s="187"/>
      <c r="Z115" s="187">
        <v>0</v>
      </c>
      <c r="AA115" s="4"/>
      <c r="AB115" s="90" t="s">
        <v>249</v>
      </c>
      <c r="AC115" s="90"/>
      <c r="AD115" s="178">
        <v>8332</v>
      </c>
      <c r="AE115" s="182">
        <v>38</v>
      </c>
      <c r="AF115" s="182">
        <v>23</v>
      </c>
      <c r="AG115" s="182">
        <v>16</v>
      </c>
      <c r="AH115" s="182">
        <v>18</v>
      </c>
      <c r="AI115" s="182">
        <v>15</v>
      </c>
      <c r="AJ115" s="182">
        <v>80</v>
      </c>
      <c r="AK115" s="4"/>
      <c r="AL115" s="4"/>
      <c r="AM115" s="209">
        <v>74143.800000000047</v>
      </c>
      <c r="AN115" s="209">
        <v>25713.02</v>
      </c>
      <c r="AO115" s="209">
        <v>16892.619999999995</v>
      </c>
      <c r="AP115" s="209">
        <v>44420.189999999981</v>
      </c>
      <c r="AQ115" s="209">
        <v>32219.43</v>
      </c>
      <c r="AR115" s="209">
        <v>157433.43</v>
      </c>
      <c r="AS115" s="4"/>
      <c r="AT115" s="4"/>
      <c r="AU115" s="209">
        <v>481.45324675324707</v>
      </c>
      <c r="AV115" s="209">
        <v>223.59147826086956</v>
      </c>
      <c r="AW115" s="209">
        <v>179.70872340425527</v>
      </c>
      <c r="AX115" s="209">
        <v>562.28088607594907</v>
      </c>
      <c r="AY115" s="209">
        <v>511.41952380952381</v>
      </c>
      <c r="AZ115" s="209">
        <v>828.59699999999998</v>
      </c>
      <c r="BA115" s="4"/>
    </row>
    <row r="116" spans="2:53" x14ac:dyDescent="0.2">
      <c r="B116" s="90" t="s">
        <v>142</v>
      </c>
      <c r="C116" s="90"/>
      <c r="D116" s="178">
        <v>8215</v>
      </c>
      <c r="E116" s="189">
        <v>238</v>
      </c>
      <c r="F116" s="189">
        <v>150</v>
      </c>
      <c r="G116" s="189">
        <v>100</v>
      </c>
      <c r="H116" s="189">
        <v>85</v>
      </c>
      <c r="I116" s="189">
        <v>42</v>
      </c>
      <c r="J116" s="189">
        <v>210</v>
      </c>
      <c r="M116" s="188">
        <v>129031.37999999996</v>
      </c>
      <c r="N116" s="186">
        <v>84092.440000000119</v>
      </c>
      <c r="O116" s="186">
        <v>67558.950000000026</v>
      </c>
      <c r="P116" s="186">
        <v>42321.140000000014</v>
      </c>
      <c r="Q116" s="186">
        <v>18537.190000000002</v>
      </c>
      <c r="R116" s="186">
        <v>101471.08</v>
      </c>
      <c r="S116" s="75"/>
      <c r="T116" s="75"/>
      <c r="U116" s="187">
        <v>169.55503285151113</v>
      </c>
      <c r="V116" s="187">
        <v>158.6649811320757</v>
      </c>
      <c r="W116" s="187">
        <v>178.72738095238103</v>
      </c>
      <c r="X116" s="187">
        <v>156.16656826568271</v>
      </c>
      <c r="Y116" s="187">
        <v>103.55972067039107</v>
      </c>
      <c r="Z116" s="187">
        <v>122.99524848484849</v>
      </c>
      <c r="AA116" s="4"/>
      <c r="AB116" s="90" t="s">
        <v>250</v>
      </c>
      <c r="AC116" s="90"/>
      <c r="AD116" s="178">
        <v>8340</v>
      </c>
      <c r="AE116" s="182"/>
      <c r="AF116" s="182"/>
      <c r="AG116" s="182"/>
      <c r="AH116" s="182"/>
      <c r="AI116" s="182"/>
      <c r="AJ116" s="182">
        <v>1</v>
      </c>
      <c r="AK116" s="4"/>
      <c r="AL116" s="4"/>
      <c r="AM116" s="209"/>
      <c r="AN116" s="209"/>
      <c r="AO116" s="209"/>
      <c r="AP116" s="209"/>
      <c r="AQ116" s="209"/>
      <c r="AR116" s="209">
        <v>845.5</v>
      </c>
      <c r="AS116" s="4"/>
      <c r="AT116" s="4"/>
      <c r="AU116" s="209"/>
      <c r="AV116" s="209"/>
      <c r="AW116" s="209"/>
      <c r="AX116" s="209"/>
      <c r="AY116" s="209"/>
      <c r="AZ116" s="209">
        <v>845.5</v>
      </c>
      <c r="BA116" s="4"/>
    </row>
    <row r="117" spans="2:53" x14ac:dyDescent="0.2">
      <c r="B117" s="90" t="s">
        <v>143</v>
      </c>
      <c r="C117" s="90"/>
      <c r="D117" s="178">
        <v>8234</v>
      </c>
      <c r="E117" s="189"/>
      <c r="F117" s="189"/>
      <c r="G117" s="189"/>
      <c r="H117" s="189"/>
      <c r="I117" s="189">
        <v>1</v>
      </c>
      <c r="J117" s="189">
        <v>0</v>
      </c>
      <c r="M117" s="188">
        <v>73.64</v>
      </c>
      <c r="N117" s="186">
        <v>193.53</v>
      </c>
      <c r="O117" s="186"/>
      <c r="P117" s="186"/>
      <c r="Q117" s="186">
        <v>13.21</v>
      </c>
      <c r="R117" s="186">
        <v>0</v>
      </c>
      <c r="S117" s="75"/>
      <c r="T117" s="75"/>
      <c r="U117" s="187">
        <v>73.64</v>
      </c>
      <c r="V117" s="187">
        <v>193.53</v>
      </c>
      <c r="W117" s="187"/>
      <c r="X117" s="187"/>
      <c r="Y117" s="187">
        <v>13.21</v>
      </c>
      <c r="Z117" s="187">
        <v>0</v>
      </c>
      <c r="AA117" s="4"/>
      <c r="AB117" s="90" t="s">
        <v>252</v>
      </c>
      <c r="AC117" s="90"/>
      <c r="AD117" s="178">
        <v>8341</v>
      </c>
      <c r="AE117" s="182">
        <v>5</v>
      </c>
      <c r="AF117" s="182">
        <v>1</v>
      </c>
      <c r="AG117" s="182"/>
      <c r="AH117" s="182"/>
      <c r="AI117" s="182"/>
      <c r="AJ117" s="182">
        <v>3</v>
      </c>
      <c r="AK117" s="4"/>
      <c r="AL117" s="4"/>
      <c r="AM117" s="209">
        <v>2296.62</v>
      </c>
      <c r="AN117" s="209">
        <v>3844.0999999999995</v>
      </c>
      <c r="AO117" s="209">
        <v>817.96</v>
      </c>
      <c r="AP117" s="209">
        <v>1059.71</v>
      </c>
      <c r="AQ117" s="209">
        <v>206.35</v>
      </c>
      <c r="AR117" s="209">
        <v>83.52</v>
      </c>
      <c r="AS117" s="4"/>
      <c r="AT117" s="4"/>
      <c r="AU117" s="209">
        <v>287.07749999999999</v>
      </c>
      <c r="AV117" s="209">
        <v>1281.3666666666666</v>
      </c>
      <c r="AW117" s="209">
        <v>408.98</v>
      </c>
      <c r="AX117" s="209">
        <v>529.85500000000002</v>
      </c>
      <c r="AY117" s="209">
        <v>103.175</v>
      </c>
      <c r="AZ117" s="209">
        <v>9.2799999999999994</v>
      </c>
      <c r="BA117" s="4"/>
    </row>
    <row r="118" spans="2:53" x14ac:dyDescent="0.2">
      <c r="B118" s="90" t="s">
        <v>142</v>
      </c>
      <c r="C118" s="90"/>
      <c r="D118" s="178">
        <v>8240</v>
      </c>
      <c r="E118" s="189">
        <v>1</v>
      </c>
      <c r="F118" s="189"/>
      <c r="G118" s="189"/>
      <c r="H118" s="189"/>
      <c r="I118" s="189"/>
      <c r="J118" s="189">
        <v>0</v>
      </c>
      <c r="M118" s="188">
        <v>796.11</v>
      </c>
      <c r="N118" s="186"/>
      <c r="O118" s="186"/>
      <c r="P118" s="186"/>
      <c r="Q118" s="186"/>
      <c r="R118" s="186">
        <v>0</v>
      </c>
      <c r="S118" s="75"/>
      <c r="T118" s="75"/>
      <c r="U118" s="187">
        <v>796.11</v>
      </c>
      <c r="V118" s="187"/>
      <c r="W118" s="187"/>
      <c r="X118" s="187"/>
      <c r="Y118" s="187"/>
      <c r="Z118" s="187">
        <v>0</v>
      </c>
      <c r="AA118" s="4"/>
      <c r="AB118" s="90" t="s">
        <v>254</v>
      </c>
      <c r="AC118" s="90"/>
      <c r="AD118" s="178">
        <v>8094</v>
      </c>
      <c r="AE118" s="182">
        <v>1</v>
      </c>
      <c r="AF118" s="182"/>
      <c r="AG118" s="182">
        <v>1</v>
      </c>
      <c r="AH118" s="182">
        <v>1</v>
      </c>
      <c r="AI118" s="182"/>
      <c r="AJ118" s="182">
        <v>1</v>
      </c>
      <c r="AK118" s="4"/>
      <c r="AL118" s="4"/>
      <c r="AM118" s="209">
        <v>12265.54</v>
      </c>
      <c r="AN118" s="209">
        <v>13293.28</v>
      </c>
      <c r="AO118" s="209">
        <v>17004.43</v>
      </c>
      <c r="AP118" s="209">
        <v>9479.17</v>
      </c>
      <c r="AQ118" s="209">
        <v>1.05</v>
      </c>
      <c r="AR118" s="209">
        <v>0.49</v>
      </c>
      <c r="AS118" s="4"/>
      <c r="AT118" s="4"/>
      <c r="AU118" s="209">
        <v>3066.3850000000002</v>
      </c>
      <c r="AV118" s="209">
        <v>4431.0933333333332</v>
      </c>
      <c r="AW118" s="209">
        <v>5668.1433333333334</v>
      </c>
      <c r="AX118" s="209">
        <v>4739.585</v>
      </c>
      <c r="AY118" s="209">
        <v>1.05</v>
      </c>
      <c r="AZ118" s="209">
        <v>0.1225</v>
      </c>
      <c r="BA118" s="4"/>
    </row>
    <row r="119" spans="2:53" x14ac:dyDescent="0.2">
      <c r="B119" s="90" t="s">
        <v>142</v>
      </c>
      <c r="C119" s="90"/>
      <c r="D119" s="178">
        <v>8330</v>
      </c>
      <c r="E119" s="189"/>
      <c r="F119" s="189"/>
      <c r="G119" s="189"/>
      <c r="H119" s="189"/>
      <c r="I119" s="189"/>
      <c r="J119" s="189">
        <v>1</v>
      </c>
      <c r="M119" s="188">
        <v>11.56</v>
      </c>
      <c r="N119" s="186">
        <v>10.15</v>
      </c>
      <c r="O119" s="186">
        <v>10.15</v>
      </c>
      <c r="P119" s="186">
        <v>10.85</v>
      </c>
      <c r="Q119" s="186">
        <v>9.8000000000000007</v>
      </c>
      <c r="R119" s="186">
        <v>92.76</v>
      </c>
      <c r="S119" s="75"/>
      <c r="T119" s="75"/>
      <c r="U119" s="187">
        <v>11.56</v>
      </c>
      <c r="V119" s="187">
        <v>10.15</v>
      </c>
      <c r="W119" s="187">
        <v>10.15</v>
      </c>
      <c r="X119" s="187">
        <v>10.85</v>
      </c>
      <c r="Y119" s="187">
        <v>9.8000000000000007</v>
      </c>
      <c r="Z119" s="187">
        <v>92.76</v>
      </c>
      <c r="AA119" s="4"/>
      <c r="AB119" s="90" t="s">
        <v>255</v>
      </c>
      <c r="AC119" s="90"/>
      <c r="AD119" s="178">
        <v>8343</v>
      </c>
      <c r="AE119" s="182">
        <v>1</v>
      </c>
      <c r="AF119" s="182">
        <v>2</v>
      </c>
      <c r="AG119" s="182"/>
      <c r="AH119" s="182">
        <v>1</v>
      </c>
      <c r="AI119" s="182"/>
      <c r="AJ119" s="182">
        <v>3</v>
      </c>
      <c r="AK119" s="4"/>
      <c r="AL119" s="4"/>
      <c r="AM119" s="209">
        <v>400.86</v>
      </c>
      <c r="AN119" s="209">
        <v>379.39000000000004</v>
      </c>
      <c r="AO119" s="209">
        <v>270.74</v>
      </c>
      <c r="AP119" s="209">
        <v>87.8</v>
      </c>
      <c r="AQ119" s="209">
        <v>1.28</v>
      </c>
      <c r="AR119" s="209">
        <v>662.41</v>
      </c>
      <c r="AS119" s="4"/>
      <c r="AT119" s="4"/>
      <c r="AU119" s="209">
        <v>80.171999999999997</v>
      </c>
      <c r="AV119" s="209">
        <v>94.847500000000011</v>
      </c>
      <c r="AW119" s="209">
        <v>135.37</v>
      </c>
      <c r="AX119" s="209">
        <v>43.9</v>
      </c>
      <c r="AY119" s="209">
        <v>1.28</v>
      </c>
      <c r="AZ119" s="209">
        <v>94.63</v>
      </c>
      <c r="BA119" s="4"/>
    </row>
    <row r="120" spans="2:53" x14ac:dyDescent="0.2">
      <c r="B120" s="90" t="s">
        <v>144</v>
      </c>
      <c r="C120" s="90"/>
      <c r="D120" s="178">
        <v>8234</v>
      </c>
      <c r="E120" s="189">
        <v>721</v>
      </c>
      <c r="F120" s="189">
        <v>479</v>
      </c>
      <c r="G120" s="189">
        <v>329</v>
      </c>
      <c r="H120" s="189">
        <v>195</v>
      </c>
      <c r="I120" s="189">
        <v>111</v>
      </c>
      <c r="J120" s="189">
        <v>571</v>
      </c>
      <c r="M120" s="188">
        <v>378268.96999999986</v>
      </c>
      <c r="N120" s="186">
        <v>272012.70000000054</v>
      </c>
      <c r="O120" s="186">
        <v>187370.27999999953</v>
      </c>
      <c r="P120" s="186">
        <v>103001.52999999991</v>
      </c>
      <c r="Q120" s="186">
        <v>62738.060000000034</v>
      </c>
      <c r="R120" s="186">
        <v>213857.19</v>
      </c>
      <c r="S120" s="75"/>
      <c r="T120" s="75"/>
      <c r="U120" s="187">
        <v>170.00852584269657</v>
      </c>
      <c r="V120" s="187">
        <v>180.02164129715456</v>
      </c>
      <c r="W120" s="187">
        <v>182.44428432327121</v>
      </c>
      <c r="X120" s="187">
        <v>150.80751098096619</v>
      </c>
      <c r="Y120" s="187">
        <v>129.35682474226812</v>
      </c>
      <c r="Z120" s="187">
        <v>88.884950124688274</v>
      </c>
      <c r="AA120" s="4"/>
      <c r="AB120" s="90" t="s">
        <v>256</v>
      </c>
      <c r="AC120" s="90"/>
      <c r="AD120" s="178">
        <v>8061</v>
      </c>
      <c r="AE120" s="182"/>
      <c r="AF120" s="182"/>
      <c r="AG120" s="182"/>
      <c r="AH120" s="182"/>
      <c r="AI120" s="182">
        <v>2</v>
      </c>
      <c r="AJ120" s="182">
        <v>0</v>
      </c>
      <c r="AK120" s="4"/>
      <c r="AL120" s="4"/>
      <c r="AM120" s="209">
        <v>245.22</v>
      </c>
      <c r="AN120" s="209">
        <v>3.22</v>
      </c>
      <c r="AO120" s="209">
        <v>473.02</v>
      </c>
      <c r="AP120" s="209">
        <v>8.17</v>
      </c>
      <c r="AQ120" s="209">
        <v>2.81</v>
      </c>
      <c r="AR120" s="209">
        <v>0</v>
      </c>
      <c r="AS120" s="4"/>
      <c r="AT120" s="4"/>
      <c r="AU120" s="209">
        <v>122.61</v>
      </c>
      <c r="AV120" s="209">
        <v>3.22</v>
      </c>
      <c r="AW120" s="209">
        <v>236.51</v>
      </c>
      <c r="AX120" s="209">
        <v>4.085</v>
      </c>
      <c r="AY120" s="209">
        <v>1.405</v>
      </c>
      <c r="AZ120" s="209">
        <v>0</v>
      </c>
      <c r="BA120" s="4"/>
    </row>
    <row r="121" spans="2:53" x14ac:dyDescent="0.2">
      <c r="B121" s="90" t="s">
        <v>146</v>
      </c>
      <c r="C121" s="90"/>
      <c r="D121" s="178">
        <v>8232</v>
      </c>
      <c r="E121" s="189">
        <v>2</v>
      </c>
      <c r="F121" s="189">
        <v>1</v>
      </c>
      <c r="G121" s="189"/>
      <c r="H121" s="189">
        <v>1</v>
      </c>
      <c r="I121" s="189"/>
      <c r="J121" s="189">
        <v>2</v>
      </c>
      <c r="M121" s="188">
        <v>894.49</v>
      </c>
      <c r="N121" s="186">
        <v>454.81999999999994</v>
      </c>
      <c r="O121" s="186">
        <v>362.13</v>
      </c>
      <c r="P121" s="186">
        <v>164.46</v>
      </c>
      <c r="Q121" s="186"/>
      <c r="R121" s="186">
        <v>747.71</v>
      </c>
      <c r="S121" s="75"/>
      <c r="T121" s="75"/>
      <c r="U121" s="187">
        <v>178.898</v>
      </c>
      <c r="V121" s="187">
        <v>151.60666666666665</v>
      </c>
      <c r="W121" s="187">
        <v>362.13</v>
      </c>
      <c r="X121" s="187">
        <v>164.46</v>
      </c>
      <c r="Y121" s="187"/>
      <c r="Z121" s="187">
        <v>124.61833333333334</v>
      </c>
      <c r="AA121" s="4"/>
      <c r="AB121" s="90" t="s">
        <v>259</v>
      </c>
      <c r="AC121" s="90"/>
      <c r="AD121" s="178">
        <v>8062</v>
      </c>
      <c r="AE121" s="182">
        <v>8</v>
      </c>
      <c r="AF121" s="182">
        <v>4</v>
      </c>
      <c r="AG121" s="182">
        <v>4</v>
      </c>
      <c r="AH121" s="182">
        <v>7</v>
      </c>
      <c r="AI121" s="182">
        <v>1</v>
      </c>
      <c r="AJ121" s="182">
        <v>5</v>
      </c>
      <c r="AK121" s="4"/>
      <c r="AL121" s="4"/>
      <c r="AM121" s="209">
        <v>7341.64</v>
      </c>
      <c r="AN121" s="209">
        <v>6489.98</v>
      </c>
      <c r="AO121" s="209">
        <v>3751.64</v>
      </c>
      <c r="AP121" s="209">
        <v>1015.77</v>
      </c>
      <c r="AQ121" s="209">
        <v>777.74999999999989</v>
      </c>
      <c r="AR121" s="209">
        <v>3281.9199999999996</v>
      </c>
      <c r="AS121" s="4"/>
      <c r="AT121" s="4"/>
      <c r="AU121" s="209">
        <v>282.37076923076927</v>
      </c>
      <c r="AV121" s="209">
        <v>360.55444444444441</v>
      </c>
      <c r="AW121" s="209">
        <v>234.47749999999999</v>
      </c>
      <c r="AX121" s="209">
        <v>92.342727272727274</v>
      </c>
      <c r="AY121" s="209">
        <v>194.43749999999997</v>
      </c>
      <c r="AZ121" s="209">
        <v>113.16965517241378</v>
      </c>
      <c r="BA121" s="4"/>
    </row>
    <row r="122" spans="2:53" x14ac:dyDescent="0.2">
      <c r="B122" s="90" t="s">
        <v>146</v>
      </c>
      <c r="C122" s="90"/>
      <c r="D122" s="178">
        <v>8234</v>
      </c>
      <c r="E122" s="189">
        <v>137</v>
      </c>
      <c r="F122" s="189">
        <v>95</v>
      </c>
      <c r="G122" s="189">
        <v>69</v>
      </c>
      <c r="H122" s="189">
        <v>30</v>
      </c>
      <c r="I122" s="189">
        <v>9</v>
      </c>
      <c r="J122" s="189">
        <v>63</v>
      </c>
      <c r="M122" s="188">
        <v>59217.819999999942</v>
      </c>
      <c r="N122" s="186">
        <v>59125.849999999977</v>
      </c>
      <c r="O122" s="186">
        <v>25586.189999999988</v>
      </c>
      <c r="P122" s="186">
        <v>10871.680000000002</v>
      </c>
      <c r="Q122" s="186">
        <v>6315.92</v>
      </c>
      <c r="R122" s="186">
        <v>13998.89</v>
      </c>
      <c r="S122" s="75"/>
      <c r="T122" s="75"/>
      <c r="U122" s="187">
        <v>157.07644562334201</v>
      </c>
      <c r="V122" s="187">
        <v>248.42794117647048</v>
      </c>
      <c r="W122" s="187">
        <v>178.9244055944055</v>
      </c>
      <c r="X122" s="187">
        <v>148.92712328767126</v>
      </c>
      <c r="Y122" s="187">
        <v>143.54363636363635</v>
      </c>
      <c r="Z122" s="187">
        <v>34.736699751861039</v>
      </c>
      <c r="AA122" s="4"/>
      <c r="AB122" s="90" t="s">
        <v>261</v>
      </c>
      <c r="AC122" s="90"/>
      <c r="AD122" s="178">
        <v>8217</v>
      </c>
      <c r="AE122" s="182"/>
      <c r="AF122" s="182">
        <v>1</v>
      </c>
      <c r="AG122" s="182"/>
      <c r="AH122" s="182"/>
      <c r="AI122" s="182"/>
      <c r="AJ122" s="182">
        <v>0</v>
      </c>
      <c r="AK122" s="4"/>
      <c r="AL122" s="4"/>
      <c r="AM122" s="209">
        <v>240.01</v>
      </c>
      <c r="AN122" s="209">
        <v>66.7</v>
      </c>
      <c r="AO122" s="209"/>
      <c r="AP122" s="209"/>
      <c r="AQ122" s="209"/>
      <c r="AR122" s="209">
        <v>0</v>
      </c>
      <c r="AS122" s="4"/>
      <c r="AT122" s="4"/>
      <c r="AU122" s="209">
        <v>240.01</v>
      </c>
      <c r="AV122" s="209">
        <v>66.7</v>
      </c>
      <c r="AW122" s="209"/>
      <c r="AX122" s="209"/>
      <c r="AY122" s="209"/>
      <c r="AZ122" s="209">
        <v>0</v>
      </c>
      <c r="BA122" s="4"/>
    </row>
    <row r="123" spans="2:53" x14ac:dyDescent="0.2">
      <c r="B123" s="90" t="s">
        <v>147</v>
      </c>
      <c r="C123" s="90"/>
      <c r="D123" s="178">
        <v>8215</v>
      </c>
      <c r="E123" s="189">
        <v>1</v>
      </c>
      <c r="F123" s="189"/>
      <c r="G123" s="189">
        <v>1</v>
      </c>
      <c r="H123" s="189">
        <v>1</v>
      </c>
      <c r="I123" s="189"/>
      <c r="J123" s="189">
        <v>1</v>
      </c>
      <c r="M123" s="188">
        <v>269.53999999999996</v>
      </c>
      <c r="N123" s="186">
        <v>113.05</v>
      </c>
      <c r="O123" s="186">
        <v>390.55999999999995</v>
      </c>
      <c r="P123" s="186">
        <v>178.22</v>
      </c>
      <c r="Q123" s="186">
        <v>128.32</v>
      </c>
      <c r="R123" s="186">
        <v>72.59</v>
      </c>
      <c r="S123" s="75"/>
      <c r="T123" s="75"/>
      <c r="U123" s="187">
        <v>89.84666666666665</v>
      </c>
      <c r="V123" s="187">
        <v>113.05</v>
      </c>
      <c r="W123" s="187">
        <v>130.18666666666664</v>
      </c>
      <c r="X123" s="187">
        <v>89.11</v>
      </c>
      <c r="Y123" s="187">
        <v>128.32</v>
      </c>
      <c r="Z123" s="187">
        <v>18.147500000000001</v>
      </c>
      <c r="AA123" s="4"/>
      <c r="AB123" s="90" t="s">
        <v>264</v>
      </c>
      <c r="AC123" s="90"/>
      <c r="AD123" s="178">
        <v>8344</v>
      </c>
      <c r="AE123" s="182">
        <v>6</v>
      </c>
      <c r="AF123" s="182">
        <v>3</v>
      </c>
      <c r="AG123" s="182">
        <v>1</v>
      </c>
      <c r="AH123" s="182">
        <v>4</v>
      </c>
      <c r="AI123" s="182">
        <v>2</v>
      </c>
      <c r="AJ123" s="182">
        <v>11</v>
      </c>
      <c r="AK123" s="4"/>
      <c r="AL123" s="4"/>
      <c r="AM123" s="209">
        <v>23721.949999999997</v>
      </c>
      <c r="AN123" s="209">
        <v>19826.270000000004</v>
      </c>
      <c r="AO123" s="209">
        <v>2807.7599999999998</v>
      </c>
      <c r="AP123" s="209">
        <v>2304.3299999999995</v>
      </c>
      <c r="AQ123" s="209">
        <v>157.77999999999997</v>
      </c>
      <c r="AR123" s="209">
        <v>4442.2700000000004</v>
      </c>
      <c r="AS123" s="4"/>
      <c r="AT123" s="4"/>
      <c r="AU123" s="209">
        <v>1078.2704545454544</v>
      </c>
      <c r="AV123" s="209">
        <v>1239.1418750000003</v>
      </c>
      <c r="AW123" s="209">
        <v>215.98153846153843</v>
      </c>
      <c r="AX123" s="209">
        <v>230.43299999999994</v>
      </c>
      <c r="AY123" s="209">
        <v>26.296666666666663</v>
      </c>
      <c r="AZ123" s="209">
        <v>164.52851851851852</v>
      </c>
      <c r="BA123" s="4"/>
    </row>
    <row r="124" spans="2:53" x14ac:dyDescent="0.2">
      <c r="B124" s="90" t="s">
        <v>151</v>
      </c>
      <c r="C124" s="90"/>
      <c r="D124" s="178">
        <v>8028</v>
      </c>
      <c r="E124" s="189">
        <v>1</v>
      </c>
      <c r="F124" s="189"/>
      <c r="G124" s="189"/>
      <c r="H124" s="189"/>
      <c r="I124" s="189"/>
      <c r="J124" s="189">
        <v>0</v>
      </c>
      <c r="M124" s="188">
        <v>71.650000000000006</v>
      </c>
      <c r="N124" s="186"/>
      <c r="O124" s="186"/>
      <c r="P124" s="186"/>
      <c r="Q124" s="186"/>
      <c r="R124" s="186">
        <v>0</v>
      </c>
      <c r="S124" s="75"/>
      <c r="T124" s="75"/>
      <c r="U124" s="187">
        <v>71.650000000000006</v>
      </c>
      <c r="V124" s="187"/>
      <c r="W124" s="187"/>
      <c r="X124" s="187"/>
      <c r="Y124" s="187"/>
      <c r="Z124" s="187">
        <v>0</v>
      </c>
      <c r="AA124" s="4"/>
      <c r="AB124" s="90" t="s">
        <v>265</v>
      </c>
      <c r="AC124" s="90"/>
      <c r="AD124" s="178">
        <v>8345</v>
      </c>
      <c r="AE124" s="182">
        <v>1</v>
      </c>
      <c r="AF124" s="182"/>
      <c r="AG124" s="182"/>
      <c r="AH124" s="182"/>
      <c r="AI124" s="182"/>
      <c r="AJ124" s="182">
        <v>0</v>
      </c>
      <c r="AK124" s="4"/>
      <c r="AL124" s="4"/>
      <c r="AM124" s="209">
        <v>1.05</v>
      </c>
      <c r="AN124" s="209"/>
      <c r="AO124" s="209"/>
      <c r="AP124" s="209"/>
      <c r="AQ124" s="209"/>
      <c r="AR124" s="209">
        <v>0</v>
      </c>
      <c r="AS124" s="4"/>
      <c r="AT124" s="4"/>
      <c r="AU124" s="209">
        <v>1.05</v>
      </c>
      <c r="AV124" s="209"/>
      <c r="AW124" s="209"/>
      <c r="AX124" s="209"/>
      <c r="AY124" s="209"/>
      <c r="AZ124" s="209">
        <v>0</v>
      </c>
      <c r="BA124" s="4"/>
    </row>
    <row r="125" spans="2:53" x14ac:dyDescent="0.2">
      <c r="B125" s="90" t="s">
        <v>152</v>
      </c>
      <c r="C125" s="90"/>
      <c r="D125" s="178">
        <v>8028</v>
      </c>
      <c r="E125" s="189">
        <v>1</v>
      </c>
      <c r="F125" s="189"/>
      <c r="G125" s="189">
        <v>2</v>
      </c>
      <c r="H125" s="189">
        <v>2</v>
      </c>
      <c r="I125" s="189"/>
      <c r="J125" s="189">
        <v>0</v>
      </c>
      <c r="M125" s="188">
        <v>607.97</v>
      </c>
      <c r="N125" s="186">
        <v>660.56</v>
      </c>
      <c r="O125" s="186">
        <v>814.58999999999992</v>
      </c>
      <c r="P125" s="186">
        <v>347.95</v>
      </c>
      <c r="Q125" s="186"/>
      <c r="R125" s="186">
        <v>0</v>
      </c>
      <c r="S125" s="75"/>
      <c r="T125" s="75"/>
      <c r="U125" s="187">
        <v>121.59400000000001</v>
      </c>
      <c r="V125" s="187">
        <v>165.14</v>
      </c>
      <c r="W125" s="187">
        <v>203.64749999999998</v>
      </c>
      <c r="X125" s="187">
        <v>173.97499999999999</v>
      </c>
      <c r="Y125" s="187"/>
      <c r="Z125" s="187">
        <v>0</v>
      </c>
      <c r="AA125" s="4"/>
      <c r="AB125" s="90" t="s">
        <v>266</v>
      </c>
      <c r="AC125" s="90"/>
      <c r="AD125" s="178">
        <v>8346</v>
      </c>
      <c r="AE125" s="182">
        <v>2</v>
      </c>
      <c r="AF125" s="182"/>
      <c r="AG125" s="182"/>
      <c r="AH125" s="182"/>
      <c r="AI125" s="182"/>
      <c r="AJ125" s="182">
        <v>0</v>
      </c>
      <c r="AK125" s="4"/>
      <c r="AL125" s="4"/>
      <c r="AM125" s="209">
        <v>236.24</v>
      </c>
      <c r="AN125" s="209"/>
      <c r="AO125" s="209"/>
      <c r="AP125" s="209"/>
      <c r="AQ125" s="209"/>
      <c r="AR125" s="209">
        <v>0</v>
      </c>
      <c r="AS125" s="4"/>
      <c r="AT125" s="4"/>
      <c r="AU125" s="209">
        <v>118.12</v>
      </c>
      <c r="AV125" s="209"/>
      <c r="AW125" s="209"/>
      <c r="AX125" s="209"/>
      <c r="AY125" s="209"/>
      <c r="AZ125" s="209">
        <v>0</v>
      </c>
      <c r="BA125" s="4"/>
    </row>
    <row r="126" spans="2:53" x14ac:dyDescent="0.2">
      <c r="B126" s="90" t="s">
        <v>152</v>
      </c>
      <c r="C126" s="90"/>
      <c r="D126" s="178">
        <v>8343</v>
      </c>
      <c r="E126" s="189">
        <v>7</v>
      </c>
      <c r="F126" s="189">
        <v>2</v>
      </c>
      <c r="G126" s="189">
        <v>5</v>
      </c>
      <c r="H126" s="189"/>
      <c r="I126" s="189"/>
      <c r="J126" s="189">
        <v>1</v>
      </c>
      <c r="M126" s="188">
        <v>2135.8399999999997</v>
      </c>
      <c r="N126" s="186">
        <v>1178.03</v>
      </c>
      <c r="O126" s="186">
        <v>1020.39</v>
      </c>
      <c r="P126" s="186">
        <v>218.99</v>
      </c>
      <c r="Q126" s="186">
        <v>193.66</v>
      </c>
      <c r="R126" s="186">
        <v>615.23</v>
      </c>
      <c r="S126" s="75"/>
      <c r="T126" s="75"/>
      <c r="U126" s="187">
        <v>142.38933333333333</v>
      </c>
      <c r="V126" s="187">
        <v>196.33833333333334</v>
      </c>
      <c r="W126" s="187">
        <v>170.065</v>
      </c>
      <c r="X126" s="187">
        <v>218.99</v>
      </c>
      <c r="Y126" s="187">
        <v>193.66</v>
      </c>
      <c r="Z126" s="187">
        <v>41.015333333333338</v>
      </c>
      <c r="AA126" s="4"/>
      <c r="AB126" s="90" t="s">
        <v>268</v>
      </c>
      <c r="AC126" s="90"/>
      <c r="AD126" s="178">
        <v>8347</v>
      </c>
      <c r="AE126" s="182">
        <v>1</v>
      </c>
      <c r="AF126" s="182"/>
      <c r="AG126" s="182">
        <v>1</v>
      </c>
      <c r="AH126" s="182">
        <v>1</v>
      </c>
      <c r="AI126" s="182"/>
      <c r="AJ126" s="182">
        <v>0</v>
      </c>
      <c r="AK126" s="4"/>
      <c r="AL126" s="4"/>
      <c r="AM126" s="209">
        <v>441.78</v>
      </c>
      <c r="AN126" s="209">
        <v>575.54</v>
      </c>
      <c r="AO126" s="209">
        <v>656.74</v>
      </c>
      <c r="AP126" s="209">
        <v>130.86000000000001</v>
      </c>
      <c r="AQ126" s="209"/>
      <c r="AR126" s="209">
        <v>0</v>
      </c>
      <c r="AS126" s="4"/>
      <c r="AT126" s="4"/>
      <c r="AU126" s="209">
        <v>147.26</v>
      </c>
      <c r="AV126" s="209">
        <v>287.77</v>
      </c>
      <c r="AW126" s="209">
        <v>328.37</v>
      </c>
      <c r="AX126" s="209">
        <v>130.86000000000001</v>
      </c>
      <c r="AY126" s="209"/>
      <c r="AZ126" s="209">
        <v>0</v>
      </c>
      <c r="BA126" s="4"/>
    </row>
    <row r="127" spans="2:53" x14ac:dyDescent="0.2">
      <c r="B127" s="90" t="s">
        <v>153</v>
      </c>
      <c r="C127" s="90"/>
      <c r="D127" s="178">
        <v>8218</v>
      </c>
      <c r="E127" s="189">
        <v>1</v>
      </c>
      <c r="F127" s="189"/>
      <c r="G127" s="189"/>
      <c r="H127" s="189"/>
      <c r="I127" s="189"/>
      <c r="J127" s="189">
        <v>0</v>
      </c>
      <c r="M127" s="188">
        <v>239.87</v>
      </c>
      <c r="N127" s="186"/>
      <c r="O127" s="186"/>
      <c r="P127" s="186"/>
      <c r="Q127" s="186"/>
      <c r="R127" s="186">
        <v>0</v>
      </c>
      <c r="S127" s="75"/>
      <c r="T127" s="75"/>
      <c r="U127" s="187">
        <v>239.87</v>
      </c>
      <c r="V127" s="187"/>
      <c r="W127" s="187"/>
      <c r="X127" s="187"/>
      <c r="Y127" s="187"/>
      <c r="Z127" s="187">
        <v>0</v>
      </c>
      <c r="AA127" s="4"/>
      <c r="AB127" s="90" t="s">
        <v>269</v>
      </c>
      <c r="AC127" s="90"/>
      <c r="AD127" s="178">
        <v>8204</v>
      </c>
      <c r="AE127" s="182">
        <v>8</v>
      </c>
      <c r="AF127" s="182">
        <v>1</v>
      </c>
      <c r="AG127" s="182">
        <v>5</v>
      </c>
      <c r="AH127" s="182">
        <v>3</v>
      </c>
      <c r="AI127" s="182"/>
      <c r="AJ127" s="182">
        <v>8</v>
      </c>
      <c r="AK127" s="4"/>
      <c r="AL127" s="4"/>
      <c r="AM127" s="209">
        <v>12259.769999999999</v>
      </c>
      <c r="AN127" s="209">
        <v>4505.6100000000006</v>
      </c>
      <c r="AO127" s="209">
        <v>6853.5</v>
      </c>
      <c r="AP127" s="209">
        <v>908.80000000000018</v>
      </c>
      <c r="AQ127" s="209">
        <v>255.17999999999998</v>
      </c>
      <c r="AR127" s="209">
        <v>1218.73</v>
      </c>
      <c r="AS127" s="4"/>
      <c r="AT127" s="4"/>
      <c r="AU127" s="209">
        <v>533.03347826086951</v>
      </c>
      <c r="AV127" s="209">
        <v>321.82928571428573</v>
      </c>
      <c r="AW127" s="209">
        <v>489.53571428571428</v>
      </c>
      <c r="AX127" s="209">
        <v>90.880000000000024</v>
      </c>
      <c r="AY127" s="209">
        <v>42.529999999999994</v>
      </c>
      <c r="AZ127" s="209">
        <v>48.749200000000002</v>
      </c>
      <c r="BA127" s="4"/>
    </row>
    <row r="128" spans="2:53" x14ac:dyDescent="0.2">
      <c r="B128" s="90" t="s">
        <v>153</v>
      </c>
      <c r="C128" s="90"/>
      <c r="D128" s="178">
        <v>8318</v>
      </c>
      <c r="E128" s="189">
        <v>119</v>
      </c>
      <c r="F128" s="189">
        <v>84</v>
      </c>
      <c r="G128" s="189">
        <v>57</v>
      </c>
      <c r="H128" s="189">
        <v>52</v>
      </c>
      <c r="I128" s="189">
        <v>24</v>
      </c>
      <c r="J128" s="189">
        <v>120</v>
      </c>
      <c r="M128" s="188">
        <v>51434.959999999897</v>
      </c>
      <c r="N128" s="186">
        <v>46878.690000000046</v>
      </c>
      <c r="O128" s="186">
        <v>34797.410000000011</v>
      </c>
      <c r="P128" s="186">
        <v>21768.849999999995</v>
      </c>
      <c r="Q128" s="186">
        <v>11154.16</v>
      </c>
      <c r="R128" s="186">
        <v>40247.61</v>
      </c>
      <c r="S128" s="75"/>
      <c r="T128" s="75"/>
      <c r="U128" s="187">
        <v>119.61618604651139</v>
      </c>
      <c r="V128" s="187">
        <v>150.25221153846169</v>
      </c>
      <c r="W128" s="187">
        <v>153.29255506607933</v>
      </c>
      <c r="X128" s="187">
        <v>126.5630813953488</v>
      </c>
      <c r="Y128" s="187">
        <v>95.334700854700856</v>
      </c>
      <c r="Z128" s="187">
        <v>88.262302631578947</v>
      </c>
      <c r="AA128" s="4"/>
      <c r="AB128" s="90" t="s">
        <v>271</v>
      </c>
      <c r="AC128" s="90"/>
      <c r="AD128" s="178">
        <v>8260</v>
      </c>
      <c r="AE128" s="182">
        <v>5</v>
      </c>
      <c r="AF128" s="182">
        <v>1</v>
      </c>
      <c r="AG128" s="182"/>
      <c r="AH128" s="182">
        <v>1</v>
      </c>
      <c r="AI128" s="182"/>
      <c r="AJ128" s="182">
        <v>3</v>
      </c>
      <c r="AK128" s="4"/>
      <c r="AL128" s="4"/>
      <c r="AM128" s="209">
        <v>753.52999999999986</v>
      </c>
      <c r="AN128" s="209">
        <v>196.19</v>
      </c>
      <c r="AO128" s="209">
        <v>469.53</v>
      </c>
      <c r="AP128" s="209">
        <v>243.32</v>
      </c>
      <c r="AQ128" s="209">
        <v>4.8100000000000005</v>
      </c>
      <c r="AR128" s="209">
        <v>6471.2400000000007</v>
      </c>
      <c r="AS128" s="4"/>
      <c r="AT128" s="4"/>
      <c r="AU128" s="209">
        <v>75.35299999999998</v>
      </c>
      <c r="AV128" s="209">
        <v>49.047499999999999</v>
      </c>
      <c r="AW128" s="209">
        <v>156.51</v>
      </c>
      <c r="AX128" s="209">
        <v>81.106666666666669</v>
      </c>
      <c r="AY128" s="209">
        <v>2.4050000000000002</v>
      </c>
      <c r="AZ128" s="209">
        <v>647.12400000000002</v>
      </c>
      <c r="BA128" s="4"/>
    </row>
    <row r="129" spans="2:53" x14ac:dyDescent="0.2">
      <c r="B129" s="90" t="s">
        <v>154</v>
      </c>
      <c r="C129" s="90"/>
      <c r="D129" s="178">
        <v>8344</v>
      </c>
      <c r="E129" s="189"/>
      <c r="F129" s="189">
        <v>1</v>
      </c>
      <c r="G129" s="189"/>
      <c r="H129" s="189"/>
      <c r="I129" s="189"/>
      <c r="J129" s="189">
        <v>0</v>
      </c>
      <c r="M129" s="188">
        <v>493.79</v>
      </c>
      <c r="N129" s="186">
        <v>3.73</v>
      </c>
      <c r="O129" s="186"/>
      <c r="P129" s="186"/>
      <c r="Q129" s="186"/>
      <c r="R129" s="186">
        <v>0</v>
      </c>
      <c r="S129" s="75"/>
      <c r="T129" s="75"/>
      <c r="U129" s="187">
        <v>493.79</v>
      </c>
      <c r="V129" s="187">
        <v>3.73</v>
      </c>
      <c r="W129" s="187"/>
      <c r="X129" s="187"/>
      <c r="Y129" s="187"/>
      <c r="Z129" s="187">
        <v>0</v>
      </c>
      <c r="AA129" s="4"/>
      <c r="AB129" s="90" t="s">
        <v>896</v>
      </c>
      <c r="AC129" s="90"/>
      <c r="AD129" s="178">
        <v>8225</v>
      </c>
      <c r="AE129" s="182">
        <v>13</v>
      </c>
      <c r="AF129" s="182">
        <v>9</v>
      </c>
      <c r="AG129" s="182">
        <v>9</v>
      </c>
      <c r="AH129" s="182">
        <v>6</v>
      </c>
      <c r="AI129" s="182">
        <v>5</v>
      </c>
      <c r="AJ129" s="182">
        <v>24</v>
      </c>
      <c r="AK129" s="4"/>
      <c r="AL129" s="4"/>
      <c r="AM129" s="209">
        <v>15840.04</v>
      </c>
      <c r="AN129" s="209">
        <v>5747.4</v>
      </c>
      <c r="AO129" s="209">
        <v>3804.8599999999992</v>
      </c>
      <c r="AP129" s="209">
        <v>2469.5</v>
      </c>
      <c r="AQ129" s="209">
        <v>882.30999999999983</v>
      </c>
      <c r="AR129" s="209">
        <v>6899.85</v>
      </c>
      <c r="AS129" s="4"/>
      <c r="AT129" s="4"/>
      <c r="AU129" s="209">
        <v>273.10413793103447</v>
      </c>
      <c r="AV129" s="209">
        <v>133.66046511627906</v>
      </c>
      <c r="AW129" s="209">
        <v>108.71028571428569</v>
      </c>
      <c r="AX129" s="209">
        <v>94.980769230769226</v>
      </c>
      <c r="AY129" s="209">
        <v>44.11549999999999</v>
      </c>
      <c r="AZ129" s="209">
        <v>104.54318181818182</v>
      </c>
      <c r="BA129" s="4"/>
    </row>
    <row r="130" spans="2:53" x14ac:dyDescent="0.2">
      <c r="B130" s="90" t="s">
        <v>155</v>
      </c>
      <c r="C130" s="90"/>
      <c r="D130" s="178">
        <v>8217</v>
      </c>
      <c r="E130" s="189">
        <v>3</v>
      </c>
      <c r="F130" s="189">
        <v>3</v>
      </c>
      <c r="G130" s="189">
        <v>2</v>
      </c>
      <c r="H130" s="189">
        <v>4</v>
      </c>
      <c r="I130" s="189">
        <v>1</v>
      </c>
      <c r="J130" s="189">
        <v>2</v>
      </c>
      <c r="M130" s="188">
        <v>3466.62</v>
      </c>
      <c r="N130" s="186">
        <v>1587.3600000000001</v>
      </c>
      <c r="O130" s="186">
        <v>1170.98</v>
      </c>
      <c r="P130" s="186">
        <v>1049.01</v>
      </c>
      <c r="Q130" s="186">
        <v>300.51</v>
      </c>
      <c r="R130" s="186">
        <v>464.35</v>
      </c>
      <c r="S130" s="75"/>
      <c r="T130" s="75"/>
      <c r="U130" s="187">
        <v>247.61571428571429</v>
      </c>
      <c r="V130" s="187">
        <v>144.30545454545455</v>
      </c>
      <c r="W130" s="187">
        <v>146.3725</v>
      </c>
      <c r="X130" s="187">
        <v>149.85857142857142</v>
      </c>
      <c r="Y130" s="187">
        <v>100.17</v>
      </c>
      <c r="Z130" s="187">
        <v>30.956666666666667</v>
      </c>
      <c r="AA130" s="4"/>
      <c r="AB130" s="90" t="s">
        <v>276</v>
      </c>
      <c r="AC130" s="90"/>
      <c r="AD130" s="178">
        <v>8226</v>
      </c>
      <c r="AE130" s="182">
        <v>46</v>
      </c>
      <c r="AF130" s="182">
        <v>8</v>
      </c>
      <c r="AG130" s="182">
        <v>9</v>
      </c>
      <c r="AH130" s="182">
        <v>9</v>
      </c>
      <c r="AI130" s="182">
        <v>2</v>
      </c>
      <c r="AJ130" s="182">
        <v>25</v>
      </c>
      <c r="AK130" s="4"/>
      <c r="AL130" s="4"/>
      <c r="AM130" s="209">
        <v>20427.2</v>
      </c>
      <c r="AN130" s="209">
        <v>102896.57000000002</v>
      </c>
      <c r="AO130" s="209">
        <v>5631.0200000000013</v>
      </c>
      <c r="AP130" s="209">
        <v>3752.39</v>
      </c>
      <c r="AQ130" s="209">
        <v>1697.79</v>
      </c>
      <c r="AR130" s="209">
        <v>11282.73</v>
      </c>
      <c r="AS130" s="4"/>
      <c r="AT130" s="4"/>
      <c r="AU130" s="209">
        <v>222.03478260869565</v>
      </c>
      <c r="AV130" s="209">
        <v>2189.288723404256</v>
      </c>
      <c r="AW130" s="209">
        <v>144.38512820512824</v>
      </c>
      <c r="AX130" s="209">
        <v>121.04483870967742</v>
      </c>
      <c r="AY130" s="209">
        <v>77.172272727272727</v>
      </c>
      <c r="AZ130" s="209">
        <v>113.9669696969697</v>
      </c>
      <c r="BA130" s="4"/>
    </row>
    <row r="131" spans="2:53" x14ac:dyDescent="0.2">
      <c r="B131" s="90" t="s">
        <v>156</v>
      </c>
      <c r="C131" s="90"/>
      <c r="D131" s="178">
        <v>8081</v>
      </c>
      <c r="E131" s="189">
        <v>3</v>
      </c>
      <c r="F131" s="189">
        <v>5</v>
      </c>
      <c r="G131" s="189">
        <v>2</v>
      </c>
      <c r="H131" s="189">
        <v>2</v>
      </c>
      <c r="I131" s="189">
        <v>1</v>
      </c>
      <c r="J131" s="189">
        <v>1</v>
      </c>
      <c r="M131" s="188">
        <v>1518.06</v>
      </c>
      <c r="N131" s="186">
        <v>2906.5099999999998</v>
      </c>
      <c r="O131" s="186">
        <v>1108.8399999999999</v>
      </c>
      <c r="P131" s="186">
        <v>519.83000000000004</v>
      </c>
      <c r="Q131" s="186">
        <v>48.92</v>
      </c>
      <c r="R131" s="186">
        <v>384.12</v>
      </c>
      <c r="S131" s="75"/>
      <c r="T131" s="75"/>
      <c r="U131" s="187">
        <v>116.77384615384615</v>
      </c>
      <c r="V131" s="187">
        <v>264.22818181818178</v>
      </c>
      <c r="W131" s="187">
        <v>184.80666666666664</v>
      </c>
      <c r="X131" s="187">
        <v>129.95750000000001</v>
      </c>
      <c r="Y131" s="187">
        <v>24.46</v>
      </c>
      <c r="Z131" s="187">
        <v>27.437142857142856</v>
      </c>
      <c r="AA131" s="4"/>
      <c r="AB131" s="90" t="s">
        <v>278</v>
      </c>
      <c r="AC131" s="90"/>
      <c r="AD131" s="178">
        <v>8230</v>
      </c>
      <c r="AE131" s="182">
        <v>12</v>
      </c>
      <c r="AF131" s="182">
        <v>3</v>
      </c>
      <c r="AG131" s="182">
        <v>5</v>
      </c>
      <c r="AH131" s="182">
        <v>3</v>
      </c>
      <c r="AI131" s="182">
        <v>2</v>
      </c>
      <c r="AJ131" s="182">
        <v>8</v>
      </c>
      <c r="AK131" s="4"/>
      <c r="AL131" s="4"/>
      <c r="AM131" s="209">
        <v>8172.92</v>
      </c>
      <c r="AN131" s="209">
        <v>5308.47</v>
      </c>
      <c r="AO131" s="209">
        <v>5010.41</v>
      </c>
      <c r="AP131" s="209">
        <v>1389.7900000000002</v>
      </c>
      <c r="AQ131" s="209">
        <v>502.24</v>
      </c>
      <c r="AR131" s="209">
        <v>860.01</v>
      </c>
      <c r="AS131" s="4"/>
      <c r="AT131" s="4"/>
      <c r="AU131" s="209">
        <v>263.64258064516127</v>
      </c>
      <c r="AV131" s="209">
        <v>279.39315789473687</v>
      </c>
      <c r="AW131" s="209">
        <v>313.15062499999999</v>
      </c>
      <c r="AX131" s="209">
        <v>126.34454545454547</v>
      </c>
      <c r="AY131" s="209">
        <v>62.78</v>
      </c>
      <c r="AZ131" s="209">
        <v>26.060909090909092</v>
      </c>
      <c r="BA131" s="4"/>
    </row>
    <row r="132" spans="2:53" x14ac:dyDescent="0.2">
      <c r="B132" s="90" t="s">
        <v>158</v>
      </c>
      <c r="C132" s="90"/>
      <c r="D132" s="178">
        <v>8342</v>
      </c>
      <c r="E132" s="189">
        <v>2</v>
      </c>
      <c r="F132" s="189"/>
      <c r="G132" s="189">
        <v>1</v>
      </c>
      <c r="H132" s="189"/>
      <c r="I132" s="189"/>
      <c r="J132" s="189">
        <v>0</v>
      </c>
      <c r="M132" s="188">
        <v>1051.94</v>
      </c>
      <c r="N132" s="186">
        <v>120.88</v>
      </c>
      <c r="O132" s="186">
        <v>53.36</v>
      </c>
      <c r="P132" s="186"/>
      <c r="Q132" s="186"/>
      <c r="R132" s="186">
        <v>0</v>
      </c>
      <c r="S132" s="75"/>
      <c r="T132" s="75"/>
      <c r="U132" s="187">
        <v>350.6466666666667</v>
      </c>
      <c r="V132" s="187">
        <v>120.88</v>
      </c>
      <c r="W132" s="187">
        <v>53.36</v>
      </c>
      <c r="X132" s="187"/>
      <c r="Y132" s="187"/>
      <c r="Z132" s="187">
        <v>0</v>
      </c>
      <c r="AA132" s="4"/>
      <c r="AB132" s="90" t="s">
        <v>282</v>
      </c>
      <c r="AC132" s="90"/>
      <c r="AD132" s="178">
        <v>8066</v>
      </c>
      <c r="AE132" s="182"/>
      <c r="AF132" s="182">
        <v>1</v>
      </c>
      <c r="AG132" s="182"/>
      <c r="AH132" s="182"/>
      <c r="AI132" s="182"/>
      <c r="AJ132" s="182">
        <v>0</v>
      </c>
      <c r="AK132" s="4"/>
      <c r="AL132" s="4"/>
      <c r="AM132" s="209">
        <v>43.86</v>
      </c>
      <c r="AN132" s="209">
        <v>3.73</v>
      </c>
      <c r="AO132" s="209"/>
      <c r="AP132" s="209"/>
      <c r="AQ132" s="209"/>
      <c r="AR132" s="209">
        <v>0</v>
      </c>
      <c r="AS132" s="4"/>
      <c r="AT132" s="4"/>
      <c r="AU132" s="209">
        <v>43.86</v>
      </c>
      <c r="AV132" s="209">
        <v>3.73</v>
      </c>
      <c r="AW132" s="209"/>
      <c r="AX132" s="209"/>
      <c r="AY132" s="209"/>
      <c r="AZ132" s="209">
        <v>0</v>
      </c>
      <c r="BA132" s="4"/>
    </row>
    <row r="133" spans="2:53" x14ac:dyDescent="0.2">
      <c r="B133" s="90" t="s">
        <v>159</v>
      </c>
      <c r="C133" s="90"/>
      <c r="D133" s="178">
        <v>8053</v>
      </c>
      <c r="E133" s="189"/>
      <c r="F133" s="189"/>
      <c r="G133" s="189">
        <v>1</v>
      </c>
      <c r="H133" s="189"/>
      <c r="I133" s="189"/>
      <c r="J133" s="189">
        <v>0</v>
      </c>
      <c r="M133" s="188">
        <v>197.47</v>
      </c>
      <c r="N133" s="186">
        <v>262.64</v>
      </c>
      <c r="O133" s="186">
        <v>189</v>
      </c>
      <c r="P133" s="186"/>
      <c r="Q133" s="186"/>
      <c r="R133" s="186">
        <v>0</v>
      </c>
      <c r="S133" s="75"/>
      <c r="T133" s="75"/>
      <c r="U133" s="187">
        <v>197.47</v>
      </c>
      <c r="V133" s="187">
        <v>262.64</v>
      </c>
      <c r="W133" s="187">
        <v>189</v>
      </c>
      <c r="X133" s="187"/>
      <c r="Y133" s="187"/>
      <c r="Z133" s="187">
        <v>0</v>
      </c>
      <c r="AA133" s="4"/>
      <c r="AB133" s="90" t="s">
        <v>283</v>
      </c>
      <c r="AC133" s="90"/>
      <c r="AD133" s="178">
        <v>8066</v>
      </c>
      <c r="AE133" s="182">
        <v>11</v>
      </c>
      <c r="AF133" s="182">
        <v>4</v>
      </c>
      <c r="AG133" s="182">
        <v>6</v>
      </c>
      <c r="AH133" s="182">
        <v>1</v>
      </c>
      <c r="AI133" s="182">
        <v>3</v>
      </c>
      <c r="AJ133" s="182">
        <v>15</v>
      </c>
      <c r="AK133" s="4"/>
      <c r="AL133" s="4"/>
      <c r="AM133" s="209">
        <v>12362.890000000003</v>
      </c>
      <c r="AN133" s="209">
        <v>2490.96</v>
      </c>
      <c r="AO133" s="209">
        <v>9613.48</v>
      </c>
      <c r="AP133" s="209">
        <v>3639.6600000000003</v>
      </c>
      <c r="AQ133" s="209">
        <v>2354.5</v>
      </c>
      <c r="AR133" s="209">
        <v>3653.2599999999998</v>
      </c>
      <c r="AS133" s="4"/>
      <c r="AT133" s="4"/>
      <c r="AU133" s="209">
        <v>353.22542857142867</v>
      </c>
      <c r="AV133" s="209">
        <v>124.548</v>
      </c>
      <c r="AW133" s="209">
        <v>480.67399999999998</v>
      </c>
      <c r="AX133" s="209">
        <v>259.97571428571433</v>
      </c>
      <c r="AY133" s="209">
        <v>196.20833333333334</v>
      </c>
      <c r="AZ133" s="209">
        <v>91.331499999999991</v>
      </c>
      <c r="BA133" s="4"/>
    </row>
    <row r="134" spans="2:53" x14ac:dyDescent="0.2">
      <c r="B134" s="90" t="s">
        <v>160</v>
      </c>
      <c r="C134" s="90"/>
      <c r="D134" s="178">
        <v>8053</v>
      </c>
      <c r="E134" s="189">
        <v>1</v>
      </c>
      <c r="F134" s="189"/>
      <c r="G134" s="189">
        <v>1</v>
      </c>
      <c r="H134" s="189"/>
      <c r="I134" s="189"/>
      <c r="J134" s="189">
        <v>0</v>
      </c>
      <c r="M134" s="188">
        <v>356.57</v>
      </c>
      <c r="N134" s="186">
        <v>272.29000000000002</v>
      </c>
      <c r="O134" s="186">
        <v>65.08</v>
      </c>
      <c r="P134" s="186"/>
      <c r="Q134" s="186"/>
      <c r="R134" s="186">
        <v>0</v>
      </c>
      <c r="S134" s="75"/>
      <c r="T134" s="75"/>
      <c r="U134" s="187">
        <v>178.285</v>
      </c>
      <c r="V134" s="187">
        <v>272.29000000000002</v>
      </c>
      <c r="W134" s="187">
        <v>65.08</v>
      </c>
      <c r="X134" s="187"/>
      <c r="Y134" s="187"/>
      <c r="Z134" s="187">
        <v>0</v>
      </c>
      <c r="AA134" s="4"/>
      <c r="AB134" s="90" t="s">
        <v>284</v>
      </c>
      <c r="AC134" s="90"/>
      <c r="AD134" s="178">
        <v>8067</v>
      </c>
      <c r="AE134" s="182">
        <v>2</v>
      </c>
      <c r="AF134" s="182"/>
      <c r="AG134" s="182"/>
      <c r="AH134" s="182"/>
      <c r="AI134" s="182"/>
      <c r="AJ134" s="182">
        <v>1</v>
      </c>
      <c r="AK134" s="4"/>
      <c r="AL134" s="4"/>
      <c r="AM134" s="209">
        <v>1988.81</v>
      </c>
      <c r="AN134" s="209">
        <v>486.74</v>
      </c>
      <c r="AO134" s="209"/>
      <c r="AP134" s="209">
        <v>226.79</v>
      </c>
      <c r="AQ134" s="209">
        <v>143.6</v>
      </c>
      <c r="AR134" s="209">
        <v>121.4</v>
      </c>
      <c r="AS134" s="4"/>
      <c r="AT134" s="4"/>
      <c r="AU134" s="209">
        <v>662.93666666666661</v>
      </c>
      <c r="AV134" s="209">
        <v>486.74</v>
      </c>
      <c r="AW134" s="209"/>
      <c r="AX134" s="209">
        <v>226.79</v>
      </c>
      <c r="AY134" s="209">
        <v>143.6</v>
      </c>
      <c r="AZ134" s="209">
        <v>40.466666666666669</v>
      </c>
      <c r="BA134" s="4"/>
    </row>
    <row r="135" spans="2:53" x14ac:dyDescent="0.2">
      <c r="B135" s="90" t="s">
        <v>161</v>
      </c>
      <c r="C135" s="90"/>
      <c r="D135" s="178">
        <v>8053</v>
      </c>
      <c r="E135" s="189">
        <v>19</v>
      </c>
      <c r="F135" s="189">
        <v>14</v>
      </c>
      <c r="G135" s="189">
        <v>14</v>
      </c>
      <c r="H135" s="189">
        <v>6</v>
      </c>
      <c r="I135" s="189">
        <v>1</v>
      </c>
      <c r="J135" s="189">
        <v>11</v>
      </c>
      <c r="M135" s="188">
        <v>8284.3900000000012</v>
      </c>
      <c r="N135" s="186">
        <v>5880.4000000000015</v>
      </c>
      <c r="O135" s="186">
        <v>4341.2699999999995</v>
      </c>
      <c r="P135" s="186">
        <v>1579.97</v>
      </c>
      <c r="Q135" s="186">
        <v>567.56999999999994</v>
      </c>
      <c r="R135" s="186">
        <v>2953.24</v>
      </c>
      <c r="S135" s="75"/>
      <c r="T135" s="75"/>
      <c r="U135" s="187">
        <v>133.61919354838713</v>
      </c>
      <c r="V135" s="187">
        <v>158.92972972972976</v>
      </c>
      <c r="W135" s="187">
        <v>155.04535714285711</v>
      </c>
      <c r="X135" s="187">
        <v>121.53615384615385</v>
      </c>
      <c r="Y135" s="187">
        <v>113.51399999999998</v>
      </c>
      <c r="Z135" s="187">
        <v>45.434461538461534</v>
      </c>
      <c r="AA135" s="4"/>
      <c r="AB135" s="90" t="s">
        <v>286</v>
      </c>
      <c r="AC135" s="90"/>
      <c r="AD135" s="178">
        <v>8069</v>
      </c>
      <c r="AE135" s="182">
        <v>7</v>
      </c>
      <c r="AF135" s="182">
        <v>2</v>
      </c>
      <c r="AG135" s="182">
        <v>4</v>
      </c>
      <c r="AH135" s="182">
        <v>2</v>
      </c>
      <c r="AI135" s="182">
        <v>1</v>
      </c>
      <c r="AJ135" s="182">
        <v>12</v>
      </c>
      <c r="AK135" s="4"/>
      <c r="AL135" s="4"/>
      <c r="AM135" s="209">
        <v>9373.41</v>
      </c>
      <c r="AN135" s="209">
        <v>3313.98</v>
      </c>
      <c r="AO135" s="209">
        <v>2997.71</v>
      </c>
      <c r="AP135" s="209">
        <v>598.27</v>
      </c>
      <c r="AQ135" s="209">
        <v>404.79</v>
      </c>
      <c r="AR135" s="209">
        <v>1341.86</v>
      </c>
      <c r="AS135" s="4"/>
      <c r="AT135" s="4"/>
      <c r="AU135" s="209">
        <v>360.51576923076925</v>
      </c>
      <c r="AV135" s="209">
        <v>174.42</v>
      </c>
      <c r="AW135" s="209">
        <v>176.33588235294118</v>
      </c>
      <c r="AX135" s="209">
        <v>49.855833333333329</v>
      </c>
      <c r="AY135" s="209">
        <v>44.976666666666667</v>
      </c>
      <c r="AZ135" s="209">
        <v>47.923571428571428</v>
      </c>
      <c r="BA135" s="4"/>
    </row>
    <row r="136" spans="2:53" x14ac:dyDescent="0.2">
      <c r="B136" s="90" t="s">
        <v>163</v>
      </c>
      <c r="C136" s="90"/>
      <c r="D136" s="178">
        <v>8302</v>
      </c>
      <c r="E136" s="189">
        <v>4</v>
      </c>
      <c r="F136" s="189">
        <v>2</v>
      </c>
      <c r="G136" s="189">
        <v>1</v>
      </c>
      <c r="H136" s="189"/>
      <c r="I136" s="189">
        <v>1</v>
      </c>
      <c r="J136" s="189">
        <v>5</v>
      </c>
      <c r="M136" s="188">
        <v>2386.92</v>
      </c>
      <c r="N136" s="186">
        <v>857.38</v>
      </c>
      <c r="O136" s="186">
        <v>887.86999999999989</v>
      </c>
      <c r="P136" s="186">
        <v>871.67000000000007</v>
      </c>
      <c r="Q136" s="186">
        <v>561.93999999999994</v>
      </c>
      <c r="R136" s="186">
        <v>3617.75</v>
      </c>
      <c r="S136" s="75"/>
      <c r="T136" s="75"/>
      <c r="U136" s="187">
        <v>198.91</v>
      </c>
      <c r="V136" s="187">
        <v>142.89666666666668</v>
      </c>
      <c r="W136" s="187">
        <v>221.96749999999997</v>
      </c>
      <c r="X136" s="187">
        <v>290.55666666666667</v>
      </c>
      <c r="Y136" s="187">
        <v>112.38799999999999</v>
      </c>
      <c r="Z136" s="187">
        <v>278.28846153846155</v>
      </c>
      <c r="AA136" s="4"/>
      <c r="AB136" s="90" t="s">
        <v>291</v>
      </c>
      <c r="AC136" s="90"/>
      <c r="AD136" s="178">
        <v>8070</v>
      </c>
      <c r="AE136" s="182">
        <v>12</v>
      </c>
      <c r="AF136" s="182">
        <v>10</v>
      </c>
      <c r="AG136" s="182">
        <v>8</v>
      </c>
      <c r="AH136" s="182">
        <v>2</v>
      </c>
      <c r="AI136" s="182">
        <v>2</v>
      </c>
      <c r="AJ136" s="182">
        <v>13</v>
      </c>
      <c r="AK136" s="4"/>
      <c r="AL136" s="4"/>
      <c r="AM136" s="209">
        <v>36410.320000000007</v>
      </c>
      <c r="AN136" s="209">
        <v>47193.639999999985</v>
      </c>
      <c r="AO136" s="209">
        <v>8948.6299999999992</v>
      </c>
      <c r="AP136" s="209">
        <v>696.22</v>
      </c>
      <c r="AQ136" s="209">
        <v>480.03999999999996</v>
      </c>
      <c r="AR136" s="209">
        <v>12221.6</v>
      </c>
      <c r="AS136" s="4"/>
      <c r="AT136" s="4"/>
      <c r="AU136" s="209">
        <v>910.25800000000015</v>
      </c>
      <c r="AV136" s="209">
        <v>1685.4871428571423</v>
      </c>
      <c r="AW136" s="209">
        <v>596.57533333333333</v>
      </c>
      <c r="AX136" s="209">
        <v>69.622</v>
      </c>
      <c r="AY136" s="209">
        <v>60.004999999999995</v>
      </c>
      <c r="AZ136" s="209">
        <v>260.03404255319151</v>
      </c>
      <c r="BA136" s="4"/>
    </row>
    <row r="137" spans="2:53" x14ac:dyDescent="0.2">
      <c r="B137" s="90" t="s">
        <v>163</v>
      </c>
      <c r="C137" s="90"/>
      <c r="D137" s="178">
        <v>8332</v>
      </c>
      <c r="E137" s="189">
        <v>3</v>
      </c>
      <c r="F137" s="189">
        <v>1</v>
      </c>
      <c r="G137" s="189"/>
      <c r="H137" s="189"/>
      <c r="I137" s="189"/>
      <c r="J137" s="189">
        <v>2</v>
      </c>
      <c r="M137" s="188">
        <v>278.61</v>
      </c>
      <c r="N137" s="186">
        <v>78.47</v>
      </c>
      <c r="O137" s="186">
        <v>21.71</v>
      </c>
      <c r="P137" s="186">
        <v>22.4</v>
      </c>
      <c r="Q137" s="186">
        <v>20.3</v>
      </c>
      <c r="R137" s="186">
        <v>201.42</v>
      </c>
      <c r="S137" s="75"/>
      <c r="T137" s="75"/>
      <c r="U137" s="187">
        <v>46.435000000000002</v>
      </c>
      <c r="V137" s="187">
        <v>26.156666666666666</v>
      </c>
      <c r="W137" s="187">
        <v>10.855</v>
      </c>
      <c r="X137" s="187">
        <v>11.2</v>
      </c>
      <c r="Y137" s="187">
        <v>10.15</v>
      </c>
      <c r="Z137" s="187">
        <v>33.57</v>
      </c>
      <c r="AA137" s="4"/>
      <c r="AB137" s="90" t="s">
        <v>296</v>
      </c>
      <c r="AC137" s="90"/>
      <c r="AD137" s="178">
        <v>8098</v>
      </c>
      <c r="AE137" s="182">
        <v>1</v>
      </c>
      <c r="AF137" s="182"/>
      <c r="AG137" s="182"/>
      <c r="AH137" s="182"/>
      <c r="AI137" s="182">
        <v>1</v>
      </c>
      <c r="AJ137" s="182">
        <v>2</v>
      </c>
      <c r="AK137" s="4"/>
      <c r="AL137" s="4"/>
      <c r="AM137" s="209">
        <v>826.81</v>
      </c>
      <c r="AN137" s="209">
        <v>160.83999999999997</v>
      </c>
      <c r="AO137" s="209">
        <v>200.3</v>
      </c>
      <c r="AP137" s="209">
        <v>125.95</v>
      </c>
      <c r="AQ137" s="209">
        <v>8.23</v>
      </c>
      <c r="AR137" s="209">
        <v>6.04</v>
      </c>
      <c r="AS137" s="4"/>
      <c r="AT137" s="4"/>
      <c r="AU137" s="209">
        <v>206.70249999999999</v>
      </c>
      <c r="AV137" s="209">
        <v>53.613333333333323</v>
      </c>
      <c r="AW137" s="209">
        <v>66.766666666666666</v>
      </c>
      <c r="AX137" s="209">
        <v>41.983333333333334</v>
      </c>
      <c r="AY137" s="209">
        <v>2.7433333333333336</v>
      </c>
      <c r="AZ137" s="209">
        <v>1.51</v>
      </c>
      <c r="BA137" s="4"/>
    </row>
    <row r="138" spans="2:53" x14ac:dyDescent="0.2">
      <c r="B138" s="90" t="s">
        <v>164</v>
      </c>
      <c r="C138" s="90"/>
      <c r="D138" s="178">
        <v>8302</v>
      </c>
      <c r="E138" s="189">
        <v>1</v>
      </c>
      <c r="F138" s="189"/>
      <c r="G138" s="189"/>
      <c r="H138" s="189"/>
      <c r="I138" s="189"/>
      <c r="J138" s="189">
        <v>0</v>
      </c>
      <c r="M138" s="188">
        <v>3.73</v>
      </c>
      <c r="N138" s="186"/>
      <c r="O138" s="186"/>
      <c r="P138" s="186"/>
      <c r="Q138" s="186"/>
      <c r="R138" s="186">
        <v>0</v>
      </c>
      <c r="S138" s="75"/>
      <c r="T138" s="75"/>
      <c r="U138" s="187">
        <v>3.73</v>
      </c>
      <c r="V138" s="187"/>
      <c r="W138" s="187"/>
      <c r="X138" s="187"/>
      <c r="Y138" s="187"/>
      <c r="Z138" s="187">
        <v>0</v>
      </c>
      <c r="AA138" s="4"/>
      <c r="AB138" s="90" t="s">
        <v>299</v>
      </c>
      <c r="AC138" s="90"/>
      <c r="AD138" s="178">
        <v>8021</v>
      </c>
      <c r="AE138" s="182">
        <v>9</v>
      </c>
      <c r="AF138" s="182">
        <v>2</v>
      </c>
      <c r="AG138" s="182">
        <v>6</v>
      </c>
      <c r="AH138" s="182">
        <v>1</v>
      </c>
      <c r="AI138" s="182">
        <v>1</v>
      </c>
      <c r="AJ138" s="182">
        <v>9</v>
      </c>
      <c r="AK138" s="4"/>
      <c r="AL138" s="4"/>
      <c r="AM138" s="209">
        <v>1598.29</v>
      </c>
      <c r="AN138" s="209">
        <v>3027.27</v>
      </c>
      <c r="AO138" s="209">
        <v>2046.7199999999998</v>
      </c>
      <c r="AP138" s="209">
        <v>1573.4599999999998</v>
      </c>
      <c r="AQ138" s="209">
        <v>480.74</v>
      </c>
      <c r="AR138" s="209">
        <v>2767.99</v>
      </c>
      <c r="AS138" s="4"/>
      <c r="AT138" s="4"/>
      <c r="AU138" s="209">
        <v>61.472692307692306</v>
      </c>
      <c r="AV138" s="209">
        <v>178.07470588235293</v>
      </c>
      <c r="AW138" s="209">
        <v>127.91999999999999</v>
      </c>
      <c r="AX138" s="209">
        <v>157.34599999999998</v>
      </c>
      <c r="AY138" s="209">
        <v>53.415555555555557</v>
      </c>
      <c r="AZ138" s="209">
        <v>98.856785714285706</v>
      </c>
      <c r="BA138" s="4"/>
    </row>
    <row r="139" spans="2:53" x14ac:dyDescent="0.2">
      <c r="B139" s="90" t="s">
        <v>536</v>
      </c>
      <c r="C139" s="90"/>
      <c r="D139" s="178">
        <v>8320</v>
      </c>
      <c r="E139" s="189">
        <v>6</v>
      </c>
      <c r="F139" s="189">
        <v>1</v>
      </c>
      <c r="G139" s="189">
        <v>1</v>
      </c>
      <c r="H139" s="189">
        <v>1</v>
      </c>
      <c r="I139" s="189">
        <v>2</v>
      </c>
      <c r="J139" s="189">
        <v>4</v>
      </c>
      <c r="M139" s="188">
        <v>1769.1800000000005</v>
      </c>
      <c r="N139" s="186">
        <v>2392.1600000000003</v>
      </c>
      <c r="O139" s="186">
        <v>785.03000000000009</v>
      </c>
      <c r="P139" s="186">
        <v>1673.02</v>
      </c>
      <c r="Q139" s="186">
        <v>467.13</v>
      </c>
      <c r="R139" s="186">
        <v>2113.75</v>
      </c>
      <c r="S139" s="75"/>
      <c r="T139" s="75"/>
      <c r="U139" s="187">
        <v>126.37000000000003</v>
      </c>
      <c r="V139" s="187">
        <v>299.02000000000004</v>
      </c>
      <c r="W139" s="187">
        <v>112.14714285714287</v>
      </c>
      <c r="X139" s="187">
        <v>278.83666666666664</v>
      </c>
      <c r="Y139" s="187">
        <v>93.426000000000002</v>
      </c>
      <c r="Z139" s="187">
        <v>140.91666666666666</v>
      </c>
      <c r="AA139" s="4"/>
      <c r="AB139" s="90" t="s">
        <v>302</v>
      </c>
      <c r="AC139" s="90"/>
      <c r="AD139" s="178">
        <v>8071</v>
      </c>
      <c r="AE139" s="182">
        <v>11</v>
      </c>
      <c r="AF139" s="182">
        <v>5</v>
      </c>
      <c r="AG139" s="182">
        <v>2</v>
      </c>
      <c r="AH139" s="182">
        <v>2</v>
      </c>
      <c r="AI139" s="182">
        <v>2</v>
      </c>
      <c r="AJ139" s="182">
        <v>7</v>
      </c>
      <c r="AK139" s="4"/>
      <c r="AL139" s="4"/>
      <c r="AM139" s="209">
        <v>7409.47</v>
      </c>
      <c r="AN139" s="209">
        <v>2143.2400000000002</v>
      </c>
      <c r="AO139" s="209">
        <v>1779.06</v>
      </c>
      <c r="AP139" s="209">
        <v>1510.19</v>
      </c>
      <c r="AQ139" s="209">
        <v>906.5</v>
      </c>
      <c r="AR139" s="209">
        <v>9601.91</v>
      </c>
      <c r="AS139" s="4"/>
      <c r="AT139" s="4"/>
      <c r="AU139" s="209">
        <v>274.42481481481485</v>
      </c>
      <c r="AV139" s="209">
        <v>142.88266666666669</v>
      </c>
      <c r="AW139" s="209">
        <v>161.73272727272726</v>
      </c>
      <c r="AX139" s="209">
        <v>188.77375000000001</v>
      </c>
      <c r="AY139" s="209">
        <v>129.5</v>
      </c>
      <c r="AZ139" s="209">
        <v>331.10034482758618</v>
      </c>
      <c r="BA139" s="4"/>
    </row>
    <row r="140" spans="2:53" x14ac:dyDescent="0.2">
      <c r="B140" s="90" t="s">
        <v>165</v>
      </c>
      <c r="C140" s="90"/>
      <c r="D140" s="178">
        <v>8037</v>
      </c>
      <c r="E140" s="189">
        <v>4</v>
      </c>
      <c r="F140" s="189"/>
      <c r="G140" s="189"/>
      <c r="H140" s="189"/>
      <c r="I140" s="189"/>
      <c r="J140" s="189">
        <v>1</v>
      </c>
      <c r="M140" s="188">
        <v>863.29000000000008</v>
      </c>
      <c r="N140" s="186">
        <v>256.14</v>
      </c>
      <c r="O140" s="186">
        <v>436.91</v>
      </c>
      <c r="P140" s="186">
        <v>485.95</v>
      </c>
      <c r="Q140" s="186">
        <v>337.76</v>
      </c>
      <c r="R140" s="186">
        <v>5487.9400000000005</v>
      </c>
      <c r="S140" s="75"/>
      <c r="T140" s="75"/>
      <c r="U140" s="187">
        <v>172.65800000000002</v>
      </c>
      <c r="V140" s="187">
        <v>256.14</v>
      </c>
      <c r="W140" s="187">
        <v>436.91</v>
      </c>
      <c r="X140" s="187">
        <v>485.95</v>
      </c>
      <c r="Y140" s="187">
        <v>337.76</v>
      </c>
      <c r="Z140" s="187">
        <v>1097.5880000000002</v>
      </c>
      <c r="AA140" s="4"/>
      <c r="AB140" s="90" t="s">
        <v>306</v>
      </c>
      <c r="AC140" s="90"/>
      <c r="AD140" s="178">
        <v>8318</v>
      </c>
      <c r="AE140" s="182">
        <v>1</v>
      </c>
      <c r="AF140" s="182">
        <v>3</v>
      </c>
      <c r="AG140" s="182">
        <v>1</v>
      </c>
      <c r="AH140" s="182"/>
      <c r="AI140" s="182"/>
      <c r="AJ140" s="182">
        <v>2</v>
      </c>
      <c r="AK140" s="4"/>
      <c r="AL140" s="4"/>
      <c r="AM140" s="209">
        <v>3288.39</v>
      </c>
      <c r="AN140" s="209">
        <v>3294.45</v>
      </c>
      <c r="AO140" s="209">
        <v>2132.7800000000002</v>
      </c>
      <c r="AP140" s="209">
        <v>224.25</v>
      </c>
      <c r="AQ140" s="209">
        <v>155.71</v>
      </c>
      <c r="AR140" s="209">
        <v>233.97</v>
      </c>
      <c r="AS140" s="4"/>
      <c r="AT140" s="4"/>
      <c r="AU140" s="209">
        <v>469.77</v>
      </c>
      <c r="AV140" s="209">
        <v>549.07499999999993</v>
      </c>
      <c r="AW140" s="209">
        <v>710.92666666666673</v>
      </c>
      <c r="AX140" s="209">
        <v>112.125</v>
      </c>
      <c r="AY140" s="209">
        <v>77.855000000000004</v>
      </c>
      <c r="AZ140" s="209">
        <v>33.424285714285716</v>
      </c>
      <c r="BA140" s="4"/>
    </row>
    <row r="141" spans="2:53" x14ac:dyDescent="0.2">
      <c r="B141" s="90" t="s">
        <v>165</v>
      </c>
      <c r="C141" s="90"/>
      <c r="D141" s="178">
        <v>8094</v>
      </c>
      <c r="E141" s="189">
        <v>3</v>
      </c>
      <c r="F141" s="189">
        <v>1</v>
      </c>
      <c r="G141" s="189">
        <v>1</v>
      </c>
      <c r="H141" s="189"/>
      <c r="I141" s="189"/>
      <c r="J141" s="189">
        <v>0</v>
      </c>
      <c r="M141" s="188">
        <v>567.49</v>
      </c>
      <c r="N141" s="186">
        <v>160.56</v>
      </c>
      <c r="O141" s="186">
        <v>91.33</v>
      </c>
      <c r="P141" s="186"/>
      <c r="Q141" s="186"/>
      <c r="R141" s="186">
        <v>0</v>
      </c>
      <c r="S141" s="75"/>
      <c r="T141" s="75"/>
      <c r="U141" s="187">
        <v>113.498</v>
      </c>
      <c r="V141" s="187">
        <v>80.28</v>
      </c>
      <c r="W141" s="187">
        <v>91.33</v>
      </c>
      <c r="X141" s="187"/>
      <c r="Y141" s="187"/>
      <c r="Z141" s="187">
        <v>0</v>
      </c>
      <c r="AA141" s="4"/>
      <c r="AB141" s="90" t="s">
        <v>307</v>
      </c>
      <c r="AC141" s="90"/>
      <c r="AD141" s="178">
        <v>8232</v>
      </c>
      <c r="AE141" s="182">
        <v>40</v>
      </c>
      <c r="AF141" s="182">
        <v>16</v>
      </c>
      <c r="AG141" s="182">
        <v>21</v>
      </c>
      <c r="AH141" s="182">
        <v>8</v>
      </c>
      <c r="AI141" s="182">
        <v>10</v>
      </c>
      <c r="AJ141" s="182">
        <v>59</v>
      </c>
      <c r="AK141" s="4"/>
      <c r="AL141" s="4"/>
      <c r="AM141" s="209">
        <v>61589.139999999992</v>
      </c>
      <c r="AN141" s="209">
        <v>24354.699999999997</v>
      </c>
      <c r="AO141" s="209">
        <v>24620.150000000016</v>
      </c>
      <c r="AP141" s="209">
        <v>12276.609999999999</v>
      </c>
      <c r="AQ141" s="209">
        <v>5699.7699999999995</v>
      </c>
      <c r="AR141" s="209">
        <v>17846.249999999996</v>
      </c>
      <c r="AS141" s="4"/>
      <c r="AT141" s="4"/>
      <c r="AU141" s="209">
        <v>470.14610687022895</v>
      </c>
      <c r="AV141" s="209">
        <v>270.60777777777776</v>
      </c>
      <c r="AW141" s="209">
        <v>332.70472972972993</v>
      </c>
      <c r="AX141" s="209">
        <v>231.63415094339621</v>
      </c>
      <c r="AY141" s="209">
        <v>123.90804347826086</v>
      </c>
      <c r="AZ141" s="209">
        <v>115.88474025974024</v>
      </c>
      <c r="BA141" s="4"/>
    </row>
    <row r="142" spans="2:53" x14ac:dyDescent="0.2">
      <c r="B142" s="90" t="s">
        <v>167</v>
      </c>
      <c r="C142" s="90"/>
      <c r="D142" s="178">
        <v>8321</v>
      </c>
      <c r="E142" s="189"/>
      <c r="F142" s="189">
        <v>1</v>
      </c>
      <c r="G142" s="189"/>
      <c r="H142" s="189">
        <v>2</v>
      </c>
      <c r="I142" s="189">
        <v>1</v>
      </c>
      <c r="J142" s="189">
        <v>2</v>
      </c>
      <c r="M142" s="188">
        <v>264.83000000000004</v>
      </c>
      <c r="N142" s="186">
        <v>215.53000000000003</v>
      </c>
      <c r="O142" s="186">
        <v>280.96999999999997</v>
      </c>
      <c r="P142" s="186">
        <v>159.99</v>
      </c>
      <c r="Q142" s="186">
        <v>10.89</v>
      </c>
      <c r="R142" s="186">
        <v>153.01999999999998</v>
      </c>
      <c r="S142" s="75"/>
      <c r="T142" s="75"/>
      <c r="U142" s="187">
        <v>52.966000000000008</v>
      </c>
      <c r="V142" s="187">
        <v>43.106000000000009</v>
      </c>
      <c r="W142" s="187">
        <v>70.242499999999993</v>
      </c>
      <c r="X142" s="187">
        <v>39.997500000000002</v>
      </c>
      <c r="Y142" s="187">
        <v>5.4450000000000003</v>
      </c>
      <c r="Z142" s="187">
        <v>25.50333333333333</v>
      </c>
      <c r="AA142" s="4"/>
      <c r="AB142" s="90" t="s">
        <v>308</v>
      </c>
      <c r="AC142" s="90"/>
      <c r="AD142" s="178">
        <v>8240</v>
      </c>
      <c r="AE142" s="182"/>
      <c r="AF142" s="182">
        <v>1</v>
      </c>
      <c r="AG142" s="182">
        <v>1</v>
      </c>
      <c r="AH142" s="182"/>
      <c r="AI142" s="182"/>
      <c r="AJ142" s="182">
        <v>1</v>
      </c>
      <c r="AK142" s="4"/>
      <c r="AL142" s="4"/>
      <c r="AM142" s="209">
        <v>229.60000000000002</v>
      </c>
      <c r="AN142" s="209">
        <v>972.2</v>
      </c>
      <c r="AO142" s="209">
        <v>99.87</v>
      </c>
      <c r="AP142" s="209"/>
      <c r="AQ142" s="209"/>
      <c r="AR142" s="209">
        <v>1258.0899999999999</v>
      </c>
      <c r="AS142" s="4"/>
      <c r="AT142" s="4"/>
      <c r="AU142" s="209">
        <v>114.80000000000001</v>
      </c>
      <c r="AV142" s="209">
        <v>486.1</v>
      </c>
      <c r="AW142" s="209">
        <v>99.87</v>
      </c>
      <c r="AX142" s="209"/>
      <c r="AY142" s="209"/>
      <c r="AZ142" s="209">
        <v>419.36333333333329</v>
      </c>
      <c r="BA142" s="4"/>
    </row>
    <row r="143" spans="2:53" x14ac:dyDescent="0.2">
      <c r="B143" s="90" t="s">
        <v>167</v>
      </c>
      <c r="C143" s="90"/>
      <c r="D143" s="178">
        <v>8345</v>
      </c>
      <c r="E143" s="189">
        <v>3</v>
      </c>
      <c r="F143" s="189">
        <v>1</v>
      </c>
      <c r="G143" s="189">
        <v>2</v>
      </c>
      <c r="H143" s="189">
        <v>1</v>
      </c>
      <c r="I143" s="189"/>
      <c r="J143" s="189">
        <v>4</v>
      </c>
      <c r="M143" s="188">
        <v>477.75999999999993</v>
      </c>
      <c r="N143" s="186">
        <v>353.86999999999995</v>
      </c>
      <c r="O143" s="186">
        <v>246.14000000000004</v>
      </c>
      <c r="P143" s="186">
        <v>47.46</v>
      </c>
      <c r="Q143" s="186">
        <v>40.6</v>
      </c>
      <c r="R143" s="186">
        <v>467.37999999999994</v>
      </c>
      <c r="S143" s="75"/>
      <c r="T143" s="75"/>
      <c r="U143" s="187">
        <v>43.43272727272727</v>
      </c>
      <c r="V143" s="187">
        <v>50.552857142857135</v>
      </c>
      <c r="W143" s="187">
        <v>35.162857142857149</v>
      </c>
      <c r="X143" s="187">
        <v>9.4920000000000009</v>
      </c>
      <c r="Y143" s="187">
        <v>10.15</v>
      </c>
      <c r="Z143" s="187">
        <v>42.489090909090905</v>
      </c>
      <c r="AA143" s="4"/>
      <c r="AB143" s="90" t="s">
        <v>310</v>
      </c>
      <c r="AC143" s="90"/>
      <c r="AD143" s="178">
        <v>8348</v>
      </c>
      <c r="AE143" s="182">
        <v>2</v>
      </c>
      <c r="AF143" s="182"/>
      <c r="AG143" s="182"/>
      <c r="AH143" s="182"/>
      <c r="AI143" s="182"/>
      <c r="AJ143" s="182">
        <v>1</v>
      </c>
      <c r="AK143" s="4"/>
      <c r="AL143" s="4"/>
      <c r="AM143" s="209">
        <v>231.15</v>
      </c>
      <c r="AN143" s="209">
        <v>8.0500000000000007</v>
      </c>
      <c r="AO143" s="209">
        <v>765.88</v>
      </c>
      <c r="AP143" s="209">
        <v>286.93</v>
      </c>
      <c r="AQ143" s="209">
        <v>3.14</v>
      </c>
      <c r="AR143" s="209">
        <v>56.98</v>
      </c>
      <c r="AS143" s="4"/>
      <c r="AT143" s="4"/>
      <c r="AU143" s="209">
        <v>77.05</v>
      </c>
      <c r="AV143" s="209">
        <v>8.0500000000000007</v>
      </c>
      <c r="AW143" s="209">
        <v>765.88</v>
      </c>
      <c r="AX143" s="209">
        <v>286.93</v>
      </c>
      <c r="AY143" s="209">
        <v>3.14</v>
      </c>
      <c r="AZ143" s="209">
        <v>18.993333333333332</v>
      </c>
      <c r="BA143" s="4"/>
    </row>
    <row r="144" spans="2:53" x14ac:dyDescent="0.2">
      <c r="B144" s="90" t="s">
        <v>169</v>
      </c>
      <c r="C144" s="90"/>
      <c r="D144" s="178">
        <v>8094</v>
      </c>
      <c r="E144" s="189">
        <v>1</v>
      </c>
      <c r="F144" s="189"/>
      <c r="G144" s="189"/>
      <c r="H144" s="189"/>
      <c r="I144" s="189"/>
      <c r="J144" s="189">
        <v>0</v>
      </c>
      <c r="M144" s="188">
        <v>38.119999999999997</v>
      </c>
      <c r="N144" s="186"/>
      <c r="O144" s="186"/>
      <c r="P144" s="186"/>
      <c r="Q144" s="186"/>
      <c r="R144" s="186">
        <v>0</v>
      </c>
      <c r="S144" s="75"/>
      <c r="T144" s="75"/>
      <c r="U144" s="187">
        <v>38.119999999999997</v>
      </c>
      <c r="V144" s="187"/>
      <c r="W144" s="187"/>
      <c r="X144" s="187"/>
      <c r="Y144" s="187"/>
      <c r="Z144" s="187">
        <v>0</v>
      </c>
      <c r="AA144" s="4"/>
      <c r="AB144" s="90" t="s">
        <v>311</v>
      </c>
      <c r="AC144" s="90"/>
      <c r="AD144" s="178">
        <v>8349</v>
      </c>
      <c r="AE144" s="182"/>
      <c r="AF144" s="182"/>
      <c r="AG144" s="182"/>
      <c r="AH144" s="182">
        <v>1</v>
      </c>
      <c r="AI144" s="182">
        <v>3</v>
      </c>
      <c r="AJ144" s="182">
        <v>1</v>
      </c>
      <c r="AK144" s="4"/>
      <c r="AL144" s="4"/>
      <c r="AM144" s="209">
        <v>1397.22</v>
      </c>
      <c r="AN144" s="209">
        <v>48.039999999999992</v>
      </c>
      <c r="AO144" s="209">
        <v>3185.87</v>
      </c>
      <c r="AP144" s="209">
        <v>1333.89</v>
      </c>
      <c r="AQ144" s="209">
        <v>13.24</v>
      </c>
      <c r="AR144" s="209">
        <v>1725.7</v>
      </c>
      <c r="AS144" s="4"/>
      <c r="AT144" s="4"/>
      <c r="AU144" s="209">
        <v>349.30500000000001</v>
      </c>
      <c r="AV144" s="209">
        <v>12.009999999999998</v>
      </c>
      <c r="AW144" s="209">
        <v>796.46749999999997</v>
      </c>
      <c r="AX144" s="209">
        <v>333.47250000000003</v>
      </c>
      <c r="AY144" s="209">
        <v>4.4133333333333331</v>
      </c>
      <c r="AZ144" s="209">
        <v>345.14</v>
      </c>
      <c r="BA144" s="4"/>
    </row>
    <row r="145" spans="2:53" x14ac:dyDescent="0.2">
      <c r="B145" s="90" t="s">
        <v>169</v>
      </c>
      <c r="C145" s="90"/>
      <c r="D145" s="178">
        <v>8322</v>
      </c>
      <c r="E145" s="189"/>
      <c r="F145" s="189"/>
      <c r="G145" s="189"/>
      <c r="H145" s="189">
        <v>1</v>
      </c>
      <c r="I145" s="189"/>
      <c r="J145" s="189">
        <v>0</v>
      </c>
      <c r="M145" s="188">
        <v>90.06</v>
      </c>
      <c r="N145" s="186">
        <v>101.97</v>
      </c>
      <c r="O145" s="186">
        <v>157.1</v>
      </c>
      <c r="P145" s="186">
        <v>10.53</v>
      </c>
      <c r="Q145" s="186"/>
      <c r="R145" s="186">
        <v>0</v>
      </c>
      <c r="S145" s="75"/>
      <c r="T145" s="75"/>
      <c r="U145" s="187">
        <v>90.06</v>
      </c>
      <c r="V145" s="187">
        <v>101.97</v>
      </c>
      <c r="W145" s="187">
        <v>157.1</v>
      </c>
      <c r="X145" s="187">
        <v>10.53</v>
      </c>
      <c r="Y145" s="187"/>
      <c r="Z145" s="187">
        <v>0</v>
      </c>
      <c r="AA145" s="4"/>
      <c r="AB145" s="90" t="s">
        <v>314</v>
      </c>
      <c r="AC145" s="90"/>
      <c r="AD145" s="178">
        <v>8350</v>
      </c>
      <c r="AE145" s="182"/>
      <c r="AF145" s="182"/>
      <c r="AG145" s="182"/>
      <c r="AH145" s="182"/>
      <c r="AI145" s="182"/>
      <c r="AJ145" s="182">
        <v>3</v>
      </c>
      <c r="AK145" s="4"/>
      <c r="AL145" s="4"/>
      <c r="AM145" s="209">
        <v>234.57</v>
      </c>
      <c r="AN145" s="209">
        <v>280.35000000000002</v>
      </c>
      <c r="AO145" s="209">
        <v>262.12</v>
      </c>
      <c r="AP145" s="209">
        <v>153.51999999999998</v>
      </c>
      <c r="AQ145" s="209">
        <v>95.1</v>
      </c>
      <c r="AR145" s="209">
        <v>320.27999999999997</v>
      </c>
      <c r="AS145" s="4"/>
      <c r="AT145" s="4"/>
      <c r="AU145" s="209">
        <v>117.285</v>
      </c>
      <c r="AV145" s="209">
        <v>140.17500000000001</v>
      </c>
      <c r="AW145" s="209">
        <v>131.06</v>
      </c>
      <c r="AX145" s="209">
        <v>76.759999999999991</v>
      </c>
      <c r="AY145" s="209">
        <v>47.55</v>
      </c>
      <c r="AZ145" s="209">
        <v>106.75999999999999</v>
      </c>
      <c r="BA145" s="4"/>
    </row>
    <row r="146" spans="2:53" x14ac:dyDescent="0.2">
      <c r="B146" s="90" t="s">
        <v>170</v>
      </c>
      <c r="C146" s="90"/>
      <c r="D146" s="178">
        <v>8322</v>
      </c>
      <c r="E146" s="189">
        <v>30</v>
      </c>
      <c r="F146" s="189">
        <v>14</v>
      </c>
      <c r="G146" s="189">
        <v>7</v>
      </c>
      <c r="H146" s="189">
        <v>5</v>
      </c>
      <c r="I146" s="189"/>
      <c r="J146" s="189">
        <v>16</v>
      </c>
      <c r="M146" s="188">
        <v>14685.730000000003</v>
      </c>
      <c r="N146" s="186">
        <v>7163.56</v>
      </c>
      <c r="O146" s="186">
        <v>3969.75</v>
      </c>
      <c r="P146" s="186">
        <v>1815.85</v>
      </c>
      <c r="Q146" s="186">
        <v>1332.8899999999999</v>
      </c>
      <c r="R146" s="186">
        <v>5921.25</v>
      </c>
      <c r="S146" s="75"/>
      <c r="T146" s="75"/>
      <c r="U146" s="187">
        <v>219.19000000000005</v>
      </c>
      <c r="V146" s="187">
        <v>188.51473684210526</v>
      </c>
      <c r="W146" s="187">
        <v>172.59782608695653</v>
      </c>
      <c r="X146" s="187">
        <v>113.49062499999999</v>
      </c>
      <c r="Y146" s="187">
        <v>121.17181818181817</v>
      </c>
      <c r="Z146" s="187">
        <v>82.239583333333329</v>
      </c>
      <c r="AA146" s="4"/>
      <c r="AB146" s="90" t="s">
        <v>470</v>
      </c>
      <c r="AC146" s="90"/>
      <c r="AD146" s="178">
        <v>8242</v>
      </c>
      <c r="AE146" s="182">
        <v>15</v>
      </c>
      <c r="AF146" s="182">
        <v>10</v>
      </c>
      <c r="AG146" s="182">
        <v>4</v>
      </c>
      <c r="AH146" s="182">
        <v>3</v>
      </c>
      <c r="AI146" s="182">
        <v>3</v>
      </c>
      <c r="AJ146" s="182">
        <v>11</v>
      </c>
      <c r="AK146" s="4"/>
      <c r="AL146" s="4"/>
      <c r="AM146" s="209">
        <v>10416.049999999999</v>
      </c>
      <c r="AN146" s="209">
        <v>7853.0800000000008</v>
      </c>
      <c r="AO146" s="209">
        <v>3000.4700000000003</v>
      </c>
      <c r="AP146" s="209">
        <v>3593.68</v>
      </c>
      <c r="AQ146" s="209">
        <v>1624.6699999999998</v>
      </c>
      <c r="AR146" s="209">
        <v>5681.42</v>
      </c>
      <c r="AS146" s="4"/>
      <c r="AT146" s="4"/>
      <c r="AU146" s="209">
        <v>248.00119047619046</v>
      </c>
      <c r="AV146" s="209">
        <v>302.04153846153849</v>
      </c>
      <c r="AW146" s="209">
        <v>187.52937500000002</v>
      </c>
      <c r="AX146" s="209">
        <v>299.4733333333333</v>
      </c>
      <c r="AY146" s="209">
        <v>180.51888888888888</v>
      </c>
      <c r="AZ146" s="209">
        <v>123.50913043478261</v>
      </c>
      <c r="BA146" s="4"/>
    </row>
    <row r="147" spans="2:53" x14ac:dyDescent="0.2">
      <c r="B147" s="90" t="s">
        <v>170</v>
      </c>
      <c r="C147" s="90"/>
      <c r="D147" s="178">
        <v>8328</v>
      </c>
      <c r="E147" s="189">
        <v>2</v>
      </c>
      <c r="F147" s="189">
        <v>2</v>
      </c>
      <c r="G147" s="189">
        <v>1</v>
      </c>
      <c r="H147" s="189">
        <v>4</v>
      </c>
      <c r="I147" s="189"/>
      <c r="J147" s="189">
        <v>1</v>
      </c>
      <c r="M147" s="188">
        <v>1376.98</v>
      </c>
      <c r="N147" s="186">
        <v>1384.5</v>
      </c>
      <c r="O147" s="186">
        <v>1288.4099999999999</v>
      </c>
      <c r="P147" s="186">
        <v>502.96000000000004</v>
      </c>
      <c r="Q147" s="186">
        <v>191.46</v>
      </c>
      <c r="R147" s="186">
        <v>172.02</v>
      </c>
      <c r="S147" s="75"/>
      <c r="T147" s="75"/>
      <c r="U147" s="187">
        <v>137.69800000000001</v>
      </c>
      <c r="V147" s="187">
        <v>197.78571428571428</v>
      </c>
      <c r="W147" s="187">
        <v>214.73499999999999</v>
      </c>
      <c r="X147" s="187">
        <v>100.59200000000001</v>
      </c>
      <c r="Y147" s="187">
        <v>191.46</v>
      </c>
      <c r="Z147" s="187">
        <v>17.202000000000002</v>
      </c>
      <c r="AA147" s="4"/>
      <c r="AB147" s="90" t="s">
        <v>319</v>
      </c>
      <c r="AC147" s="90"/>
      <c r="AD147" s="178">
        <v>8352</v>
      </c>
      <c r="AE147" s="182">
        <v>1</v>
      </c>
      <c r="AF147" s="182">
        <v>1</v>
      </c>
      <c r="AG147" s="182">
        <v>1</v>
      </c>
      <c r="AH147" s="182"/>
      <c r="AI147" s="182">
        <v>1</v>
      </c>
      <c r="AJ147" s="182">
        <v>4</v>
      </c>
      <c r="AK147" s="4"/>
      <c r="AL147" s="4"/>
      <c r="AM147" s="209">
        <v>1430.55</v>
      </c>
      <c r="AN147" s="209">
        <v>1414.84</v>
      </c>
      <c r="AO147" s="209">
        <v>844.53</v>
      </c>
      <c r="AP147" s="209">
        <v>126.03</v>
      </c>
      <c r="AQ147" s="209">
        <v>3.63</v>
      </c>
      <c r="AR147" s="209">
        <v>443.31</v>
      </c>
      <c r="AS147" s="4"/>
      <c r="AT147" s="4"/>
      <c r="AU147" s="209">
        <v>286.11</v>
      </c>
      <c r="AV147" s="209">
        <v>353.71</v>
      </c>
      <c r="AW147" s="209">
        <v>281.51</v>
      </c>
      <c r="AX147" s="209">
        <v>63.015000000000001</v>
      </c>
      <c r="AY147" s="209">
        <v>1.8149999999999999</v>
      </c>
      <c r="AZ147" s="209">
        <v>55.41375</v>
      </c>
      <c r="BA147" s="4"/>
    </row>
    <row r="148" spans="2:53" x14ac:dyDescent="0.2">
      <c r="B148" s="90" t="s">
        <v>170</v>
      </c>
      <c r="C148" s="90"/>
      <c r="D148" s="178">
        <v>8344</v>
      </c>
      <c r="E148" s="189">
        <v>1</v>
      </c>
      <c r="F148" s="189"/>
      <c r="G148" s="189"/>
      <c r="H148" s="189"/>
      <c r="I148" s="189"/>
      <c r="J148" s="189">
        <v>1</v>
      </c>
      <c r="M148" s="188">
        <v>220.16</v>
      </c>
      <c r="N148" s="186">
        <v>68.86</v>
      </c>
      <c r="O148" s="186"/>
      <c r="P148" s="186"/>
      <c r="Q148" s="186"/>
      <c r="R148" s="186">
        <v>181.38</v>
      </c>
      <c r="S148" s="75"/>
      <c r="T148" s="75"/>
      <c r="U148" s="187">
        <v>110.08</v>
      </c>
      <c r="V148" s="187">
        <v>68.86</v>
      </c>
      <c r="W148" s="187"/>
      <c r="X148" s="187"/>
      <c r="Y148" s="187"/>
      <c r="Z148" s="187">
        <v>90.69</v>
      </c>
      <c r="AA148" s="4"/>
      <c r="AB148" s="90" t="s">
        <v>321</v>
      </c>
      <c r="AC148" s="90"/>
      <c r="AD148" s="178">
        <v>8078</v>
      </c>
      <c r="AE148" s="182">
        <v>14</v>
      </c>
      <c r="AF148" s="182">
        <v>8</v>
      </c>
      <c r="AG148" s="182">
        <v>8</v>
      </c>
      <c r="AH148" s="182">
        <v>1</v>
      </c>
      <c r="AI148" s="182">
        <v>1</v>
      </c>
      <c r="AJ148" s="182">
        <v>14</v>
      </c>
      <c r="AK148" s="4"/>
      <c r="AL148" s="4"/>
      <c r="AM148" s="209">
        <v>12494.450000000003</v>
      </c>
      <c r="AN148" s="209">
        <v>6095.54</v>
      </c>
      <c r="AO148" s="209">
        <v>36100.679999999993</v>
      </c>
      <c r="AP148" s="209">
        <v>1092.29</v>
      </c>
      <c r="AQ148" s="209">
        <v>678.73</v>
      </c>
      <c r="AR148" s="209">
        <v>2295.21</v>
      </c>
      <c r="AS148" s="4"/>
      <c r="AT148" s="4"/>
      <c r="AU148" s="209">
        <v>312.36125000000004</v>
      </c>
      <c r="AV148" s="209">
        <v>234.44384615384615</v>
      </c>
      <c r="AW148" s="209">
        <v>1900.0357894736837</v>
      </c>
      <c r="AX148" s="209">
        <v>99.299090909090907</v>
      </c>
      <c r="AY148" s="209">
        <v>67.873000000000005</v>
      </c>
      <c r="AZ148" s="209">
        <v>49.895869565217389</v>
      </c>
      <c r="BA148" s="4"/>
    </row>
    <row r="149" spans="2:53" x14ac:dyDescent="0.2">
      <c r="B149" s="90" t="s">
        <v>171</v>
      </c>
      <c r="C149" s="90"/>
      <c r="D149" s="178">
        <v>8322</v>
      </c>
      <c r="E149" s="189">
        <v>149</v>
      </c>
      <c r="F149" s="189">
        <v>94</v>
      </c>
      <c r="G149" s="189">
        <v>77</v>
      </c>
      <c r="H149" s="189">
        <v>44</v>
      </c>
      <c r="I149" s="189">
        <v>26</v>
      </c>
      <c r="J149" s="189">
        <v>144</v>
      </c>
      <c r="M149" s="188">
        <v>82183.639999999985</v>
      </c>
      <c r="N149" s="186">
        <v>57907.1</v>
      </c>
      <c r="O149" s="186">
        <v>48049.370000000046</v>
      </c>
      <c r="P149" s="186">
        <v>28114.900000000005</v>
      </c>
      <c r="Q149" s="186">
        <v>15738.889999999989</v>
      </c>
      <c r="R149" s="186">
        <v>59273.719999999987</v>
      </c>
      <c r="S149" s="75"/>
      <c r="T149" s="75"/>
      <c r="U149" s="187">
        <v>163.38695825049697</v>
      </c>
      <c r="V149" s="187">
        <v>162.20476190476191</v>
      </c>
      <c r="W149" s="187">
        <v>185.51880308880328</v>
      </c>
      <c r="X149" s="187">
        <v>157.06648044692741</v>
      </c>
      <c r="Y149" s="187">
        <v>127.95845528455276</v>
      </c>
      <c r="Z149" s="187">
        <v>110.99947565543069</v>
      </c>
      <c r="AA149" s="4"/>
      <c r="AB149" s="90" t="s">
        <v>323</v>
      </c>
      <c r="AC149" s="90"/>
      <c r="AD149" s="178">
        <v>8079</v>
      </c>
      <c r="AE149" s="182">
        <v>10</v>
      </c>
      <c r="AF149" s="182">
        <v>6</v>
      </c>
      <c r="AG149" s="182">
        <v>4</v>
      </c>
      <c r="AH149" s="182">
        <v>2</v>
      </c>
      <c r="AI149" s="182">
        <v>2</v>
      </c>
      <c r="AJ149" s="182">
        <v>16</v>
      </c>
      <c r="AK149" s="4"/>
      <c r="AL149" s="4"/>
      <c r="AM149" s="209">
        <v>12685.180000000002</v>
      </c>
      <c r="AN149" s="209">
        <v>7494.7300000000023</v>
      </c>
      <c r="AO149" s="209">
        <v>5469.37</v>
      </c>
      <c r="AP149" s="209">
        <v>3681.62</v>
      </c>
      <c r="AQ149" s="209">
        <v>1217.8599999999999</v>
      </c>
      <c r="AR149" s="209">
        <v>14392.33</v>
      </c>
      <c r="AS149" s="4"/>
      <c r="AT149" s="4"/>
      <c r="AU149" s="209">
        <v>362.43371428571436</v>
      </c>
      <c r="AV149" s="209">
        <v>299.78920000000011</v>
      </c>
      <c r="AW149" s="209">
        <v>287.8615789473684</v>
      </c>
      <c r="AX149" s="209">
        <v>245.44133333333332</v>
      </c>
      <c r="AY149" s="209">
        <v>93.681538461538452</v>
      </c>
      <c r="AZ149" s="209">
        <v>359.80824999999999</v>
      </c>
      <c r="BA149" s="4"/>
    </row>
    <row r="150" spans="2:53" x14ac:dyDescent="0.2">
      <c r="B150" s="90" t="s">
        <v>171</v>
      </c>
      <c r="C150" s="90"/>
      <c r="D150" s="178">
        <v>8332</v>
      </c>
      <c r="E150" s="189">
        <v>1</v>
      </c>
      <c r="F150" s="189"/>
      <c r="G150" s="189"/>
      <c r="H150" s="189"/>
      <c r="I150" s="189">
        <v>1</v>
      </c>
      <c r="J150" s="189">
        <v>0</v>
      </c>
      <c r="M150" s="188">
        <v>153.47</v>
      </c>
      <c r="N150" s="186">
        <v>156.59</v>
      </c>
      <c r="O150" s="186">
        <v>190.56</v>
      </c>
      <c r="P150" s="186">
        <v>189.35</v>
      </c>
      <c r="Q150" s="186">
        <v>28.99</v>
      </c>
      <c r="R150" s="186">
        <v>0</v>
      </c>
      <c r="S150" s="75"/>
      <c r="T150" s="75"/>
      <c r="U150" s="187">
        <v>76.734999999999999</v>
      </c>
      <c r="V150" s="187">
        <v>156.59</v>
      </c>
      <c r="W150" s="187">
        <v>190.56</v>
      </c>
      <c r="X150" s="187">
        <v>189.35</v>
      </c>
      <c r="Y150" s="187">
        <v>28.99</v>
      </c>
      <c r="Z150" s="187">
        <v>0</v>
      </c>
      <c r="AA150" s="4"/>
      <c r="AB150" s="90" t="s">
        <v>326</v>
      </c>
      <c r="AC150" s="90"/>
      <c r="AD150" s="178">
        <v>8243</v>
      </c>
      <c r="AE150" s="182">
        <v>10</v>
      </c>
      <c r="AF150" s="182">
        <v>4</v>
      </c>
      <c r="AG150" s="182">
        <v>2</v>
      </c>
      <c r="AH150" s="182">
        <v>1</v>
      </c>
      <c r="AI150" s="182">
        <v>2</v>
      </c>
      <c r="AJ150" s="182">
        <v>7</v>
      </c>
      <c r="AK150" s="4"/>
      <c r="AL150" s="4"/>
      <c r="AM150" s="209">
        <v>4057.2099999999996</v>
      </c>
      <c r="AN150" s="209">
        <v>3644.0800000000008</v>
      </c>
      <c r="AO150" s="209">
        <v>3278.7699999999995</v>
      </c>
      <c r="AP150" s="209">
        <v>549.35</v>
      </c>
      <c r="AQ150" s="209">
        <v>441.25</v>
      </c>
      <c r="AR150" s="209">
        <v>2654.33</v>
      </c>
      <c r="AS150" s="4"/>
      <c r="AT150" s="4"/>
      <c r="AU150" s="209">
        <v>156.04653846153843</v>
      </c>
      <c r="AV150" s="209">
        <v>242.93866666666673</v>
      </c>
      <c r="AW150" s="209">
        <v>273.23083333333329</v>
      </c>
      <c r="AX150" s="209">
        <v>61.038888888888891</v>
      </c>
      <c r="AY150" s="209">
        <v>55.15625</v>
      </c>
      <c r="AZ150" s="209">
        <v>102.08961538461539</v>
      </c>
      <c r="BA150" s="4"/>
    </row>
    <row r="151" spans="2:53" x14ac:dyDescent="0.2">
      <c r="B151" s="90" t="s">
        <v>173</v>
      </c>
      <c r="C151" s="90"/>
      <c r="D151" s="178">
        <v>8205</v>
      </c>
      <c r="E151" s="189">
        <v>2</v>
      </c>
      <c r="F151" s="189"/>
      <c r="G151" s="189"/>
      <c r="H151" s="189"/>
      <c r="I151" s="189"/>
      <c r="J151" s="189">
        <v>0</v>
      </c>
      <c r="M151" s="188">
        <v>65.88</v>
      </c>
      <c r="N151" s="186"/>
      <c r="O151" s="186"/>
      <c r="P151" s="186"/>
      <c r="Q151" s="186"/>
      <c r="R151" s="186">
        <v>0</v>
      </c>
      <c r="S151" s="75"/>
      <c r="T151" s="75"/>
      <c r="U151" s="187">
        <v>32.94</v>
      </c>
      <c r="V151" s="187"/>
      <c r="W151" s="187"/>
      <c r="X151" s="187"/>
      <c r="Y151" s="187"/>
      <c r="Z151" s="187">
        <v>0</v>
      </c>
      <c r="AA151" s="4"/>
      <c r="AB151" s="90" t="s">
        <v>333</v>
      </c>
      <c r="AC151" s="90"/>
      <c r="AD151" s="178">
        <v>8012</v>
      </c>
      <c r="AE151" s="182"/>
      <c r="AF151" s="182">
        <v>1</v>
      </c>
      <c r="AG151" s="182">
        <v>1</v>
      </c>
      <c r="AH151" s="182"/>
      <c r="AI151" s="182"/>
      <c r="AJ151" s="182">
        <v>2</v>
      </c>
      <c r="AK151" s="4"/>
      <c r="AL151" s="4"/>
      <c r="AM151" s="209">
        <v>812.29</v>
      </c>
      <c r="AN151" s="209">
        <v>758.93</v>
      </c>
      <c r="AO151" s="209">
        <v>760.9</v>
      </c>
      <c r="AP151" s="209">
        <v>267.35000000000002</v>
      </c>
      <c r="AQ151" s="209">
        <v>3.4400000000000004</v>
      </c>
      <c r="AR151" s="209">
        <v>99.550000000000011</v>
      </c>
      <c r="AS151" s="4"/>
      <c r="AT151" s="4"/>
      <c r="AU151" s="209">
        <v>270.76333333333332</v>
      </c>
      <c r="AV151" s="209">
        <v>189.73249999999999</v>
      </c>
      <c r="AW151" s="209">
        <v>253.63333333333333</v>
      </c>
      <c r="AX151" s="209">
        <v>133.67500000000001</v>
      </c>
      <c r="AY151" s="209">
        <v>1.7200000000000002</v>
      </c>
      <c r="AZ151" s="209">
        <v>24.887500000000003</v>
      </c>
      <c r="BA151" s="4"/>
    </row>
    <row r="152" spans="2:53" x14ac:dyDescent="0.2">
      <c r="B152" s="90" t="s">
        <v>173</v>
      </c>
      <c r="C152" s="90"/>
      <c r="D152" s="178">
        <v>8215</v>
      </c>
      <c r="E152" s="189">
        <v>1</v>
      </c>
      <c r="F152" s="189"/>
      <c r="G152" s="189"/>
      <c r="H152" s="189"/>
      <c r="I152" s="189"/>
      <c r="J152" s="189">
        <v>0</v>
      </c>
      <c r="M152" s="188">
        <v>5.16</v>
      </c>
      <c r="N152" s="186"/>
      <c r="O152" s="186"/>
      <c r="P152" s="186"/>
      <c r="Q152" s="186"/>
      <c r="R152" s="186">
        <v>0</v>
      </c>
      <c r="S152" s="75"/>
      <c r="T152" s="75"/>
      <c r="U152" s="187">
        <v>5.16</v>
      </c>
      <c r="V152" s="187"/>
      <c r="W152" s="187"/>
      <c r="X152" s="187"/>
      <c r="Y152" s="187"/>
      <c r="Z152" s="187">
        <v>0</v>
      </c>
      <c r="AA152" s="4"/>
      <c r="AB152" s="90" t="s">
        <v>333</v>
      </c>
      <c r="AC152" s="90"/>
      <c r="AD152" s="178">
        <v>8080</v>
      </c>
      <c r="AE152" s="182">
        <v>40</v>
      </c>
      <c r="AF152" s="182">
        <v>23</v>
      </c>
      <c r="AG152" s="182">
        <v>6</v>
      </c>
      <c r="AH152" s="182">
        <v>14</v>
      </c>
      <c r="AI152" s="182">
        <v>11</v>
      </c>
      <c r="AJ152" s="182">
        <v>43</v>
      </c>
      <c r="AK152" s="4"/>
      <c r="AL152" s="4"/>
      <c r="AM152" s="209">
        <v>25883.88</v>
      </c>
      <c r="AN152" s="209">
        <v>19321.559999999994</v>
      </c>
      <c r="AO152" s="209">
        <v>15533.110000000004</v>
      </c>
      <c r="AP152" s="209">
        <v>15531.55</v>
      </c>
      <c r="AQ152" s="209">
        <v>4686.93</v>
      </c>
      <c r="AR152" s="209">
        <v>13811.05</v>
      </c>
      <c r="AS152" s="4"/>
      <c r="AT152" s="4"/>
      <c r="AU152" s="209">
        <v>213.91636363636366</v>
      </c>
      <c r="AV152" s="209">
        <v>232.78987951807221</v>
      </c>
      <c r="AW152" s="209">
        <v>272.51070175438605</v>
      </c>
      <c r="AX152" s="209">
        <v>287.62129629629629</v>
      </c>
      <c r="AY152" s="209">
        <v>114.31536585365855</v>
      </c>
      <c r="AZ152" s="209">
        <v>100.81058394160583</v>
      </c>
      <c r="BA152" s="4"/>
    </row>
    <row r="153" spans="2:53" x14ac:dyDescent="0.2">
      <c r="B153" s="90" t="s">
        <v>537</v>
      </c>
      <c r="C153" s="90"/>
      <c r="D153" s="178">
        <v>8205</v>
      </c>
      <c r="E153" s="189"/>
      <c r="F153" s="189">
        <v>1</v>
      </c>
      <c r="G153" s="189"/>
      <c r="H153" s="189"/>
      <c r="I153" s="189"/>
      <c r="J153" s="189">
        <v>0</v>
      </c>
      <c r="M153" s="188">
        <v>10.85</v>
      </c>
      <c r="N153" s="186">
        <v>10.74</v>
      </c>
      <c r="O153" s="186"/>
      <c r="P153" s="186"/>
      <c r="Q153" s="186"/>
      <c r="R153" s="186">
        <v>0</v>
      </c>
      <c r="S153" s="75"/>
      <c r="T153" s="75"/>
      <c r="U153" s="187">
        <v>10.85</v>
      </c>
      <c r="V153" s="187">
        <v>10.74</v>
      </c>
      <c r="W153" s="187"/>
      <c r="X153" s="187"/>
      <c r="Y153" s="187"/>
      <c r="Z153" s="187">
        <v>0</v>
      </c>
      <c r="AA153" s="4"/>
      <c r="AB153" s="90" t="s">
        <v>451</v>
      </c>
      <c r="AC153" s="90"/>
      <c r="AD153" s="178">
        <v>8088</v>
      </c>
      <c r="AE153" s="182"/>
      <c r="AF153" s="182"/>
      <c r="AG153" s="182"/>
      <c r="AH153" s="182"/>
      <c r="AI153" s="182"/>
      <c r="AJ153" s="182">
        <v>4</v>
      </c>
      <c r="AK153" s="4"/>
      <c r="AL153" s="4"/>
      <c r="AM153" s="209">
        <v>88</v>
      </c>
      <c r="AN153" s="209">
        <v>93.41</v>
      </c>
      <c r="AO153" s="209">
        <v>82.009999999999991</v>
      </c>
      <c r="AP153" s="209">
        <v>94.97999999999999</v>
      </c>
      <c r="AQ153" s="209">
        <v>85.56</v>
      </c>
      <c r="AR153" s="209">
        <v>7263.82</v>
      </c>
      <c r="AS153" s="4"/>
      <c r="AT153" s="4"/>
      <c r="AU153" s="209">
        <v>44</v>
      </c>
      <c r="AV153" s="209">
        <v>46.704999999999998</v>
      </c>
      <c r="AW153" s="209">
        <v>41.004999999999995</v>
      </c>
      <c r="AX153" s="209">
        <v>47.489999999999995</v>
      </c>
      <c r="AY153" s="209">
        <v>42.78</v>
      </c>
      <c r="AZ153" s="209">
        <v>1815.9549999999999</v>
      </c>
      <c r="BA153" s="4"/>
    </row>
    <row r="154" spans="2:53" x14ac:dyDescent="0.2">
      <c r="B154" s="90" t="s">
        <v>175</v>
      </c>
      <c r="C154" s="90"/>
      <c r="D154" s="178">
        <v>8201</v>
      </c>
      <c r="E154" s="189"/>
      <c r="F154" s="189"/>
      <c r="G154" s="189">
        <v>2</v>
      </c>
      <c r="H154" s="189">
        <v>1</v>
      </c>
      <c r="I154" s="189"/>
      <c r="J154" s="189">
        <v>0</v>
      </c>
      <c r="M154" s="188">
        <v>314.69</v>
      </c>
      <c r="N154" s="186">
        <v>258.52</v>
      </c>
      <c r="O154" s="186">
        <v>328.69</v>
      </c>
      <c r="P154" s="186">
        <v>234.22</v>
      </c>
      <c r="Q154" s="186"/>
      <c r="R154" s="186">
        <v>0</v>
      </c>
      <c r="S154" s="75"/>
      <c r="T154" s="75"/>
      <c r="U154" s="187">
        <v>104.89666666666666</v>
      </c>
      <c r="V154" s="187">
        <v>129.26</v>
      </c>
      <c r="W154" s="187">
        <v>164.345</v>
      </c>
      <c r="X154" s="187">
        <v>234.22</v>
      </c>
      <c r="Y154" s="187"/>
      <c r="Z154" s="187">
        <v>0</v>
      </c>
      <c r="AA154" s="4"/>
      <c r="AB154" s="90" t="s">
        <v>337</v>
      </c>
      <c r="AC154" s="90"/>
      <c r="AD154" s="178">
        <v>8353</v>
      </c>
      <c r="AE154" s="182">
        <v>1</v>
      </c>
      <c r="AF154" s="182"/>
      <c r="AG154" s="182"/>
      <c r="AH154" s="182"/>
      <c r="AI154" s="182"/>
      <c r="AJ154" s="182">
        <v>1</v>
      </c>
      <c r="AK154" s="4"/>
      <c r="AL154" s="4"/>
      <c r="AM154" s="209">
        <v>7.16</v>
      </c>
      <c r="AN154" s="209">
        <v>5</v>
      </c>
      <c r="AO154" s="209">
        <v>5</v>
      </c>
      <c r="AP154" s="209">
        <v>5</v>
      </c>
      <c r="AQ154" s="209">
        <v>5</v>
      </c>
      <c r="AR154" s="209">
        <v>2197.94</v>
      </c>
      <c r="AS154" s="4"/>
      <c r="AT154" s="4"/>
      <c r="AU154" s="209">
        <v>3.58</v>
      </c>
      <c r="AV154" s="209">
        <v>5</v>
      </c>
      <c r="AW154" s="209">
        <v>5</v>
      </c>
      <c r="AX154" s="209">
        <v>5</v>
      </c>
      <c r="AY154" s="209">
        <v>5</v>
      </c>
      <c r="AZ154" s="209">
        <v>1098.97</v>
      </c>
      <c r="BA154" s="4"/>
    </row>
    <row r="155" spans="2:53" x14ac:dyDescent="0.2">
      <c r="B155" s="90" t="s">
        <v>175</v>
      </c>
      <c r="C155" s="90"/>
      <c r="D155" s="178">
        <v>8205</v>
      </c>
      <c r="E155" s="189">
        <v>862</v>
      </c>
      <c r="F155" s="189">
        <v>409</v>
      </c>
      <c r="G155" s="189">
        <v>393</v>
      </c>
      <c r="H155" s="189">
        <v>269</v>
      </c>
      <c r="I155" s="189">
        <v>115</v>
      </c>
      <c r="J155" s="189">
        <v>585</v>
      </c>
      <c r="M155" s="188">
        <v>369154.25999999937</v>
      </c>
      <c r="N155" s="186">
        <v>225594.93000000104</v>
      </c>
      <c r="O155" s="186">
        <v>201332.92999999988</v>
      </c>
      <c r="P155" s="186">
        <v>145233.85000000012</v>
      </c>
      <c r="Q155" s="186">
        <v>63580.590000000004</v>
      </c>
      <c r="R155" s="186">
        <v>238133.22999999984</v>
      </c>
      <c r="S155" s="75"/>
      <c r="T155" s="75"/>
      <c r="U155" s="187">
        <v>149.33424757281529</v>
      </c>
      <c r="V155" s="187">
        <v>140.64521820448942</v>
      </c>
      <c r="W155" s="187">
        <v>165.29797208538577</v>
      </c>
      <c r="X155" s="187">
        <v>182.45458542713584</v>
      </c>
      <c r="Y155" s="187">
        <v>121.10588571428572</v>
      </c>
      <c r="Z155" s="187">
        <v>90.441788834029566</v>
      </c>
      <c r="AA155" s="4"/>
      <c r="AB155" s="90" t="s">
        <v>339</v>
      </c>
      <c r="AC155" s="90"/>
      <c r="AD155" s="178">
        <v>8081</v>
      </c>
      <c r="AE155" s="182">
        <v>37</v>
      </c>
      <c r="AF155" s="182">
        <v>17</v>
      </c>
      <c r="AG155" s="182">
        <v>12</v>
      </c>
      <c r="AH155" s="182">
        <v>8</v>
      </c>
      <c r="AI155" s="182">
        <v>5</v>
      </c>
      <c r="AJ155" s="182">
        <v>42</v>
      </c>
      <c r="AK155" s="4"/>
      <c r="AL155" s="4"/>
      <c r="AM155" s="209">
        <v>33247.119999999988</v>
      </c>
      <c r="AN155" s="209">
        <v>14085.760000000002</v>
      </c>
      <c r="AO155" s="209">
        <v>7605.3899999999967</v>
      </c>
      <c r="AP155" s="209">
        <v>5494.1899999999987</v>
      </c>
      <c r="AQ155" s="209">
        <v>2769.4599999999996</v>
      </c>
      <c r="AR155" s="209">
        <v>10590.61</v>
      </c>
      <c r="AS155" s="4"/>
      <c r="AT155" s="4"/>
      <c r="AU155" s="209">
        <v>310.72074766355126</v>
      </c>
      <c r="AV155" s="209">
        <v>192.9556164383562</v>
      </c>
      <c r="AW155" s="209">
        <v>138.27981818181811</v>
      </c>
      <c r="AX155" s="209">
        <v>127.77186046511625</v>
      </c>
      <c r="AY155" s="209">
        <v>76.929444444444428</v>
      </c>
      <c r="AZ155" s="209">
        <v>87.525702479338847</v>
      </c>
      <c r="BA155" s="4"/>
    </row>
    <row r="156" spans="2:53" x14ac:dyDescent="0.2">
      <c r="B156" s="90" t="s">
        <v>175</v>
      </c>
      <c r="C156" s="90"/>
      <c r="D156" s="178">
        <v>8215</v>
      </c>
      <c r="E156" s="189">
        <v>3</v>
      </c>
      <c r="F156" s="189">
        <v>1</v>
      </c>
      <c r="G156" s="189">
        <v>1</v>
      </c>
      <c r="H156" s="189">
        <v>2</v>
      </c>
      <c r="I156" s="189">
        <v>1</v>
      </c>
      <c r="J156" s="189">
        <v>1</v>
      </c>
      <c r="M156" s="188">
        <v>970.40000000000009</v>
      </c>
      <c r="N156" s="186">
        <v>670.95</v>
      </c>
      <c r="O156" s="186">
        <v>803.6099999999999</v>
      </c>
      <c r="P156" s="186">
        <v>435.69</v>
      </c>
      <c r="Q156" s="186">
        <v>162.5</v>
      </c>
      <c r="R156" s="186">
        <v>265.79000000000002</v>
      </c>
      <c r="S156" s="75"/>
      <c r="T156" s="75"/>
      <c r="U156" s="187">
        <v>107.82222222222224</v>
      </c>
      <c r="V156" s="187">
        <v>111.825</v>
      </c>
      <c r="W156" s="187">
        <v>160.72199999999998</v>
      </c>
      <c r="X156" s="187">
        <v>108.9225</v>
      </c>
      <c r="Y156" s="187">
        <v>81.25</v>
      </c>
      <c r="Z156" s="187">
        <v>29.532222222222224</v>
      </c>
      <c r="AA156" s="4"/>
      <c r="AB156" s="90" t="s">
        <v>341</v>
      </c>
      <c r="AC156" s="90"/>
      <c r="AD156" s="178">
        <v>8083</v>
      </c>
      <c r="AE156" s="182">
        <v>10</v>
      </c>
      <c r="AF156" s="182">
        <v>9</v>
      </c>
      <c r="AG156" s="182">
        <v>2</v>
      </c>
      <c r="AH156" s="182">
        <v>1</v>
      </c>
      <c r="AI156" s="182">
        <v>1</v>
      </c>
      <c r="AJ156" s="182">
        <v>21</v>
      </c>
      <c r="AK156" s="4"/>
      <c r="AL156" s="4"/>
      <c r="AM156" s="209">
        <v>13027.469999999998</v>
      </c>
      <c r="AN156" s="209">
        <v>5890.6800000000012</v>
      </c>
      <c r="AO156" s="209">
        <v>3700.33</v>
      </c>
      <c r="AP156" s="209">
        <v>3051.74</v>
      </c>
      <c r="AQ156" s="209">
        <v>1156.4099999999999</v>
      </c>
      <c r="AR156" s="209">
        <v>4407.0499999999993</v>
      </c>
      <c r="AS156" s="4"/>
      <c r="AT156" s="4"/>
      <c r="AU156" s="209">
        <v>383.16088235294109</v>
      </c>
      <c r="AV156" s="209">
        <v>256.11652173913046</v>
      </c>
      <c r="AW156" s="209">
        <v>246.68866666666665</v>
      </c>
      <c r="AX156" s="209">
        <v>234.74923076923076</v>
      </c>
      <c r="AY156" s="209">
        <v>96.367499999999993</v>
      </c>
      <c r="AZ156" s="209">
        <v>100.16022727272725</v>
      </c>
      <c r="BA156" s="4"/>
    </row>
    <row r="157" spans="2:53" x14ac:dyDescent="0.2">
      <c r="B157" s="90" t="s">
        <v>175</v>
      </c>
      <c r="C157" s="90"/>
      <c r="D157" s="178">
        <v>8240</v>
      </c>
      <c r="E157" s="189">
        <v>1</v>
      </c>
      <c r="F157" s="189">
        <v>1</v>
      </c>
      <c r="G157" s="189">
        <v>2</v>
      </c>
      <c r="H157" s="189"/>
      <c r="I157" s="189"/>
      <c r="J157" s="189">
        <v>1</v>
      </c>
      <c r="M157" s="188">
        <v>798.18000000000006</v>
      </c>
      <c r="N157" s="186">
        <v>854.93</v>
      </c>
      <c r="O157" s="186">
        <v>271.27999999999997</v>
      </c>
      <c r="P157" s="186">
        <v>76.819999999999993</v>
      </c>
      <c r="Q157" s="186">
        <v>38.369999999999997</v>
      </c>
      <c r="R157" s="186">
        <v>219.07</v>
      </c>
      <c r="S157" s="75"/>
      <c r="T157" s="75"/>
      <c r="U157" s="187">
        <v>159.63600000000002</v>
      </c>
      <c r="V157" s="187">
        <v>213.73249999999999</v>
      </c>
      <c r="W157" s="187">
        <v>90.426666666666662</v>
      </c>
      <c r="X157" s="187">
        <v>76.819999999999993</v>
      </c>
      <c r="Y157" s="187">
        <v>38.369999999999997</v>
      </c>
      <c r="Z157" s="187">
        <v>43.814</v>
      </c>
      <c r="AA157" s="4"/>
      <c r="AB157" s="90" t="s">
        <v>342</v>
      </c>
      <c r="AC157" s="90"/>
      <c r="AD157" s="178">
        <v>8244</v>
      </c>
      <c r="AE157" s="182">
        <v>21</v>
      </c>
      <c r="AF157" s="182">
        <v>1</v>
      </c>
      <c r="AG157" s="182">
        <v>10</v>
      </c>
      <c r="AH157" s="182">
        <v>4</v>
      </c>
      <c r="AI157" s="182">
        <v>1</v>
      </c>
      <c r="AJ157" s="182">
        <v>28</v>
      </c>
      <c r="AK157" s="4"/>
      <c r="AL157" s="4"/>
      <c r="AM157" s="209">
        <v>8652.989999999998</v>
      </c>
      <c r="AN157" s="209">
        <v>2737.5800000000008</v>
      </c>
      <c r="AO157" s="209">
        <v>8101.1</v>
      </c>
      <c r="AP157" s="209">
        <v>1583.08</v>
      </c>
      <c r="AQ157" s="209">
        <v>479.79</v>
      </c>
      <c r="AR157" s="209">
        <v>10339.740000000002</v>
      </c>
      <c r="AS157" s="4"/>
      <c r="AT157" s="4"/>
      <c r="AU157" s="209">
        <v>154.51767857142855</v>
      </c>
      <c r="AV157" s="209">
        <v>88.309032258064548</v>
      </c>
      <c r="AW157" s="209">
        <v>245.4878787878788</v>
      </c>
      <c r="AX157" s="209">
        <v>65.961666666666659</v>
      </c>
      <c r="AY157" s="209">
        <v>22.84714285714286</v>
      </c>
      <c r="AZ157" s="209">
        <v>159.0729230769231</v>
      </c>
      <c r="BA157" s="4"/>
    </row>
    <row r="158" spans="2:53" x14ac:dyDescent="0.2">
      <c r="B158" s="90" t="s">
        <v>177</v>
      </c>
      <c r="C158" s="90"/>
      <c r="D158" s="178">
        <v>8026</v>
      </c>
      <c r="E158" s="189">
        <v>32</v>
      </c>
      <c r="F158" s="189">
        <v>32</v>
      </c>
      <c r="G158" s="189">
        <v>25</v>
      </c>
      <c r="H158" s="189">
        <v>12</v>
      </c>
      <c r="I158" s="189">
        <v>7</v>
      </c>
      <c r="J158" s="189">
        <v>27</v>
      </c>
      <c r="M158" s="188">
        <v>18394.420000000006</v>
      </c>
      <c r="N158" s="186">
        <v>16151.519999999999</v>
      </c>
      <c r="O158" s="186">
        <v>8817.89</v>
      </c>
      <c r="P158" s="186">
        <v>3146.04</v>
      </c>
      <c r="Q158" s="186">
        <v>2772.7800000000007</v>
      </c>
      <c r="R158" s="186">
        <v>14273.36</v>
      </c>
      <c r="S158" s="75"/>
      <c r="T158" s="75"/>
      <c r="U158" s="187">
        <v>145.98746031746037</v>
      </c>
      <c r="V158" s="187">
        <v>168.24499999999998</v>
      </c>
      <c r="W158" s="187">
        <v>142.22403225806451</v>
      </c>
      <c r="X158" s="187">
        <v>87.39</v>
      </c>
      <c r="Y158" s="187">
        <v>106.64538461538464</v>
      </c>
      <c r="Z158" s="187">
        <v>105.72859259259259</v>
      </c>
      <c r="AA158" s="4"/>
      <c r="AB158" s="90" t="s">
        <v>352</v>
      </c>
      <c r="AC158" s="90"/>
      <c r="AD158" s="178">
        <v>8088</v>
      </c>
      <c r="AE158" s="182">
        <v>1</v>
      </c>
      <c r="AF158" s="182"/>
      <c r="AG158" s="182"/>
      <c r="AH158" s="182"/>
      <c r="AI158" s="182"/>
      <c r="AJ158" s="182">
        <v>0</v>
      </c>
      <c r="AK158" s="4"/>
      <c r="AL158" s="4"/>
      <c r="AM158" s="209">
        <v>260.52999999999997</v>
      </c>
      <c r="AN158" s="209"/>
      <c r="AO158" s="209"/>
      <c r="AP158" s="209"/>
      <c r="AQ158" s="209"/>
      <c r="AR158" s="209">
        <v>0</v>
      </c>
      <c r="AS158" s="4"/>
      <c r="AT158" s="4"/>
      <c r="AU158" s="209">
        <v>260.52999999999997</v>
      </c>
      <c r="AV158" s="209"/>
      <c r="AW158" s="209"/>
      <c r="AX158" s="209"/>
      <c r="AY158" s="209"/>
      <c r="AZ158" s="209">
        <v>0</v>
      </c>
      <c r="BA158" s="4"/>
    </row>
    <row r="159" spans="2:53" x14ac:dyDescent="0.2">
      <c r="B159" s="90" t="s">
        <v>178</v>
      </c>
      <c r="C159" s="90"/>
      <c r="D159" s="178">
        <v>8027</v>
      </c>
      <c r="E159" s="189">
        <v>63</v>
      </c>
      <c r="F159" s="189">
        <v>39</v>
      </c>
      <c r="G159" s="189">
        <v>59</v>
      </c>
      <c r="H159" s="189">
        <v>20</v>
      </c>
      <c r="I159" s="189">
        <v>13</v>
      </c>
      <c r="J159" s="189">
        <v>54</v>
      </c>
      <c r="M159" s="188">
        <v>37564.469999999994</v>
      </c>
      <c r="N159" s="186">
        <v>13881.920000000002</v>
      </c>
      <c r="O159" s="186">
        <v>32333.87000000001</v>
      </c>
      <c r="P159" s="186">
        <v>12924.709999999994</v>
      </c>
      <c r="Q159" s="186">
        <v>3483.420000000001</v>
      </c>
      <c r="R159" s="186">
        <v>18544.449999999997</v>
      </c>
      <c r="S159" s="75"/>
      <c r="T159" s="75"/>
      <c r="U159" s="187">
        <v>161.91581896551722</v>
      </c>
      <c r="V159" s="187">
        <v>152.54857142857145</v>
      </c>
      <c r="W159" s="187">
        <v>246.82343511450389</v>
      </c>
      <c r="X159" s="187">
        <v>184.6387142857142</v>
      </c>
      <c r="Y159" s="187">
        <v>87.085500000000025</v>
      </c>
      <c r="Z159" s="187">
        <v>74.77600806451612</v>
      </c>
      <c r="AA159" s="4"/>
      <c r="AB159" s="90" t="s">
        <v>355</v>
      </c>
      <c r="AC159" s="90"/>
      <c r="AD159" s="178">
        <v>8247</v>
      </c>
      <c r="AE159" s="182">
        <v>5</v>
      </c>
      <c r="AF159" s="182"/>
      <c r="AG159" s="182">
        <v>3</v>
      </c>
      <c r="AH159" s="182">
        <v>1</v>
      </c>
      <c r="AI159" s="182">
        <v>2</v>
      </c>
      <c r="AJ159" s="182">
        <v>2</v>
      </c>
      <c r="AK159" s="4"/>
      <c r="AL159" s="4"/>
      <c r="AM159" s="209">
        <v>935.98</v>
      </c>
      <c r="AN159" s="209">
        <v>504.58</v>
      </c>
      <c r="AO159" s="209">
        <v>996.29</v>
      </c>
      <c r="AP159" s="209">
        <v>358.3</v>
      </c>
      <c r="AQ159" s="209">
        <v>117.75</v>
      </c>
      <c r="AR159" s="209">
        <v>93.16</v>
      </c>
      <c r="AS159" s="4"/>
      <c r="AT159" s="4"/>
      <c r="AU159" s="209">
        <v>85.089090909090913</v>
      </c>
      <c r="AV159" s="209">
        <v>84.096666666666664</v>
      </c>
      <c r="AW159" s="209">
        <v>142.32714285714286</v>
      </c>
      <c r="AX159" s="209">
        <v>89.575000000000003</v>
      </c>
      <c r="AY159" s="209">
        <v>39.25</v>
      </c>
      <c r="AZ159" s="209">
        <v>7.1661538461538461</v>
      </c>
      <c r="BA159" s="4"/>
    </row>
    <row r="160" spans="2:53" x14ac:dyDescent="0.2">
      <c r="B160" s="90" t="s">
        <v>179</v>
      </c>
      <c r="C160" s="90"/>
      <c r="D160" s="178">
        <v>8028</v>
      </c>
      <c r="E160" s="189">
        <v>2</v>
      </c>
      <c r="F160" s="189"/>
      <c r="G160" s="189"/>
      <c r="H160" s="189"/>
      <c r="I160" s="189"/>
      <c r="J160" s="189">
        <v>0</v>
      </c>
      <c r="M160" s="188">
        <v>33.36</v>
      </c>
      <c r="N160" s="186"/>
      <c r="O160" s="186"/>
      <c r="P160" s="186"/>
      <c r="Q160" s="186"/>
      <c r="R160" s="186">
        <v>0</v>
      </c>
      <c r="S160" s="75"/>
      <c r="T160" s="75"/>
      <c r="U160" s="187">
        <v>16.68</v>
      </c>
      <c r="V160" s="187"/>
      <c r="W160" s="187"/>
      <c r="X160" s="187"/>
      <c r="Y160" s="187"/>
      <c r="Z160" s="187">
        <v>0</v>
      </c>
      <c r="AA160" s="4"/>
      <c r="AB160" s="90" t="s">
        <v>357</v>
      </c>
      <c r="AC160" s="90"/>
      <c r="AD160" s="178">
        <v>8084</v>
      </c>
      <c r="AE160" s="182">
        <v>11</v>
      </c>
      <c r="AF160" s="182">
        <v>3</v>
      </c>
      <c r="AG160" s="182">
        <v>2</v>
      </c>
      <c r="AH160" s="182">
        <v>3</v>
      </c>
      <c r="AI160" s="182">
        <v>2</v>
      </c>
      <c r="AJ160" s="182">
        <v>6</v>
      </c>
      <c r="AK160" s="4"/>
      <c r="AL160" s="4"/>
      <c r="AM160" s="209">
        <v>10546.92</v>
      </c>
      <c r="AN160" s="209">
        <v>10463.509999999998</v>
      </c>
      <c r="AO160" s="209">
        <v>10696.460000000001</v>
      </c>
      <c r="AP160" s="209">
        <v>6524.83</v>
      </c>
      <c r="AQ160" s="209">
        <v>4124.01</v>
      </c>
      <c r="AR160" s="209">
        <v>1326.59</v>
      </c>
      <c r="AS160" s="4"/>
      <c r="AT160" s="4"/>
      <c r="AU160" s="209">
        <v>390.62666666666667</v>
      </c>
      <c r="AV160" s="209">
        <v>697.56733333333318</v>
      </c>
      <c r="AW160" s="209">
        <v>891.37166666666678</v>
      </c>
      <c r="AX160" s="209">
        <v>593.1663636363636</v>
      </c>
      <c r="AY160" s="209">
        <v>515.50125000000003</v>
      </c>
      <c r="AZ160" s="209">
        <v>49.132962962962957</v>
      </c>
      <c r="BA160" s="4"/>
    </row>
    <row r="161" spans="2:53" x14ac:dyDescent="0.2">
      <c r="B161" s="90" t="s">
        <v>181</v>
      </c>
      <c r="C161" s="90"/>
      <c r="D161" s="178">
        <v>8028</v>
      </c>
      <c r="E161" s="189">
        <v>458</v>
      </c>
      <c r="F161" s="189">
        <v>240</v>
      </c>
      <c r="G161" s="189">
        <v>186</v>
      </c>
      <c r="H161" s="189">
        <v>128</v>
      </c>
      <c r="I161" s="189">
        <v>60</v>
      </c>
      <c r="J161" s="189">
        <v>328</v>
      </c>
      <c r="M161" s="188">
        <v>188390.5499999999</v>
      </c>
      <c r="N161" s="186">
        <v>127564.87000000002</v>
      </c>
      <c r="O161" s="186">
        <v>93761.760000000053</v>
      </c>
      <c r="P161" s="186">
        <v>75473.58000000006</v>
      </c>
      <c r="Q161" s="186">
        <v>34426.340000000018</v>
      </c>
      <c r="R161" s="186">
        <v>115276.77999999997</v>
      </c>
      <c r="S161" s="75"/>
      <c r="T161" s="75"/>
      <c r="U161" s="187">
        <v>143.91944232238342</v>
      </c>
      <c r="V161" s="187">
        <v>149.89996474735608</v>
      </c>
      <c r="W161" s="187">
        <v>152.95556280587283</v>
      </c>
      <c r="X161" s="187">
        <v>179.27216152019017</v>
      </c>
      <c r="Y161" s="187">
        <v>119.95240418118473</v>
      </c>
      <c r="Z161" s="187">
        <v>82.340557142857122</v>
      </c>
      <c r="AA161" s="4"/>
      <c r="AB161" s="90" t="s">
        <v>363</v>
      </c>
      <c r="AC161" s="90"/>
      <c r="AD161" s="178">
        <v>8085</v>
      </c>
      <c r="AE161" s="182">
        <v>24</v>
      </c>
      <c r="AF161" s="182">
        <v>3</v>
      </c>
      <c r="AG161" s="182"/>
      <c r="AH161" s="182">
        <v>5</v>
      </c>
      <c r="AI161" s="182">
        <v>1</v>
      </c>
      <c r="AJ161" s="182">
        <v>15</v>
      </c>
      <c r="AK161" s="4"/>
      <c r="AL161" s="4"/>
      <c r="AM161" s="209">
        <v>32121.449999999997</v>
      </c>
      <c r="AN161" s="209">
        <v>2246.7700000000004</v>
      </c>
      <c r="AO161" s="209">
        <v>3024.8300000000004</v>
      </c>
      <c r="AP161" s="209">
        <v>348.43</v>
      </c>
      <c r="AQ161" s="209">
        <v>232.45999999999998</v>
      </c>
      <c r="AR161" s="209">
        <v>32541.54</v>
      </c>
      <c r="AS161" s="4"/>
      <c r="AT161" s="4"/>
      <c r="AU161" s="209">
        <v>868.1472972972972</v>
      </c>
      <c r="AV161" s="209">
        <v>172.82846153846157</v>
      </c>
      <c r="AW161" s="209">
        <v>378.10375000000005</v>
      </c>
      <c r="AX161" s="209">
        <v>31.675454545454546</v>
      </c>
      <c r="AY161" s="209">
        <v>38.743333333333332</v>
      </c>
      <c r="AZ161" s="209">
        <v>677.94875000000002</v>
      </c>
      <c r="BA161" s="4"/>
    </row>
    <row r="162" spans="2:53" x14ac:dyDescent="0.2">
      <c r="B162" s="90" t="s">
        <v>181</v>
      </c>
      <c r="C162" s="90"/>
      <c r="D162" s="178">
        <v>8062</v>
      </c>
      <c r="E162" s="189"/>
      <c r="F162" s="189">
        <v>1</v>
      </c>
      <c r="G162" s="189"/>
      <c r="H162" s="189"/>
      <c r="I162" s="189"/>
      <c r="J162" s="189">
        <v>0</v>
      </c>
      <c r="M162" s="188">
        <v>95.73</v>
      </c>
      <c r="N162" s="186">
        <v>59</v>
      </c>
      <c r="O162" s="186"/>
      <c r="P162" s="186"/>
      <c r="Q162" s="186"/>
      <c r="R162" s="186">
        <v>0</v>
      </c>
      <c r="S162" s="75"/>
      <c r="T162" s="75"/>
      <c r="U162" s="187">
        <v>95.73</v>
      </c>
      <c r="V162" s="187">
        <v>59</v>
      </c>
      <c r="W162" s="187"/>
      <c r="X162" s="187"/>
      <c r="Y162" s="187"/>
      <c r="Z162" s="187">
        <v>0</v>
      </c>
      <c r="AA162" s="4"/>
      <c r="AB162" s="90" t="s">
        <v>365</v>
      </c>
      <c r="AC162" s="90"/>
      <c r="AD162" s="178">
        <v>8088</v>
      </c>
      <c r="AE162" s="182">
        <v>1</v>
      </c>
      <c r="AF162" s="182"/>
      <c r="AG162" s="182"/>
      <c r="AH162" s="182"/>
      <c r="AI162" s="182"/>
      <c r="AJ162" s="182">
        <v>0</v>
      </c>
      <c r="AK162" s="4"/>
      <c r="AL162" s="4"/>
      <c r="AM162" s="209">
        <v>0.09</v>
      </c>
      <c r="AN162" s="209"/>
      <c r="AO162" s="209"/>
      <c r="AP162" s="209"/>
      <c r="AQ162" s="209"/>
      <c r="AR162" s="209">
        <v>0</v>
      </c>
      <c r="AS162" s="4"/>
      <c r="AT162" s="4"/>
      <c r="AU162" s="209">
        <v>0.09</v>
      </c>
      <c r="AV162" s="209"/>
      <c r="AW162" s="209"/>
      <c r="AX162" s="209"/>
      <c r="AY162" s="209"/>
      <c r="AZ162" s="209">
        <v>0</v>
      </c>
      <c r="BA162" s="4"/>
    </row>
    <row r="163" spans="2:53" x14ac:dyDescent="0.2">
      <c r="B163" s="90" t="s">
        <v>181</v>
      </c>
      <c r="C163" s="90"/>
      <c r="D163" s="178">
        <v>8071</v>
      </c>
      <c r="E163" s="189"/>
      <c r="F163" s="189">
        <v>1</v>
      </c>
      <c r="G163" s="189"/>
      <c r="H163" s="189"/>
      <c r="I163" s="189"/>
      <c r="J163" s="189">
        <v>0</v>
      </c>
      <c r="M163" s="188">
        <v>635.65</v>
      </c>
      <c r="N163" s="186">
        <v>269.51</v>
      </c>
      <c r="O163" s="186"/>
      <c r="P163" s="186"/>
      <c r="Q163" s="186"/>
      <c r="R163" s="186">
        <v>0</v>
      </c>
      <c r="S163" s="75"/>
      <c r="T163" s="75"/>
      <c r="U163" s="187">
        <v>635.65</v>
      </c>
      <c r="V163" s="187">
        <v>269.51</v>
      </c>
      <c r="W163" s="187"/>
      <c r="X163" s="187"/>
      <c r="Y163" s="187"/>
      <c r="Z163" s="187">
        <v>0</v>
      </c>
      <c r="AA163" s="4"/>
      <c r="AB163" s="90" t="s">
        <v>366</v>
      </c>
      <c r="AC163" s="90"/>
      <c r="AD163" s="178">
        <v>8088</v>
      </c>
      <c r="AE163" s="182">
        <v>1</v>
      </c>
      <c r="AF163" s="182">
        <v>1</v>
      </c>
      <c r="AG163" s="182"/>
      <c r="AH163" s="182"/>
      <c r="AI163" s="182">
        <v>1</v>
      </c>
      <c r="AJ163" s="182">
        <v>4</v>
      </c>
      <c r="AK163" s="4"/>
      <c r="AL163" s="4"/>
      <c r="AM163" s="209">
        <v>435.95</v>
      </c>
      <c r="AN163" s="209">
        <v>1470.9499999999998</v>
      </c>
      <c r="AO163" s="209">
        <v>669.26</v>
      </c>
      <c r="AP163" s="209">
        <v>769.71</v>
      </c>
      <c r="AQ163" s="209">
        <v>41.64</v>
      </c>
      <c r="AR163" s="209">
        <v>5447.5999999999995</v>
      </c>
      <c r="AS163" s="4"/>
      <c r="AT163" s="4"/>
      <c r="AU163" s="209">
        <v>108.9875</v>
      </c>
      <c r="AV163" s="209">
        <v>490.31666666666661</v>
      </c>
      <c r="AW163" s="209">
        <v>334.63</v>
      </c>
      <c r="AX163" s="209">
        <v>384.85500000000002</v>
      </c>
      <c r="AY163" s="209">
        <v>20.82</v>
      </c>
      <c r="AZ163" s="209">
        <v>778.2285714285714</v>
      </c>
      <c r="BA163" s="4"/>
    </row>
    <row r="164" spans="2:53" x14ac:dyDescent="0.2">
      <c r="B164" s="90" t="s">
        <v>181</v>
      </c>
      <c r="C164" s="90"/>
      <c r="D164" s="178">
        <v>8343</v>
      </c>
      <c r="E164" s="189"/>
      <c r="F164" s="189"/>
      <c r="G164" s="189"/>
      <c r="H164" s="189"/>
      <c r="I164" s="189"/>
      <c r="J164" s="189">
        <v>1</v>
      </c>
      <c r="M164" s="188"/>
      <c r="N164" s="186"/>
      <c r="O164" s="186"/>
      <c r="P164" s="186"/>
      <c r="Q164" s="186"/>
      <c r="R164" s="186">
        <v>1086.83</v>
      </c>
      <c r="S164" s="75"/>
      <c r="T164" s="75"/>
      <c r="U164" s="187"/>
      <c r="V164" s="187"/>
      <c r="W164" s="187"/>
      <c r="X164" s="187"/>
      <c r="Y164" s="187"/>
      <c r="Z164" s="187">
        <v>1086.83</v>
      </c>
      <c r="AA164" s="4"/>
      <c r="AB164" s="90" t="s">
        <v>370</v>
      </c>
      <c r="AC164" s="90"/>
      <c r="AD164" s="178">
        <v>8086</v>
      </c>
      <c r="AE164" s="182">
        <v>1</v>
      </c>
      <c r="AF164" s="182"/>
      <c r="AG164" s="182"/>
      <c r="AH164" s="182"/>
      <c r="AI164" s="182"/>
      <c r="AJ164" s="182">
        <v>0</v>
      </c>
      <c r="AK164" s="4"/>
      <c r="AL164" s="4"/>
      <c r="AM164" s="209">
        <v>0.57999999999999996</v>
      </c>
      <c r="AN164" s="209"/>
      <c r="AO164" s="209"/>
      <c r="AP164" s="209"/>
      <c r="AQ164" s="209"/>
      <c r="AR164" s="209">
        <v>0</v>
      </c>
      <c r="AS164" s="4"/>
      <c r="AT164" s="4"/>
      <c r="AU164" s="209">
        <v>0.57999999999999996</v>
      </c>
      <c r="AV164" s="209"/>
      <c r="AW164" s="209"/>
      <c r="AX164" s="209"/>
      <c r="AY164" s="209"/>
      <c r="AZ164" s="209">
        <v>0</v>
      </c>
      <c r="BA164" s="4"/>
    </row>
    <row r="165" spans="2:53" x14ac:dyDescent="0.2">
      <c r="B165" s="90" t="s">
        <v>182</v>
      </c>
      <c r="C165" s="90"/>
      <c r="D165" s="178">
        <v>8029</v>
      </c>
      <c r="E165" s="189">
        <v>108</v>
      </c>
      <c r="F165" s="189">
        <v>67</v>
      </c>
      <c r="G165" s="189">
        <v>59</v>
      </c>
      <c r="H165" s="189">
        <v>43</v>
      </c>
      <c r="I165" s="189">
        <v>14</v>
      </c>
      <c r="J165" s="189">
        <v>62</v>
      </c>
      <c r="M165" s="188">
        <v>55948.479999999938</v>
      </c>
      <c r="N165" s="186">
        <v>33729.200000000004</v>
      </c>
      <c r="O165" s="186">
        <v>23577.98</v>
      </c>
      <c r="P165" s="186">
        <v>17331.749999999996</v>
      </c>
      <c r="Q165" s="186">
        <v>6873.010000000002</v>
      </c>
      <c r="R165" s="186">
        <v>22882.839999999997</v>
      </c>
      <c r="S165" s="75"/>
      <c r="T165" s="75"/>
      <c r="U165" s="187">
        <v>170.57463414634128</v>
      </c>
      <c r="V165" s="187">
        <v>151.25201793721976</v>
      </c>
      <c r="W165" s="187">
        <v>148.28918238993711</v>
      </c>
      <c r="X165" s="187">
        <v>175.06818181818178</v>
      </c>
      <c r="Y165" s="187">
        <v>120.57912280701758</v>
      </c>
      <c r="Z165" s="187">
        <v>64.823909348441916</v>
      </c>
      <c r="AA165" s="4"/>
      <c r="AB165" s="90" t="s">
        <v>373</v>
      </c>
      <c r="AC165" s="90"/>
      <c r="AD165" s="178">
        <v>8012</v>
      </c>
      <c r="AE165" s="182">
        <v>5</v>
      </c>
      <c r="AF165" s="182">
        <v>2</v>
      </c>
      <c r="AG165" s="182">
        <v>1</v>
      </c>
      <c r="AH165" s="182">
        <v>2</v>
      </c>
      <c r="AI165" s="182">
        <v>1</v>
      </c>
      <c r="AJ165" s="182">
        <v>8</v>
      </c>
      <c r="AK165" s="4"/>
      <c r="AL165" s="4"/>
      <c r="AM165" s="209">
        <v>3077.7900000000009</v>
      </c>
      <c r="AN165" s="209">
        <v>2235.5500000000002</v>
      </c>
      <c r="AO165" s="209">
        <v>2831.1499999999996</v>
      </c>
      <c r="AP165" s="209">
        <v>1440.52</v>
      </c>
      <c r="AQ165" s="209">
        <v>355.78999999999996</v>
      </c>
      <c r="AR165" s="209">
        <v>1326.2599999999998</v>
      </c>
      <c r="AS165" s="4"/>
      <c r="AT165" s="4"/>
      <c r="AU165" s="209">
        <v>219.84214285714293</v>
      </c>
      <c r="AV165" s="209">
        <v>248.39444444444447</v>
      </c>
      <c r="AW165" s="209">
        <v>404.44999999999993</v>
      </c>
      <c r="AX165" s="209">
        <v>240.08666666666667</v>
      </c>
      <c r="AY165" s="209">
        <v>88.947499999999991</v>
      </c>
      <c r="AZ165" s="209">
        <v>69.803157894736827</v>
      </c>
      <c r="BA165" s="4"/>
    </row>
    <row r="166" spans="2:53" x14ac:dyDescent="0.2">
      <c r="B166" s="90" t="s">
        <v>185</v>
      </c>
      <c r="C166" s="90"/>
      <c r="D166" s="178">
        <v>8012</v>
      </c>
      <c r="E166" s="189">
        <v>38</v>
      </c>
      <c r="F166" s="189">
        <v>13</v>
      </c>
      <c r="G166" s="189">
        <v>13</v>
      </c>
      <c r="H166" s="189">
        <v>14</v>
      </c>
      <c r="I166" s="189">
        <v>7</v>
      </c>
      <c r="J166" s="189">
        <v>10</v>
      </c>
      <c r="M166" s="188">
        <v>10759.760000000004</v>
      </c>
      <c r="N166" s="186">
        <v>6867.57</v>
      </c>
      <c r="O166" s="186">
        <v>6411.4800000000014</v>
      </c>
      <c r="P166" s="186">
        <v>4717.62</v>
      </c>
      <c r="Q166" s="186">
        <v>1879.37</v>
      </c>
      <c r="R166" s="186">
        <v>4679.8499999999995</v>
      </c>
      <c r="S166" s="75"/>
      <c r="T166" s="75"/>
      <c r="U166" s="187">
        <v>120.89617977528094</v>
      </c>
      <c r="V166" s="187">
        <v>159.71093023255813</v>
      </c>
      <c r="W166" s="187">
        <v>183.18514285714289</v>
      </c>
      <c r="X166" s="187">
        <v>196.5675</v>
      </c>
      <c r="Y166" s="187">
        <v>187.93699999999998</v>
      </c>
      <c r="Z166" s="187">
        <v>49.261578947368413</v>
      </c>
      <c r="AA166" s="4"/>
      <c r="AB166" s="90" t="s">
        <v>385</v>
      </c>
      <c r="AC166" s="90"/>
      <c r="AD166" s="178">
        <v>8406</v>
      </c>
      <c r="AE166" s="182">
        <v>6</v>
      </c>
      <c r="AF166" s="182">
        <v>8</v>
      </c>
      <c r="AG166" s="182">
        <v>10</v>
      </c>
      <c r="AH166" s="182">
        <v>7</v>
      </c>
      <c r="AI166" s="182">
        <v>3</v>
      </c>
      <c r="AJ166" s="182">
        <v>17</v>
      </c>
      <c r="AK166" s="4"/>
      <c r="AL166" s="4"/>
      <c r="AM166" s="209">
        <v>36080.659999999996</v>
      </c>
      <c r="AN166" s="209">
        <v>40683.240000000005</v>
      </c>
      <c r="AO166" s="209">
        <v>37177.570000000007</v>
      </c>
      <c r="AP166" s="209">
        <v>7908.2499999999991</v>
      </c>
      <c r="AQ166" s="209">
        <v>2260.9500000000003</v>
      </c>
      <c r="AR166" s="209">
        <v>11668.640000000001</v>
      </c>
      <c r="AS166" s="4"/>
      <c r="AT166" s="4"/>
      <c r="AU166" s="209">
        <v>784.36217391304342</v>
      </c>
      <c r="AV166" s="209">
        <v>992.27414634146351</v>
      </c>
      <c r="AW166" s="209">
        <v>1161.7990625000002</v>
      </c>
      <c r="AX166" s="209">
        <v>329.51041666666663</v>
      </c>
      <c r="AY166" s="209">
        <v>132.99705882352941</v>
      </c>
      <c r="AZ166" s="209">
        <v>228.79686274509805</v>
      </c>
      <c r="BA166" s="4"/>
    </row>
    <row r="167" spans="2:53" x14ac:dyDescent="0.2">
      <c r="B167" s="90" t="s">
        <v>185</v>
      </c>
      <c r="C167" s="90"/>
      <c r="D167" s="178">
        <v>8021</v>
      </c>
      <c r="E167" s="189">
        <v>37</v>
      </c>
      <c r="F167" s="189">
        <v>18</v>
      </c>
      <c r="G167" s="189">
        <v>18</v>
      </c>
      <c r="H167" s="189">
        <v>8</v>
      </c>
      <c r="I167" s="189">
        <v>2</v>
      </c>
      <c r="J167" s="189">
        <v>10</v>
      </c>
      <c r="M167" s="188">
        <v>23237.909999999974</v>
      </c>
      <c r="N167" s="186">
        <v>9472.8200000000015</v>
      </c>
      <c r="O167" s="186">
        <v>5323.13</v>
      </c>
      <c r="P167" s="186">
        <v>2448.21</v>
      </c>
      <c r="Q167" s="186">
        <v>785.4</v>
      </c>
      <c r="R167" s="186">
        <v>6372.29</v>
      </c>
      <c r="S167" s="75"/>
      <c r="T167" s="75"/>
      <c r="U167" s="187">
        <v>261.10011235955028</v>
      </c>
      <c r="V167" s="187">
        <v>178.73245283018872</v>
      </c>
      <c r="W167" s="187">
        <v>152.08942857142858</v>
      </c>
      <c r="X167" s="187">
        <v>136.01166666666666</v>
      </c>
      <c r="Y167" s="187">
        <v>112.2</v>
      </c>
      <c r="Z167" s="187">
        <v>68.519247311827954</v>
      </c>
      <c r="AA167" s="4"/>
      <c r="AB167" s="90" t="s">
        <v>387</v>
      </c>
      <c r="AC167" s="90"/>
      <c r="AD167" s="178">
        <v>8406</v>
      </c>
      <c r="AE167" s="182"/>
      <c r="AF167" s="182">
        <v>1</v>
      </c>
      <c r="AG167" s="182"/>
      <c r="AH167" s="182"/>
      <c r="AI167" s="182"/>
      <c r="AJ167" s="182">
        <v>0</v>
      </c>
      <c r="AK167" s="4"/>
      <c r="AL167" s="4"/>
      <c r="AM167" s="209">
        <v>843.65</v>
      </c>
      <c r="AN167" s="209">
        <v>1644.96</v>
      </c>
      <c r="AO167" s="209"/>
      <c r="AP167" s="209"/>
      <c r="AQ167" s="209"/>
      <c r="AR167" s="209">
        <v>0</v>
      </c>
      <c r="AS167" s="4"/>
      <c r="AT167" s="4"/>
      <c r="AU167" s="209">
        <v>843.65</v>
      </c>
      <c r="AV167" s="209">
        <v>1644.96</v>
      </c>
      <c r="AW167" s="209"/>
      <c r="AX167" s="209"/>
      <c r="AY167" s="209"/>
      <c r="AZ167" s="209">
        <v>0</v>
      </c>
      <c r="BA167" s="4"/>
    </row>
    <row r="168" spans="2:53" x14ac:dyDescent="0.2">
      <c r="B168" s="90" t="s">
        <v>185</v>
      </c>
      <c r="C168" s="90"/>
      <c r="D168" s="178">
        <v>8029</v>
      </c>
      <c r="E168" s="189">
        <v>5</v>
      </c>
      <c r="F168" s="189">
        <v>11</v>
      </c>
      <c r="G168" s="189">
        <v>3</v>
      </c>
      <c r="H168" s="189">
        <v>5</v>
      </c>
      <c r="I168" s="189"/>
      <c r="J168" s="189">
        <v>6</v>
      </c>
      <c r="M168" s="188">
        <v>3328.25</v>
      </c>
      <c r="N168" s="186">
        <v>2839.8900000000003</v>
      </c>
      <c r="O168" s="186">
        <v>1620.21</v>
      </c>
      <c r="P168" s="186">
        <v>673.64</v>
      </c>
      <c r="Q168" s="186">
        <v>218.32</v>
      </c>
      <c r="R168" s="186">
        <v>623.59</v>
      </c>
      <c r="S168" s="75"/>
      <c r="T168" s="75"/>
      <c r="U168" s="187">
        <v>123.26851851851852</v>
      </c>
      <c r="V168" s="187">
        <v>135.23285714285717</v>
      </c>
      <c r="W168" s="187">
        <v>162.02100000000002</v>
      </c>
      <c r="X168" s="187">
        <v>112.27333333333333</v>
      </c>
      <c r="Y168" s="187">
        <v>109.16</v>
      </c>
      <c r="Z168" s="187">
        <v>20.786333333333335</v>
      </c>
      <c r="AA168" s="4"/>
      <c r="AB168" s="90" t="s">
        <v>391</v>
      </c>
      <c r="AC168" s="90"/>
      <c r="AD168" s="178">
        <v>8251</v>
      </c>
      <c r="AE168" s="182">
        <v>3</v>
      </c>
      <c r="AF168" s="182">
        <v>1</v>
      </c>
      <c r="AG168" s="182">
        <v>1</v>
      </c>
      <c r="AH168" s="182">
        <v>1</v>
      </c>
      <c r="AI168" s="182">
        <v>3</v>
      </c>
      <c r="AJ168" s="182">
        <v>26</v>
      </c>
      <c r="AK168" s="4"/>
      <c r="AL168" s="4"/>
      <c r="AM168" s="209">
        <v>1922.9699999999998</v>
      </c>
      <c r="AN168" s="209">
        <v>1400.5</v>
      </c>
      <c r="AO168" s="209">
        <v>1383.4300000000003</v>
      </c>
      <c r="AP168" s="209">
        <v>1306.6199999999999</v>
      </c>
      <c r="AQ168" s="209">
        <v>539.48</v>
      </c>
      <c r="AR168" s="209">
        <v>33791.85</v>
      </c>
      <c r="AS168" s="4"/>
      <c r="AT168" s="4"/>
      <c r="AU168" s="209">
        <v>137.35499999999999</v>
      </c>
      <c r="AV168" s="209">
        <v>127.31818181818181</v>
      </c>
      <c r="AW168" s="209">
        <v>115.28583333333336</v>
      </c>
      <c r="AX168" s="209">
        <v>118.78363636363635</v>
      </c>
      <c r="AY168" s="209">
        <v>44.956666666666671</v>
      </c>
      <c r="AZ168" s="209">
        <v>965.48142857142852</v>
      </c>
      <c r="BA168" s="4"/>
    </row>
    <row r="169" spans="2:53" x14ac:dyDescent="0.2">
      <c r="B169" s="90" t="s">
        <v>185</v>
      </c>
      <c r="C169" s="90"/>
      <c r="D169" s="178">
        <v>8081</v>
      </c>
      <c r="E169" s="189">
        <v>75</v>
      </c>
      <c r="F169" s="189">
        <v>45</v>
      </c>
      <c r="G169" s="189">
        <v>38</v>
      </c>
      <c r="H169" s="189">
        <v>11</v>
      </c>
      <c r="I169" s="189">
        <v>6</v>
      </c>
      <c r="J169" s="189">
        <v>17</v>
      </c>
      <c r="M169" s="188">
        <v>30991.860000000004</v>
      </c>
      <c r="N169" s="186">
        <v>19026.589999999993</v>
      </c>
      <c r="O169" s="186">
        <v>12063.350000000002</v>
      </c>
      <c r="P169" s="186">
        <v>4363.1400000000012</v>
      </c>
      <c r="Q169" s="186">
        <v>2064.5700000000002</v>
      </c>
      <c r="R169" s="186">
        <v>5527.84</v>
      </c>
      <c r="S169" s="75"/>
      <c r="T169" s="75"/>
      <c r="U169" s="187">
        <v>167.5235675675676</v>
      </c>
      <c r="V169" s="187">
        <v>177.81859813084105</v>
      </c>
      <c r="W169" s="187">
        <v>191.48174603174607</v>
      </c>
      <c r="X169" s="187">
        <v>198.3245454545455</v>
      </c>
      <c r="Y169" s="187">
        <v>187.68818181818185</v>
      </c>
      <c r="Z169" s="187">
        <v>28.790833333333335</v>
      </c>
      <c r="AA169" s="4"/>
      <c r="AB169" s="90" t="s">
        <v>391</v>
      </c>
      <c r="AC169" s="90"/>
      <c r="AD169" s="178">
        <v>8521</v>
      </c>
      <c r="AE169" s="182"/>
      <c r="AF169" s="182"/>
      <c r="AG169" s="182"/>
      <c r="AH169" s="182"/>
      <c r="AI169" s="182"/>
      <c r="AJ169" s="182">
        <v>1</v>
      </c>
      <c r="AK169" s="4"/>
      <c r="AL169" s="4"/>
      <c r="AM169" s="209"/>
      <c r="AN169" s="209"/>
      <c r="AO169" s="209"/>
      <c r="AP169" s="209"/>
      <c r="AQ169" s="209"/>
      <c r="AR169" s="209">
        <v>1599.68</v>
      </c>
      <c r="AS169" s="4"/>
      <c r="AT169" s="4"/>
      <c r="AU169" s="209"/>
      <c r="AV169" s="209"/>
      <c r="AW169" s="209"/>
      <c r="AX169" s="209"/>
      <c r="AY169" s="209"/>
      <c r="AZ169" s="209">
        <v>1599.68</v>
      </c>
      <c r="BA169" s="4"/>
    </row>
    <row r="170" spans="2:53" x14ac:dyDescent="0.2">
      <c r="B170" s="90" t="s">
        <v>185</v>
      </c>
      <c r="C170" s="90"/>
      <c r="D170" s="178">
        <v>8083</v>
      </c>
      <c r="E170" s="189">
        <v>10</v>
      </c>
      <c r="F170" s="189">
        <v>1</v>
      </c>
      <c r="G170" s="189">
        <v>1</v>
      </c>
      <c r="H170" s="189">
        <v>1</v>
      </c>
      <c r="I170" s="189"/>
      <c r="J170" s="189">
        <v>2</v>
      </c>
      <c r="M170" s="188">
        <v>1448.6100000000001</v>
      </c>
      <c r="N170" s="186">
        <v>844.88</v>
      </c>
      <c r="O170" s="186">
        <v>756.16000000000008</v>
      </c>
      <c r="P170" s="186">
        <v>409.65999999999997</v>
      </c>
      <c r="Q170" s="186">
        <v>160.07</v>
      </c>
      <c r="R170" s="186">
        <v>39.78</v>
      </c>
      <c r="S170" s="75"/>
      <c r="T170" s="75"/>
      <c r="U170" s="187">
        <v>96.574000000000012</v>
      </c>
      <c r="V170" s="187">
        <v>168.976</v>
      </c>
      <c r="W170" s="187">
        <v>189.04000000000002</v>
      </c>
      <c r="X170" s="187">
        <v>136.55333333333331</v>
      </c>
      <c r="Y170" s="187">
        <v>160.07</v>
      </c>
      <c r="Z170" s="187">
        <v>2.6520000000000001</v>
      </c>
      <c r="AA170" s="4"/>
      <c r="AB170" s="90" t="s">
        <v>392</v>
      </c>
      <c r="AC170" s="90"/>
      <c r="AD170" s="178">
        <v>8088</v>
      </c>
      <c r="AE170" s="182">
        <v>6</v>
      </c>
      <c r="AF170" s="182"/>
      <c r="AG170" s="182">
        <v>1</v>
      </c>
      <c r="AH170" s="182"/>
      <c r="AI170" s="182">
        <v>1</v>
      </c>
      <c r="AJ170" s="182">
        <v>6</v>
      </c>
      <c r="AK170" s="4"/>
      <c r="AL170" s="4"/>
      <c r="AM170" s="209">
        <v>5605.26</v>
      </c>
      <c r="AN170" s="209">
        <v>238.48000000000002</v>
      </c>
      <c r="AO170" s="209">
        <v>205.38</v>
      </c>
      <c r="AP170" s="209">
        <v>0.56999999999999995</v>
      </c>
      <c r="AQ170" s="209">
        <v>0.27</v>
      </c>
      <c r="AR170" s="209">
        <v>13247.68</v>
      </c>
      <c r="AS170" s="4"/>
      <c r="AT170" s="4"/>
      <c r="AU170" s="209">
        <v>622.80666666666673</v>
      </c>
      <c r="AV170" s="209">
        <v>79.493333333333339</v>
      </c>
      <c r="AW170" s="209">
        <v>205.38</v>
      </c>
      <c r="AX170" s="209">
        <v>0.56999999999999995</v>
      </c>
      <c r="AY170" s="209">
        <v>0.27</v>
      </c>
      <c r="AZ170" s="209">
        <v>946.26285714285711</v>
      </c>
      <c r="BA170" s="4"/>
    </row>
    <row r="171" spans="2:53" x14ac:dyDescent="0.2">
      <c r="B171" s="90" t="s">
        <v>186</v>
      </c>
      <c r="C171" s="90"/>
      <c r="D171" s="178">
        <v>8219</v>
      </c>
      <c r="E171" s="189">
        <v>4</v>
      </c>
      <c r="F171" s="189">
        <v>5</v>
      </c>
      <c r="G171" s="189"/>
      <c r="H171" s="189">
        <v>2</v>
      </c>
      <c r="I171" s="189">
        <v>1</v>
      </c>
      <c r="J171" s="189">
        <v>3</v>
      </c>
      <c r="M171" s="188">
        <v>1711.9999999999998</v>
      </c>
      <c r="N171" s="186">
        <v>941.85</v>
      </c>
      <c r="O171" s="186">
        <v>555.6</v>
      </c>
      <c r="P171" s="186">
        <v>482.51</v>
      </c>
      <c r="Q171" s="186">
        <v>320.83000000000004</v>
      </c>
      <c r="R171" s="186">
        <v>1509.08</v>
      </c>
      <c r="S171" s="75"/>
      <c r="T171" s="75"/>
      <c r="U171" s="187">
        <v>122.28571428571426</v>
      </c>
      <c r="V171" s="187">
        <v>94.185000000000002</v>
      </c>
      <c r="W171" s="187">
        <v>111.12</v>
      </c>
      <c r="X171" s="187">
        <v>96.501999999999995</v>
      </c>
      <c r="Y171" s="187">
        <v>106.94333333333334</v>
      </c>
      <c r="Z171" s="187">
        <v>100.60533333333333</v>
      </c>
      <c r="AA171" s="4"/>
      <c r="AB171" s="90" t="s">
        <v>394</v>
      </c>
      <c r="AC171" s="90"/>
      <c r="AD171" s="178">
        <v>8360</v>
      </c>
      <c r="AE171" s="182"/>
      <c r="AF171" s="182"/>
      <c r="AG171" s="182">
        <v>1</v>
      </c>
      <c r="AH171" s="182"/>
      <c r="AI171" s="182"/>
      <c r="AJ171" s="182">
        <v>0</v>
      </c>
      <c r="AK171" s="4"/>
      <c r="AL171" s="4"/>
      <c r="AM171" s="209">
        <v>675.73</v>
      </c>
      <c r="AN171" s="209">
        <v>8.1</v>
      </c>
      <c r="AO171" s="209">
        <v>3.73</v>
      </c>
      <c r="AP171" s="209"/>
      <c r="AQ171" s="209"/>
      <c r="AR171" s="209">
        <v>0</v>
      </c>
      <c r="AS171" s="4"/>
      <c r="AT171" s="4"/>
      <c r="AU171" s="209">
        <v>675.73</v>
      </c>
      <c r="AV171" s="209">
        <v>8.1</v>
      </c>
      <c r="AW171" s="209">
        <v>3.73</v>
      </c>
      <c r="AX171" s="209"/>
      <c r="AY171" s="209"/>
      <c r="AZ171" s="209">
        <v>0</v>
      </c>
      <c r="BA171" s="4"/>
    </row>
    <row r="172" spans="2:53" x14ac:dyDescent="0.2">
      <c r="B172" s="90" t="s">
        <v>187</v>
      </c>
      <c r="C172" s="90"/>
      <c r="D172" s="178">
        <v>8027</v>
      </c>
      <c r="E172" s="189">
        <v>16</v>
      </c>
      <c r="F172" s="189">
        <v>3</v>
      </c>
      <c r="G172" s="189">
        <v>2</v>
      </c>
      <c r="H172" s="189">
        <v>4</v>
      </c>
      <c r="I172" s="189">
        <v>1</v>
      </c>
      <c r="J172" s="189">
        <v>4</v>
      </c>
      <c r="M172" s="188">
        <v>5595.69</v>
      </c>
      <c r="N172" s="186">
        <v>1506.6100000000001</v>
      </c>
      <c r="O172" s="186">
        <v>2532.6799999999998</v>
      </c>
      <c r="P172" s="186">
        <v>854.18999999999983</v>
      </c>
      <c r="Q172" s="186">
        <v>168.54</v>
      </c>
      <c r="R172" s="186">
        <v>802.82</v>
      </c>
      <c r="S172" s="75"/>
      <c r="T172" s="75"/>
      <c r="U172" s="187">
        <v>199.84607142857141</v>
      </c>
      <c r="V172" s="187">
        <v>251.10166666666669</v>
      </c>
      <c r="W172" s="187">
        <v>281.4088888888889</v>
      </c>
      <c r="X172" s="187">
        <v>122.02714285714283</v>
      </c>
      <c r="Y172" s="187">
        <v>84.27</v>
      </c>
      <c r="Z172" s="187">
        <v>26.760666666666669</v>
      </c>
      <c r="AA172" s="4"/>
      <c r="AB172" s="90" t="s">
        <v>395</v>
      </c>
      <c r="AC172" s="90"/>
      <c r="AD172" s="178">
        <v>8350</v>
      </c>
      <c r="AE172" s="182"/>
      <c r="AF172" s="182"/>
      <c r="AG172" s="182"/>
      <c r="AH172" s="182">
        <v>1</v>
      </c>
      <c r="AI172" s="182"/>
      <c r="AJ172" s="182">
        <v>0</v>
      </c>
      <c r="AK172" s="4"/>
      <c r="AL172" s="4"/>
      <c r="AM172" s="209">
        <v>103.21</v>
      </c>
      <c r="AN172" s="209">
        <v>3.46</v>
      </c>
      <c r="AO172" s="209">
        <v>2.88</v>
      </c>
      <c r="AP172" s="209">
        <v>0.61</v>
      </c>
      <c r="AQ172" s="209"/>
      <c r="AR172" s="209">
        <v>0</v>
      </c>
      <c r="AS172" s="4"/>
      <c r="AT172" s="4"/>
      <c r="AU172" s="209">
        <v>103.21</v>
      </c>
      <c r="AV172" s="209">
        <v>3.46</v>
      </c>
      <c r="AW172" s="209">
        <v>2.88</v>
      </c>
      <c r="AX172" s="209">
        <v>0.61</v>
      </c>
      <c r="AY172" s="209"/>
      <c r="AZ172" s="209">
        <v>0</v>
      </c>
      <c r="BA172" s="4"/>
    </row>
    <row r="173" spans="2:53" x14ac:dyDescent="0.2">
      <c r="B173" s="90" t="s">
        <v>188</v>
      </c>
      <c r="C173" s="90"/>
      <c r="D173" s="178">
        <v>8032</v>
      </c>
      <c r="E173" s="189">
        <v>9</v>
      </c>
      <c r="F173" s="189">
        <v>5</v>
      </c>
      <c r="G173" s="189">
        <v>5</v>
      </c>
      <c r="H173" s="189">
        <v>4</v>
      </c>
      <c r="I173" s="189">
        <v>1</v>
      </c>
      <c r="J173" s="189">
        <v>8</v>
      </c>
      <c r="M173" s="188">
        <v>29614.749999999996</v>
      </c>
      <c r="N173" s="186">
        <v>3479.5200000000004</v>
      </c>
      <c r="O173" s="186">
        <v>3936.36</v>
      </c>
      <c r="P173" s="186">
        <v>2721.31</v>
      </c>
      <c r="Q173" s="186">
        <v>1597.31</v>
      </c>
      <c r="R173" s="186">
        <v>2993.81</v>
      </c>
      <c r="S173" s="75"/>
      <c r="T173" s="75"/>
      <c r="U173" s="187">
        <v>1021.1982758620688</v>
      </c>
      <c r="V173" s="187">
        <v>173.97600000000003</v>
      </c>
      <c r="W173" s="187">
        <v>246.02250000000001</v>
      </c>
      <c r="X173" s="187">
        <v>226.77583333333334</v>
      </c>
      <c r="Y173" s="187">
        <v>199.66374999999999</v>
      </c>
      <c r="Z173" s="187">
        <v>93.556562499999998</v>
      </c>
      <c r="AA173" s="4"/>
      <c r="AB173" s="90" t="s">
        <v>395</v>
      </c>
      <c r="AC173" s="90"/>
      <c r="AD173" s="178">
        <v>8360</v>
      </c>
      <c r="AE173" s="182">
        <v>77</v>
      </c>
      <c r="AF173" s="182">
        <v>38</v>
      </c>
      <c r="AG173" s="182">
        <v>41</v>
      </c>
      <c r="AH173" s="182">
        <v>33</v>
      </c>
      <c r="AI173" s="182">
        <v>17</v>
      </c>
      <c r="AJ173" s="182">
        <v>128</v>
      </c>
      <c r="AK173" s="4"/>
      <c r="AL173" s="4"/>
      <c r="AM173" s="209">
        <v>146371.14999999994</v>
      </c>
      <c r="AN173" s="209">
        <v>101303.47999999997</v>
      </c>
      <c r="AO173" s="209">
        <v>65271.610000000015</v>
      </c>
      <c r="AP173" s="209">
        <v>97781.35</v>
      </c>
      <c r="AQ173" s="209">
        <v>8012.0599999999995</v>
      </c>
      <c r="AR173" s="209">
        <v>116262.10999999997</v>
      </c>
      <c r="AS173" s="4"/>
      <c r="AT173" s="4"/>
      <c r="AU173" s="209">
        <v>526.51492805755367</v>
      </c>
      <c r="AV173" s="209">
        <v>514.23086294416225</v>
      </c>
      <c r="AW173" s="209">
        <v>402.91117283950626</v>
      </c>
      <c r="AX173" s="209">
        <v>794.97032520325206</v>
      </c>
      <c r="AY173" s="209">
        <v>87.087608695652165</v>
      </c>
      <c r="AZ173" s="209">
        <v>348.09014970059872</v>
      </c>
      <c r="BA173" s="4"/>
    </row>
    <row r="174" spans="2:53" x14ac:dyDescent="0.2">
      <c r="B174" s="90" t="s">
        <v>189</v>
      </c>
      <c r="C174" s="90"/>
      <c r="D174" s="178">
        <v>8330</v>
      </c>
      <c r="E174" s="189">
        <v>42</v>
      </c>
      <c r="F174" s="189">
        <v>21</v>
      </c>
      <c r="G174" s="189">
        <v>24</v>
      </c>
      <c r="H174" s="189">
        <v>10</v>
      </c>
      <c r="I174" s="189">
        <v>2</v>
      </c>
      <c r="J174" s="189">
        <v>20</v>
      </c>
      <c r="M174" s="188">
        <v>13830.389999999996</v>
      </c>
      <c r="N174" s="186">
        <v>10849.100000000004</v>
      </c>
      <c r="O174" s="186">
        <v>7374.1799999999994</v>
      </c>
      <c r="P174" s="186">
        <v>2109.39</v>
      </c>
      <c r="Q174" s="186">
        <v>986.25999999999988</v>
      </c>
      <c r="R174" s="186">
        <v>3273.1499999999996</v>
      </c>
      <c r="S174" s="75"/>
      <c r="T174" s="75"/>
      <c r="U174" s="187">
        <v>124.59810810810806</v>
      </c>
      <c r="V174" s="187">
        <v>157.23333333333341</v>
      </c>
      <c r="W174" s="187">
        <v>153.62875</v>
      </c>
      <c r="X174" s="187">
        <v>91.712608695652165</v>
      </c>
      <c r="Y174" s="187">
        <v>89.659999999999982</v>
      </c>
      <c r="Z174" s="187">
        <v>27.505462184873945</v>
      </c>
      <c r="AA174" s="4"/>
      <c r="AB174" s="90" t="s">
        <v>395</v>
      </c>
      <c r="AC174" s="90"/>
      <c r="AD174" s="178">
        <v>8361</v>
      </c>
      <c r="AE174" s="182">
        <v>8</v>
      </c>
      <c r="AF174" s="182">
        <v>8</v>
      </c>
      <c r="AG174" s="182">
        <v>5</v>
      </c>
      <c r="AH174" s="182">
        <v>1</v>
      </c>
      <c r="AI174" s="182">
        <v>2</v>
      </c>
      <c r="AJ174" s="182">
        <v>11</v>
      </c>
      <c r="AK174" s="4"/>
      <c r="AL174" s="4"/>
      <c r="AM174" s="209">
        <v>20488.059999999998</v>
      </c>
      <c r="AN174" s="209">
        <v>20678.759999999998</v>
      </c>
      <c r="AO174" s="209">
        <v>12471.140000000001</v>
      </c>
      <c r="AP174" s="209">
        <v>2734.0300000000007</v>
      </c>
      <c r="AQ174" s="209">
        <v>928.18999999999994</v>
      </c>
      <c r="AR174" s="209">
        <v>11867.4</v>
      </c>
      <c r="AS174" s="4"/>
      <c r="AT174" s="4"/>
      <c r="AU174" s="209">
        <v>660.90516129032255</v>
      </c>
      <c r="AV174" s="209">
        <v>939.9436363636363</v>
      </c>
      <c r="AW174" s="209">
        <v>831.40933333333339</v>
      </c>
      <c r="AX174" s="209">
        <v>273.40300000000008</v>
      </c>
      <c r="AY174" s="209">
        <v>116.02374999999999</v>
      </c>
      <c r="AZ174" s="209">
        <v>339.06857142857143</v>
      </c>
      <c r="BA174" s="4"/>
    </row>
    <row r="175" spans="2:53" x14ac:dyDescent="0.2">
      <c r="B175" s="90" t="s">
        <v>466</v>
      </c>
      <c r="C175" s="90"/>
      <c r="D175" s="178">
        <v>8037</v>
      </c>
      <c r="E175" s="189">
        <v>1</v>
      </c>
      <c r="F175" s="189"/>
      <c r="G175" s="189"/>
      <c r="H175" s="189"/>
      <c r="I175" s="189"/>
      <c r="J175" s="189">
        <v>0</v>
      </c>
      <c r="M175" s="188">
        <v>3.73</v>
      </c>
      <c r="N175" s="186"/>
      <c r="O175" s="186"/>
      <c r="P175" s="186"/>
      <c r="Q175" s="186"/>
      <c r="R175" s="186">
        <v>0</v>
      </c>
      <c r="S175" s="75"/>
      <c r="T175" s="75"/>
      <c r="U175" s="187">
        <v>3.73</v>
      </c>
      <c r="V175" s="187"/>
      <c r="W175" s="187"/>
      <c r="X175" s="187"/>
      <c r="Y175" s="187"/>
      <c r="Z175" s="187">
        <v>0</v>
      </c>
      <c r="AA175" s="4"/>
      <c r="AB175" s="90" t="s">
        <v>398</v>
      </c>
      <c r="AC175" s="90"/>
      <c r="AD175" s="178">
        <v>8043</v>
      </c>
      <c r="AE175" s="182">
        <v>1</v>
      </c>
      <c r="AF175" s="182"/>
      <c r="AG175" s="182"/>
      <c r="AH175" s="182"/>
      <c r="AI175" s="182"/>
      <c r="AJ175" s="182">
        <v>0</v>
      </c>
      <c r="AK175" s="4"/>
      <c r="AL175" s="4"/>
      <c r="AM175" s="209">
        <v>29.52</v>
      </c>
      <c r="AN175" s="209"/>
      <c r="AO175" s="209"/>
      <c r="AP175" s="209"/>
      <c r="AQ175" s="209"/>
      <c r="AR175" s="209">
        <v>0</v>
      </c>
      <c r="AS175" s="4"/>
      <c r="AT175" s="4"/>
      <c r="AU175" s="209">
        <v>29.52</v>
      </c>
      <c r="AV175" s="209"/>
      <c r="AW175" s="209"/>
      <c r="AX175" s="209"/>
      <c r="AY175" s="209"/>
      <c r="AZ175" s="209">
        <v>0</v>
      </c>
      <c r="BA175" s="4"/>
    </row>
    <row r="176" spans="2:53" x14ac:dyDescent="0.2">
      <c r="B176" s="90" t="s">
        <v>190</v>
      </c>
      <c r="C176" s="90"/>
      <c r="D176" s="178">
        <v>8037</v>
      </c>
      <c r="E176" s="189">
        <v>377</v>
      </c>
      <c r="F176" s="189">
        <v>233</v>
      </c>
      <c r="G176" s="189">
        <v>210</v>
      </c>
      <c r="H176" s="189">
        <v>127</v>
      </c>
      <c r="I176" s="189">
        <v>68</v>
      </c>
      <c r="J176" s="189">
        <v>278</v>
      </c>
      <c r="M176" s="188">
        <v>184444.04000000012</v>
      </c>
      <c r="N176" s="186">
        <v>138054.16000000015</v>
      </c>
      <c r="O176" s="186">
        <v>115868.02999999996</v>
      </c>
      <c r="P176" s="186">
        <v>70359.28999999995</v>
      </c>
      <c r="Q176" s="186">
        <v>31263.33</v>
      </c>
      <c r="R176" s="186">
        <v>116607.62000000001</v>
      </c>
      <c r="S176" s="75"/>
      <c r="T176" s="75"/>
      <c r="U176" s="187">
        <v>151.80579423868323</v>
      </c>
      <c r="V176" s="187">
        <v>163.37770414201202</v>
      </c>
      <c r="W176" s="187">
        <v>189.63671031096555</v>
      </c>
      <c r="X176" s="187">
        <v>177.67497474747461</v>
      </c>
      <c r="Y176" s="187">
        <v>113.68483636363636</v>
      </c>
      <c r="Z176" s="187">
        <v>90.183774168600166</v>
      </c>
      <c r="AA176" s="4"/>
      <c r="AB176" s="90" t="s">
        <v>400</v>
      </c>
      <c r="AC176" s="90"/>
      <c r="AD176" s="178">
        <v>8043</v>
      </c>
      <c r="AE176" s="182">
        <v>31</v>
      </c>
      <c r="AF176" s="182">
        <v>12</v>
      </c>
      <c r="AG176" s="182">
        <v>11</v>
      </c>
      <c r="AH176" s="182">
        <v>17</v>
      </c>
      <c r="AI176" s="182">
        <v>7</v>
      </c>
      <c r="AJ176" s="182">
        <v>33</v>
      </c>
      <c r="AK176" s="4"/>
      <c r="AL176" s="4"/>
      <c r="AM176" s="209">
        <v>74290.39</v>
      </c>
      <c r="AN176" s="209">
        <v>22253.420000000002</v>
      </c>
      <c r="AO176" s="209">
        <v>13425.710000000005</v>
      </c>
      <c r="AP176" s="209">
        <v>6799.9600000000009</v>
      </c>
      <c r="AQ176" s="209">
        <v>2932.1</v>
      </c>
      <c r="AR176" s="209">
        <v>4077.38</v>
      </c>
      <c r="AS176" s="4"/>
      <c r="AT176" s="4"/>
      <c r="AU176" s="209">
        <v>707.52752380952381</v>
      </c>
      <c r="AV176" s="209">
        <v>300.72189189189191</v>
      </c>
      <c r="AW176" s="209">
        <v>227.55440677966109</v>
      </c>
      <c r="AX176" s="209">
        <v>135.99920000000003</v>
      </c>
      <c r="AY176" s="209">
        <v>88.851515151515144</v>
      </c>
      <c r="AZ176" s="209">
        <v>36.733153153153154</v>
      </c>
      <c r="BA176" s="4"/>
    </row>
    <row r="177" spans="2:53" x14ac:dyDescent="0.2">
      <c r="B177" s="90" t="s">
        <v>193</v>
      </c>
      <c r="C177" s="90"/>
      <c r="D177" s="178">
        <v>8020</v>
      </c>
      <c r="E177" s="189"/>
      <c r="F177" s="189">
        <v>1</v>
      </c>
      <c r="G177" s="189"/>
      <c r="H177" s="189"/>
      <c r="I177" s="189"/>
      <c r="J177" s="189">
        <v>0</v>
      </c>
      <c r="M177" s="188">
        <v>161.79</v>
      </c>
      <c r="N177" s="186">
        <v>87.64</v>
      </c>
      <c r="O177" s="186"/>
      <c r="P177" s="186"/>
      <c r="Q177" s="186"/>
      <c r="R177" s="186">
        <v>0</v>
      </c>
      <c r="S177" s="75"/>
      <c r="T177" s="75"/>
      <c r="U177" s="187">
        <v>161.79</v>
      </c>
      <c r="V177" s="187">
        <v>87.64</v>
      </c>
      <c r="W177" s="187"/>
      <c r="X177" s="187"/>
      <c r="Y177" s="187"/>
      <c r="Z177" s="187">
        <v>0</v>
      </c>
      <c r="AA177" s="4"/>
      <c r="AB177" s="90" t="s">
        <v>400</v>
      </c>
      <c r="AC177" s="90"/>
      <c r="AD177" s="178">
        <v>8053</v>
      </c>
      <c r="AE177" s="182">
        <v>1</v>
      </c>
      <c r="AF177" s="182"/>
      <c r="AG177" s="182"/>
      <c r="AH177" s="182"/>
      <c r="AI177" s="182"/>
      <c r="AJ177" s="182">
        <v>0</v>
      </c>
      <c r="AK177" s="4"/>
      <c r="AL177" s="4"/>
      <c r="AM177" s="209">
        <v>137.19999999999999</v>
      </c>
      <c r="AN177" s="209"/>
      <c r="AO177" s="209"/>
      <c r="AP177" s="209"/>
      <c r="AQ177" s="209"/>
      <c r="AR177" s="209">
        <v>0</v>
      </c>
      <c r="AS177" s="4"/>
      <c r="AT177" s="4"/>
      <c r="AU177" s="209">
        <v>137.19999999999999</v>
      </c>
      <c r="AV177" s="209"/>
      <c r="AW177" s="209"/>
      <c r="AX177" s="209"/>
      <c r="AY177" s="209"/>
      <c r="AZ177" s="209">
        <v>0</v>
      </c>
      <c r="BA177" s="4"/>
    </row>
    <row r="178" spans="2:53" x14ac:dyDescent="0.2">
      <c r="B178" s="90" t="s">
        <v>193</v>
      </c>
      <c r="C178" s="90"/>
      <c r="D178" s="178">
        <v>8039</v>
      </c>
      <c r="E178" s="189"/>
      <c r="F178" s="189"/>
      <c r="G178" s="189"/>
      <c r="H178" s="189">
        <v>1</v>
      </c>
      <c r="I178" s="189">
        <v>1</v>
      </c>
      <c r="J178" s="189">
        <v>0</v>
      </c>
      <c r="M178" s="188">
        <v>283.64999999999998</v>
      </c>
      <c r="N178" s="186">
        <v>558.54999999999995</v>
      </c>
      <c r="O178" s="186">
        <v>597.15</v>
      </c>
      <c r="P178" s="186">
        <v>431.05</v>
      </c>
      <c r="Q178" s="186">
        <v>10.26</v>
      </c>
      <c r="R178" s="186">
        <v>0</v>
      </c>
      <c r="S178" s="75"/>
      <c r="T178" s="75"/>
      <c r="U178" s="187">
        <v>141.82499999999999</v>
      </c>
      <c r="V178" s="187">
        <v>279.27499999999998</v>
      </c>
      <c r="W178" s="187">
        <v>298.57499999999999</v>
      </c>
      <c r="X178" s="187">
        <v>215.52500000000001</v>
      </c>
      <c r="Y178" s="187">
        <v>10.26</v>
      </c>
      <c r="Z178" s="187">
        <v>0</v>
      </c>
      <c r="AA178" s="4"/>
      <c r="AB178" s="90" t="s">
        <v>402</v>
      </c>
      <c r="AC178" s="90"/>
      <c r="AD178" s="178">
        <v>8012</v>
      </c>
      <c r="AE178" s="182">
        <v>1</v>
      </c>
      <c r="AF178" s="182"/>
      <c r="AG178" s="182"/>
      <c r="AH178" s="182"/>
      <c r="AI178" s="182"/>
      <c r="AJ178" s="182">
        <v>0</v>
      </c>
      <c r="AK178" s="4"/>
      <c r="AL178" s="4"/>
      <c r="AM178" s="209">
        <v>3.73</v>
      </c>
      <c r="AN178" s="209"/>
      <c r="AO178" s="209"/>
      <c r="AP178" s="209"/>
      <c r="AQ178" s="209"/>
      <c r="AR178" s="209">
        <v>0</v>
      </c>
      <c r="AS178" s="4"/>
      <c r="AT178" s="4"/>
      <c r="AU178" s="209">
        <v>3.73</v>
      </c>
      <c r="AV178" s="209"/>
      <c r="AW178" s="209"/>
      <c r="AX178" s="209"/>
      <c r="AY178" s="209"/>
      <c r="AZ178" s="209">
        <v>0</v>
      </c>
      <c r="BA178" s="4"/>
    </row>
    <row r="179" spans="2:53" x14ac:dyDescent="0.2">
      <c r="B179" s="90" t="s">
        <v>193</v>
      </c>
      <c r="C179" s="90"/>
      <c r="D179" s="178">
        <v>8062</v>
      </c>
      <c r="E179" s="189">
        <v>26</v>
      </c>
      <c r="F179" s="189">
        <v>11</v>
      </c>
      <c r="G179" s="189">
        <v>11</v>
      </c>
      <c r="H179" s="189">
        <v>5</v>
      </c>
      <c r="I179" s="189">
        <v>1</v>
      </c>
      <c r="J179" s="189">
        <v>6</v>
      </c>
      <c r="M179" s="188">
        <v>9217.5599999999977</v>
      </c>
      <c r="N179" s="186">
        <v>8153.44</v>
      </c>
      <c r="O179" s="186">
        <v>5343.9400000000005</v>
      </c>
      <c r="P179" s="186">
        <v>897.79</v>
      </c>
      <c r="Q179" s="186">
        <v>360.05</v>
      </c>
      <c r="R179" s="186">
        <v>3073.88</v>
      </c>
      <c r="S179" s="75"/>
      <c r="T179" s="75"/>
      <c r="U179" s="187">
        <v>158.92344827586203</v>
      </c>
      <c r="V179" s="187">
        <v>254.79499999999999</v>
      </c>
      <c r="W179" s="187">
        <v>242.90636363636366</v>
      </c>
      <c r="X179" s="187">
        <v>81.61727272727272</v>
      </c>
      <c r="Y179" s="187">
        <v>90.012500000000003</v>
      </c>
      <c r="Z179" s="187">
        <v>51.231333333333332</v>
      </c>
      <c r="AA179" s="4"/>
      <c r="AB179" s="90" t="s">
        <v>403</v>
      </c>
      <c r="AC179" s="90"/>
      <c r="AD179" s="178">
        <v>8012</v>
      </c>
      <c r="AE179" s="182">
        <v>1</v>
      </c>
      <c r="AF179" s="182">
        <v>1</v>
      </c>
      <c r="AG179" s="182">
        <v>2</v>
      </c>
      <c r="AH179" s="182">
        <v>1</v>
      </c>
      <c r="AI179" s="182"/>
      <c r="AJ179" s="182">
        <v>0</v>
      </c>
      <c r="AK179" s="4"/>
      <c r="AL179" s="4"/>
      <c r="AM179" s="209">
        <v>1207.21</v>
      </c>
      <c r="AN179" s="209">
        <v>1319.46</v>
      </c>
      <c r="AO179" s="209">
        <v>256</v>
      </c>
      <c r="AP179" s="209">
        <v>1.76</v>
      </c>
      <c r="AQ179" s="209"/>
      <c r="AR179" s="209">
        <v>0</v>
      </c>
      <c r="AS179" s="4"/>
      <c r="AT179" s="4"/>
      <c r="AU179" s="209">
        <v>241.44200000000001</v>
      </c>
      <c r="AV179" s="209">
        <v>329.86500000000001</v>
      </c>
      <c r="AW179" s="209">
        <v>85.333333333333329</v>
      </c>
      <c r="AX179" s="209">
        <v>1.76</v>
      </c>
      <c r="AY179" s="209"/>
      <c r="AZ179" s="209">
        <v>0</v>
      </c>
      <c r="BA179" s="4"/>
    </row>
    <row r="180" spans="2:53" x14ac:dyDescent="0.2">
      <c r="B180" s="90" t="s">
        <v>193</v>
      </c>
      <c r="C180" s="90"/>
      <c r="D180" s="178">
        <v>8074</v>
      </c>
      <c r="E180" s="189">
        <v>2</v>
      </c>
      <c r="F180" s="189"/>
      <c r="G180" s="189">
        <v>1</v>
      </c>
      <c r="H180" s="189"/>
      <c r="I180" s="189"/>
      <c r="J180" s="189">
        <v>0</v>
      </c>
      <c r="M180" s="188">
        <v>389.98</v>
      </c>
      <c r="N180" s="186">
        <v>227.67</v>
      </c>
      <c r="O180" s="186">
        <v>215.26</v>
      </c>
      <c r="P180" s="186"/>
      <c r="Q180" s="186"/>
      <c r="R180" s="186">
        <v>0</v>
      </c>
      <c r="S180" s="75"/>
      <c r="T180" s="75"/>
      <c r="U180" s="187">
        <v>129.99333333333334</v>
      </c>
      <c r="V180" s="187">
        <v>227.67</v>
      </c>
      <c r="W180" s="187">
        <v>215.26</v>
      </c>
      <c r="X180" s="187"/>
      <c r="Y180" s="187"/>
      <c r="Z180" s="187">
        <v>0</v>
      </c>
      <c r="AA180" s="4"/>
      <c r="AB180" s="90" t="s">
        <v>403</v>
      </c>
      <c r="AC180" s="90"/>
      <c r="AD180" s="178">
        <v>8080</v>
      </c>
      <c r="AE180" s="182">
        <v>1</v>
      </c>
      <c r="AF180" s="182">
        <v>1</v>
      </c>
      <c r="AG180" s="182"/>
      <c r="AH180" s="182">
        <v>1</v>
      </c>
      <c r="AI180" s="182">
        <v>1</v>
      </c>
      <c r="AJ180" s="182">
        <v>2</v>
      </c>
      <c r="AK180" s="4"/>
      <c r="AL180" s="4"/>
      <c r="AM180" s="209">
        <v>1520.25</v>
      </c>
      <c r="AN180" s="209">
        <v>1498.61</v>
      </c>
      <c r="AO180" s="209">
        <v>477.05</v>
      </c>
      <c r="AP180" s="209">
        <v>333.95</v>
      </c>
      <c r="AQ180" s="209">
        <v>41.34</v>
      </c>
      <c r="AR180" s="209">
        <v>11.7</v>
      </c>
      <c r="AS180" s="4"/>
      <c r="AT180" s="4"/>
      <c r="AU180" s="209">
        <v>253.375</v>
      </c>
      <c r="AV180" s="209">
        <v>299.72199999999998</v>
      </c>
      <c r="AW180" s="209">
        <v>119.2625</v>
      </c>
      <c r="AX180" s="209">
        <v>83.487499999999997</v>
      </c>
      <c r="AY180" s="209">
        <v>13.780000000000001</v>
      </c>
      <c r="AZ180" s="209">
        <v>1.95</v>
      </c>
      <c r="BA180" s="4"/>
    </row>
    <row r="181" spans="2:53" x14ac:dyDescent="0.2">
      <c r="B181" s="90" t="s">
        <v>195</v>
      </c>
      <c r="C181" s="90"/>
      <c r="D181" s="178">
        <v>8039</v>
      </c>
      <c r="E181" s="189">
        <v>4</v>
      </c>
      <c r="F181" s="189">
        <v>3</v>
      </c>
      <c r="G181" s="189">
        <v>4</v>
      </c>
      <c r="H181" s="189">
        <v>1</v>
      </c>
      <c r="I181" s="189"/>
      <c r="J181" s="189">
        <v>4</v>
      </c>
      <c r="M181" s="188">
        <v>4643.869999999999</v>
      </c>
      <c r="N181" s="186">
        <v>2336.4899999999998</v>
      </c>
      <c r="O181" s="186">
        <v>1558.7199999999998</v>
      </c>
      <c r="P181" s="186">
        <v>571.74999999999989</v>
      </c>
      <c r="Q181" s="186">
        <v>238.47</v>
      </c>
      <c r="R181" s="186">
        <v>840.25</v>
      </c>
      <c r="S181" s="75"/>
      <c r="T181" s="75"/>
      <c r="U181" s="187">
        <v>290.24187499999994</v>
      </c>
      <c r="V181" s="187">
        <v>292.06124999999997</v>
      </c>
      <c r="W181" s="187">
        <v>173.1911111111111</v>
      </c>
      <c r="X181" s="187">
        <v>114.34999999999998</v>
      </c>
      <c r="Y181" s="187">
        <v>238.47</v>
      </c>
      <c r="Z181" s="187">
        <v>52.515625</v>
      </c>
      <c r="AA181" s="4"/>
      <c r="AB181" s="90" t="s">
        <v>407</v>
      </c>
      <c r="AC181" s="90"/>
      <c r="AD181" s="178">
        <v>8089</v>
      </c>
      <c r="AE181" s="182">
        <v>5</v>
      </c>
      <c r="AF181" s="182"/>
      <c r="AG181" s="182"/>
      <c r="AH181" s="182"/>
      <c r="AI181" s="182"/>
      <c r="AJ181" s="182">
        <v>4</v>
      </c>
      <c r="AK181" s="4"/>
      <c r="AL181" s="4"/>
      <c r="AM181" s="209">
        <v>3950.1400000000003</v>
      </c>
      <c r="AN181" s="209">
        <v>777.56999999999994</v>
      </c>
      <c r="AO181" s="209">
        <v>1151.69</v>
      </c>
      <c r="AP181" s="209">
        <v>1329.8200000000002</v>
      </c>
      <c r="AQ181" s="209">
        <v>954.6099999999999</v>
      </c>
      <c r="AR181" s="209">
        <v>706.55</v>
      </c>
      <c r="AS181" s="4"/>
      <c r="AT181" s="4"/>
      <c r="AU181" s="209">
        <v>493.76750000000004</v>
      </c>
      <c r="AV181" s="209">
        <v>259.19</v>
      </c>
      <c r="AW181" s="209">
        <v>383.8966666666667</v>
      </c>
      <c r="AX181" s="209">
        <v>443.27333333333337</v>
      </c>
      <c r="AY181" s="209">
        <v>318.20333333333332</v>
      </c>
      <c r="AZ181" s="209">
        <v>78.505555555555546</v>
      </c>
      <c r="BA181" s="4"/>
    </row>
    <row r="182" spans="2:53" x14ac:dyDescent="0.2">
      <c r="B182" s="90" t="s">
        <v>196</v>
      </c>
      <c r="C182" s="90"/>
      <c r="D182" s="178">
        <v>8083</v>
      </c>
      <c r="E182" s="189">
        <v>1</v>
      </c>
      <c r="F182" s="189"/>
      <c r="G182" s="189"/>
      <c r="H182" s="189"/>
      <c r="I182" s="189"/>
      <c r="J182" s="189">
        <v>0</v>
      </c>
      <c r="M182" s="188">
        <v>6.45</v>
      </c>
      <c r="N182" s="186"/>
      <c r="O182" s="186"/>
      <c r="P182" s="186"/>
      <c r="Q182" s="186"/>
      <c r="R182" s="186">
        <v>0</v>
      </c>
      <c r="S182" s="75"/>
      <c r="T182" s="75"/>
      <c r="U182" s="187">
        <v>6.45</v>
      </c>
      <c r="V182" s="187"/>
      <c r="W182" s="187"/>
      <c r="X182" s="187"/>
      <c r="Y182" s="187"/>
      <c r="Z182" s="187">
        <v>0</v>
      </c>
      <c r="AA182" s="4"/>
      <c r="AB182" s="90" t="s">
        <v>408</v>
      </c>
      <c r="AC182" s="90"/>
      <c r="AD182" s="178">
        <v>8004</v>
      </c>
      <c r="AE182" s="182"/>
      <c r="AF182" s="182"/>
      <c r="AG182" s="182"/>
      <c r="AH182" s="182">
        <v>1</v>
      </c>
      <c r="AI182" s="182"/>
      <c r="AJ182" s="182">
        <v>1</v>
      </c>
      <c r="AK182" s="4"/>
      <c r="AL182" s="4"/>
      <c r="AM182" s="209">
        <v>69.069999999999993</v>
      </c>
      <c r="AN182" s="209">
        <v>61.28</v>
      </c>
      <c r="AO182" s="209">
        <v>152.4</v>
      </c>
      <c r="AP182" s="209">
        <v>26.46</v>
      </c>
      <c r="AQ182" s="209"/>
      <c r="AR182" s="209">
        <v>0.9</v>
      </c>
      <c r="AS182" s="4"/>
      <c r="AT182" s="4"/>
      <c r="AU182" s="209">
        <v>69.069999999999993</v>
      </c>
      <c r="AV182" s="209">
        <v>61.28</v>
      </c>
      <c r="AW182" s="209">
        <v>152.4</v>
      </c>
      <c r="AX182" s="209">
        <v>26.46</v>
      </c>
      <c r="AY182" s="209"/>
      <c r="AZ182" s="209">
        <v>0.45</v>
      </c>
      <c r="BA182" s="4"/>
    </row>
    <row r="183" spans="2:53" x14ac:dyDescent="0.2">
      <c r="B183" s="90" t="s">
        <v>449</v>
      </c>
      <c r="C183" s="90"/>
      <c r="D183" s="178">
        <v>8083</v>
      </c>
      <c r="E183" s="189">
        <v>1</v>
      </c>
      <c r="F183" s="189">
        <v>1</v>
      </c>
      <c r="G183" s="189">
        <v>1</v>
      </c>
      <c r="H183" s="189"/>
      <c r="I183" s="189"/>
      <c r="J183" s="189">
        <v>0</v>
      </c>
      <c r="M183" s="188">
        <v>615.51</v>
      </c>
      <c r="N183" s="186">
        <v>280.96000000000004</v>
      </c>
      <c r="O183" s="186">
        <v>756.33</v>
      </c>
      <c r="P183" s="186"/>
      <c r="Q183" s="186"/>
      <c r="R183" s="186">
        <v>0</v>
      </c>
      <c r="S183" s="75"/>
      <c r="T183" s="75"/>
      <c r="U183" s="187">
        <v>205.17</v>
      </c>
      <c r="V183" s="187">
        <v>140.48000000000002</v>
      </c>
      <c r="W183" s="187">
        <v>756.33</v>
      </c>
      <c r="X183" s="187"/>
      <c r="Y183" s="187"/>
      <c r="Z183" s="187">
        <v>0</v>
      </c>
      <c r="AA183" s="4"/>
      <c r="AB183" s="90" t="s">
        <v>408</v>
      </c>
      <c r="AC183" s="90"/>
      <c r="AD183" s="178">
        <v>8089</v>
      </c>
      <c r="AE183" s="182"/>
      <c r="AF183" s="182">
        <v>1</v>
      </c>
      <c r="AG183" s="182"/>
      <c r="AH183" s="182"/>
      <c r="AI183" s="182"/>
      <c r="AJ183" s="182">
        <v>0</v>
      </c>
      <c r="AK183" s="4"/>
      <c r="AL183" s="4"/>
      <c r="AM183" s="209">
        <v>117.78</v>
      </c>
      <c r="AN183" s="209">
        <v>1.4</v>
      </c>
      <c r="AO183" s="209"/>
      <c r="AP183" s="209"/>
      <c r="AQ183" s="209"/>
      <c r="AR183" s="209">
        <v>0</v>
      </c>
      <c r="AS183" s="4"/>
      <c r="AT183" s="4"/>
      <c r="AU183" s="209">
        <v>117.78</v>
      </c>
      <c r="AV183" s="209">
        <v>1.4</v>
      </c>
      <c r="AW183" s="209"/>
      <c r="AX183" s="209"/>
      <c r="AY183" s="209"/>
      <c r="AZ183" s="209">
        <v>0</v>
      </c>
      <c r="BA183" s="4"/>
    </row>
    <row r="184" spans="2:53" x14ac:dyDescent="0.2">
      <c r="B184" s="90" t="s">
        <v>197</v>
      </c>
      <c r="C184" s="90"/>
      <c r="D184" s="178">
        <v>8302</v>
      </c>
      <c r="E184" s="189">
        <v>1</v>
      </c>
      <c r="F184" s="189"/>
      <c r="G184" s="189">
        <v>2</v>
      </c>
      <c r="H184" s="189"/>
      <c r="I184" s="189"/>
      <c r="J184" s="189">
        <v>0</v>
      </c>
      <c r="M184" s="188">
        <v>440.13</v>
      </c>
      <c r="N184" s="186">
        <v>403.58</v>
      </c>
      <c r="O184" s="186">
        <v>158.74</v>
      </c>
      <c r="P184" s="186"/>
      <c r="Q184" s="186"/>
      <c r="R184" s="186">
        <v>0</v>
      </c>
      <c r="S184" s="75"/>
      <c r="T184" s="75"/>
      <c r="U184" s="187">
        <v>146.71</v>
      </c>
      <c r="V184" s="187">
        <v>201.79</v>
      </c>
      <c r="W184" s="187">
        <v>79.37</v>
      </c>
      <c r="X184" s="187"/>
      <c r="Y184" s="187"/>
      <c r="Z184" s="187">
        <v>0</v>
      </c>
      <c r="AA184" s="4"/>
      <c r="AB184" s="90" t="s">
        <v>409</v>
      </c>
      <c r="AC184" s="90"/>
      <c r="AD184" s="178">
        <v>8090</v>
      </c>
      <c r="AE184" s="182">
        <v>5</v>
      </c>
      <c r="AF184" s="182">
        <v>3</v>
      </c>
      <c r="AG184" s="182"/>
      <c r="AH184" s="182">
        <v>4</v>
      </c>
      <c r="AI184" s="182"/>
      <c r="AJ184" s="182">
        <v>1</v>
      </c>
      <c r="AK184" s="4"/>
      <c r="AL184" s="4"/>
      <c r="AM184" s="209">
        <v>2667.26</v>
      </c>
      <c r="AN184" s="209">
        <v>4044.2100000000005</v>
      </c>
      <c r="AO184" s="209">
        <v>463.48</v>
      </c>
      <c r="AP184" s="209">
        <v>470.23</v>
      </c>
      <c r="AQ184" s="209">
        <v>33.090000000000003</v>
      </c>
      <c r="AR184" s="209">
        <v>561.33999999999992</v>
      </c>
      <c r="AS184" s="4"/>
      <c r="AT184" s="4"/>
      <c r="AU184" s="209">
        <v>205.17384615384617</v>
      </c>
      <c r="AV184" s="209">
        <v>577.74428571428575</v>
      </c>
      <c r="AW184" s="209">
        <v>92.695999999999998</v>
      </c>
      <c r="AX184" s="209">
        <v>94.046000000000006</v>
      </c>
      <c r="AY184" s="209">
        <v>33.090000000000003</v>
      </c>
      <c r="AZ184" s="209">
        <v>43.179999999999993</v>
      </c>
      <c r="BA184" s="4"/>
    </row>
    <row r="185" spans="2:53" x14ac:dyDescent="0.2">
      <c r="B185" s="90" t="s">
        <v>198</v>
      </c>
      <c r="C185" s="90"/>
      <c r="D185" s="178">
        <v>8302</v>
      </c>
      <c r="E185" s="189">
        <v>5</v>
      </c>
      <c r="F185" s="189">
        <v>2</v>
      </c>
      <c r="G185" s="189">
        <v>3</v>
      </c>
      <c r="H185" s="189">
        <v>1</v>
      </c>
      <c r="I185" s="189"/>
      <c r="J185" s="189">
        <v>0</v>
      </c>
      <c r="M185" s="188">
        <v>1565.62</v>
      </c>
      <c r="N185" s="186">
        <v>432.09</v>
      </c>
      <c r="O185" s="186">
        <v>325.64999999999998</v>
      </c>
      <c r="P185" s="186">
        <v>87.4</v>
      </c>
      <c r="Q185" s="186"/>
      <c r="R185" s="186">
        <v>0</v>
      </c>
      <c r="S185" s="75"/>
      <c r="T185" s="75"/>
      <c r="U185" s="187">
        <v>142.32909090909089</v>
      </c>
      <c r="V185" s="187">
        <v>72.015000000000001</v>
      </c>
      <c r="W185" s="187">
        <v>81.412499999999994</v>
      </c>
      <c r="X185" s="187">
        <v>87.4</v>
      </c>
      <c r="Y185" s="187"/>
      <c r="Z185" s="187">
        <v>0</v>
      </c>
      <c r="AA185" s="4"/>
      <c r="AB185" s="90" t="s">
        <v>411</v>
      </c>
      <c r="AC185" s="90"/>
      <c r="AD185" s="178">
        <v>8009</v>
      </c>
      <c r="AE185" s="182">
        <v>1</v>
      </c>
      <c r="AF185" s="182"/>
      <c r="AG185" s="182"/>
      <c r="AH185" s="182"/>
      <c r="AI185" s="182"/>
      <c r="AJ185" s="182">
        <v>0</v>
      </c>
      <c r="AK185" s="4"/>
      <c r="AL185" s="4"/>
      <c r="AM185" s="209">
        <v>33.83</v>
      </c>
      <c r="AN185" s="209"/>
      <c r="AO185" s="209"/>
      <c r="AP185" s="209"/>
      <c r="AQ185" s="209"/>
      <c r="AR185" s="209">
        <v>0</v>
      </c>
      <c r="AS185" s="4"/>
      <c r="AT185" s="4"/>
      <c r="AU185" s="209">
        <v>33.83</v>
      </c>
      <c r="AV185" s="209"/>
      <c r="AW185" s="209"/>
      <c r="AX185" s="209"/>
      <c r="AY185" s="209"/>
      <c r="AZ185" s="209">
        <v>0</v>
      </c>
      <c r="BA185" s="4"/>
    </row>
    <row r="186" spans="2:53" x14ac:dyDescent="0.2">
      <c r="B186" s="90" t="s">
        <v>201</v>
      </c>
      <c r="C186" s="90"/>
      <c r="D186" s="178">
        <v>8046</v>
      </c>
      <c r="E186" s="189"/>
      <c r="F186" s="189"/>
      <c r="G186" s="189">
        <v>1</v>
      </c>
      <c r="H186" s="189"/>
      <c r="I186" s="189"/>
      <c r="J186" s="189">
        <v>1</v>
      </c>
      <c r="M186" s="188">
        <v>240.8</v>
      </c>
      <c r="N186" s="186">
        <v>324.98</v>
      </c>
      <c r="O186" s="186">
        <v>928.73</v>
      </c>
      <c r="P186" s="186">
        <v>217.59</v>
      </c>
      <c r="Q186" s="186">
        <v>107.23</v>
      </c>
      <c r="R186" s="186">
        <v>180.99</v>
      </c>
      <c r="S186" s="75"/>
      <c r="T186" s="75"/>
      <c r="U186" s="187">
        <v>120.4</v>
      </c>
      <c r="V186" s="187">
        <v>162.49</v>
      </c>
      <c r="W186" s="187">
        <v>464.36500000000001</v>
      </c>
      <c r="X186" s="187">
        <v>217.59</v>
      </c>
      <c r="Y186" s="187">
        <v>107.23</v>
      </c>
      <c r="Z186" s="187">
        <v>90.495000000000005</v>
      </c>
      <c r="AA186" s="4"/>
      <c r="AB186" s="90" t="s">
        <v>411</v>
      </c>
      <c r="AC186" s="90"/>
      <c r="AD186" s="178">
        <v>8091</v>
      </c>
      <c r="AE186" s="182">
        <v>28</v>
      </c>
      <c r="AF186" s="182">
        <v>6</v>
      </c>
      <c r="AG186" s="182">
        <v>11</v>
      </c>
      <c r="AH186" s="182">
        <v>5</v>
      </c>
      <c r="AI186" s="182">
        <v>6</v>
      </c>
      <c r="AJ186" s="182">
        <v>21</v>
      </c>
      <c r="AK186" s="4"/>
      <c r="AL186" s="4"/>
      <c r="AM186" s="209">
        <v>16865.580000000002</v>
      </c>
      <c r="AN186" s="209">
        <v>10221.070000000005</v>
      </c>
      <c r="AO186" s="209">
        <v>5142.5600000000013</v>
      </c>
      <c r="AP186" s="209">
        <v>2339.7200000000003</v>
      </c>
      <c r="AQ186" s="209">
        <v>949.06999999999994</v>
      </c>
      <c r="AR186" s="209">
        <v>9178.7199999999993</v>
      </c>
      <c r="AS186" s="4"/>
      <c r="AT186" s="4"/>
      <c r="AU186" s="209">
        <v>248.02323529411768</v>
      </c>
      <c r="AV186" s="209">
        <v>262.07871794871807</v>
      </c>
      <c r="AW186" s="209">
        <v>151.25176470588238</v>
      </c>
      <c r="AX186" s="209">
        <v>101.72695652173914</v>
      </c>
      <c r="AY186" s="209">
        <v>52.726111111111109</v>
      </c>
      <c r="AZ186" s="209">
        <v>119.20415584415584</v>
      </c>
      <c r="BA186" s="4"/>
    </row>
    <row r="187" spans="2:53" x14ac:dyDescent="0.2">
      <c r="B187" s="90" t="s">
        <v>200</v>
      </c>
      <c r="C187" s="90"/>
      <c r="D187" s="178">
        <v>8326</v>
      </c>
      <c r="E187" s="189">
        <v>43</v>
      </c>
      <c r="F187" s="189">
        <v>35</v>
      </c>
      <c r="G187" s="189">
        <v>27</v>
      </c>
      <c r="H187" s="189">
        <v>21</v>
      </c>
      <c r="I187" s="189">
        <v>10</v>
      </c>
      <c r="J187" s="189">
        <v>40</v>
      </c>
      <c r="M187" s="188">
        <v>25036.360000000008</v>
      </c>
      <c r="N187" s="186">
        <v>19049.98</v>
      </c>
      <c r="O187" s="186">
        <v>13625.249999999998</v>
      </c>
      <c r="P187" s="186">
        <v>9793.5699999999961</v>
      </c>
      <c r="Q187" s="186">
        <v>3716.07</v>
      </c>
      <c r="R187" s="186">
        <v>13877.06</v>
      </c>
      <c r="S187" s="75"/>
      <c r="T187" s="75"/>
      <c r="U187" s="187">
        <v>153.59730061349697</v>
      </c>
      <c r="V187" s="187">
        <v>156.14737704918034</v>
      </c>
      <c r="W187" s="187">
        <v>158.43313953488371</v>
      </c>
      <c r="X187" s="187">
        <v>160.55032786885241</v>
      </c>
      <c r="Y187" s="187">
        <v>112.60818181818182</v>
      </c>
      <c r="Z187" s="187">
        <v>78.846931818181815</v>
      </c>
      <c r="AA187" s="4"/>
      <c r="AB187" s="90" t="s">
        <v>413</v>
      </c>
      <c r="AC187" s="90"/>
      <c r="AD187" s="178">
        <v>8204</v>
      </c>
      <c r="AE187" s="182">
        <v>2</v>
      </c>
      <c r="AF187" s="182"/>
      <c r="AG187" s="182"/>
      <c r="AH187" s="182"/>
      <c r="AI187" s="182"/>
      <c r="AJ187" s="182">
        <v>0</v>
      </c>
      <c r="AK187" s="4"/>
      <c r="AL187" s="4"/>
      <c r="AM187" s="209">
        <v>76.03</v>
      </c>
      <c r="AN187" s="209"/>
      <c r="AO187" s="209"/>
      <c r="AP187" s="209"/>
      <c r="AQ187" s="209"/>
      <c r="AR187" s="209">
        <v>0</v>
      </c>
      <c r="AS187" s="4"/>
      <c r="AT187" s="4"/>
      <c r="AU187" s="209">
        <v>38.015000000000001</v>
      </c>
      <c r="AV187" s="209"/>
      <c r="AW187" s="209"/>
      <c r="AX187" s="209"/>
      <c r="AY187" s="209"/>
      <c r="AZ187" s="209">
        <v>0</v>
      </c>
      <c r="BA187" s="4"/>
    </row>
    <row r="188" spans="2:53" x14ac:dyDescent="0.2">
      <c r="B188" s="90" t="s">
        <v>205</v>
      </c>
      <c r="C188" s="90"/>
      <c r="D188" s="178">
        <v>8021</v>
      </c>
      <c r="E188" s="189">
        <v>77</v>
      </c>
      <c r="F188" s="189">
        <v>68</v>
      </c>
      <c r="G188" s="189">
        <v>34</v>
      </c>
      <c r="H188" s="189">
        <v>21</v>
      </c>
      <c r="I188" s="189">
        <v>11</v>
      </c>
      <c r="J188" s="189">
        <v>48</v>
      </c>
      <c r="M188" s="188">
        <v>42795.63</v>
      </c>
      <c r="N188" s="186">
        <v>33174.759999999995</v>
      </c>
      <c r="O188" s="186">
        <v>19685.29</v>
      </c>
      <c r="P188" s="186">
        <v>12943.350000000002</v>
      </c>
      <c r="Q188" s="186">
        <v>5879.9999999999991</v>
      </c>
      <c r="R188" s="186">
        <v>21385.649999999998</v>
      </c>
      <c r="S188" s="75"/>
      <c r="T188" s="75"/>
      <c r="U188" s="187">
        <v>177.57522821576762</v>
      </c>
      <c r="V188" s="187">
        <v>191.76161849710979</v>
      </c>
      <c r="W188" s="187">
        <v>189.28163461538463</v>
      </c>
      <c r="X188" s="187">
        <v>190.34338235294121</v>
      </c>
      <c r="Y188" s="187">
        <v>125.10638297872339</v>
      </c>
      <c r="Z188" s="187">
        <v>82.570077220077209</v>
      </c>
      <c r="AA188" s="4"/>
      <c r="AB188" s="90" t="s">
        <v>415</v>
      </c>
      <c r="AC188" s="90"/>
      <c r="AD188" s="178">
        <v>8096</v>
      </c>
      <c r="AE188" s="182">
        <v>3</v>
      </c>
      <c r="AF188" s="182"/>
      <c r="AG188" s="182"/>
      <c r="AH188" s="182"/>
      <c r="AI188" s="182">
        <v>1</v>
      </c>
      <c r="AJ188" s="182">
        <v>0</v>
      </c>
      <c r="AK188" s="4"/>
      <c r="AL188" s="4"/>
      <c r="AM188" s="209">
        <v>808.55</v>
      </c>
      <c r="AN188" s="209">
        <v>327.83</v>
      </c>
      <c r="AO188" s="209">
        <v>8.26</v>
      </c>
      <c r="AP188" s="209">
        <v>5.51</v>
      </c>
      <c r="AQ188" s="209">
        <v>2.75</v>
      </c>
      <c r="AR188" s="209">
        <v>0</v>
      </c>
      <c r="AS188" s="4"/>
      <c r="AT188" s="4"/>
      <c r="AU188" s="209">
        <v>202.13749999999999</v>
      </c>
      <c r="AV188" s="209">
        <v>327.83</v>
      </c>
      <c r="AW188" s="209">
        <v>8.26</v>
      </c>
      <c r="AX188" s="209">
        <v>5.51</v>
      </c>
      <c r="AY188" s="209">
        <v>2.75</v>
      </c>
      <c r="AZ188" s="209">
        <v>0</v>
      </c>
      <c r="BA188" s="4"/>
    </row>
    <row r="189" spans="2:53" x14ac:dyDescent="0.2">
      <c r="B189" s="90" t="s">
        <v>206</v>
      </c>
      <c r="C189" s="90"/>
      <c r="D189" s="178">
        <v>8045</v>
      </c>
      <c r="E189" s="189">
        <v>45</v>
      </c>
      <c r="F189" s="189">
        <v>33</v>
      </c>
      <c r="G189" s="189">
        <v>24</v>
      </c>
      <c r="H189" s="189">
        <v>25</v>
      </c>
      <c r="I189" s="189">
        <v>11</v>
      </c>
      <c r="J189" s="189">
        <v>41</v>
      </c>
      <c r="M189" s="188">
        <v>38663.409999999967</v>
      </c>
      <c r="N189" s="186">
        <v>23321.69000000001</v>
      </c>
      <c r="O189" s="186">
        <v>20494.129999999997</v>
      </c>
      <c r="P189" s="186">
        <v>14451.640000000003</v>
      </c>
      <c r="Q189" s="186">
        <v>6414.2700000000013</v>
      </c>
      <c r="R189" s="186">
        <v>18515.900000000001</v>
      </c>
      <c r="S189" s="75"/>
      <c r="T189" s="75"/>
      <c r="U189" s="187">
        <v>235.7524999999998</v>
      </c>
      <c r="V189" s="187">
        <v>195.98058823529419</v>
      </c>
      <c r="W189" s="187">
        <v>230.2711235955056</v>
      </c>
      <c r="X189" s="187">
        <v>222.33292307692312</v>
      </c>
      <c r="Y189" s="187">
        <v>160.35675000000003</v>
      </c>
      <c r="Z189" s="187">
        <v>103.44078212290503</v>
      </c>
      <c r="AA189" s="4"/>
      <c r="AB189" s="90" t="s">
        <v>418</v>
      </c>
      <c r="AC189" s="90"/>
      <c r="AD189" s="178">
        <v>8252</v>
      </c>
      <c r="AE189" s="182"/>
      <c r="AF189" s="182">
        <v>1</v>
      </c>
      <c r="AG189" s="182">
        <v>1</v>
      </c>
      <c r="AH189" s="182"/>
      <c r="AI189" s="182"/>
      <c r="AJ189" s="182">
        <v>1</v>
      </c>
      <c r="AK189" s="4"/>
      <c r="AL189" s="4"/>
      <c r="AM189" s="209">
        <v>1603.1</v>
      </c>
      <c r="AN189" s="209">
        <v>334.84000000000003</v>
      </c>
      <c r="AO189" s="209">
        <v>85.86999999999999</v>
      </c>
      <c r="AP189" s="209">
        <v>75.06</v>
      </c>
      <c r="AQ189" s="209">
        <v>49.62</v>
      </c>
      <c r="AR189" s="209">
        <v>150.31</v>
      </c>
      <c r="AS189" s="4"/>
      <c r="AT189" s="4"/>
      <c r="AU189" s="209">
        <v>534.36666666666667</v>
      </c>
      <c r="AV189" s="209">
        <v>111.61333333333334</v>
      </c>
      <c r="AW189" s="209">
        <v>42.934999999999995</v>
      </c>
      <c r="AX189" s="209">
        <v>75.06</v>
      </c>
      <c r="AY189" s="209">
        <v>49.62</v>
      </c>
      <c r="AZ189" s="209">
        <v>50.103333333333332</v>
      </c>
      <c r="BA189" s="4"/>
    </row>
    <row r="190" spans="2:53" x14ac:dyDescent="0.2">
      <c r="B190" s="90" t="s">
        <v>206</v>
      </c>
      <c r="C190" s="90"/>
      <c r="D190" s="178">
        <v>8049</v>
      </c>
      <c r="E190" s="189">
        <v>1</v>
      </c>
      <c r="F190" s="189"/>
      <c r="G190" s="189"/>
      <c r="H190" s="189"/>
      <c r="I190" s="189"/>
      <c r="J190" s="189">
        <v>0</v>
      </c>
      <c r="M190" s="188">
        <v>68.790000000000006</v>
      </c>
      <c r="N190" s="186"/>
      <c r="O190" s="186"/>
      <c r="P190" s="186"/>
      <c r="Q190" s="186"/>
      <c r="R190" s="186">
        <v>0</v>
      </c>
      <c r="S190" s="75"/>
      <c r="T190" s="75"/>
      <c r="U190" s="187">
        <v>68.790000000000006</v>
      </c>
      <c r="V190" s="187"/>
      <c r="W190" s="187"/>
      <c r="X190" s="187"/>
      <c r="Y190" s="187"/>
      <c r="Z190" s="187">
        <v>0</v>
      </c>
      <c r="AA190" s="4"/>
      <c r="AB190" s="90" t="s">
        <v>543</v>
      </c>
      <c r="AC190" s="90"/>
      <c r="AD190" s="178">
        <v>8260</v>
      </c>
      <c r="AE190" s="182">
        <v>2</v>
      </c>
      <c r="AF190" s="182">
        <v>2</v>
      </c>
      <c r="AG190" s="182"/>
      <c r="AH190" s="182"/>
      <c r="AI190" s="182"/>
      <c r="AJ190" s="182">
        <v>4</v>
      </c>
      <c r="AK190" s="4"/>
      <c r="AL190" s="4"/>
      <c r="AM190" s="209">
        <v>733.91</v>
      </c>
      <c r="AN190" s="209">
        <v>335.96000000000004</v>
      </c>
      <c r="AO190" s="209">
        <v>38.950000000000003</v>
      </c>
      <c r="AP190" s="209">
        <v>40.01</v>
      </c>
      <c r="AQ190" s="209">
        <v>46.43</v>
      </c>
      <c r="AR190" s="209">
        <v>43</v>
      </c>
      <c r="AS190" s="4"/>
      <c r="AT190" s="4"/>
      <c r="AU190" s="209">
        <v>146.78199999999998</v>
      </c>
      <c r="AV190" s="209">
        <v>111.98666666666668</v>
      </c>
      <c r="AW190" s="209">
        <v>38.950000000000003</v>
      </c>
      <c r="AX190" s="209">
        <v>40.01</v>
      </c>
      <c r="AY190" s="209">
        <v>46.43</v>
      </c>
      <c r="AZ190" s="209">
        <v>5.375</v>
      </c>
      <c r="BA190" s="4"/>
    </row>
    <row r="191" spans="2:53" x14ac:dyDescent="0.2">
      <c r="B191" s="90" t="s">
        <v>207</v>
      </c>
      <c r="C191" s="90"/>
      <c r="D191" s="178">
        <v>8311</v>
      </c>
      <c r="E191" s="189">
        <v>1</v>
      </c>
      <c r="F191" s="189">
        <v>1</v>
      </c>
      <c r="G191" s="189">
        <v>3</v>
      </c>
      <c r="H191" s="189">
        <v>1</v>
      </c>
      <c r="I191" s="189"/>
      <c r="J191" s="189">
        <v>1</v>
      </c>
      <c r="M191" s="188">
        <v>482.96000000000009</v>
      </c>
      <c r="N191" s="186">
        <v>505.66</v>
      </c>
      <c r="O191" s="186">
        <v>503.52</v>
      </c>
      <c r="P191" s="186">
        <v>34.56</v>
      </c>
      <c r="Q191" s="186"/>
      <c r="R191" s="186">
        <v>99.06</v>
      </c>
      <c r="S191" s="75"/>
      <c r="T191" s="75"/>
      <c r="U191" s="187">
        <v>68.994285714285724</v>
      </c>
      <c r="V191" s="187">
        <v>84.276666666666671</v>
      </c>
      <c r="W191" s="187">
        <v>100.70399999999999</v>
      </c>
      <c r="X191" s="187">
        <v>34.56</v>
      </c>
      <c r="Y191" s="187"/>
      <c r="Z191" s="187">
        <v>14.151428571428571</v>
      </c>
      <c r="AA191" s="4"/>
      <c r="AB191" s="90" t="s">
        <v>422</v>
      </c>
      <c r="AC191" s="90"/>
      <c r="AD191" s="178">
        <v>8260</v>
      </c>
      <c r="AE191" s="182">
        <v>48</v>
      </c>
      <c r="AF191" s="182">
        <v>17</v>
      </c>
      <c r="AG191" s="182">
        <v>8</v>
      </c>
      <c r="AH191" s="182">
        <v>10</v>
      </c>
      <c r="AI191" s="182">
        <v>12</v>
      </c>
      <c r="AJ191" s="182">
        <v>63</v>
      </c>
      <c r="AK191" s="4"/>
      <c r="AL191" s="4"/>
      <c r="AM191" s="209">
        <v>20805.95</v>
      </c>
      <c r="AN191" s="209">
        <v>11393.529999999997</v>
      </c>
      <c r="AO191" s="209">
        <v>7248.0899999999992</v>
      </c>
      <c r="AP191" s="209">
        <v>4476.1899999999996</v>
      </c>
      <c r="AQ191" s="209">
        <v>3488.2</v>
      </c>
      <c r="AR191" s="209">
        <v>39435.390000000007</v>
      </c>
      <c r="AS191" s="4"/>
      <c r="AT191" s="4"/>
      <c r="AU191" s="209">
        <v>151.86824817518249</v>
      </c>
      <c r="AV191" s="209">
        <v>142.41912499999995</v>
      </c>
      <c r="AW191" s="209">
        <v>105.04478260869564</v>
      </c>
      <c r="AX191" s="209">
        <v>68.864461538461526</v>
      </c>
      <c r="AY191" s="209">
        <v>75.830434782608691</v>
      </c>
      <c r="AZ191" s="209">
        <v>249.59107594936714</v>
      </c>
      <c r="BA191" s="4"/>
    </row>
    <row r="192" spans="2:53" x14ac:dyDescent="0.2">
      <c r="B192" s="90" t="s">
        <v>209</v>
      </c>
      <c r="C192" s="90"/>
      <c r="D192" s="178">
        <v>8327</v>
      </c>
      <c r="E192" s="189">
        <v>9</v>
      </c>
      <c r="F192" s="189">
        <v>10</v>
      </c>
      <c r="G192" s="189">
        <v>10</v>
      </c>
      <c r="H192" s="189">
        <v>4</v>
      </c>
      <c r="I192" s="189">
        <v>1</v>
      </c>
      <c r="J192" s="189">
        <v>15</v>
      </c>
      <c r="M192" s="188">
        <v>9063.6</v>
      </c>
      <c r="N192" s="186">
        <v>7529.61</v>
      </c>
      <c r="O192" s="186">
        <v>4195.4999999999991</v>
      </c>
      <c r="P192" s="186">
        <v>2819.42</v>
      </c>
      <c r="Q192" s="186">
        <v>1277.9699999999998</v>
      </c>
      <c r="R192" s="186">
        <v>8097.13</v>
      </c>
      <c r="S192" s="75"/>
      <c r="T192" s="75"/>
      <c r="U192" s="187">
        <v>205.9909090909091</v>
      </c>
      <c r="V192" s="187">
        <v>209.15583333333333</v>
      </c>
      <c r="W192" s="187">
        <v>155.38888888888886</v>
      </c>
      <c r="X192" s="187">
        <v>176.21375</v>
      </c>
      <c r="Y192" s="187">
        <v>116.17909090909089</v>
      </c>
      <c r="Z192" s="187">
        <v>165.24755102040817</v>
      </c>
      <c r="AA192" s="4"/>
      <c r="AB192" s="90" t="s">
        <v>425</v>
      </c>
      <c r="AC192" s="90"/>
      <c r="AD192" s="178">
        <v>8094</v>
      </c>
      <c r="AE192" s="182">
        <v>33</v>
      </c>
      <c r="AF192" s="182">
        <v>18</v>
      </c>
      <c r="AG192" s="182">
        <v>18</v>
      </c>
      <c r="AH192" s="182">
        <v>13</v>
      </c>
      <c r="AI192" s="182">
        <v>3</v>
      </c>
      <c r="AJ192" s="182">
        <v>41</v>
      </c>
      <c r="AK192" s="4"/>
      <c r="AL192" s="4"/>
      <c r="AM192" s="209">
        <v>56736.710000000014</v>
      </c>
      <c r="AN192" s="209">
        <v>38004.789999999986</v>
      </c>
      <c r="AO192" s="209">
        <v>23175.360000000001</v>
      </c>
      <c r="AP192" s="209">
        <v>11453.39</v>
      </c>
      <c r="AQ192" s="209">
        <v>4700.68</v>
      </c>
      <c r="AR192" s="209">
        <v>30890.5</v>
      </c>
      <c r="AS192" s="4"/>
      <c r="AT192" s="4"/>
      <c r="AU192" s="209">
        <v>535.25198113207557</v>
      </c>
      <c r="AV192" s="209">
        <v>506.73053333333314</v>
      </c>
      <c r="AW192" s="209">
        <v>413.84571428571428</v>
      </c>
      <c r="AX192" s="209">
        <v>286.33474999999999</v>
      </c>
      <c r="AY192" s="209">
        <v>174.09925925925927</v>
      </c>
      <c r="AZ192" s="209">
        <v>245.1626984126984</v>
      </c>
      <c r="BA192" s="4"/>
    </row>
    <row r="193" spans="2:53" x14ac:dyDescent="0.2">
      <c r="B193" s="90" t="s">
        <v>210</v>
      </c>
      <c r="C193" s="90"/>
      <c r="D193" s="178">
        <v>8021</v>
      </c>
      <c r="E193" s="189">
        <v>268</v>
      </c>
      <c r="F193" s="189">
        <v>243</v>
      </c>
      <c r="G193" s="189">
        <v>203</v>
      </c>
      <c r="H193" s="189">
        <v>166</v>
      </c>
      <c r="I193" s="189">
        <v>260</v>
      </c>
      <c r="J193" s="189">
        <v>376</v>
      </c>
      <c r="M193" s="188">
        <v>198627.92999999848</v>
      </c>
      <c r="N193" s="186">
        <v>155611.12000000072</v>
      </c>
      <c r="O193" s="186">
        <v>111420.32999999983</v>
      </c>
      <c r="P193" s="186">
        <v>72105.729999999938</v>
      </c>
      <c r="Q193" s="186">
        <v>36873.05999999999</v>
      </c>
      <c r="R193" s="186">
        <v>156677.47</v>
      </c>
      <c r="S193" s="75"/>
      <c r="T193" s="75"/>
      <c r="U193" s="187">
        <v>141.97850607576731</v>
      </c>
      <c r="V193" s="187">
        <v>134.72824242424306</v>
      </c>
      <c r="W193" s="187">
        <v>124.07609131403099</v>
      </c>
      <c r="X193" s="187">
        <v>104.5010579710144</v>
      </c>
      <c r="Y193" s="187">
        <v>71.183513513513489</v>
      </c>
      <c r="Z193" s="187">
        <v>103.34925461741425</v>
      </c>
      <c r="AA193" s="4"/>
      <c r="AB193" s="90" t="s">
        <v>429</v>
      </c>
      <c r="AC193" s="90"/>
      <c r="AD193" s="178">
        <v>8018</v>
      </c>
      <c r="AE193" s="182"/>
      <c r="AF193" s="182"/>
      <c r="AG193" s="182">
        <v>1</v>
      </c>
      <c r="AH193" s="182"/>
      <c r="AI193" s="182"/>
      <c r="AJ193" s="182">
        <v>0</v>
      </c>
      <c r="AK193" s="4"/>
      <c r="AL193" s="4"/>
      <c r="AM193" s="209">
        <v>191.01</v>
      </c>
      <c r="AN193" s="209">
        <v>269.79000000000002</v>
      </c>
      <c r="AO193" s="209">
        <v>450.23</v>
      </c>
      <c r="AP193" s="209"/>
      <c r="AQ193" s="209"/>
      <c r="AR193" s="209">
        <v>0</v>
      </c>
      <c r="AS193" s="4"/>
      <c r="AT193" s="4"/>
      <c r="AU193" s="209">
        <v>191.01</v>
      </c>
      <c r="AV193" s="209">
        <v>269.79000000000002</v>
      </c>
      <c r="AW193" s="209">
        <v>450.23</v>
      </c>
      <c r="AX193" s="209"/>
      <c r="AY193" s="209"/>
      <c r="AZ193" s="209">
        <v>0</v>
      </c>
      <c r="BA193" s="4"/>
    </row>
    <row r="194" spans="2:53" x14ac:dyDescent="0.2">
      <c r="B194" s="90" t="s">
        <v>210</v>
      </c>
      <c r="C194" s="90"/>
      <c r="D194" s="178">
        <v>8022</v>
      </c>
      <c r="E194" s="189"/>
      <c r="F194" s="189"/>
      <c r="G194" s="189"/>
      <c r="H194" s="189"/>
      <c r="I194" s="189"/>
      <c r="J194" s="189">
        <v>1</v>
      </c>
      <c r="M194" s="188">
        <v>52.64</v>
      </c>
      <c r="N194" s="186">
        <v>111.23</v>
      </c>
      <c r="O194" s="186">
        <v>148.32</v>
      </c>
      <c r="P194" s="186">
        <v>89.85</v>
      </c>
      <c r="Q194" s="186">
        <v>52.14</v>
      </c>
      <c r="R194" s="186">
        <v>186.08</v>
      </c>
      <c r="S194" s="75"/>
      <c r="T194" s="75"/>
      <c r="U194" s="187">
        <v>52.64</v>
      </c>
      <c r="V194" s="187">
        <v>111.23</v>
      </c>
      <c r="W194" s="187">
        <v>148.32</v>
      </c>
      <c r="X194" s="187">
        <v>89.85</v>
      </c>
      <c r="Y194" s="187">
        <v>52.14</v>
      </c>
      <c r="Z194" s="187">
        <v>186.08</v>
      </c>
      <c r="AA194" s="4"/>
      <c r="AB194" s="90" t="s">
        <v>429</v>
      </c>
      <c r="AC194" s="90"/>
      <c r="AD194" s="178">
        <v>8081</v>
      </c>
      <c r="AE194" s="182">
        <v>2</v>
      </c>
      <c r="AF194" s="182"/>
      <c r="AG194" s="182"/>
      <c r="AH194" s="182"/>
      <c r="AI194" s="182"/>
      <c r="AJ194" s="182">
        <v>1</v>
      </c>
      <c r="AK194" s="4"/>
      <c r="AL194" s="4"/>
      <c r="AM194" s="209">
        <v>1102.8000000000002</v>
      </c>
      <c r="AN194" s="209"/>
      <c r="AO194" s="209"/>
      <c r="AP194" s="209"/>
      <c r="AQ194" s="209"/>
      <c r="AR194" s="209">
        <v>799.64</v>
      </c>
      <c r="AS194" s="4"/>
      <c r="AT194" s="4"/>
      <c r="AU194" s="209">
        <v>551.40000000000009</v>
      </c>
      <c r="AV194" s="209"/>
      <c r="AW194" s="209"/>
      <c r="AX194" s="209"/>
      <c r="AY194" s="209"/>
      <c r="AZ194" s="209">
        <v>266.54666666666668</v>
      </c>
      <c r="BA194" s="4"/>
    </row>
    <row r="195" spans="2:53" x14ac:dyDescent="0.2">
      <c r="B195" s="90" t="s">
        <v>211</v>
      </c>
      <c r="C195" s="90"/>
      <c r="D195" s="178">
        <v>8221</v>
      </c>
      <c r="E195" s="189">
        <v>104</v>
      </c>
      <c r="F195" s="189">
        <v>68</v>
      </c>
      <c r="G195" s="189">
        <v>46</v>
      </c>
      <c r="H195" s="189">
        <v>27</v>
      </c>
      <c r="I195" s="189">
        <v>10</v>
      </c>
      <c r="J195" s="189">
        <v>47</v>
      </c>
      <c r="M195" s="188">
        <v>60363.599999999969</v>
      </c>
      <c r="N195" s="186">
        <v>41940.65</v>
      </c>
      <c r="O195" s="186">
        <v>26884.770000000011</v>
      </c>
      <c r="P195" s="186">
        <v>9860.3299999999981</v>
      </c>
      <c r="Q195" s="186">
        <v>4130.1200000000008</v>
      </c>
      <c r="R195" s="186">
        <v>23952.3</v>
      </c>
      <c r="S195" s="75"/>
      <c r="T195" s="75"/>
      <c r="U195" s="187">
        <v>212.54788732394354</v>
      </c>
      <c r="V195" s="187">
        <v>248.16952662721894</v>
      </c>
      <c r="W195" s="187">
        <v>235.83131578947379</v>
      </c>
      <c r="X195" s="187">
        <v>154.06765624999997</v>
      </c>
      <c r="Y195" s="187">
        <v>118.0034285714286</v>
      </c>
      <c r="Z195" s="187">
        <v>79.31225165562914</v>
      </c>
      <c r="AA195" s="4"/>
      <c r="AB195" s="90" t="s">
        <v>430</v>
      </c>
      <c r="AC195" s="90"/>
      <c r="AD195" s="178">
        <v>8095</v>
      </c>
      <c r="AE195" s="182">
        <v>1</v>
      </c>
      <c r="AF195" s="182"/>
      <c r="AG195" s="182"/>
      <c r="AH195" s="182"/>
      <c r="AI195" s="182"/>
      <c r="AJ195" s="182">
        <v>1</v>
      </c>
      <c r="AK195" s="4"/>
      <c r="AL195" s="4"/>
      <c r="AM195" s="209">
        <v>1.36</v>
      </c>
      <c r="AN195" s="209"/>
      <c r="AO195" s="209"/>
      <c r="AP195" s="209"/>
      <c r="AQ195" s="209"/>
      <c r="AR195" s="209">
        <v>34.159999999999997</v>
      </c>
      <c r="AS195" s="4"/>
      <c r="AT195" s="4"/>
      <c r="AU195" s="209">
        <v>1.36</v>
      </c>
      <c r="AV195" s="209"/>
      <c r="AW195" s="209"/>
      <c r="AX195" s="209"/>
      <c r="AY195" s="209"/>
      <c r="AZ195" s="209">
        <v>17.079999999999998</v>
      </c>
      <c r="BA195" s="4"/>
    </row>
    <row r="196" spans="2:53" x14ac:dyDescent="0.2">
      <c r="B196" s="90" t="s">
        <v>539</v>
      </c>
      <c r="C196" s="90"/>
      <c r="D196" s="178">
        <v>8085</v>
      </c>
      <c r="E196" s="189">
        <v>5</v>
      </c>
      <c r="F196" s="189"/>
      <c r="G196" s="189"/>
      <c r="H196" s="189">
        <v>1</v>
      </c>
      <c r="I196" s="189">
        <v>1</v>
      </c>
      <c r="J196" s="189">
        <v>2</v>
      </c>
      <c r="M196" s="188">
        <v>938.82999999999993</v>
      </c>
      <c r="N196" s="186">
        <v>797.71999999999991</v>
      </c>
      <c r="O196" s="186">
        <v>791.58</v>
      </c>
      <c r="P196" s="186">
        <v>611.48</v>
      </c>
      <c r="Q196" s="186">
        <v>262.99</v>
      </c>
      <c r="R196" s="186">
        <v>2221.9499999999998</v>
      </c>
      <c r="S196" s="75"/>
      <c r="T196" s="75"/>
      <c r="U196" s="187">
        <v>104.31444444444443</v>
      </c>
      <c r="V196" s="187">
        <v>199.42999999999998</v>
      </c>
      <c r="W196" s="187">
        <v>197.89500000000001</v>
      </c>
      <c r="X196" s="187">
        <v>152.87</v>
      </c>
      <c r="Y196" s="187">
        <v>87.663333333333341</v>
      </c>
      <c r="Z196" s="187">
        <v>246.88333333333333</v>
      </c>
      <c r="AA196" s="4"/>
      <c r="AB196" s="90" t="s">
        <v>433</v>
      </c>
      <c r="AC196" s="90"/>
      <c r="AD196" s="178">
        <v>8270</v>
      </c>
      <c r="AE196" s="182">
        <v>5</v>
      </c>
      <c r="AF196" s="182">
        <v>2</v>
      </c>
      <c r="AG196" s="182">
        <v>1</v>
      </c>
      <c r="AH196" s="182">
        <v>5</v>
      </c>
      <c r="AI196" s="182">
        <v>1</v>
      </c>
      <c r="AJ196" s="182">
        <v>4</v>
      </c>
      <c r="AK196" s="4"/>
      <c r="AL196" s="4"/>
      <c r="AM196" s="209">
        <v>6680.130000000001</v>
      </c>
      <c r="AN196" s="209">
        <v>2723.4800000000005</v>
      </c>
      <c r="AO196" s="209">
        <v>892.87000000000023</v>
      </c>
      <c r="AP196" s="209">
        <v>513.65</v>
      </c>
      <c r="AQ196" s="209">
        <v>227.47000000000003</v>
      </c>
      <c r="AR196" s="209">
        <v>4757.8500000000004</v>
      </c>
      <c r="AS196" s="4"/>
      <c r="AT196" s="4"/>
      <c r="AU196" s="209">
        <v>392.94882352941181</v>
      </c>
      <c r="AV196" s="209">
        <v>226.95666666666671</v>
      </c>
      <c r="AW196" s="209">
        <v>89.28700000000002</v>
      </c>
      <c r="AX196" s="209">
        <v>57.072222222222223</v>
      </c>
      <c r="AY196" s="209">
        <v>56.867500000000007</v>
      </c>
      <c r="AZ196" s="209">
        <v>264.32500000000005</v>
      </c>
      <c r="BA196" s="4"/>
    </row>
    <row r="197" spans="2:53" x14ac:dyDescent="0.2">
      <c r="B197" s="90" t="s">
        <v>213</v>
      </c>
      <c r="C197" s="90"/>
      <c r="D197" s="178">
        <v>8014</v>
      </c>
      <c r="E197" s="189">
        <v>2</v>
      </c>
      <c r="F197" s="189">
        <v>3</v>
      </c>
      <c r="G197" s="189"/>
      <c r="H197" s="189"/>
      <c r="I197" s="189"/>
      <c r="J197" s="189">
        <v>1</v>
      </c>
      <c r="M197" s="188">
        <v>519.72</v>
      </c>
      <c r="N197" s="186">
        <v>675.85</v>
      </c>
      <c r="O197" s="186">
        <v>24.25</v>
      </c>
      <c r="P197" s="186">
        <v>28.84</v>
      </c>
      <c r="Q197" s="186">
        <v>29.04</v>
      </c>
      <c r="R197" s="186">
        <v>1.29</v>
      </c>
      <c r="S197" s="75"/>
      <c r="T197" s="75"/>
      <c r="U197" s="187">
        <v>103.944</v>
      </c>
      <c r="V197" s="187">
        <v>168.96250000000001</v>
      </c>
      <c r="W197" s="187">
        <v>24.25</v>
      </c>
      <c r="X197" s="187">
        <v>28.84</v>
      </c>
      <c r="Y197" s="187">
        <v>29.04</v>
      </c>
      <c r="Z197" s="187">
        <v>0.215</v>
      </c>
      <c r="AA197" s="4"/>
      <c r="AB197" s="90" t="s">
        <v>435</v>
      </c>
      <c r="AC197" s="90"/>
      <c r="AD197" s="178">
        <v>8090</v>
      </c>
      <c r="AE197" s="182"/>
      <c r="AF197" s="182"/>
      <c r="AG197" s="182">
        <v>2</v>
      </c>
      <c r="AH197" s="182"/>
      <c r="AI197" s="182"/>
      <c r="AJ197" s="182">
        <v>0</v>
      </c>
      <c r="AK197" s="4"/>
      <c r="AL197" s="4"/>
      <c r="AM197" s="209">
        <v>164.23</v>
      </c>
      <c r="AN197" s="209">
        <v>196.45999999999998</v>
      </c>
      <c r="AO197" s="209">
        <v>167.18</v>
      </c>
      <c r="AP197" s="209"/>
      <c r="AQ197" s="209"/>
      <c r="AR197" s="209">
        <v>0</v>
      </c>
      <c r="AS197" s="4"/>
      <c r="AT197" s="4"/>
      <c r="AU197" s="209">
        <v>82.114999999999995</v>
      </c>
      <c r="AV197" s="209">
        <v>98.22999999999999</v>
      </c>
      <c r="AW197" s="209">
        <v>83.59</v>
      </c>
      <c r="AX197" s="209"/>
      <c r="AY197" s="209"/>
      <c r="AZ197" s="209">
        <v>0</v>
      </c>
      <c r="BA197" s="4"/>
    </row>
    <row r="198" spans="2:53" x14ac:dyDescent="0.2">
      <c r="B198" s="90" t="s">
        <v>213</v>
      </c>
      <c r="C198" s="90"/>
      <c r="D198" s="178">
        <v>8085</v>
      </c>
      <c r="E198" s="189">
        <v>3</v>
      </c>
      <c r="F198" s="189">
        <v>4</v>
      </c>
      <c r="G198" s="189">
        <v>8</v>
      </c>
      <c r="H198" s="189">
        <v>2</v>
      </c>
      <c r="I198" s="189">
        <v>2</v>
      </c>
      <c r="J198" s="189">
        <v>7</v>
      </c>
      <c r="M198" s="188">
        <v>3247.3899999999994</v>
      </c>
      <c r="N198" s="186">
        <v>3035.9799999999996</v>
      </c>
      <c r="O198" s="186">
        <v>2245.1099999999997</v>
      </c>
      <c r="P198" s="186">
        <v>749.63</v>
      </c>
      <c r="Q198" s="186">
        <v>496.78</v>
      </c>
      <c r="R198" s="186">
        <v>848.26</v>
      </c>
      <c r="S198" s="75"/>
      <c r="T198" s="75"/>
      <c r="U198" s="187">
        <v>147.60863636363635</v>
      </c>
      <c r="V198" s="187">
        <v>189.74874999999997</v>
      </c>
      <c r="W198" s="187">
        <v>149.67399999999998</v>
      </c>
      <c r="X198" s="187">
        <v>124.93833333333333</v>
      </c>
      <c r="Y198" s="187">
        <v>124.19499999999999</v>
      </c>
      <c r="Z198" s="187">
        <v>32.625384615384618</v>
      </c>
      <c r="AA198" s="4"/>
      <c r="AB198" s="90" t="s">
        <v>435</v>
      </c>
      <c r="AC198" s="90"/>
      <c r="AD198" s="178">
        <v>8097</v>
      </c>
      <c r="AE198" s="182">
        <v>7</v>
      </c>
      <c r="AF198" s="182">
        <v>3</v>
      </c>
      <c r="AG198" s="182"/>
      <c r="AH198" s="182">
        <v>3</v>
      </c>
      <c r="AI198" s="182">
        <v>2</v>
      </c>
      <c r="AJ198" s="182">
        <v>6</v>
      </c>
      <c r="AK198" s="4"/>
      <c r="AL198" s="4"/>
      <c r="AM198" s="209">
        <v>6376.84</v>
      </c>
      <c r="AN198" s="209">
        <v>4042.3700000000003</v>
      </c>
      <c r="AO198" s="209">
        <v>1678.96</v>
      </c>
      <c r="AP198" s="209">
        <v>199.34000000000003</v>
      </c>
      <c r="AQ198" s="209">
        <v>147.81</v>
      </c>
      <c r="AR198" s="209">
        <v>10520.15</v>
      </c>
      <c r="AS198" s="4"/>
      <c r="AT198" s="4"/>
      <c r="AU198" s="209">
        <v>335.62315789473683</v>
      </c>
      <c r="AV198" s="209">
        <v>310.95153846153846</v>
      </c>
      <c r="AW198" s="209">
        <v>167.89600000000002</v>
      </c>
      <c r="AX198" s="209">
        <v>22.148888888888891</v>
      </c>
      <c r="AY198" s="209">
        <v>21.115714285714287</v>
      </c>
      <c r="AZ198" s="209">
        <v>500.95952380952377</v>
      </c>
      <c r="BA198" s="4"/>
    </row>
    <row r="199" spans="2:53" x14ac:dyDescent="0.2">
      <c r="B199" s="90" t="s">
        <v>216</v>
      </c>
      <c r="C199" s="90"/>
      <c r="D199" s="178">
        <v>8403</v>
      </c>
      <c r="E199" s="189">
        <v>26</v>
      </c>
      <c r="F199" s="189">
        <v>14</v>
      </c>
      <c r="G199" s="189">
        <v>6</v>
      </c>
      <c r="H199" s="189">
        <v>7</v>
      </c>
      <c r="I199" s="189">
        <v>6</v>
      </c>
      <c r="J199" s="189">
        <v>9</v>
      </c>
      <c r="M199" s="188">
        <v>8429.4</v>
      </c>
      <c r="N199" s="186">
        <v>6076.99</v>
      </c>
      <c r="O199" s="186">
        <v>3600.3100000000004</v>
      </c>
      <c r="P199" s="186">
        <v>1567.96</v>
      </c>
      <c r="Q199" s="186">
        <v>1424.3099999999997</v>
      </c>
      <c r="R199" s="186">
        <v>1114.8400000000001</v>
      </c>
      <c r="S199" s="75"/>
      <c r="T199" s="75"/>
      <c r="U199" s="187">
        <v>131.70937499999999</v>
      </c>
      <c r="V199" s="187">
        <v>151.92474999999999</v>
      </c>
      <c r="W199" s="187">
        <v>138.47346153846155</v>
      </c>
      <c r="X199" s="187">
        <v>82.524210526315798</v>
      </c>
      <c r="Y199" s="187">
        <v>109.56230769230767</v>
      </c>
      <c r="Z199" s="187">
        <v>16.394705882352945</v>
      </c>
      <c r="AA199" s="4"/>
      <c r="AB199" s="90" t="s">
        <v>436</v>
      </c>
      <c r="AC199" s="90"/>
      <c r="AD199" s="178">
        <v>8096</v>
      </c>
      <c r="AE199" s="182">
        <v>4</v>
      </c>
      <c r="AF199" s="182">
        <v>2</v>
      </c>
      <c r="AG199" s="182">
        <v>1</v>
      </c>
      <c r="AH199" s="182">
        <v>1</v>
      </c>
      <c r="AI199" s="182"/>
      <c r="AJ199" s="182">
        <v>2</v>
      </c>
      <c r="AK199" s="4"/>
      <c r="AL199" s="4"/>
      <c r="AM199" s="209">
        <v>2618.2900000000004</v>
      </c>
      <c r="AN199" s="209">
        <v>1906.5500000000002</v>
      </c>
      <c r="AO199" s="209">
        <v>934.31000000000006</v>
      </c>
      <c r="AP199" s="209">
        <v>109.94</v>
      </c>
      <c r="AQ199" s="209">
        <v>61.470000000000006</v>
      </c>
      <c r="AR199" s="209">
        <v>271.68</v>
      </c>
      <c r="AS199" s="4"/>
      <c r="AT199" s="4"/>
      <c r="AU199" s="209">
        <v>261.82900000000006</v>
      </c>
      <c r="AV199" s="209">
        <v>317.75833333333338</v>
      </c>
      <c r="AW199" s="209">
        <v>233.57750000000001</v>
      </c>
      <c r="AX199" s="209">
        <v>36.646666666666668</v>
      </c>
      <c r="AY199" s="209">
        <v>30.735000000000003</v>
      </c>
      <c r="AZ199" s="209">
        <v>27.167999999999999</v>
      </c>
      <c r="BA199" s="4"/>
    </row>
    <row r="200" spans="2:53" x14ac:dyDescent="0.2">
      <c r="B200" s="90" t="s">
        <v>218</v>
      </c>
      <c r="C200" s="90"/>
      <c r="D200" s="178">
        <v>8204</v>
      </c>
      <c r="E200" s="189"/>
      <c r="F200" s="189"/>
      <c r="G200" s="189"/>
      <c r="H200" s="189"/>
      <c r="I200" s="189"/>
      <c r="J200" s="189">
        <v>1</v>
      </c>
      <c r="M200" s="188">
        <v>97.21</v>
      </c>
      <c r="N200" s="186">
        <v>120.88</v>
      </c>
      <c r="O200" s="186">
        <v>169.11</v>
      </c>
      <c r="P200" s="186">
        <v>148.06</v>
      </c>
      <c r="Q200" s="186">
        <v>103.5</v>
      </c>
      <c r="R200" s="186">
        <v>2.78</v>
      </c>
      <c r="S200" s="75"/>
      <c r="T200" s="75"/>
      <c r="U200" s="187">
        <v>97.21</v>
      </c>
      <c r="V200" s="187">
        <v>120.88</v>
      </c>
      <c r="W200" s="187">
        <v>169.11</v>
      </c>
      <c r="X200" s="187">
        <v>148.06</v>
      </c>
      <c r="Y200" s="187">
        <v>103.5</v>
      </c>
      <c r="Z200" s="187">
        <v>2.78</v>
      </c>
      <c r="AA200" s="4"/>
      <c r="AB200" s="90" t="s">
        <v>437</v>
      </c>
      <c r="AC200" s="90"/>
      <c r="AD200" s="178">
        <v>8098</v>
      </c>
      <c r="AE200" s="182">
        <v>12</v>
      </c>
      <c r="AF200" s="182">
        <v>1</v>
      </c>
      <c r="AG200" s="182"/>
      <c r="AH200" s="182">
        <v>1</v>
      </c>
      <c r="AI200" s="182">
        <v>1</v>
      </c>
      <c r="AJ200" s="182">
        <v>9</v>
      </c>
      <c r="AK200" s="4"/>
      <c r="AL200" s="4"/>
      <c r="AM200" s="209">
        <v>16758.009999999998</v>
      </c>
      <c r="AN200" s="209">
        <v>3926.23</v>
      </c>
      <c r="AO200" s="209">
        <v>799.9</v>
      </c>
      <c r="AP200" s="209">
        <v>827.67000000000007</v>
      </c>
      <c r="AQ200" s="209">
        <v>293.5</v>
      </c>
      <c r="AR200" s="209">
        <v>7537.02</v>
      </c>
      <c r="AS200" s="4"/>
      <c r="AT200" s="4"/>
      <c r="AU200" s="209">
        <v>837.90049999999997</v>
      </c>
      <c r="AV200" s="209">
        <v>490.77875</v>
      </c>
      <c r="AW200" s="209">
        <v>114.27142857142857</v>
      </c>
      <c r="AX200" s="209">
        <v>118.23857142857143</v>
      </c>
      <c r="AY200" s="209">
        <v>48.916666666666664</v>
      </c>
      <c r="AZ200" s="209">
        <v>314.04250000000002</v>
      </c>
      <c r="BA200" s="4"/>
    </row>
    <row r="201" spans="2:53" x14ac:dyDescent="0.2">
      <c r="B201" s="90" t="s">
        <v>219</v>
      </c>
      <c r="C201" s="90"/>
      <c r="D201" s="178">
        <v>8204</v>
      </c>
      <c r="E201" s="189">
        <v>38</v>
      </c>
      <c r="F201" s="189">
        <v>25</v>
      </c>
      <c r="G201" s="189">
        <v>17</v>
      </c>
      <c r="H201" s="189">
        <v>7</v>
      </c>
      <c r="I201" s="189">
        <v>4</v>
      </c>
      <c r="J201" s="189">
        <v>17</v>
      </c>
      <c r="M201" s="188">
        <v>9753.7000000000007</v>
      </c>
      <c r="N201" s="186">
        <v>7902.5599999999995</v>
      </c>
      <c r="O201" s="186">
        <v>4138.9099999999989</v>
      </c>
      <c r="P201" s="186">
        <v>1500.3300000000002</v>
      </c>
      <c r="Q201" s="186">
        <v>740.31000000000006</v>
      </c>
      <c r="R201" s="186">
        <v>1503.06</v>
      </c>
      <c r="S201" s="75"/>
      <c r="T201" s="75"/>
      <c r="U201" s="187">
        <v>96.571287128712882</v>
      </c>
      <c r="V201" s="187">
        <v>127.46064516129032</v>
      </c>
      <c r="W201" s="187">
        <v>114.96972222222219</v>
      </c>
      <c r="X201" s="187">
        <v>78.964736842105268</v>
      </c>
      <c r="Y201" s="187">
        <v>56.946923076923085</v>
      </c>
      <c r="Z201" s="187">
        <v>13.917222222222222</v>
      </c>
      <c r="AA201" s="4"/>
      <c r="AB201" s="90" t="s">
        <v>438</v>
      </c>
      <c r="AC201" s="90"/>
      <c r="AD201" s="178">
        <v>8085</v>
      </c>
      <c r="AE201" s="182"/>
      <c r="AF201" s="182">
        <v>1</v>
      </c>
      <c r="AG201" s="182"/>
      <c r="AH201" s="182"/>
      <c r="AI201" s="182"/>
      <c r="AJ201" s="182">
        <v>0</v>
      </c>
      <c r="AK201" s="4"/>
      <c r="AL201" s="4"/>
      <c r="AM201" s="209">
        <v>40.01</v>
      </c>
      <c r="AN201" s="209">
        <v>21.07</v>
      </c>
      <c r="AO201" s="209"/>
      <c r="AP201" s="209"/>
      <c r="AQ201" s="209"/>
      <c r="AR201" s="209">
        <v>0</v>
      </c>
      <c r="AS201" s="4"/>
      <c r="AT201" s="4"/>
      <c r="AU201" s="209">
        <v>40.01</v>
      </c>
      <c r="AV201" s="209">
        <v>21.07</v>
      </c>
      <c r="AW201" s="209"/>
      <c r="AX201" s="209"/>
      <c r="AY201" s="209"/>
      <c r="AZ201" s="209">
        <v>0</v>
      </c>
      <c r="BA201" s="4"/>
    </row>
    <row r="202" spans="2:53" x14ac:dyDescent="0.2">
      <c r="B202" s="90" t="s">
        <v>219</v>
      </c>
      <c r="C202" s="90"/>
      <c r="D202" s="178">
        <v>8251</v>
      </c>
      <c r="E202" s="189">
        <v>28</v>
      </c>
      <c r="F202" s="189">
        <v>14</v>
      </c>
      <c r="G202" s="189">
        <v>6</v>
      </c>
      <c r="H202" s="189">
        <v>4</v>
      </c>
      <c r="I202" s="189">
        <v>1</v>
      </c>
      <c r="J202" s="189">
        <v>12</v>
      </c>
      <c r="M202" s="188">
        <v>4970.33</v>
      </c>
      <c r="N202" s="186">
        <v>3907.6</v>
      </c>
      <c r="O202" s="186">
        <v>2561.9700000000003</v>
      </c>
      <c r="P202" s="186">
        <v>1590.83</v>
      </c>
      <c r="Q202" s="186">
        <v>891.48000000000013</v>
      </c>
      <c r="R202" s="186">
        <v>838.66000000000008</v>
      </c>
      <c r="S202" s="75"/>
      <c r="T202" s="75"/>
      <c r="U202" s="187">
        <v>82.838833333333326</v>
      </c>
      <c r="V202" s="187">
        <v>122.1125</v>
      </c>
      <c r="W202" s="187">
        <v>134.84052631578948</v>
      </c>
      <c r="X202" s="187">
        <v>122.37153846153845</v>
      </c>
      <c r="Y202" s="187">
        <v>89.14800000000001</v>
      </c>
      <c r="Z202" s="187">
        <v>12.902461538461539</v>
      </c>
      <c r="AA202" s="4"/>
      <c r="AB202" s="90" t="s">
        <v>440</v>
      </c>
      <c r="AC202" s="90"/>
      <c r="AD202" s="178">
        <v>8085</v>
      </c>
      <c r="AE202" s="182">
        <v>1</v>
      </c>
      <c r="AF202" s="182"/>
      <c r="AG202" s="182"/>
      <c r="AH202" s="182"/>
      <c r="AI202" s="182"/>
      <c r="AJ202" s="182">
        <v>0</v>
      </c>
      <c r="AK202" s="4"/>
      <c r="AL202" s="4"/>
      <c r="AM202" s="209">
        <v>2.4500000000000002</v>
      </c>
      <c r="AN202" s="209"/>
      <c r="AO202" s="209"/>
      <c r="AP202" s="209"/>
      <c r="AQ202" s="209"/>
      <c r="AR202" s="209">
        <v>0</v>
      </c>
      <c r="AS202" s="4"/>
      <c r="AT202" s="4"/>
      <c r="AU202" s="209">
        <v>2.4500000000000002</v>
      </c>
      <c r="AV202" s="209"/>
      <c r="AW202" s="209"/>
      <c r="AX202" s="209"/>
      <c r="AY202" s="209"/>
      <c r="AZ202" s="209">
        <v>0</v>
      </c>
      <c r="BA202" s="4"/>
    </row>
    <row r="203" spans="2:53" x14ac:dyDescent="0.2">
      <c r="B203" s="90" t="s">
        <v>219</v>
      </c>
      <c r="C203" s="90"/>
      <c r="D203" s="178">
        <v>8260</v>
      </c>
      <c r="E203" s="189">
        <v>2</v>
      </c>
      <c r="F203" s="189">
        <v>1</v>
      </c>
      <c r="G203" s="189">
        <v>1</v>
      </c>
      <c r="H203" s="189"/>
      <c r="I203" s="189"/>
      <c r="J203" s="189">
        <v>1</v>
      </c>
      <c r="M203" s="188">
        <v>178.72000000000003</v>
      </c>
      <c r="N203" s="186">
        <v>186.91</v>
      </c>
      <c r="O203" s="186">
        <v>83.830000000000013</v>
      </c>
      <c r="P203" s="186">
        <v>63.41</v>
      </c>
      <c r="Q203" s="186">
        <v>48.24</v>
      </c>
      <c r="R203" s="186">
        <v>21.9</v>
      </c>
      <c r="S203" s="75"/>
      <c r="T203" s="75"/>
      <c r="U203" s="187">
        <v>35.744000000000007</v>
      </c>
      <c r="V203" s="187">
        <v>62.303333333333335</v>
      </c>
      <c r="W203" s="187">
        <v>41.915000000000006</v>
      </c>
      <c r="X203" s="187">
        <v>63.41</v>
      </c>
      <c r="Y203" s="187">
        <v>48.24</v>
      </c>
      <c r="Z203" s="187">
        <v>4.38</v>
      </c>
      <c r="AA203" s="4"/>
      <c r="AB203" s="90" t="s">
        <v>442</v>
      </c>
      <c r="AC203" s="90"/>
      <c r="AD203" s="178" t="s">
        <v>442</v>
      </c>
      <c r="AE203" s="182"/>
      <c r="AF203" s="182">
        <v>1</v>
      </c>
      <c r="AG203" s="182"/>
      <c r="AH203" s="182">
        <v>1</v>
      </c>
      <c r="AI203" s="182"/>
      <c r="AJ203" s="182">
        <v>102</v>
      </c>
      <c r="AK203" s="4"/>
      <c r="AL203" s="4"/>
      <c r="AM203" s="209">
        <v>350</v>
      </c>
      <c r="AN203" s="209">
        <v>200</v>
      </c>
      <c r="AO203" s="209">
        <v>100</v>
      </c>
      <c r="AP203" s="209">
        <v>100</v>
      </c>
      <c r="AQ203" s="209"/>
      <c r="AR203" s="209">
        <v>172273.46999999994</v>
      </c>
      <c r="AS203" s="4"/>
      <c r="AT203" s="4"/>
      <c r="AU203" s="209">
        <v>116.66666666666667</v>
      </c>
      <c r="AV203" s="209">
        <v>100</v>
      </c>
      <c r="AW203" s="209">
        <v>100</v>
      </c>
      <c r="AX203" s="209">
        <v>100</v>
      </c>
      <c r="AY203" s="209"/>
      <c r="AZ203" s="209">
        <v>1656.4756730769225</v>
      </c>
      <c r="BA203" s="4"/>
    </row>
    <row r="204" spans="2:53" x14ac:dyDescent="0.2">
      <c r="B204" s="90" t="s">
        <v>220</v>
      </c>
      <c r="C204" s="90"/>
      <c r="D204" s="178">
        <v>8049</v>
      </c>
      <c r="E204" s="189">
        <v>143</v>
      </c>
      <c r="F204" s="189">
        <v>87</v>
      </c>
      <c r="G204" s="189">
        <v>68</v>
      </c>
      <c r="H204" s="189">
        <v>42</v>
      </c>
      <c r="I204" s="189">
        <v>20</v>
      </c>
      <c r="J204" s="189">
        <v>107</v>
      </c>
      <c r="M204" s="188">
        <v>68845.160000000062</v>
      </c>
      <c r="N204" s="186">
        <v>45952.660000000018</v>
      </c>
      <c r="O204" s="186">
        <v>37886.170000000013</v>
      </c>
      <c r="P204" s="186">
        <v>23171.680000000004</v>
      </c>
      <c r="Q204" s="186">
        <v>11327.319999999998</v>
      </c>
      <c r="R204" s="186">
        <v>47587.160000000018</v>
      </c>
      <c r="S204" s="75"/>
      <c r="T204" s="75"/>
      <c r="U204" s="187">
        <v>154.36134529147995</v>
      </c>
      <c r="V204" s="187">
        <v>151.65894389438949</v>
      </c>
      <c r="W204" s="187">
        <v>177.03817757009352</v>
      </c>
      <c r="X204" s="187">
        <v>165.51200000000003</v>
      </c>
      <c r="Y204" s="187">
        <v>121.79913978494622</v>
      </c>
      <c r="Z204" s="187">
        <v>101.89970021413281</v>
      </c>
      <c r="AA204" s="4"/>
      <c r="AB204" s="90"/>
      <c r="AC204" s="90"/>
      <c r="AD204" s="178"/>
      <c r="AE204" s="182"/>
      <c r="AF204" s="182"/>
      <c r="AG204" s="182"/>
      <c r="AH204" s="182"/>
      <c r="AI204" s="182"/>
      <c r="AJ204" s="182"/>
      <c r="AK204" s="4"/>
      <c r="AL204" s="4"/>
      <c r="AM204" s="209"/>
      <c r="AN204" s="209"/>
      <c r="AO204" s="209"/>
      <c r="AP204" s="209"/>
      <c r="AQ204" s="209"/>
      <c r="AR204" s="209"/>
      <c r="AS204" s="4"/>
      <c r="AT204" s="4"/>
      <c r="AU204" s="209"/>
      <c r="AV204" s="209"/>
      <c r="AW204" s="209"/>
      <c r="AX204" s="209"/>
      <c r="AY204" s="209"/>
      <c r="AZ204" s="209"/>
      <c r="BA204" s="4"/>
    </row>
    <row r="205" spans="2:53" x14ac:dyDescent="0.2">
      <c r="B205" s="90" t="s">
        <v>221</v>
      </c>
      <c r="C205" s="90"/>
      <c r="D205" s="178">
        <v>8328</v>
      </c>
      <c r="E205" s="189">
        <v>36</v>
      </c>
      <c r="F205" s="189">
        <v>21</v>
      </c>
      <c r="G205" s="189">
        <v>14</v>
      </c>
      <c r="H205" s="189">
        <v>8</v>
      </c>
      <c r="I205" s="189">
        <v>9</v>
      </c>
      <c r="J205" s="189">
        <v>26</v>
      </c>
      <c r="M205" s="188">
        <v>16465.830000000002</v>
      </c>
      <c r="N205" s="186">
        <v>10108.380000000001</v>
      </c>
      <c r="O205" s="186">
        <v>10609.099999999999</v>
      </c>
      <c r="P205" s="186">
        <v>4623.0000000000009</v>
      </c>
      <c r="Q205" s="186">
        <v>3072.5399999999995</v>
      </c>
      <c r="R205" s="186">
        <v>11469.689999999997</v>
      </c>
      <c r="S205" s="75"/>
      <c r="T205" s="75"/>
      <c r="U205" s="187">
        <v>148.34081081081084</v>
      </c>
      <c r="V205" s="187">
        <v>136.59972972972975</v>
      </c>
      <c r="W205" s="187">
        <v>192.89272727272726</v>
      </c>
      <c r="X205" s="187">
        <v>121.65789473684212</v>
      </c>
      <c r="Y205" s="187">
        <v>105.94965517241377</v>
      </c>
      <c r="Z205" s="187">
        <v>100.61131578947365</v>
      </c>
      <c r="AA205" s="4"/>
      <c r="AB205" s="90"/>
      <c r="AC205" s="90"/>
      <c r="AD205" s="178"/>
      <c r="AE205" s="182"/>
      <c r="AF205" s="182"/>
      <c r="AG205" s="182"/>
      <c r="AH205" s="182"/>
      <c r="AI205" s="182"/>
      <c r="AJ205" s="182"/>
      <c r="AK205" s="4"/>
      <c r="AL205" s="4"/>
      <c r="AM205" s="209"/>
      <c r="AN205" s="209"/>
      <c r="AO205" s="209"/>
      <c r="AP205" s="209"/>
      <c r="AQ205" s="209"/>
      <c r="AR205" s="209"/>
      <c r="AS205" s="4"/>
      <c r="AT205" s="4"/>
      <c r="AU205" s="209"/>
      <c r="AV205" s="209"/>
      <c r="AW205" s="209"/>
      <c r="AX205" s="209"/>
      <c r="AY205" s="209"/>
      <c r="AZ205" s="209"/>
      <c r="BA205" s="4"/>
    </row>
    <row r="206" spans="2:53" x14ac:dyDescent="0.2">
      <c r="B206" s="90" t="s">
        <v>221</v>
      </c>
      <c r="C206" s="90"/>
      <c r="D206" s="178">
        <v>8344</v>
      </c>
      <c r="E206" s="189">
        <v>1</v>
      </c>
      <c r="F206" s="189"/>
      <c r="G206" s="189"/>
      <c r="H206" s="189"/>
      <c r="I206" s="189"/>
      <c r="J206" s="189">
        <v>0</v>
      </c>
      <c r="M206" s="188">
        <v>77.22</v>
      </c>
      <c r="N206" s="186"/>
      <c r="O206" s="186"/>
      <c r="P206" s="186"/>
      <c r="Q206" s="186"/>
      <c r="R206" s="186">
        <v>0</v>
      </c>
      <c r="S206" s="75"/>
      <c r="T206" s="75"/>
      <c r="U206" s="187">
        <v>77.22</v>
      </c>
      <c r="V206" s="187"/>
      <c r="W206" s="187"/>
      <c r="X206" s="187"/>
      <c r="Y206" s="187"/>
      <c r="Z206" s="187">
        <v>0</v>
      </c>
      <c r="AA206" s="4"/>
      <c r="AB206" s="90"/>
      <c r="AC206" s="90"/>
      <c r="AD206" s="178"/>
      <c r="AE206" s="182"/>
      <c r="AF206" s="182"/>
      <c r="AG206" s="182"/>
      <c r="AH206" s="182"/>
      <c r="AI206" s="182"/>
      <c r="AJ206" s="182"/>
      <c r="AK206" s="4"/>
      <c r="AL206" s="4"/>
      <c r="AM206" s="209"/>
      <c r="AN206" s="209"/>
      <c r="AO206" s="209"/>
      <c r="AP206" s="209"/>
      <c r="AQ206" s="209"/>
      <c r="AR206" s="209"/>
      <c r="AS206" s="4"/>
      <c r="AT206" s="4"/>
      <c r="AU206" s="209"/>
      <c r="AV206" s="209"/>
      <c r="AW206" s="209"/>
      <c r="AX206" s="209"/>
      <c r="AY206" s="209"/>
      <c r="AZ206" s="209"/>
      <c r="BA206" s="4"/>
    </row>
    <row r="207" spans="2:53" x14ac:dyDescent="0.2">
      <c r="B207" s="90" t="s">
        <v>222</v>
      </c>
      <c r="C207" s="90"/>
      <c r="D207" s="178">
        <v>8079</v>
      </c>
      <c r="E207" s="189">
        <v>2</v>
      </c>
      <c r="F207" s="189"/>
      <c r="G207" s="189"/>
      <c r="H207" s="189"/>
      <c r="I207" s="189">
        <v>1</v>
      </c>
      <c r="J207" s="189">
        <v>0</v>
      </c>
      <c r="M207" s="188">
        <v>417.71</v>
      </c>
      <c r="N207" s="186">
        <v>244.1</v>
      </c>
      <c r="O207" s="186">
        <v>308.64</v>
      </c>
      <c r="P207" s="186">
        <v>238.8</v>
      </c>
      <c r="Q207" s="186">
        <v>6.5</v>
      </c>
      <c r="R207" s="186">
        <v>0</v>
      </c>
      <c r="S207" s="75"/>
      <c r="T207" s="75"/>
      <c r="U207" s="187">
        <v>139.23666666666665</v>
      </c>
      <c r="V207" s="187">
        <v>244.1</v>
      </c>
      <c r="W207" s="187">
        <v>308.64</v>
      </c>
      <c r="X207" s="187">
        <v>238.8</v>
      </c>
      <c r="Y207" s="187">
        <v>6.5</v>
      </c>
      <c r="Z207" s="187">
        <v>0</v>
      </c>
      <c r="AA207" s="4"/>
      <c r="AB207" s="90"/>
      <c r="AC207" s="90"/>
      <c r="AD207" s="178"/>
      <c r="AE207" s="182"/>
      <c r="AF207" s="182"/>
      <c r="AG207" s="182"/>
      <c r="AH207" s="182"/>
      <c r="AI207" s="182"/>
      <c r="AJ207" s="182"/>
      <c r="AK207" s="4"/>
      <c r="AL207" s="4"/>
      <c r="AM207" s="209"/>
      <c r="AN207" s="209"/>
      <c r="AO207" s="209"/>
      <c r="AP207" s="209"/>
      <c r="AQ207" s="209"/>
      <c r="AR207" s="209"/>
      <c r="AS207" s="4"/>
      <c r="AT207" s="4"/>
      <c r="AU207" s="209"/>
      <c r="AV207" s="209"/>
      <c r="AW207" s="209"/>
      <c r="AX207" s="209"/>
      <c r="AY207" s="209"/>
      <c r="AZ207" s="209"/>
      <c r="BA207" s="4"/>
    </row>
    <row r="208" spans="2:53" x14ac:dyDescent="0.2">
      <c r="B208" s="90" t="s">
        <v>225</v>
      </c>
      <c r="C208" s="90"/>
      <c r="D208" s="178">
        <v>8051</v>
      </c>
      <c r="E208" s="189">
        <v>137</v>
      </c>
      <c r="F208" s="189">
        <v>103</v>
      </c>
      <c r="G208" s="189">
        <v>74</v>
      </c>
      <c r="H208" s="189">
        <v>55</v>
      </c>
      <c r="I208" s="189">
        <v>28</v>
      </c>
      <c r="J208" s="189">
        <v>128</v>
      </c>
      <c r="M208" s="188">
        <v>57916.680000000008</v>
      </c>
      <c r="N208" s="186">
        <v>52577.770000000011</v>
      </c>
      <c r="O208" s="186">
        <v>37163.560000000012</v>
      </c>
      <c r="P208" s="186">
        <v>20618.78</v>
      </c>
      <c r="Q208" s="186">
        <v>10281.739999999994</v>
      </c>
      <c r="R208" s="186">
        <v>49135.369999999995</v>
      </c>
      <c r="S208" s="75"/>
      <c r="T208" s="75"/>
      <c r="U208" s="187">
        <v>120.91164926931108</v>
      </c>
      <c r="V208" s="187">
        <v>151.95887283236996</v>
      </c>
      <c r="W208" s="187">
        <v>149.85306451612908</v>
      </c>
      <c r="X208" s="187">
        <v>122.00461538461538</v>
      </c>
      <c r="Y208" s="187">
        <v>87.13338983050842</v>
      </c>
      <c r="Z208" s="187">
        <v>93.591180952380938</v>
      </c>
      <c r="AA208" s="4"/>
      <c r="AB208" s="90"/>
      <c r="AC208" s="90"/>
      <c r="AD208" s="178"/>
      <c r="AE208" s="182"/>
      <c r="AF208" s="182"/>
      <c r="AG208" s="182"/>
      <c r="AH208" s="182"/>
      <c r="AI208" s="182"/>
      <c r="AJ208" s="182"/>
      <c r="AK208" s="4"/>
      <c r="AL208" s="4"/>
      <c r="AM208" s="209"/>
      <c r="AN208" s="209"/>
      <c r="AO208" s="209"/>
      <c r="AP208" s="209"/>
      <c r="AQ208" s="209"/>
      <c r="AR208" s="209"/>
      <c r="AS208" s="4"/>
      <c r="AT208" s="4"/>
      <c r="AU208" s="209"/>
      <c r="AV208" s="209"/>
      <c r="AW208" s="209"/>
      <c r="AX208" s="209"/>
      <c r="AY208" s="209"/>
      <c r="AZ208" s="209"/>
      <c r="BA208" s="4"/>
    </row>
    <row r="209" spans="2:53" x14ac:dyDescent="0.2">
      <c r="B209" s="90" t="s">
        <v>225</v>
      </c>
      <c r="C209" s="90"/>
      <c r="D209" s="178">
        <v>8062</v>
      </c>
      <c r="E209" s="189">
        <v>1</v>
      </c>
      <c r="F209" s="189"/>
      <c r="G209" s="189"/>
      <c r="H209" s="189"/>
      <c r="I209" s="189"/>
      <c r="J209" s="189">
        <v>0</v>
      </c>
      <c r="M209" s="188">
        <v>84.87</v>
      </c>
      <c r="N209" s="186"/>
      <c r="O209" s="186"/>
      <c r="P209" s="186"/>
      <c r="Q209" s="186"/>
      <c r="R209" s="186">
        <v>0</v>
      </c>
      <c r="S209" s="75"/>
      <c r="T209" s="75"/>
      <c r="U209" s="187">
        <v>84.87</v>
      </c>
      <c r="V209" s="187"/>
      <c r="W209" s="187"/>
      <c r="X209" s="187"/>
      <c r="Y209" s="187"/>
      <c r="Z209" s="187">
        <v>0</v>
      </c>
      <c r="AA209" s="4"/>
      <c r="AB209" s="90"/>
      <c r="AC209" s="90"/>
      <c r="AD209" s="178"/>
      <c r="AE209" s="182"/>
      <c r="AF209" s="182"/>
      <c r="AG209" s="182"/>
      <c r="AH209" s="182"/>
      <c r="AI209" s="182"/>
      <c r="AJ209" s="182"/>
      <c r="AK209" s="4"/>
      <c r="AL209" s="4"/>
      <c r="AM209" s="209"/>
      <c r="AN209" s="209"/>
      <c r="AO209" s="209"/>
      <c r="AP209" s="209"/>
      <c r="AQ209" s="209"/>
      <c r="AR209" s="209"/>
      <c r="AS209" s="4"/>
      <c r="AT209" s="4"/>
      <c r="AU209" s="209"/>
      <c r="AV209" s="209"/>
      <c r="AW209" s="209"/>
      <c r="AX209" s="209"/>
      <c r="AY209" s="209"/>
      <c r="AZ209" s="209"/>
      <c r="BA209" s="4"/>
    </row>
    <row r="210" spans="2:53" x14ac:dyDescent="0.2">
      <c r="B210" s="90" t="s">
        <v>225</v>
      </c>
      <c r="C210" s="90"/>
      <c r="D210" s="178">
        <v>8080</v>
      </c>
      <c r="E210" s="189">
        <v>23</v>
      </c>
      <c r="F210" s="189">
        <v>10</v>
      </c>
      <c r="G210" s="189">
        <v>8</v>
      </c>
      <c r="H210" s="189">
        <v>4</v>
      </c>
      <c r="I210" s="189">
        <v>2</v>
      </c>
      <c r="J210" s="189">
        <v>12</v>
      </c>
      <c r="M210" s="188">
        <v>9050.6299999999992</v>
      </c>
      <c r="N210" s="186">
        <v>4111.6500000000005</v>
      </c>
      <c r="O210" s="186">
        <v>2498.31</v>
      </c>
      <c r="P210" s="186">
        <v>1805.2</v>
      </c>
      <c r="Q210" s="186">
        <v>969.8900000000001</v>
      </c>
      <c r="R210" s="186">
        <v>4948.3200000000006</v>
      </c>
      <c r="S210" s="75"/>
      <c r="T210" s="75"/>
      <c r="U210" s="187">
        <v>170.7666037735849</v>
      </c>
      <c r="V210" s="187">
        <v>132.63387096774196</v>
      </c>
      <c r="W210" s="187">
        <v>118.96714285714286</v>
      </c>
      <c r="X210" s="187">
        <v>164.10909090909092</v>
      </c>
      <c r="Y210" s="187">
        <v>138.55571428571429</v>
      </c>
      <c r="Z210" s="187">
        <v>83.869830508474593</v>
      </c>
      <c r="AA210" s="4"/>
      <c r="AB210" s="90"/>
      <c r="AC210" s="90"/>
      <c r="AD210" s="178"/>
      <c r="AE210" s="182"/>
      <c r="AF210" s="182"/>
      <c r="AG210" s="182"/>
      <c r="AH210" s="182"/>
      <c r="AI210" s="182"/>
      <c r="AJ210" s="182"/>
      <c r="AK210" s="4"/>
      <c r="AL210" s="4"/>
      <c r="AM210" s="209"/>
      <c r="AN210" s="209"/>
      <c r="AO210" s="209"/>
      <c r="AP210" s="209"/>
      <c r="AQ210" s="209"/>
      <c r="AR210" s="209"/>
      <c r="AS210" s="4"/>
      <c r="AT210" s="4"/>
      <c r="AU210" s="209"/>
      <c r="AV210" s="209"/>
      <c r="AW210" s="209"/>
      <c r="AX210" s="209"/>
      <c r="AY210" s="209"/>
      <c r="AZ210" s="209"/>
      <c r="BA210" s="4"/>
    </row>
    <row r="211" spans="2:53" x14ac:dyDescent="0.2">
      <c r="B211" s="90" t="s">
        <v>228</v>
      </c>
      <c r="C211" s="90"/>
      <c r="D211" s="178">
        <v>8051</v>
      </c>
      <c r="E211" s="189"/>
      <c r="F211" s="189"/>
      <c r="G211" s="189">
        <v>1</v>
      </c>
      <c r="H211" s="189"/>
      <c r="I211" s="189"/>
      <c r="J211" s="189">
        <v>0</v>
      </c>
      <c r="M211" s="188">
        <v>78.66</v>
      </c>
      <c r="N211" s="186">
        <v>101.94</v>
      </c>
      <c r="O211" s="186">
        <v>52.95</v>
      </c>
      <c r="P211" s="186"/>
      <c r="Q211" s="186"/>
      <c r="R211" s="186">
        <v>0</v>
      </c>
      <c r="S211" s="75"/>
      <c r="T211" s="75"/>
      <c r="U211" s="187">
        <v>78.66</v>
      </c>
      <c r="V211" s="187">
        <v>101.94</v>
      </c>
      <c r="W211" s="187">
        <v>52.95</v>
      </c>
      <c r="X211" s="187"/>
      <c r="Y211" s="187"/>
      <c r="Z211" s="187">
        <v>0</v>
      </c>
      <c r="AA211" s="4"/>
      <c r="AB211" s="90"/>
      <c r="AC211" s="90"/>
      <c r="AD211" s="178"/>
      <c r="AE211" s="182"/>
      <c r="AF211" s="182"/>
      <c r="AG211" s="182"/>
      <c r="AH211" s="182"/>
      <c r="AI211" s="182"/>
      <c r="AJ211" s="182"/>
      <c r="AK211" s="4"/>
      <c r="AL211" s="4"/>
      <c r="AM211" s="209"/>
      <c r="AN211" s="209"/>
      <c r="AO211" s="209"/>
      <c r="AP211" s="209"/>
      <c r="AQ211" s="209"/>
      <c r="AR211" s="209"/>
      <c r="AS211" s="4"/>
      <c r="AT211" s="4"/>
      <c r="AU211" s="209"/>
      <c r="AV211" s="209"/>
      <c r="AW211" s="209"/>
      <c r="AX211" s="209"/>
      <c r="AY211" s="209"/>
      <c r="AZ211" s="209"/>
      <c r="BA211" s="4"/>
    </row>
    <row r="212" spans="2:53" x14ac:dyDescent="0.2">
      <c r="B212" s="90" t="s">
        <v>229</v>
      </c>
      <c r="C212" s="90"/>
      <c r="D212" s="178">
        <v>8402</v>
      </c>
      <c r="E212" s="189">
        <v>151</v>
      </c>
      <c r="F212" s="189">
        <v>84</v>
      </c>
      <c r="G212" s="189">
        <v>49</v>
      </c>
      <c r="H212" s="189">
        <v>21</v>
      </c>
      <c r="I212" s="189">
        <v>16</v>
      </c>
      <c r="J212" s="189">
        <v>55</v>
      </c>
      <c r="M212" s="188">
        <v>50022.770000000011</v>
      </c>
      <c r="N212" s="186">
        <v>32415.099999999988</v>
      </c>
      <c r="O212" s="186">
        <v>19652.22</v>
      </c>
      <c r="P212" s="186">
        <v>9980.5600000000013</v>
      </c>
      <c r="Q212" s="186">
        <v>5273.2800000000034</v>
      </c>
      <c r="R212" s="186">
        <v>18166.279999999995</v>
      </c>
      <c r="S212" s="75"/>
      <c r="T212" s="75"/>
      <c r="U212" s="187">
        <v>137.42519230769233</v>
      </c>
      <c r="V212" s="187">
        <v>152.90141509433957</v>
      </c>
      <c r="W212" s="187">
        <v>155.97</v>
      </c>
      <c r="X212" s="187">
        <v>131.32315789473685</v>
      </c>
      <c r="Y212" s="187">
        <v>92.513684210526378</v>
      </c>
      <c r="Z212" s="187">
        <v>48.314574468085091</v>
      </c>
      <c r="AA212" s="4"/>
      <c r="AB212" s="90"/>
      <c r="AC212" s="90"/>
      <c r="AD212" s="178"/>
      <c r="AE212" s="182"/>
      <c r="AF212" s="182"/>
      <c r="AG212" s="182"/>
      <c r="AH212" s="182"/>
      <c r="AI212" s="182"/>
      <c r="AJ212" s="182"/>
      <c r="AK212" s="4"/>
      <c r="AL212" s="4"/>
      <c r="AM212" s="209"/>
      <c r="AN212" s="209"/>
      <c r="AO212" s="209"/>
      <c r="AP212" s="209"/>
      <c r="AQ212" s="209"/>
      <c r="AR212" s="209"/>
      <c r="AS212" s="4"/>
      <c r="AT212" s="4"/>
      <c r="AU212" s="209"/>
      <c r="AV212" s="209"/>
      <c r="AW212" s="209"/>
      <c r="AX212" s="209"/>
      <c r="AY212" s="209"/>
      <c r="AZ212" s="209"/>
      <c r="BA212" s="4"/>
    </row>
    <row r="213" spans="2:53" x14ac:dyDescent="0.2">
      <c r="B213" s="90" t="s">
        <v>229</v>
      </c>
      <c r="C213" s="90"/>
      <c r="D213" s="178">
        <v>8403</v>
      </c>
      <c r="E213" s="189"/>
      <c r="F213" s="189">
        <v>1</v>
      </c>
      <c r="G213" s="189"/>
      <c r="H213" s="189"/>
      <c r="I213" s="189"/>
      <c r="J213" s="189">
        <v>0</v>
      </c>
      <c r="M213" s="188">
        <v>87.22</v>
      </c>
      <c r="N213" s="186">
        <v>33.14</v>
      </c>
      <c r="O213" s="186"/>
      <c r="P213" s="186"/>
      <c r="Q213" s="186"/>
      <c r="R213" s="186">
        <v>0</v>
      </c>
      <c r="S213" s="75"/>
      <c r="T213" s="75"/>
      <c r="U213" s="187">
        <v>87.22</v>
      </c>
      <c r="V213" s="187">
        <v>33.14</v>
      </c>
      <c r="W213" s="187"/>
      <c r="X213" s="187"/>
      <c r="Y213" s="187"/>
      <c r="Z213" s="187">
        <v>0</v>
      </c>
      <c r="AA213" s="4"/>
      <c r="AB213" s="90"/>
      <c r="AC213" s="90"/>
      <c r="AD213" s="178"/>
      <c r="AE213" s="182"/>
      <c r="AF213" s="182"/>
      <c r="AG213" s="182"/>
      <c r="AH213" s="182"/>
      <c r="AI213" s="182"/>
      <c r="AJ213" s="182"/>
      <c r="AK213" s="4"/>
      <c r="AL213" s="4"/>
      <c r="AM213" s="209"/>
      <c r="AN213" s="209"/>
      <c r="AO213" s="209"/>
      <c r="AP213" s="209"/>
      <c r="AQ213" s="209"/>
      <c r="AR213" s="209"/>
      <c r="AS213" s="4"/>
      <c r="AT213" s="4"/>
      <c r="AU213" s="209"/>
      <c r="AV213" s="209"/>
      <c r="AW213" s="209"/>
      <c r="AX213" s="209"/>
      <c r="AY213" s="209"/>
      <c r="AZ213" s="209"/>
      <c r="BA213" s="4"/>
    </row>
    <row r="214" spans="2:53" x14ac:dyDescent="0.2">
      <c r="B214" s="90" t="s">
        <v>230</v>
      </c>
      <c r="C214" s="90"/>
      <c r="D214" s="178">
        <v>8402</v>
      </c>
      <c r="E214" s="189">
        <v>5</v>
      </c>
      <c r="F214" s="189">
        <v>2</v>
      </c>
      <c r="G214" s="189"/>
      <c r="H214" s="189">
        <v>2</v>
      </c>
      <c r="I214" s="189"/>
      <c r="J214" s="189">
        <v>4</v>
      </c>
      <c r="M214" s="188">
        <v>2063.0800000000004</v>
      </c>
      <c r="N214" s="186">
        <v>1155.8499999999999</v>
      </c>
      <c r="O214" s="186">
        <v>1762.4699999999998</v>
      </c>
      <c r="P214" s="186">
        <v>1357.55</v>
      </c>
      <c r="Q214" s="186">
        <v>285.95999999999998</v>
      </c>
      <c r="R214" s="186">
        <v>109.16</v>
      </c>
      <c r="S214" s="75"/>
      <c r="T214" s="75"/>
      <c r="U214" s="187">
        <v>158.69846153846157</v>
      </c>
      <c r="V214" s="187">
        <v>165.12142857142857</v>
      </c>
      <c r="W214" s="187">
        <v>293.74499999999995</v>
      </c>
      <c r="X214" s="187">
        <v>226.25833333333333</v>
      </c>
      <c r="Y214" s="187">
        <v>95.32</v>
      </c>
      <c r="Z214" s="187">
        <v>8.3969230769230769</v>
      </c>
      <c r="AA214" s="4"/>
      <c r="AB214" s="90"/>
      <c r="AC214" s="90"/>
      <c r="AD214" s="178"/>
      <c r="AE214" s="182"/>
      <c r="AF214" s="182"/>
      <c r="AG214" s="182"/>
      <c r="AH214" s="182"/>
      <c r="AI214" s="182"/>
      <c r="AJ214" s="182"/>
      <c r="AK214" s="4"/>
      <c r="AL214" s="4"/>
      <c r="AM214" s="209"/>
      <c r="AN214" s="209"/>
      <c r="AO214" s="209"/>
      <c r="AP214" s="209"/>
      <c r="AQ214" s="209"/>
      <c r="AR214" s="209"/>
      <c r="AS214" s="4"/>
      <c r="AT214" s="4"/>
      <c r="AU214" s="209"/>
      <c r="AV214" s="209"/>
      <c r="AW214" s="209"/>
      <c r="AX214" s="209"/>
      <c r="AY214" s="209"/>
      <c r="AZ214" s="209"/>
      <c r="BA214" s="4"/>
    </row>
    <row r="215" spans="2:53" x14ac:dyDescent="0.2">
      <c r="B215" s="90" t="s">
        <v>230</v>
      </c>
      <c r="C215" s="90"/>
      <c r="D215" s="178">
        <v>8406</v>
      </c>
      <c r="E215" s="189"/>
      <c r="F215" s="189"/>
      <c r="G215" s="189">
        <v>1</v>
      </c>
      <c r="H215" s="189"/>
      <c r="I215" s="189"/>
      <c r="J215" s="189">
        <v>0</v>
      </c>
      <c r="M215" s="188">
        <v>258.85000000000002</v>
      </c>
      <c r="N215" s="186">
        <v>386.96</v>
      </c>
      <c r="O215" s="186">
        <v>121.28</v>
      </c>
      <c r="P215" s="186"/>
      <c r="Q215" s="186"/>
      <c r="R215" s="186">
        <v>0</v>
      </c>
      <c r="S215" s="75"/>
      <c r="T215" s="75"/>
      <c r="U215" s="187">
        <v>258.85000000000002</v>
      </c>
      <c r="V215" s="187">
        <v>386.96</v>
      </c>
      <c r="W215" s="187">
        <v>121.28</v>
      </c>
      <c r="X215" s="187"/>
      <c r="Y215" s="187"/>
      <c r="Z215" s="187">
        <v>0</v>
      </c>
      <c r="AA215" s="4"/>
      <c r="AB215" s="90"/>
      <c r="AC215" s="90"/>
      <c r="AD215" s="178"/>
      <c r="AE215" s="182"/>
      <c r="AF215" s="182"/>
      <c r="AG215" s="182"/>
      <c r="AH215" s="182"/>
      <c r="AI215" s="182"/>
      <c r="AJ215" s="182"/>
      <c r="AK215" s="4"/>
      <c r="AL215" s="4"/>
      <c r="AM215" s="209"/>
      <c r="AN215" s="209"/>
      <c r="AO215" s="209"/>
      <c r="AP215" s="209"/>
      <c r="AQ215" s="209"/>
      <c r="AR215" s="209"/>
      <c r="AS215" s="4"/>
      <c r="AT215" s="4"/>
      <c r="AU215" s="209"/>
      <c r="AV215" s="209"/>
      <c r="AW215" s="209"/>
      <c r="AX215" s="209"/>
      <c r="AY215" s="209"/>
      <c r="AZ215" s="209"/>
      <c r="BA215" s="4"/>
    </row>
    <row r="216" spans="2:53" x14ac:dyDescent="0.2">
      <c r="B216" s="90" t="s">
        <v>231</v>
      </c>
      <c r="C216" s="90"/>
      <c r="D216" s="178">
        <v>8053</v>
      </c>
      <c r="E216" s="189">
        <v>265</v>
      </c>
      <c r="F216" s="189">
        <v>128</v>
      </c>
      <c r="G216" s="189">
        <v>116</v>
      </c>
      <c r="H216" s="189">
        <v>72</v>
      </c>
      <c r="I216" s="189">
        <v>33</v>
      </c>
      <c r="J216" s="189">
        <v>130</v>
      </c>
      <c r="M216" s="188">
        <v>88230.720000000103</v>
      </c>
      <c r="N216" s="186">
        <v>59014.550000000025</v>
      </c>
      <c r="O216" s="186">
        <v>51779.319999999971</v>
      </c>
      <c r="P216" s="186">
        <v>24710.570000000014</v>
      </c>
      <c r="Q216" s="186">
        <v>10165.989999999998</v>
      </c>
      <c r="R216" s="186">
        <v>42361.909999999996</v>
      </c>
      <c r="S216" s="75"/>
      <c r="T216" s="75"/>
      <c r="U216" s="187">
        <v>125.32772727272742</v>
      </c>
      <c r="V216" s="187">
        <v>145.35603448275867</v>
      </c>
      <c r="W216" s="187">
        <v>163.34170347003146</v>
      </c>
      <c r="X216" s="187">
        <v>124.80085858585866</v>
      </c>
      <c r="Y216" s="187">
        <v>91.585495495495479</v>
      </c>
      <c r="Z216" s="187">
        <v>56.93805107526881</v>
      </c>
      <c r="AA216" s="4"/>
      <c r="AB216" s="90"/>
      <c r="AC216" s="90"/>
      <c r="AD216" s="178"/>
      <c r="AE216" s="182"/>
      <c r="AF216" s="182"/>
      <c r="AG216" s="182"/>
      <c r="AH216" s="182"/>
      <c r="AI216" s="182"/>
      <c r="AJ216" s="182"/>
      <c r="AK216" s="4"/>
      <c r="AL216" s="4"/>
      <c r="AM216" s="209"/>
      <c r="AN216" s="209"/>
      <c r="AO216" s="209"/>
      <c r="AP216" s="209"/>
      <c r="AQ216" s="209"/>
      <c r="AR216" s="209"/>
      <c r="AS216" s="4"/>
      <c r="AT216" s="4"/>
      <c r="AU216" s="209"/>
      <c r="AV216" s="209"/>
      <c r="AW216" s="209"/>
      <c r="AX216" s="209"/>
      <c r="AY216" s="209"/>
      <c r="AZ216" s="209"/>
      <c r="BA216" s="4"/>
    </row>
    <row r="217" spans="2:53" x14ac:dyDescent="0.2">
      <c r="B217" s="90" t="s">
        <v>232</v>
      </c>
      <c r="C217" s="90"/>
      <c r="D217" s="178">
        <v>8223</v>
      </c>
      <c r="E217" s="189">
        <v>61</v>
      </c>
      <c r="F217" s="189">
        <v>31</v>
      </c>
      <c r="G217" s="189">
        <v>24</v>
      </c>
      <c r="H217" s="189">
        <v>12</v>
      </c>
      <c r="I217" s="189">
        <v>1</v>
      </c>
      <c r="J217" s="189">
        <v>25</v>
      </c>
      <c r="M217" s="188">
        <v>22072.65</v>
      </c>
      <c r="N217" s="186">
        <v>13279.949999999999</v>
      </c>
      <c r="O217" s="186">
        <v>9250.279999999997</v>
      </c>
      <c r="P217" s="186">
        <v>3306.2299999999991</v>
      </c>
      <c r="Q217" s="186">
        <v>1800.4100000000003</v>
      </c>
      <c r="R217" s="186">
        <v>5702.6000000000013</v>
      </c>
      <c r="S217" s="75"/>
      <c r="T217" s="75"/>
      <c r="U217" s="187">
        <v>149.13952702702704</v>
      </c>
      <c r="V217" s="187">
        <v>150.90852272727273</v>
      </c>
      <c r="W217" s="187">
        <v>165.18357142857138</v>
      </c>
      <c r="X217" s="187">
        <v>106.65258064516127</v>
      </c>
      <c r="Y217" s="187">
        <v>94.75842105263159</v>
      </c>
      <c r="Z217" s="187">
        <v>37.02987012987014</v>
      </c>
      <c r="AA217" s="4"/>
      <c r="AB217" s="90"/>
      <c r="AC217" s="90"/>
      <c r="AD217" s="178"/>
      <c r="AE217" s="182"/>
      <c r="AF217" s="182"/>
      <c r="AG217" s="182"/>
      <c r="AH217" s="182"/>
      <c r="AI217" s="182"/>
      <c r="AJ217" s="182"/>
      <c r="AK217" s="4"/>
      <c r="AL217" s="4"/>
      <c r="AM217" s="209"/>
      <c r="AN217" s="209"/>
      <c r="AO217" s="209"/>
      <c r="AP217" s="209"/>
      <c r="AQ217" s="209"/>
      <c r="AR217" s="209"/>
      <c r="AS217" s="4"/>
      <c r="AT217" s="4"/>
      <c r="AU217" s="209"/>
      <c r="AV217" s="209"/>
      <c r="AW217" s="209"/>
      <c r="AX217" s="209"/>
      <c r="AY217" s="209"/>
      <c r="AZ217" s="209"/>
      <c r="BA217" s="4"/>
    </row>
    <row r="218" spans="2:53" x14ac:dyDescent="0.2">
      <c r="B218" s="90" t="s">
        <v>233</v>
      </c>
      <c r="C218" s="90"/>
      <c r="D218" s="178">
        <v>8316</v>
      </c>
      <c r="E218" s="189"/>
      <c r="F218" s="189">
        <v>1</v>
      </c>
      <c r="G218" s="189"/>
      <c r="H218" s="189"/>
      <c r="I218" s="189"/>
      <c r="J218" s="189">
        <v>0</v>
      </c>
      <c r="M218" s="188">
        <v>2.15</v>
      </c>
      <c r="N218" s="186">
        <v>2.58</v>
      </c>
      <c r="O218" s="186"/>
      <c r="P218" s="186"/>
      <c r="Q218" s="186"/>
      <c r="R218" s="186">
        <v>0</v>
      </c>
      <c r="S218" s="75"/>
      <c r="T218" s="75"/>
      <c r="U218" s="187">
        <v>2.15</v>
      </c>
      <c r="V218" s="187">
        <v>2.58</v>
      </c>
      <c r="W218" s="187"/>
      <c r="X218" s="187"/>
      <c r="Y218" s="187"/>
      <c r="Z218" s="187">
        <v>0</v>
      </c>
      <c r="AA218" s="4"/>
      <c r="AB218" s="90"/>
      <c r="AC218" s="90"/>
      <c r="AD218" s="178"/>
      <c r="AE218" s="182"/>
      <c r="AF218" s="182"/>
      <c r="AG218" s="182"/>
      <c r="AH218" s="182"/>
      <c r="AI218" s="182"/>
      <c r="AJ218" s="182"/>
      <c r="AK218" s="4"/>
      <c r="AL218" s="4"/>
      <c r="AM218" s="209"/>
      <c r="AN218" s="209"/>
      <c r="AO218" s="209"/>
      <c r="AP218" s="209"/>
      <c r="AQ218" s="209"/>
      <c r="AR218" s="209"/>
      <c r="AS218" s="4"/>
      <c r="AT218" s="4"/>
      <c r="AU218" s="209"/>
      <c r="AV218" s="209"/>
      <c r="AW218" s="209"/>
      <c r="AX218" s="209"/>
      <c r="AY218" s="209"/>
      <c r="AZ218" s="209"/>
      <c r="BA218" s="4"/>
    </row>
    <row r="219" spans="2:53" x14ac:dyDescent="0.2">
      <c r="B219" s="90" t="s">
        <v>233</v>
      </c>
      <c r="C219" s="90"/>
      <c r="D219" s="178">
        <v>8327</v>
      </c>
      <c r="E219" s="189">
        <v>1</v>
      </c>
      <c r="F219" s="189">
        <v>1</v>
      </c>
      <c r="G219" s="189">
        <v>2</v>
      </c>
      <c r="H219" s="189">
        <v>1</v>
      </c>
      <c r="I219" s="189"/>
      <c r="J219" s="189">
        <v>0</v>
      </c>
      <c r="M219" s="188">
        <v>418.43</v>
      </c>
      <c r="N219" s="186">
        <v>345.76</v>
      </c>
      <c r="O219" s="186">
        <v>102.84</v>
      </c>
      <c r="P219" s="186">
        <v>10.92</v>
      </c>
      <c r="Q219" s="186"/>
      <c r="R219" s="186">
        <v>0</v>
      </c>
      <c r="S219" s="75"/>
      <c r="T219" s="75"/>
      <c r="U219" s="187">
        <v>104.6075</v>
      </c>
      <c r="V219" s="187">
        <v>115.25333333333333</v>
      </c>
      <c r="W219" s="187">
        <v>34.28</v>
      </c>
      <c r="X219" s="187">
        <v>10.92</v>
      </c>
      <c r="Y219" s="187"/>
      <c r="Z219" s="187">
        <v>0</v>
      </c>
      <c r="AA219" s="4"/>
      <c r="AB219" s="90"/>
      <c r="AC219" s="90"/>
      <c r="AD219" s="178"/>
      <c r="AE219" s="182"/>
      <c r="AF219" s="182"/>
      <c r="AG219" s="182"/>
      <c r="AH219" s="182"/>
      <c r="AI219" s="182"/>
      <c r="AJ219" s="182"/>
      <c r="AK219" s="4"/>
      <c r="AL219" s="4"/>
      <c r="AM219" s="209"/>
      <c r="AN219" s="209"/>
      <c r="AO219" s="209"/>
      <c r="AP219" s="209"/>
      <c r="AQ219" s="209"/>
      <c r="AR219" s="209"/>
      <c r="AS219" s="4"/>
      <c r="AT219" s="4"/>
      <c r="AU219" s="209"/>
      <c r="AV219" s="209"/>
      <c r="AW219" s="209"/>
      <c r="AX219" s="209"/>
      <c r="AY219" s="209"/>
      <c r="AZ219" s="209"/>
      <c r="BA219" s="4"/>
    </row>
    <row r="220" spans="2:53" x14ac:dyDescent="0.2">
      <c r="B220" s="90" t="s">
        <v>233</v>
      </c>
      <c r="C220" s="90"/>
      <c r="D220" s="178">
        <v>8332</v>
      </c>
      <c r="E220" s="189"/>
      <c r="F220" s="189"/>
      <c r="G220" s="189"/>
      <c r="H220" s="189"/>
      <c r="I220" s="189"/>
      <c r="J220" s="189">
        <v>1</v>
      </c>
      <c r="M220" s="188">
        <v>78.02</v>
      </c>
      <c r="N220" s="186"/>
      <c r="O220" s="186">
        <v>402.23</v>
      </c>
      <c r="P220" s="186">
        <v>93.04</v>
      </c>
      <c r="Q220" s="186"/>
      <c r="R220" s="186">
        <v>236.64</v>
      </c>
      <c r="S220" s="75"/>
      <c r="T220" s="75"/>
      <c r="U220" s="187">
        <v>78.02</v>
      </c>
      <c r="V220" s="187"/>
      <c r="W220" s="187">
        <v>402.23</v>
      </c>
      <c r="X220" s="187">
        <v>93.04</v>
      </c>
      <c r="Y220" s="187"/>
      <c r="Z220" s="187">
        <v>236.64</v>
      </c>
      <c r="AA220" s="4"/>
      <c r="AB220" s="90"/>
      <c r="AC220" s="90"/>
      <c r="AD220" s="178"/>
      <c r="AE220" s="182"/>
      <c r="AF220" s="182"/>
      <c r="AG220" s="182"/>
      <c r="AH220" s="182"/>
      <c r="AI220" s="182"/>
      <c r="AJ220" s="182"/>
      <c r="AK220" s="4"/>
      <c r="AL220" s="4"/>
      <c r="AM220" s="209"/>
      <c r="AN220" s="209"/>
      <c r="AO220" s="209"/>
      <c r="AP220" s="209"/>
      <c r="AQ220" s="209"/>
      <c r="AR220" s="209"/>
      <c r="AS220" s="4"/>
      <c r="AT220" s="4"/>
      <c r="AU220" s="209"/>
      <c r="AV220" s="209"/>
      <c r="AW220" s="209"/>
      <c r="AX220" s="209"/>
      <c r="AY220" s="209"/>
      <c r="AZ220" s="209"/>
      <c r="BA220" s="4"/>
    </row>
    <row r="221" spans="2:53" x14ac:dyDescent="0.2">
      <c r="B221" s="90" t="s">
        <v>233</v>
      </c>
      <c r="C221" s="90"/>
      <c r="D221" s="178">
        <v>8348</v>
      </c>
      <c r="E221" s="189">
        <v>1</v>
      </c>
      <c r="F221" s="189"/>
      <c r="G221" s="189">
        <v>2</v>
      </c>
      <c r="H221" s="189"/>
      <c r="I221" s="189"/>
      <c r="J221" s="189">
        <v>0</v>
      </c>
      <c r="M221" s="188">
        <v>351.95</v>
      </c>
      <c r="N221" s="186">
        <v>134.82</v>
      </c>
      <c r="O221" s="186">
        <v>141.13</v>
      </c>
      <c r="P221" s="186"/>
      <c r="Q221" s="186"/>
      <c r="R221" s="186">
        <v>0</v>
      </c>
      <c r="S221" s="75"/>
      <c r="T221" s="75"/>
      <c r="U221" s="187">
        <v>117.31666666666666</v>
      </c>
      <c r="V221" s="187">
        <v>134.82</v>
      </c>
      <c r="W221" s="187">
        <v>70.564999999999998</v>
      </c>
      <c r="X221" s="187"/>
      <c r="Y221" s="187"/>
      <c r="Z221" s="187">
        <v>0</v>
      </c>
      <c r="AA221" s="4"/>
      <c r="AB221" s="90"/>
      <c r="AC221" s="90"/>
      <c r="AD221" s="178"/>
      <c r="AE221" s="182"/>
      <c r="AF221" s="182"/>
      <c r="AG221" s="182"/>
      <c r="AH221" s="182"/>
      <c r="AI221" s="182"/>
      <c r="AJ221" s="182"/>
      <c r="AK221" s="4"/>
      <c r="AL221" s="4"/>
      <c r="AM221" s="209"/>
      <c r="AN221" s="209"/>
      <c r="AO221" s="209"/>
      <c r="AP221" s="209"/>
      <c r="AQ221" s="209"/>
      <c r="AR221" s="209"/>
      <c r="AS221" s="4"/>
      <c r="AT221" s="4"/>
      <c r="AU221" s="209"/>
      <c r="AV221" s="209"/>
      <c r="AW221" s="209"/>
      <c r="AX221" s="209"/>
      <c r="AY221" s="209"/>
      <c r="AZ221" s="209"/>
      <c r="BA221" s="4"/>
    </row>
    <row r="222" spans="2:53" x14ac:dyDescent="0.2">
      <c r="B222" s="90" t="s">
        <v>235</v>
      </c>
      <c r="C222" s="90"/>
      <c r="D222" s="178">
        <v>8329</v>
      </c>
      <c r="E222" s="189">
        <v>4</v>
      </c>
      <c r="F222" s="189">
        <v>1</v>
      </c>
      <c r="G222" s="189">
        <v>2</v>
      </c>
      <c r="H222" s="189"/>
      <c r="I222" s="189"/>
      <c r="J222" s="189">
        <v>3</v>
      </c>
      <c r="M222" s="188">
        <v>2472.29</v>
      </c>
      <c r="N222" s="186">
        <v>89.11</v>
      </c>
      <c r="O222" s="186">
        <v>1286.46</v>
      </c>
      <c r="P222" s="186">
        <v>276.45999999999998</v>
      </c>
      <c r="Q222" s="186"/>
      <c r="R222" s="186">
        <v>1340.5800000000002</v>
      </c>
      <c r="S222" s="75"/>
      <c r="T222" s="75"/>
      <c r="U222" s="187">
        <v>309.03625</v>
      </c>
      <c r="V222" s="187">
        <v>89.11</v>
      </c>
      <c r="W222" s="187">
        <v>428.82</v>
      </c>
      <c r="X222" s="187">
        <v>276.45999999999998</v>
      </c>
      <c r="Y222" s="187"/>
      <c r="Z222" s="187">
        <v>134.05800000000002</v>
      </c>
      <c r="AA222" s="4"/>
      <c r="AB222" s="90"/>
      <c r="AC222" s="90"/>
      <c r="AD222" s="178"/>
      <c r="AE222" s="182"/>
      <c r="AF222" s="182"/>
      <c r="AG222" s="182"/>
      <c r="AH222" s="182"/>
      <c r="AI222" s="182"/>
      <c r="AJ222" s="182"/>
      <c r="AK222" s="4"/>
      <c r="AL222" s="4"/>
      <c r="AM222" s="209"/>
      <c r="AN222" s="209"/>
      <c r="AO222" s="209"/>
      <c r="AP222" s="209"/>
      <c r="AQ222" s="209"/>
      <c r="AR222" s="209"/>
      <c r="AS222" s="4"/>
      <c r="AT222" s="4"/>
      <c r="AU222" s="209"/>
      <c r="AV222" s="209"/>
      <c r="AW222" s="209"/>
      <c r="AX222" s="209"/>
      <c r="AY222" s="209"/>
      <c r="AZ222" s="209"/>
      <c r="BA222" s="4"/>
    </row>
    <row r="223" spans="2:53" x14ac:dyDescent="0.2">
      <c r="B223" s="90" t="s">
        <v>236</v>
      </c>
      <c r="C223" s="90"/>
      <c r="D223" s="178">
        <v>8330</v>
      </c>
      <c r="E223" s="189">
        <v>492</v>
      </c>
      <c r="F223" s="189">
        <v>337</v>
      </c>
      <c r="G223" s="189">
        <v>259</v>
      </c>
      <c r="H223" s="189">
        <v>171</v>
      </c>
      <c r="I223" s="189">
        <v>96</v>
      </c>
      <c r="J223" s="189">
        <v>445</v>
      </c>
      <c r="M223" s="188">
        <v>253775.49999999974</v>
      </c>
      <c r="N223" s="186">
        <v>173240.12999999977</v>
      </c>
      <c r="O223" s="186">
        <v>126473.34000000008</v>
      </c>
      <c r="P223" s="186">
        <v>78803.48000000004</v>
      </c>
      <c r="Q223" s="186">
        <v>41236.480000000047</v>
      </c>
      <c r="R223" s="186">
        <v>148422.29</v>
      </c>
      <c r="S223" s="75"/>
      <c r="T223" s="75"/>
      <c r="U223" s="187">
        <v>151.32707215265339</v>
      </c>
      <c r="V223" s="187">
        <v>145.82502525252505</v>
      </c>
      <c r="W223" s="187">
        <v>151.6466906474821</v>
      </c>
      <c r="X223" s="187">
        <v>139.72248226950362</v>
      </c>
      <c r="Y223" s="187">
        <v>105.46414322250651</v>
      </c>
      <c r="Z223" s="187">
        <v>82.456827777777789</v>
      </c>
      <c r="AA223" s="4"/>
      <c r="AB223" s="90"/>
      <c r="AC223" s="90"/>
      <c r="AD223" s="178"/>
      <c r="AE223" s="182"/>
      <c r="AF223" s="182"/>
      <c r="AG223" s="182"/>
      <c r="AH223" s="182"/>
      <c r="AI223" s="182"/>
      <c r="AJ223" s="182"/>
      <c r="AK223" s="4"/>
      <c r="AL223" s="4"/>
      <c r="AM223" s="209"/>
      <c r="AN223" s="209"/>
      <c r="AO223" s="209"/>
      <c r="AP223" s="209"/>
      <c r="AQ223" s="209"/>
      <c r="AR223" s="209"/>
      <c r="AS223" s="4"/>
      <c r="AT223" s="4"/>
      <c r="AU223" s="209"/>
      <c r="AV223" s="209"/>
      <c r="AW223" s="209"/>
      <c r="AX223" s="209"/>
      <c r="AY223" s="209"/>
      <c r="AZ223" s="209"/>
      <c r="BA223" s="4"/>
    </row>
    <row r="224" spans="2:53" x14ac:dyDescent="0.2">
      <c r="B224" s="90" t="s">
        <v>237</v>
      </c>
      <c r="C224" s="90"/>
      <c r="D224" s="178">
        <v>8330</v>
      </c>
      <c r="E224" s="189">
        <v>5</v>
      </c>
      <c r="F224" s="189">
        <v>1</v>
      </c>
      <c r="G224" s="189">
        <v>1</v>
      </c>
      <c r="H224" s="189">
        <v>1</v>
      </c>
      <c r="I224" s="189"/>
      <c r="J224" s="189">
        <v>0</v>
      </c>
      <c r="M224" s="188">
        <v>1071.19</v>
      </c>
      <c r="N224" s="186">
        <v>401.62</v>
      </c>
      <c r="O224" s="186">
        <v>321.16000000000003</v>
      </c>
      <c r="P224" s="186">
        <v>102.73</v>
      </c>
      <c r="Q224" s="186"/>
      <c r="R224" s="186">
        <v>0</v>
      </c>
      <c r="S224" s="75"/>
      <c r="T224" s="75"/>
      <c r="U224" s="187">
        <v>133.89875000000001</v>
      </c>
      <c r="V224" s="187">
        <v>133.87333333333333</v>
      </c>
      <c r="W224" s="187">
        <v>160.58000000000001</v>
      </c>
      <c r="X224" s="187">
        <v>102.73</v>
      </c>
      <c r="Y224" s="187"/>
      <c r="Z224" s="187">
        <v>0</v>
      </c>
      <c r="AA224" s="4"/>
      <c r="AB224" s="90"/>
      <c r="AC224" s="90"/>
      <c r="AD224" s="178"/>
      <c r="AE224" s="182"/>
      <c r="AF224" s="182"/>
      <c r="AG224" s="182"/>
      <c r="AH224" s="182"/>
      <c r="AI224" s="182"/>
      <c r="AJ224" s="182"/>
      <c r="AK224" s="4"/>
      <c r="AL224" s="4"/>
      <c r="AM224" s="209"/>
      <c r="AN224" s="209"/>
      <c r="AO224" s="209"/>
      <c r="AP224" s="209"/>
      <c r="AQ224" s="209"/>
      <c r="AR224" s="209"/>
      <c r="AS224" s="4"/>
      <c r="AT224" s="4"/>
      <c r="AU224" s="209"/>
      <c r="AV224" s="209"/>
      <c r="AW224" s="209"/>
      <c r="AX224" s="209"/>
      <c r="AY224" s="209"/>
      <c r="AZ224" s="209"/>
      <c r="BA224" s="4"/>
    </row>
    <row r="225" spans="2:53" x14ac:dyDescent="0.2">
      <c r="B225" s="90" t="s">
        <v>238</v>
      </c>
      <c r="C225" s="90"/>
      <c r="D225" s="178">
        <v>8330</v>
      </c>
      <c r="E225" s="189"/>
      <c r="F225" s="189"/>
      <c r="G225" s="189"/>
      <c r="H225" s="189"/>
      <c r="I225" s="189"/>
      <c r="J225" s="189">
        <v>1</v>
      </c>
      <c r="M225" s="188">
        <v>176.2</v>
      </c>
      <c r="N225" s="186">
        <v>278.62</v>
      </c>
      <c r="O225" s="186">
        <v>180.38</v>
      </c>
      <c r="P225" s="186">
        <v>135.31</v>
      </c>
      <c r="Q225" s="186">
        <v>238.4</v>
      </c>
      <c r="R225" s="186">
        <v>617.20000000000005</v>
      </c>
      <c r="S225" s="75"/>
      <c r="T225" s="75"/>
      <c r="U225" s="187">
        <v>176.2</v>
      </c>
      <c r="V225" s="187">
        <v>278.62</v>
      </c>
      <c r="W225" s="187">
        <v>180.38</v>
      </c>
      <c r="X225" s="187">
        <v>135.31</v>
      </c>
      <c r="Y225" s="187">
        <v>238.4</v>
      </c>
      <c r="Z225" s="187">
        <v>617.20000000000005</v>
      </c>
      <c r="AA225" s="4"/>
      <c r="AB225" s="90"/>
      <c r="AC225" s="90"/>
      <c r="AD225" s="178"/>
      <c r="AE225" s="182"/>
      <c r="AF225" s="182"/>
      <c r="AG225" s="182"/>
      <c r="AH225" s="182"/>
      <c r="AI225" s="182"/>
      <c r="AJ225" s="182"/>
      <c r="AK225" s="4"/>
      <c r="AL225" s="4"/>
      <c r="AM225" s="209"/>
      <c r="AN225" s="209"/>
      <c r="AO225" s="209"/>
      <c r="AP225" s="209"/>
      <c r="AQ225" s="209"/>
      <c r="AR225" s="209"/>
      <c r="AS225" s="4"/>
      <c r="AT225" s="4"/>
      <c r="AU225" s="209"/>
      <c r="AV225" s="209"/>
      <c r="AW225" s="209"/>
      <c r="AX225" s="209"/>
      <c r="AY225" s="209"/>
      <c r="AZ225" s="209"/>
      <c r="BA225" s="4"/>
    </row>
    <row r="226" spans="2:53" x14ac:dyDescent="0.2">
      <c r="B226" s="90" t="s">
        <v>240</v>
      </c>
      <c r="C226" s="90"/>
      <c r="D226" s="178">
        <v>8055</v>
      </c>
      <c r="E226" s="189">
        <v>8</v>
      </c>
      <c r="F226" s="189">
        <v>6</v>
      </c>
      <c r="G226" s="189">
        <v>5</v>
      </c>
      <c r="H226" s="189">
        <v>2</v>
      </c>
      <c r="I226" s="189">
        <v>2</v>
      </c>
      <c r="J226" s="189">
        <v>3</v>
      </c>
      <c r="M226" s="188">
        <v>3484.1200000000003</v>
      </c>
      <c r="N226" s="186">
        <v>2818.69</v>
      </c>
      <c r="O226" s="186">
        <v>1258.94</v>
      </c>
      <c r="P226" s="186">
        <v>1519.4099999999999</v>
      </c>
      <c r="Q226" s="186">
        <v>37.64</v>
      </c>
      <c r="R226" s="186">
        <v>587.31999999999994</v>
      </c>
      <c r="S226" s="75"/>
      <c r="T226" s="75"/>
      <c r="U226" s="187">
        <v>145.17166666666668</v>
      </c>
      <c r="V226" s="187">
        <v>165.80529411764707</v>
      </c>
      <c r="W226" s="187">
        <v>125.89400000000001</v>
      </c>
      <c r="X226" s="187">
        <v>253.23499999999999</v>
      </c>
      <c r="Y226" s="187">
        <v>9.41</v>
      </c>
      <c r="Z226" s="187">
        <v>22.589230769230767</v>
      </c>
      <c r="AA226" s="4"/>
      <c r="AB226" s="90"/>
      <c r="AC226" s="90"/>
      <c r="AD226" s="178"/>
      <c r="AE226" s="182"/>
      <c r="AF226" s="182"/>
      <c r="AG226" s="182"/>
      <c r="AH226" s="182"/>
      <c r="AI226" s="182"/>
      <c r="AJ226" s="182"/>
      <c r="AK226" s="4"/>
      <c r="AL226" s="4"/>
      <c r="AM226" s="209"/>
      <c r="AN226" s="209"/>
      <c r="AO226" s="209"/>
      <c r="AP226" s="209"/>
      <c r="AQ226" s="209"/>
      <c r="AR226" s="209"/>
      <c r="AS226" s="4"/>
      <c r="AT226" s="4"/>
      <c r="AU226" s="209"/>
      <c r="AV226" s="209"/>
      <c r="AW226" s="209"/>
      <c r="AX226" s="209"/>
      <c r="AY226" s="209"/>
      <c r="AZ226" s="209"/>
      <c r="BA226" s="4"/>
    </row>
    <row r="227" spans="2:53" x14ac:dyDescent="0.2">
      <c r="B227" s="90" t="s">
        <v>241</v>
      </c>
      <c r="C227" s="90"/>
      <c r="D227" s="178">
        <v>8055</v>
      </c>
      <c r="E227" s="189">
        <v>269</v>
      </c>
      <c r="F227" s="189">
        <v>187</v>
      </c>
      <c r="G227" s="189">
        <v>90</v>
      </c>
      <c r="H227" s="189">
        <v>27</v>
      </c>
      <c r="I227" s="189">
        <v>28</v>
      </c>
      <c r="J227" s="189">
        <v>116</v>
      </c>
      <c r="M227" s="188">
        <v>125725.29000000007</v>
      </c>
      <c r="N227" s="186">
        <v>88189.560000000085</v>
      </c>
      <c r="O227" s="186">
        <v>51446.219999999994</v>
      </c>
      <c r="P227" s="186">
        <v>20143.960000000003</v>
      </c>
      <c r="Q227" s="186">
        <v>17851.72</v>
      </c>
      <c r="R227" s="186">
        <v>34137.57</v>
      </c>
      <c r="S227" s="75"/>
      <c r="T227" s="75"/>
      <c r="U227" s="187">
        <v>185.43553097345142</v>
      </c>
      <c r="V227" s="187">
        <v>224.973367346939</v>
      </c>
      <c r="W227" s="187">
        <v>235.9918348623853</v>
      </c>
      <c r="X227" s="187">
        <v>163.77203252032521</v>
      </c>
      <c r="Y227" s="187">
        <v>182.16040816326532</v>
      </c>
      <c r="Z227" s="187">
        <v>47.611673640167361</v>
      </c>
      <c r="AA227" s="4"/>
      <c r="AB227" s="90"/>
      <c r="AC227" s="90"/>
      <c r="AD227" s="178"/>
      <c r="AE227" s="182"/>
      <c r="AF227" s="182"/>
      <c r="AG227" s="182"/>
      <c r="AH227" s="182"/>
      <c r="AI227" s="182"/>
      <c r="AJ227" s="182"/>
      <c r="AK227" s="4"/>
      <c r="AL227" s="4"/>
      <c r="AM227" s="209"/>
      <c r="AN227" s="209"/>
      <c r="AO227" s="209"/>
      <c r="AP227" s="209"/>
      <c r="AQ227" s="209"/>
      <c r="AR227" s="209"/>
      <c r="AS227" s="4"/>
      <c r="AT227" s="4"/>
      <c r="AU227" s="209"/>
      <c r="AV227" s="209"/>
      <c r="AW227" s="209"/>
      <c r="AX227" s="209"/>
      <c r="AY227" s="209"/>
      <c r="AZ227" s="209"/>
      <c r="BA227" s="4"/>
    </row>
    <row r="228" spans="2:53" x14ac:dyDescent="0.2">
      <c r="B228" s="90" t="s">
        <v>244</v>
      </c>
      <c r="C228" s="90"/>
      <c r="D228" s="178">
        <v>8056</v>
      </c>
      <c r="E228" s="189">
        <v>44</v>
      </c>
      <c r="F228" s="189">
        <v>20</v>
      </c>
      <c r="G228" s="189">
        <v>10</v>
      </c>
      <c r="H228" s="189">
        <v>8</v>
      </c>
      <c r="I228" s="189">
        <v>8</v>
      </c>
      <c r="J228" s="189">
        <v>18</v>
      </c>
      <c r="M228" s="188">
        <v>19018.64</v>
      </c>
      <c r="N228" s="186">
        <v>16949.310000000005</v>
      </c>
      <c r="O228" s="186">
        <v>8418.869999999999</v>
      </c>
      <c r="P228" s="186">
        <v>5577.7900000000018</v>
      </c>
      <c r="Q228" s="186">
        <v>3547.1100000000006</v>
      </c>
      <c r="R228" s="186">
        <v>11951.39</v>
      </c>
      <c r="S228" s="75"/>
      <c r="T228" s="75"/>
      <c r="U228" s="187">
        <v>181.12990476190475</v>
      </c>
      <c r="V228" s="187">
        <v>277.85754098360661</v>
      </c>
      <c r="W228" s="187">
        <v>215.8684615384615</v>
      </c>
      <c r="X228" s="187">
        <v>206.58481481481488</v>
      </c>
      <c r="Y228" s="187">
        <v>177.35550000000003</v>
      </c>
      <c r="Z228" s="187">
        <v>110.66101851851852</v>
      </c>
      <c r="AA228" s="4"/>
      <c r="AB228" s="90"/>
      <c r="AC228" s="90"/>
      <c r="AD228" s="178"/>
      <c r="AE228" s="182"/>
      <c r="AF228" s="182"/>
      <c r="AG228" s="182"/>
      <c r="AH228" s="182"/>
      <c r="AI228" s="182"/>
      <c r="AJ228" s="182"/>
      <c r="AK228" s="4"/>
      <c r="AL228" s="4"/>
      <c r="AM228" s="209"/>
      <c r="AN228" s="209"/>
      <c r="AO228" s="209"/>
      <c r="AP228" s="209"/>
      <c r="AQ228" s="209"/>
      <c r="AR228" s="209"/>
      <c r="AS228" s="4"/>
      <c r="AT228" s="4"/>
      <c r="AU228" s="209"/>
      <c r="AV228" s="209"/>
      <c r="AW228" s="209"/>
      <c r="AX228" s="209"/>
      <c r="AY228" s="209"/>
      <c r="AZ228" s="209"/>
      <c r="BA228" s="4"/>
    </row>
    <row r="229" spans="2:53" x14ac:dyDescent="0.2">
      <c r="B229" s="90" t="s">
        <v>245</v>
      </c>
      <c r="C229" s="90"/>
      <c r="D229" s="178">
        <v>8210</v>
      </c>
      <c r="E229" s="189"/>
      <c r="F229" s="189">
        <v>1</v>
      </c>
      <c r="G229" s="189"/>
      <c r="H229" s="189"/>
      <c r="I229" s="189"/>
      <c r="J229" s="189">
        <v>0</v>
      </c>
      <c r="M229" s="188">
        <v>66.89</v>
      </c>
      <c r="N229" s="186">
        <v>25.36</v>
      </c>
      <c r="O229" s="186"/>
      <c r="P229" s="186"/>
      <c r="Q229" s="186"/>
      <c r="R229" s="186">
        <v>0</v>
      </c>
      <c r="S229" s="75"/>
      <c r="T229" s="75"/>
      <c r="U229" s="187">
        <v>66.89</v>
      </c>
      <c r="V229" s="187">
        <v>25.36</v>
      </c>
      <c r="W229" s="187"/>
      <c r="X229" s="187"/>
      <c r="Y229" s="187"/>
      <c r="Z229" s="187">
        <v>0</v>
      </c>
      <c r="AA229" s="4"/>
      <c r="AB229" s="90"/>
      <c r="AC229" s="90"/>
      <c r="AD229" s="178"/>
      <c r="AE229" s="182"/>
      <c r="AF229" s="182"/>
      <c r="AG229" s="182"/>
      <c r="AH229" s="182"/>
      <c r="AI229" s="182"/>
      <c r="AJ229" s="182"/>
      <c r="AK229" s="4"/>
      <c r="AL229" s="4"/>
      <c r="AM229" s="209"/>
      <c r="AN229" s="209"/>
      <c r="AO229" s="209"/>
      <c r="AP229" s="209"/>
      <c r="AQ229" s="209"/>
      <c r="AR229" s="209"/>
      <c r="AS229" s="4"/>
      <c r="AT229" s="4"/>
      <c r="AU229" s="209"/>
      <c r="AV229" s="209"/>
      <c r="AW229" s="209"/>
      <c r="AX229" s="209"/>
      <c r="AY229" s="209"/>
      <c r="AZ229" s="209"/>
      <c r="BA229" s="4"/>
    </row>
    <row r="230" spans="2:53" x14ac:dyDescent="0.2">
      <c r="B230" s="90" t="s">
        <v>245</v>
      </c>
      <c r="C230" s="90"/>
      <c r="D230" s="178">
        <v>8242</v>
      </c>
      <c r="E230" s="189"/>
      <c r="F230" s="189"/>
      <c r="G230" s="189"/>
      <c r="H230" s="189"/>
      <c r="I230" s="189"/>
      <c r="J230" s="189">
        <v>1</v>
      </c>
      <c r="M230" s="188">
        <v>97.55</v>
      </c>
      <c r="N230" s="186">
        <v>122.67</v>
      </c>
      <c r="O230" s="186">
        <v>133.91</v>
      </c>
      <c r="P230" s="186">
        <v>152.97999999999999</v>
      </c>
      <c r="Q230" s="186">
        <v>109.01</v>
      </c>
      <c r="R230" s="186">
        <v>21.6</v>
      </c>
      <c r="S230" s="75"/>
      <c r="T230" s="75"/>
      <c r="U230" s="187">
        <v>97.55</v>
      </c>
      <c r="V230" s="187">
        <v>122.67</v>
      </c>
      <c r="W230" s="187">
        <v>133.91</v>
      </c>
      <c r="X230" s="187">
        <v>152.97999999999999</v>
      </c>
      <c r="Y230" s="187">
        <v>109.01</v>
      </c>
      <c r="Z230" s="187">
        <v>21.6</v>
      </c>
      <c r="AA230" s="4"/>
      <c r="AB230" s="90"/>
      <c r="AC230" s="90"/>
      <c r="AD230" s="178"/>
      <c r="AE230" s="182"/>
      <c r="AF230" s="182"/>
      <c r="AG230" s="182"/>
      <c r="AH230" s="182"/>
      <c r="AI230" s="182"/>
      <c r="AJ230" s="182"/>
      <c r="AK230" s="4"/>
      <c r="AL230" s="4"/>
      <c r="AM230" s="209"/>
      <c r="AN230" s="209"/>
      <c r="AO230" s="209"/>
      <c r="AP230" s="209"/>
      <c r="AQ230" s="209"/>
      <c r="AR230" s="209"/>
      <c r="AS230" s="4"/>
      <c r="AT230" s="4"/>
      <c r="AU230" s="209"/>
      <c r="AV230" s="209"/>
      <c r="AW230" s="209"/>
      <c r="AX230" s="209"/>
      <c r="AY230" s="209"/>
      <c r="AZ230" s="209"/>
      <c r="BA230" s="4"/>
    </row>
    <row r="231" spans="2:53" x14ac:dyDescent="0.2">
      <c r="B231" s="90" t="s">
        <v>246</v>
      </c>
      <c r="C231" s="90"/>
      <c r="D231" s="178">
        <v>8204</v>
      </c>
      <c r="E231" s="189">
        <v>1</v>
      </c>
      <c r="F231" s="189"/>
      <c r="G231" s="189"/>
      <c r="H231" s="189"/>
      <c r="I231" s="189"/>
      <c r="J231" s="189">
        <v>0</v>
      </c>
      <c r="M231" s="188">
        <v>78.73</v>
      </c>
      <c r="N231" s="186"/>
      <c r="O231" s="186"/>
      <c r="P231" s="186"/>
      <c r="Q231" s="186"/>
      <c r="R231" s="186">
        <v>0</v>
      </c>
      <c r="S231" s="75"/>
      <c r="T231" s="75"/>
      <c r="U231" s="187">
        <v>78.73</v>
      </c>
      <c r="V231" s="187"/>
      <c r="W231" s="187"/>
      <c r="X231" s="187"/>
      <c r="Y231" s="187"/>
      <c r="Z231" s="187">
        <v>0</v>
      </c>
      <c r="AA231" s="4"/>
      <c r="AB231" s="90"/>
      <c r="AC231" s="90"/>
      <c r="AD231" s="178"/>
      <c r="AE231" s="182"/>
      <c r="AF231" s="182"/>
      <c r="AG231" s="182"/>
      <c r="AH231" s="182"/>
      <c r="AI231" s="182"/>
      <c r="AJ231" s="182"/>
      <c r="AK231" s="4"/>
      <c r="AL231" s="4"/>
      <c r="AM231" s="209"/>
      <c r="AN231" s="209"/>
      <c r="AO231" s="209"/>
      <c r="AP231" s="209"/>
      <c r="AQ231" s="209"/>
      <c r="AR231" s="209"/>
      <c r="AS231" s="4"/>
      <c r="AT231" s="4"/>
      <c r="AU231" s="209"/>
      <c r="AV231" s="209"/>
      <c r="AW231" s="209"/>
      <c r="AX231" s="209"/>
      <c r="AY231" s="209"/>
      <c r="AZ231" s="209"/>
      <c r="BA231" s="4"/>
    </row>
    <row r="232" spans="2:53" x14ac:dyDescent="0.2">
      <c r="B232" s="90" t="s">
        <v>246</v>
      </c>
      <c r="C232" s="90"/>
      <c r="D232" s="178">
        <v>8210</v>
      </c>
      <c r="E232" s="189">
        <v>28</v>
      </c>
      <c r="F232" s="189">
        <v>9</v>
      </c>
      <c r="G232" s="189">
        <v>17</v>
      </c>
      <c r="H232" s="189">
        <v>5</v>
      </c>
      <c r="I232" s="189">
        <v>3</v>
      </c>
      <c r="J232" s="189">
        <v>8</v>
      </c>
      <c r="M232" s="188">
        <v>7914.4600000000028</v>
      </c>
      <c r="N232" s="186">
        <v>4909.5499999999993</v>
      </c>
      <c r="O232" s="186">
        <v>4095.7899999999991</v>
      </c>
      <c r="P232" s="186">
        <v>2202.4500000000003</v>
      </c>
      <c r="Q232" s="186">
        <v>596.04</v>
      </c>
      <c r="R232" s="186">
        <v>873.43999999999994</v>
      </c>
      <c r="S232" s="75"/>
      <c r="T232" s="75"/>
      <c r="U232" s="187">
        <v>114.70231884057975</v>
      </c>
      <c r="V232" s="187">
        <v>125.88589743589742</v>
      </c>
      <c r="W232" s="187">
        <v>132.1222580645161</v>
      </c>
      <c r="X232" s="187">
        <v>157.31785714285715</v>
      </c>
      <c r="Y232" s="187">
        <v>66.226666666666659</v>
      </c>
      <c r="Z232" s="187">
        <v>12.477714285714285</v>
      </c>
      <c r="AA232" s="4"/>
      <c r="AB232" s="90"/>
      <c r="AC232" s="90"/>
      <c r="AD232" s="178"/>
      <c r="AE232" s="182"/>
      <c r="AF232" s="182"/>
      <c r="AG232" s="182"/>
      <c r="AH232" s="182"/>
      <c r="AI232" s="182"/>
      <c r="AJ232" s="182"/>
      <c r="AK232" s="4"/>
      <c r="AL232" s="4"/>
      <c r="AM232" s="209"/>
      <c r="AN232" s="209"/>
      <c r="AO232" s="209"/>
      <c r="AP232" s="209"/>
      <c r="AQ232" s="209"/>
      <c r="AR232" s="209"/>
      <c r="AS232" s="4"/>
      <c r="AT232" s="4"/>
      <c r="AU232" s="209"/>
      <c r="AV232" s="209"/>
      <c r="AW232" s="209"/>
      <c r="AX232" s="209"/>
      <c r="AY232" s="209"/>
      <c r="AZ232" s="209"/>
      <c r="BA232" s="4"/>
    </row>
    <row r="233" spans="2:53" x14ac:dyDescent="0.2">
      <c r="B233" s="90" t="s">
        <v>246</v>
      </c>
      <c r="C233" s="90"/>
      <c r="D233" s="178">
        <v>8242</v>
      </c>
      <c r="E233" s="189">
        <v>18</v>
      </c>
      <c r="F233" s="189">
        <v>4</v>
      </c>
      <c r="G233" s="189">
        <v>7</v>
      </c>
      <c r="H233" s="189">
        <v>2</v>
      </c>
      <c r="I233" s="189"/>
      <c r="J233" s="189">
        <v>2</v>
      </c>
      <c r="M233" s="188">
        <v>4104.1500000000005</v>
      </c>
      <c r="N233" s="186">
        <v>2607.83</v>
      </c>
      <c r="O233" s="186">
        <v>1238.26</v>
      </c>
      <c r="P233" s="186">
        <v>409.46999999999997</v>
      </c>
      <c r="Q233" s="186">
        <v>220.26</v>
      </c>
      <c r="R233" s="186">
        <v>801.04000000000008</v>
      </c>
      <c r="S233" s="75"/>
      <c r="T233" s="75"/>
      <c r="U233" s="187">
        <v>132.39193548387098</v>
      </c>
      <c r="V233" s="187">
        <v>186.27357142857142</v>
      </c>
      <c r="W233" s="187">
        <v>123.82599999999999</v>
      </c>
      <c r="X233" s="187">
        <v>136.48999999999998</v>
      </c>
      <c r="Y233" s="187">
        <v>220.26</v>
      </c>
      <c r="Z233" s="187">
        <v>24.273939393939397</v>
      </c>
      <c r="AA233" s="4"/>
      <c r="AB233" s="90"/>
      <c r="AC233" s="90"/>
      <c r="AD233" s="178"/>
      <c r="AE233" s="182"/>
      <c r="AF233" s="182"/>
      <c r="AG233" s="182"/>
      <c r="AH233" s="182"/>
      <c r="AI233" s="182"/>
      <c r="AJ233" s="182"/>
      <c r="AK233" s="4"/>
      <c r="AL233" s="4"/>
      <c r="AM233" s="209"/>
      <c r="AN233" s="209"/>
      <c r="AO233" s="209"/>
      <c r="AP233" s="209"/>
      <c r="AQ233" s="209"/>
      <c r="AR233" s="209"/>
      <c r="AS233" s="4"/>
      <c r="AT233" s="4"/>
      <c r="AU233" s="209"/>
      <c r="AV233" s="209"/>
      <c r="AW233" s="209"/>
      <c r="AX233" s="209"/>
      <c r="AY233" s="209"/>
      <c r="AZ233" s="209"/>
      <c r="BA233" s="4"/>
    </row>
    <row r="234" spans="2:53" x14ac:dyDescent="0.2">
      <c r="B234" s="90" t="s">
        <v>246</v>
      </c>
      <c r="C234" s="90"/>
      <c r="D234" s="178">
        <v>8251</v>
      </c>
      <c r="E234" s="189">
        <v>1</v>
      </c>
      <c r="F234" s="189">
        <v>1</v>
      </c>
      <c r="G234" s="189">
        <v>4</v>
      </c>
      <c r="H234" s="189"/>
      <c r="I234" s="189"/>
      <c r="J234" s="189">
        <v>0</v>
      </c>
      <c r="M234" s="188">
        <v>583</v>
      </c>
      <c r="N234" s="186">
        <v>545.94999999999993</v>
      </c>
      <c r="O234" s="186">
        <v>291.58</v>
      </c>
      <c r="P234" s="186"/>
      <c r="Q234" s="186"/>
      <c r="R234" s="186">
        <v>0</v>
      </c>
      <c r="S234" s="75"/>
      <c r="T234" s="75"/>
      <c r="U234" s="187">
        <v>97.166666666666671</v>
      </c>
      <c r="V234" s="187">
        <v>109.18999999999998</v>
      </c>
      <c r="W234" s="187">
        <v>72.894999999999996</v>
      </c>
      <c r="X234" s="187"/>
      <c r="Y234" s="187"/>
      <c r="Z234" s="187">
        <v>0</v>
      </c>
      <c r="AA234" s="4"/>
      <c r="AB234" s="90"/>
      <c r="AC234" s="90"/>
      <c r="AD234" s="178"/>
      <c r="AE234" s="182"/>
      <c r="AF234" s="182"/>
      <c r="AG234" s="182"/>
      <c r="AH234" s="182"/>
      <c r="AI234" s="182"/>
      <c r="AJ234" s="182"/>
      <c r="AK234" s="4"/>
      <c r="AL234" s="4"/>
      <c r="AM234" s="209"/>
      <c r="AN234" s="209"/>
      <c r="AO234" s="209"/>
      <c r="AP234" s="209"/>
      <c r="AQ234" s="209"/>
      <c r="AR234" s="209"/>
      <c r="AS234" s="4"/>
      <c r="AT234" s="4"/>
      <c r="AU234" s="209"/>
      <c r="AV234" s="209"/>
      <c r="AW234" s="209"/>
      <c r="AX234" s="209"/>
      <c r="AY234" s="209"/>
      <c r="AZ234" s="209"/>
      <c r="BA234" s="4"/>
    </row>
    <row r="235" spans="2:53" x14ac:dyDescent="0.2">
      <c r="B235" s="90" t="s">
        <v>246</v>
      </c>
      <c r="C235" s="90"/>
      <c r="D235" s="178">
        <v>8252</v>
      </c>
      <c r="E235" s="189"/>
      <c r="F235" s="189">
        <v>1</v>
      </c>
      <c r="G235" s="189">
        <v>1</v>
      </c>
      <c r="H235" s="189"/>
      <c r="I235" s="189"/>
      <c r="J235" s="189">
        <v>0</v>
      </c>
      <c r="M235" s="188">
        <v>329.98</v>
      </c>
      <c r="N235" s="186">
        <v>244.76999999999998</v>
      </c>
      <c r="O235" s="186">
        <v>24.19</v>
      </c>
      <c r="P235" s="186"/>
      <c r="Q235" s="186"/>
      <c r="R235" s="186">
        <v>0</v>
      </c>
      <c r="S235" s="75"/>
      <c r="T235" s="75"/>
      <c r="U235" s="187">
        <v>164.99</v>
      </c>
      <c r="V235" s="187">
        <v>122.38499999999999</v>
      </c>
      <c r="W235" s="187">
        <v>24.19</v>
      </c>
      <c r="X235" s="187"/>
      <c r="Y235" s="187"/>
      <c r="Z235" s="187">
        <v>0</v>
      </c>
      <c r="AA235" s="4"/>
      <c r="AB235" s="90"/>
      <c r="AC235" s="90"/>
      <c r="AD235" s="178"/>
      <c r="AE235" s="182"/>
      <c r="AF235" s="182"/>
      <c r="AG235" s="182"/>
      <c r="AH235" s="182"/>
      <c r="AI235" s="182"/>
      <c r="AJ235" s="182"/>
      <c r="AK235" s="4"/>
      <c r="AL235" s="4"/>
      <c r="AM235" s="209"/>
      <c r="AN235" s="209"/>
      <c r="AO235" s="209"/>
      <c r="AP235" s="209"/>
      <c r="AQ235" s="209"/>
      <c r="AR235" s="209"/>
      <c r="AS235" s="4"/>
      <c r="AT235" s="4"/>
      <c r="AU235" s="209"/>
      <c r="AV235" s="209"/>
      <c r="AW235" s="209"/>
      <c r="AX235" s="209"/>
      <c r="AY235" s="209"/>
      <c r="AZ235" s="209"/>
      <c r="BA235" s="4"/>
    </row>
    <row r="236" spans="2:53" x14ac:dyDescent="0.2">
      <c r="B236" s="90" t="s">
        <v>249</v>
      </c>
      <c r="C236" s="90"/>
      <c r="D236" s="178">
        <v>8303</v>
      </c>
      <c r="E236" s="189"/>
      <c r="F236" s="189"/>
      <c r="G236" s="189">
        <v>1</v>
      </c>
      <c r="H236" s="189"/>
      <c r="I236" s="189"/>
      <c r="J236" s="189">
        <v>0</v>
      </c>
      <c r="M236" s="188">
        <v>211.02</v>
      </c>
      <c r="N236" s="186">
        <v>260.51</v>
      </c>
      <c r="O236" s="186">
        <v>185.25</v>
      </c>
      <c r="P236" s="186"/>
      <c r="Q236" s="186"/>
      <c r="R236" s="186">
        <v>0</v>
      </c>
      <c r="S236" s="75"/>
      <c r="T236" s="75"/>
      <c r="U236" s="187">
        <v>211.02</v>
      </c>
      <c r="V236" s="187">
        <v>260.51</v>
      </c>
      <c r="W236" s="187">
        <v>185.25</v>
      </c>
      <c r="X236" s="187"/>
      <c r="Y236" s="187"/>
      <c r="Z236" s="187">
        <v>0</v>
      </c>
      <c r="AA236" s="4"/>
      <c r="AB236" s="90"/>
      <c r="AC236" s="90"/>
      <c r="AD236" s="178"/>
      <c r="AE236" s="182"/>
      <c r="AF236" s="182"/>
      <c r="AG236" s="182"/>
      <c r="AH236" s="182"/>
      <c r="AI236" s="182"/>
      <c r="AJ236" s="182"/>
      <c r="AK236" s="4"/>
      <c r="AL236" s="4"/>
      <c r="AM236" s="209"/>
      <c r="AN236" s="209"/>
      <c r="AO236" s="209"/>
      <c r="AP236" s="209"/>
      <c r="AQ236" s="209"/>
      <c r="AR236" s="209"/>
      <c r="AS236" s="4"/>
      <c r="AT236" s="4"/>
      <c r="AU236" s="209"/>
      <c r="AV236" s="209"/>
      <c r="AW236" s="209"/>
      <c r="AX236" s="209"/>
      <c r="AY236" s="209"/>
      <c r="AZ236" s="209"/>
      <c r="BA236" s="4"/>
    </row>
    <row r="237" spans="2:53" x14ac:dyDescent="0.2">
      <c r="B237" s="90" t="s">
        <v>249</v>
      </c>
      <c r="C237" s="90"/>
      <c r="D237" s="178">
        <v>8332</v>
      </c>
      <c r="E237" s="189">
        <v>744</v>
      </c>
      <c r="F237" s="189">
        <v>545</v>
      </c>
      <c r="G237" s="189">
        <v>423</v>
      </c>
      <c r="H237" s="189">
        <v>326</v>
      </c>
      <c r="I237" s="189">
        <v>183</v>
      </c>
      <c r="J237" s="189">
        <v>887</v>
      </c>
      <c r="M237" s="188">
        <v>486142.4700000016</v>
      </c>
      <c r="N237" s="186">
        <v>339467.84000000008</v>
      </c>
      <c r="O237" s="186">
        <v>287649.51000000042</v>
      </c>
      <c r="P237" s="186">
        <v>171130.84000000017</v>
      </c>
      <c r="Q237" s="186">
        <v>87212.669999999925</v>
      </c>
      <c r="R237" s="186">
        <v>339353.53999999992</v>
      </c>
      <c r="S237" s="75"/>
      <c r="T237" s="75"/>
      <c r="U237" s="187">
        <v>168.27361370716565</v>
      </c>
      <c r="V237" s="187">
        <v>161.80545281220213</v>
      </c>
      <c r="W237" s="187">
        <v>180.68436557788971</v>
      </c>
      <c r="X237" s="187">
        <v>150.77607048458165</v>
      </c>
      <c r="Y237" s="187">
        <v>115.05629287598934</v>
      </c>
      <c r="Z237" s="187">
        <v>109.18711068211066</v>
      </c>
      <c r="AA237" s="4"/>
      <c r="AB237" s="90"/>
      <c r="AC237" s="90"/>
      <c r="AD237" s="178"/>
      <c r="AE237" s="182"/>
      <c r="AF237" s="182"/>
      <c r="AG237" s="182"/>
      <c r="AH237" s="182"/>
      <c r="AI237" s="182"/>
      <c r="AJ237" s="182"/>
      <c r="AK237" s="4"/>
      <c r="AL237" s="4"/>
      <c r="AM237" s="209"/>
      <c r="AN237" s="209"/>
      <c r="AO237" s="209"/>
      <c r="AP237" s="209"/>
      <c r="AQ237" s="209"/>
      <c r="AR237" s="209"/>
      <c r="AS237" s="4"/>
      <c r="AT237" s="4"/>
      <c r="AU237" s="209"/>
      <c r="AV237" s="209"/>
      <c r="AW237" s="209"/>
      <c r="AX237" s="209"/>
      <c r="AY237" s="209"/>
      <c r="AZ237" s="209"/>
      <c r="BA237" s="4"/>
    </row>
    <row r="238" spans="2:53" x14ac:dyDescent="0.2">
      <c r="B238" s="90" t="s">
        <v>250</v>
      </c>
      <c r="C238" s="90"/>
      <c r="D238" s="178">
        <v>8340</v>
      </c>
      <c r="E238" s="189">
        <v>7</v>
      </c>
      <c r="F238" s="189">
        <v>2</v>
      </c>
      <c r="G238" s="189">
        <v>3</v>
      </c>
      <c r="H238" s="189">
        <v>1</v>
      </c>
      <c r="I238" s="189">
        <v>1</v>
      </c>
      <c r="J238" s="189">
        <v>7</v>
      </c>
      <c r="M238" s="188">
        <v>3723.89</v>
      </c>
      <c r="N238" s="186">
        <v>3509.04</v>
      </c>
      <c r="O238" s="186">
        <v>2454.9100000000003</v>
      </c>
      <c r="P238" s="186">
        <v>1351.3000000000002</v>
      </c>
      <c r="Q238" s="186">
        <v>978.98</v>
      </c>
      <c r="R238" s="186">
        <v>4866.01</v>
      </c>
      <c r="S238" s="75"/>
      <c r="T238" s="75"/>
      <c r="U238" s="187">
        <v>177.32809523809524</v>
      </c>
      <c r="V238" s="187">
        <v>250.64571428571429</v>
      </c>
      <c r="W238" s="187">
        <v>223.1736363636364</v>
      </c>
      <c r="X238" s="187">
        <v>168.91250000000002</v>
      </c>
      <c r="Y238" s="187">
        <v>139.85428571428571</v>
      </c>
      <c r="Z238" s="187">
        <v>231.71476190476193</v>
      </c>
      <c r="AA238" s="4"/>
      <c r="AB238" s="90"/>
      <c r="AC238" s="90"/>
      <c r="AD238" s="178"/>
      <c r="AE238" s="182"/>
      <c r="AF238" s="182"/>
      <c r="AG238" s="182"/>
      <c r="AH238" s="182"/>
      <c r="AI238" s="182"/>
      <c r="AJ238" s="182"/>
      <c r="AK238" s="4"/>
      <c r="AL238" s="4"/>
      <c r="AM238" s="209"/>
      <c r="AN238" s="209"/>
      <c r="AO238" s="209"/>
      <c r="AP238" s="209"/>
      <c r="AQ238" s="209"/>
      <c r="AR238" s="209"/>
      <c r="AS238" s="4"/>
      <c r="AT238" s="4"/>
      <c r="AU238" s="209"/>
      <c r="AV238" s="209"/>
      <c r="AW238" s="209"/>
      <c r="AX238" s="209"/>
      <c r="AY238" s="209"/>
      <c r="AZ238" s="209"/>
      <c r="BA238" s="4"/>
    </row>
    <row r="239" spans="2:53" x14ac:dyDescent="0.2">
      <c r="B239" s="90" t="s">
        <v>251</v>
      </c>
      <c r="C239" s="90"/>
      <c r="D239" s="178">
        <v>8332</v>
      </c>
      <c r="E239" s="189">
        <v>1</v>
      </c>
      <c r="F239" s="189"/>
      <c r="G239" s="189"/>
      <c r="H239" s="189"/>
      <c r="I239" s="189"/>
      <c r="J239" s="189">
        <v>0</v>
      </c>
      <c r="M239" s="188">
        <v>10.29</v>
      </c>
      <c r="N239" s="186"/>
      <c r="O239" s="186"/>
      <c r="P239" s="186"/>
      <c r="Q239" s="186"/>
      <c r="R239" s="186">
        <v>0</v>
      </c>
      <c r="S239" s="75"/>
      <c r="T239" s="75"/>
      <c r="U239" s="187">
        <v>10.29</v>
      </c>
      <c r="V239" s="187"/>
      <c r="W239" s="187"/>
      <c r="X239" s="187"/>
      <c r="Y239" s="187"/>
      <c r="Z239" s="187">
        <v>0</v>
      </c>
      <c r="AA239" s="4"/>
      <c r="AB239" s="90"/>
      <c r="AC239" s="90"/>
      <c r="AD239" s="178"/>
      <c r="AE239" s="182"/>
      <c r="AF239" s="182"/>
      <c r="AG239" s="182"/>
      <c r="AH239" s="182"/>
      <c r="AI239" s="182"/>
      <c r="AJ239" s="182"/>
      <c r="AK239" s="4"/>
      <c r="AL239" s="4"/>
      <c r="AM239" s="209"/>
      <c r="AN239" s="209"/>
      <c r="AO239" s="209"/>
      <c r="AP239" s="209"/>
      <c r="AQ239" s="209"/>
      <c r="AR239" s="209"/>
      <c r="AS239" s="4"/>
      <c r="AT239" s="4"/>
      <c r="AU239" s="209"/>
      <c r="AV239" s="209"/>
      <c r="AW239" s="209"/>
      <c r="AX239" s="209"/>
      <c r="AY239" s="209"/>
      <c r="AZ239" s="209"/>
      <c r="BA239" s="4"/>
    </row>
    <row r="240" spans="2:53" x14ac:dyDescent="0.2">
      <c r="B240" s="90" t="s">
        <v>252</v>
      </c>
      <c r="C240" s="90"/>
      <c r="D240" s="178">
        <v>8341</v>
      </c>
      <c r="E240" s="189">
        <v>33</v>
      </c>
      <c r="F240" s="189">
        <v>21</v>
      </c>
      <c r="G240" s="189">
        <v>14</v>
      </c>
      <c r="H240" s="189">
        <v>22</v>
      </c>
      <c r="I240" s="189">
        <v>11</v>
      </c>
      <c r="J240" s="189">
        <v>41</v>
      </c>
      <c r="M240" s="188">
        <v>24101.930000000004</v>
      </c>
      <c r="N240" s="186">
        <v>11183.879999999996</v>
      </c>
      <c r="O240" s="186">
        <v>12980.720000000001</v>
      </c>
      <c r="P240" s="186">
        <v>12279.22</v>
      </c>
      <c r="Q240" s="186">
        <v>7726.74</v>
      </c>
      <c r="R240" s="186">
        <v>19620.72</v>
      </c>
      <c r="S240" s="75"/>
      <c r="T240" s="75"/>
      <c r="U240" s="187">
        <v>177.22007352941179</v>
      </c>
      <c r="V240" s="187">
        <v>108.58135922330092</v>
      </c>
      <c r="W240" s="187">
        <v>156.39421686746991</v>
      </c>
      <c r="X240" s="187">
        <v>201.29868852459015</v>
      </c>
      <c r="Y240" s="187">
        <v>198.12153846153845</v>
      </c>
      <c r="Z240" s="187">
        <v>138.17408450704227</v>
      </c>
      <c r="AA240" s="4"/>
      <c r="AB240" s="90"/>
      <c r="AC240" s="90"/>
      <c r="AD240" s="178"/>
      <c r="AE240" s="182"/>
      <c r="AF240" s="182"/>
      <c r="AG240" s="182"/>
      <c r="AH240" s="182"/>
      <c r="AI240" s="182"/>
      <c r="AJ240" s="182"/>
      <c r="AK240" s="4"/>
      <c r="AL240" s="4"/>
      <c r="AM240" s="209"/>
      <c r="AN240" s="209"/>
      <c r="AO240" s="209"/>
      <c r="AP240" s="209"/>
      <c r="AQ240" s="209"/>
      <c r="AR240" s="209"/>
      <c r="AS240" s="4"/>
      <c r="AT240" s="4"/>
      <c r="AU240" s="209"/>
      <c r="AV240" s="209"/>
      <c r="AW240" s="209"/>
      <c r="AX240" s="209"/>
      <c r="AY240" s="209"/>
      <c r="AZ240" s="209"/>
      <c r="BA240" s="4"/>
    </row>
    <row r="241" spans="2:53" x14ac:dyDescent="0.2">
      <c r="B241" s="90" t="s">
        <v>253</v>
      </c>
      <c r="C241" s="90"/>
      <c r="D241" s="178">
        <v>8342</v>
      </c>
      <c r="E241" s="189">
        <v>2</v>
      </c>
      <c r="F241" s="189">
        <v>4</v>
      </c>
      <c r="G241" s="189">
        <v>1</v>
      </c>
      <c r="H241" s="189">
        <v>2</v>
      </c>
      <c r="I241" s="189"/>
      <c r="J241" s="189">
        <v>5</v>
      </c>
      <c r="M241" s="188">
        <v>1361.91</v>
      </c>
      <c r="N241" s="186">
        <v>1314.45</v>
      </c>
      <c r="O241" s="186">
        <v>863.9</v>
      </c>
      <c r="P241" s="186">
        <v>861.17</v>
      </c>
      <c r="Q241" s="186">
        <v>486.03</v>
      </c>
      <c r="R241" s="186">
        <v>3136.1799999999994</v>
      </c>
      <c r="S241" s="75"/>
      <c r="T241" s="75"/>
      <c r="U241" s="187">
        <v>104.7623076923077</v>
      </c>
      <c r="V241" s="187">
        <v>109.53750000000001</v>
      </c>
      <c r="W241" s="187">
        <v>107.9875</v>
      </c>
      <c r="X241" s="187">
        <v>143.52833333333334</v>
      </c>
      <c r="Y241" s="187">
        <v>121.50749999999999</v>
      </c>
      <c r="Z241" s="187">
        <v>224.01285714285709</v>
      </c>
      <c r="AA241" s="4"/>
      <c r="AB241" s="90"/>
      <c r="AC241" s="90"/>
      <c r="AD241" s="178"/>
      <c r="AE241" s="182"/>
      <c r="AF241" s="182"/>
      <c r="AG241" s="182"/>
      <c r="AH241" s="182"/>
      <c r="AI241" s="182"/>
      <c r="AJ241" s="182"/>
      <c r="AK241" s="4"/>
      <c r="AL241" s="4"/>
      <c r="AM241" s="209"/>
      <c r="AN241" s="209"/>
      <c r="AO241" s="209"/>
      <c r="AP241" s="209"/>
      <c r="AQ241" s="209"/>
      <c r="AR241" s="209"/>
      <c r="AS241" s="4"/>
      <c r="AT241" s="4"/>
      <c r="AU241" s="209"/>
      <c r="AV241" s="209"/>
      <c r="AW241" s="209"/>
      <c r="AX241" s="209"/>
      <c r="AY241" s="209"/>
      <c r="AZ241" s="209"/>
      <c r="BA241" s="4"/>
    </row>
    <row r="242" spans="2:53" x14ac:dyDescent="0.2">
      <c r="B242" s="90" t="s">
        <v>254</v>
      </c>
      <c r="C242" s="90"/>
      <c r="D242" s="178">
        <v>8009</v>
      </c>
      <c r="E242" s="189">
        <v>1</v>
      </c>
      <c r="F242" s="189">
        <v>1</v>
      </c>
      <c r="G242" s="189"/>
      <c r="H242" s="189"/>
      <c r="I242" s="189"/>
      <c r="J242" s="189">
        <v>0</v>
      </c>
      <c r="M242" s="188">
        <v>266.45</v>
      </c>
      <c r="N242" s="186">
        <v>16.739999999999998</v>
      </c>
      <c r="O242" s="186"/>
      <c r="P242" s="186"/>
      <c r="Q242" s="186"/>
      <c r="R242" s="186">
        <v>0</v>
      </c>
      <c r="S242" s="75"/>
      <c r="T242" s="75"/>
      <c r="U242" s="187">
        <v>133.22499999999999</v>
      </c>
      <c r="V242" s="187">
        <v>16.739999999999998</v>
      </c>
      <c r="W242" s="187"/>
      <c r="X242" s="187"/>
      <c r="Y242" s="187"/>
      <c r="Z242" s="187">
        <v>0</v>
      </c>
      <c r="AA242" s="4"/>
      <c r="AB242" s="90"/>
      <c r="AC242" s="90"/>
      <c r="AD242" s="178"/>
      <c r="AE242" s="182"/>
      <c r="AF242" s="182"/>
      <c r="AG242" s="182"/>
      <c r="AH242" s="182"/>
      <c r="AI242" s="182"/>
      <c r="AJ242" s="182"/>
      <c r="AK242" s="4"/>
      <c r="AL242" s="4"/>
      <c r="AM242" s="209"/>
      <c r="AN242" s="209"/>
      <c r="AO242" s="209"/>
      <c r="AP242" s="209"/>
      <c r="AQ242" s="209"/>
      <c r="AR242" s="209"/>
      <c r="AS242" s="4"/>
      <c r="AT242" s="4"/>
      <c r="AU242" s="209"/>
      <c r="AV242" s="209"/>
      <c r="AW242" s="209"/>
      <c r="AX242" s="209"/>
      <c r="AY242" s="209"/>
      <c r="AZ242" s="209"/>
      <c r="BA242" s="4"/>
    </row>
    <row r="243" spans="2:53" x14ac:dyDescent="0.2">
      <c r="B243" s="90" t="s">
        <v>254</v>
      </c>
      <c r="C243" s="90"/>
      <c r="D243" s="178">
        <v>8094</v>
      </c>
      <c r="E243" s="189">
        <v>82</v>
      </c>
      <c r="F243" s="189">
        <v>36</v>
      </c>
      <c r="G243" s="189">
        <v>38</v>
      </c>
      <c r="H243" s="189">
        <v>26</v>
      </c>
      <c r="I243" s="189">
        <v>6</v>
      </c>
      <c r="J243" s="189">
        <v>41</v>
      </c>
      <c r="M243" s="188">
        <v>33871.349999999991</v>
      </c>
      <c r="N243" s="186">
        <v>20532.68</v>
      </c>
      <c r="O243" s="186">
        <v>16611.939999999999</v>
      </c>
      <c r="P243" s="186">
        <v>10093.079999999998</v>
      </c>
      <c r="Q243" s="186">
        <v>4247.0199999999995</v>
      </c>
      <c r="R243" s="186">
        <v>16636.46</v>
      </c>
      <c r="S243" s="75"/>
      <c r="T243" s="75"/>
      <c r="U243" s="187">
        <v>153.26402714932124</v>
      </c>
      <c r="V243" s="187">
        <v>156.73801526717557</v>
      </c>
      <c r="W243" s="187">
        <v>178.62301075268815</v>
      </c>
      <c r="X243" s="187">
        <v>180.23357142857139</v>
      </c>
      <c r="Y243" s="187">
        <v>151.6792857142857</v>
      </c>
      <c r="Z243" s="187">
        <v>72.648296943231443</v>
      </c>
      <c r="AA243" s="4"/>
      <c r="AB243" s="90"/>
      <c r="AC243" s="90"/>
      <c r="AD243" s="178"/>
      <c r="AE243" s="182"/>
      <c r="AF243" s="182"/>
      <c r="AG243" s="182"/>
      <c r="AH243" s="182"/>
      <c r="AI243" s="182"/>
      <c r="AJ243" s="182"/>
      <c r="AK243" s="4"/>
      <c r="AL243" s="4"/>
      <c r="AM243" s="209"/>
      <c r="AN243" s="209"/>
      <c r="AO243" s="209"/>
      <c r="AP243" s="209"/>
      <c r="AQ243" s="209"/>
      <c r="AR243" s="209"/>
      <c r="AS243" s="4"/>
      <c r="AT243" s="4"/>
      <c r="AU243" s="209"/>
      <c r="AV243" s="209"/>
      <c r="AW243" s="209"/>
      <c r="AX243" s="209"/>
      <c r="AY243" s="209"/>
      <c r="AZ243" s="209"/>
      <c r="BA243" s="4"/>
    </row>
    <row r="244" spans="2:53" x14ac:dyDescent="0.2">
      <c r="B244" s="90" t="s">
        <v>255</v>
      </c>
      <c r="C244" s="90"/>
      <c r="D244" s="178">
        <v>8343</v>
      </c>
      <c r="E244" s="189">
        <v>42</v>
      </c>
      <c r="F244" s="189">
        <v>27</v>
      </c>
      <c r="G244" s="189">
        <v>19</v>
      </c>
      <c r="H244" s="189">
        <v>8</v>
      </c>
      <c r="I244" s="189">
        <v>3</v>
      </c>
      <c r="J244" s="189">
        <v>29</v>
      </c>
      <c r="M244" s="188">
        <v>15749.699999999993</v>
      </c>
      <c r="N244" s="186">
        <v>13803.91</v>
      </c>
      <c r="O244" s="186">
        <v>6163.1899999999987</v>
      </c>
      <c r="P244" s="186">
        <v>3564.7800000000007</v>
      </c>
      <c r="Q244" s="186">
        <v>2176.5800000000008</v>
      </c>
      <c r="R244" s="186">
        <v>14392.710000000001</v>
      </c>
      <c r="S244" s="75"/>
      <c r="T244" s="75"/>
      <c r="U244" s="187">
        <v>136.9539130434782</v>
      </c>
      <c r="V244" s="187">
        <v>181.63039473684211</v>
      </c>
      <c r="W244" s="187">
        <v>120.84686274509801</v>
      </c>
      <c r="X244" s="187">
        <v>122.92344827586209</v>
      </c>
      <c r="Y244" s="187">
        <v>98.93545454545459</v>
      </c>
      <c r="Z244" s="187">
        <v>112.44304687500001</v>
      </c>
      <c r="AA244" s="4"/>
      <c r="AB244" s="90"/>
      <c r="AC244" s="90"/>
      <c r="AD244" s="178"/>
      <c r="AE244" s="182"/>
      <c r="AF244" s="182"/>
      <c r="AG244" s="182"/>
      <c r="AH244" s="182"/>
      <c r="AI244" s="182"/>
      <c r="AJ244" s="182"/>
      <c r="AK244" s="4"/>
      <c r="AL244" s="4"/>
      <c r="AM244" s="209"/>
      <c r="AN244" s="209"/>
      <c r="AO244" s="209"/>
      <c r="AP244" s="209"/>
      <c r="AQ244" s="209"/>
      <c r="AR244" s="209"/>
      <c r="AS244" s="4"/>
      <c r="AT244" s="4"/>
      <c r="AU244" s="209"/>
      <c r="AV244" s="209"/>
      <c r="AW244" s="209"/>
      <c r="AX244" s="209"/>
      <c r="AY244" s="209"/>
      <c r="AZ244" s="209"/>
      <c r="BA244" s="4"/>
    </row>
    <row r="245" spans="2:53" x14ac:dyDescent="0.2">
      <c r="B245" s="90" t="s">
        <v>256</v>
      </c>
      <c r="C245" s="90"/>
      <c r="D245" s="178">
        <v>8061</v>
      </c>
      <c r="E245" s="189">
        <v>47</v>
      </c>
      <c r="F245" s="189">
        <v>16</v>
      </c>
      <c r="G245" s="189">
        <v>30</v>
      </c>
      <c r="H245" s="189">
        <v>10</v>
      </c>
      <c r="I245" s="189">
        <v>6</v>
      </c>
      <c r="J245" s="189">
        <v>36</v>
      </c>
      <c r="M245" s="188">
        <v>20106.849999999984</v>
      </c>
      <c r="N245" s="186">
        <v>7070.869999999999</v>
      </c>
      <c r="O245" s="186">
        <v>14184.14</v>
      </c>
      <c r="P245" s="186">
        <v>5405.15</v>
      </c>
      <c r="Q245" s="186">
        <v>2549.98</v>
      </c>
      <c r="R245" s="186">
        <v>13414.980000000001</v>
      </c>
      <c r="S245" s="75"/>
      <c r="T245" s="75"/>
      <c r="U245" s="187">
        <v>153.48740458015254</v>
      </c>
      <c r="V245" s="187">
        <v>168.35404761904761</v>
      </c>
      <c r="W245" s="187">
        <v>199.77661971830986</v>
      </c>
      <c r="X245" s="187">
        <v>138.59358974358975</v>
      </c>
      <c r="Y245" s="187">
        <v>106.24916666666667</v>
      </c>
      <c r="Z245" s="187">
        <v>92.517103448275876</v>
      </c>
      <c r="AA245" s="4"/>
      <c r="AB245" s="90"/>
      <c r="AC245" s="90"/>
      <c r="AD245" s="178"/>
      <c r="AE245" s="182"/>
      <c r="AF245" s="182"/>
      <c r="AG245" s="182"/>
      <c r="AH245" s="182"/>
      <c r="AI245" s="182"/>
      <c r="AJ245" s="182"/>
      <c r="AK245" s="4"/>
      <c r="AL245" s="4"/>
      <c r="AM245" s="209"/>
      <c r="AN245" s="209"/>
      <c r="AO245" s="209"/>
      <c r="AP245" s="209"/>
      <c r="AQ245" s="209"/>
      <c r="AR245" s="209"/>
      <c r="AS245" s="4"/>
      <c r="AT245" s="4"/>
      <c r="AU245" s="209"/>
      <c r="AV245" s="209"/>
      <c r="AW245" s="209"/>
      <c r="AX245" s="209"/>
      <c r="AY245" s="209"/>
      <c r="AZ245" s="209"/>
      <c r="BA245" s="4"/>
    </row>
    <row r="246" spans="2:53" x14ac:dyDescent="0.2">
      <c r="B246" s="90" t="s">
        <v>257</v>
      </c>
      <c r="C246" s="90"/>
      <c r="D246" s="178">
        <v>8056</v>
      </c>
      <c r="E246" s="189"/>
      <c r="F246" s="189"/>
      <c r="G246" s="189"/>
      <c r="H246" s="189"/>
      <c r="I246" s="189"/>
      <c r="J246" s="189">
        <v>1</v>
      </c>
      <c r="M246" s="188">
        <v>262.79000000000002</v>
      </c>
      <c r="N246" s="186"/>
      <c r="O246" s="186">
        <v>646.9</v>
      </c>
      <c r="P246" s="186">
        <v>306.08999999999997</v>
      </c>
      <c r="Q246" s="186">
        <v>118.94</v>
      </c>
      <c r="R246" s="186">
        <v>3.73</v>
      </c>
      <c r="S246" s="75"/>
      <c r="T246" s="75"/>
      <c r="U246" s="187">
        <v>262.79000000000002</v>
      </c>
      <c r="V246" s="187"/>
      <c r="W246" s="187">
        <v>646.9</v>
      </c>
      <c r="X246" s="187">
        <v>306.08999999999997</v>
      </c>
      <c r="Y246" s="187">
        <v>118.94</v>
      </c>
      <c r="Z246" s="187">
        <v>3.73</v>
      </c>
      <c r="AA246" s="4"/>
      <c r="AB246" s="90"/>
      <c r="AC246" s="90"/>
      <c r="AD246" s="178"/>
      <c r="AE246" s="182"/>
      <c r="AF246" s="182"/>
      <c r="AG246" s="182"/>
      <c r="AH246" s="182"/>
      <c r="AI246" s="182"/>
      <c r="AJ246" s="182"/>
      <c r="AK246" s="4"/>
      <c r="AL246" s="4"/>
      <c r="AM246" s="209"/>
      <c r="AN246" s="209"/>
      <c r="AO246" s="209"/>
      <c r="AP246" s="209"/>
      <c r="AQ246" s="209"/>
      <c r="AR246" s="209"/>
      <c r="AS246" s="4"/>
      <c r="AT246" s="4"/>
      <c r="AU246" s="209"/>
      <c r="AV246" s="209"/>
      <c r="AW246" s="209"/>
      <c r="AX246" s="209"/>
      <c r="AY246" s="209"/>
      <c r="AZ246" s="209"/>
      <c r="BA246" s="4"/>
    </row>
    <row r="247" spans="2:53" x14ac:dyDescent="0.2">
      <c r="B247" s="90" t="s">
        <v>257</v>
      </c>
      <c r="C247" s="90"/>
      <c r="D247" s="178">
        <v>8061</v>
      </c>
      <c r="E247" s="189"/>
      <c r="F247" s="189"/>
      <c r="G247" s="189"/>
      <c r="H247" s="189"/>
      <c r="I247" s="189"/>
      <c r="J247" s="189">
        <v>1</v>
      </c>
      <c r="M247" s="188">
        <v>200.34</v>
      </c>
      <c r="N247" s="186"/>
      <c r="O247" s="186">
        <v>519.45000000000005</v>
      </c>
      <c r="P247" s="186">
        <v>240.84</v>
      </c>
      <c r="Q247" s="186">
        <v>171.88</v>
      </c>
      <c r="R247" s="186">
        <v>156.66</v>
      </c>
      <c r="S247" s="75"/>
      <c r="T247" s="75"/>
      <c r="U247" s="187">
        <v>200.34</v>
      </c>
      <c r="V247" s="187"/>
      <c r="W247" s="187">
        <v>519.45000000000005</v>
      </c>
      <c r="X247" s="187">
        <v>240.84</v>
      </c>
      <c r="Y247" s="187">
        <v>171.88</v>
      </c>
      <c r="Z247" s="187">
        <v>156.66</v>
      </c>
      <c r="AA247" s="4"/>
      <c r="AB247" s="90"/>
      <c r="AC247" s="90"/>
      <c r="AD247" s="178"/>
      <c r="AE247" s="182"/>
      <c r="AF247" s="182"/>
      <c r="AG247" s="182"/>
      <c r="AH247" s="182"/>
      <c r="AI247" s="182"/>
      <c r="AJ247" s="182"/>
      <c r="AK247" s="4"/>
      <c r="AL247" s="4"/>
      <c r="AM247" s="209"/>
      <c r="AN247" s="209"/>
      <c r="AO247" s="209"/>
      <c r="AP247" s="209"/>
      <c r="AQ247" s="209"/>
      <c r="AR247" s="209"/>
      <c r="AS247" s="4"/>
      <c r="AT247" s="4"/>
      <c r="AU247" s="209"/>
      <c r="AV247" s="209"/>
      <c r="AW247" s="209"/>
      <c r="AX247" s="209"/>
      <c r="AY247" s="209"/>
      <c r="AZ247" s="209"/>
      <c r="BA247" s="4"/>
    </row>
    <row r="248" spans="2:53" x14ac:dyDescent="0.2">
      <c r="B248" s="90" t="s">
        <v>259</v>
      </c>
      <c r="C248" s="90"/>
      <c r="D248" s="178">
        <v>8039</v>
      </c>
      <c r="E248" s="189">
        <v>1</v>
      </c>
      <c r="F248" s="189"/>
      <c r="G248" s="189"/>
      <c r="H248" s="189"/>
      <c r="I248" s="189"/>
      <c r="J248" s="189">
        <v>0</v>
      </c>
      <c r="M248" s="188">
        <v>154.62</v>
      </c>
      <c r="N248" s="186"/>
      <c r="O248" s="186"/>
      <c r="P248" s="186"/>
      <c r="Q248" s="186"/>
      <c r="R248" s="186">
        <v>0</v>
      </c>
      <c r="S248" s="75"/>
      <c r="T248" s="75"/>
      <c r="U248" s="187">
        <v>154.62</v>
      </c>
      <c r="V248" s="187"/>
      <c r="W248" s="187"/>
      <c r="X248" s="187"/>
      <c r="Y248" s="187"/>
      <c r="Z248" s="187">
        <v>0</v>
      </c>
      <c r="AA248" s="4"/>
      <c r="AB248" s="90"/>
      <c r="AC248" s="90"/>
      <c r="AD248" s="178"/>
      <c r="AE248" s="182"/>
      <c r="AF248" s="182"/>
      <c r="AG248" s="182"/>
      <c r="AH248" s="182"/>
      <c r="AI248" s="182"/>
      <c r="AJ248" s="182"/>
      <c r="AK248" s="4"/>
      <c r="AL248" s="4"/>
      <c r="AM248" s="209"/>
      <c r="AN248" s="209"/>
      <c r="AO248" s="209"/>
      <c r="AP248" s="209"/>
      <c r="AQ248" s="209"/>
      <c r="AR248" s="209"/>
      <c r="AS248" s="4"/>
      <c r="AT248" s="4"/>
      <c r="AU248" s="209"/>
      <c r="AV248" s="209"/>
      <c r="AW248" s="209"/>
      <c r="AX248" s="209"/>
      <c r="AY248" s="209"/>
      <c r="AZ248" s="209"/>
      <c r="BA248" s="4"/>
    </row>
    <row r="249" spans="2:53" x14ac:dyDescent="0.2">
      <c r="B249" s="90" t="s">
        <v>259</v>
      </c>
      <c r="C249" s="90"/>
      <c r="D249" s="178">
        <v>8054</v>
      </c>
      <c r="E249" s="189">
        <v>1</v>
      </c>
      <c r="F249" s="189"/>
      <c r="G249" s="189"/>
      <c r="H249" s="189"/>
      <c r="I249" s="189"/>
      <c r="J249" s="189">
        <v>0</v>
      </c>
      <c r="M249" s="188">
        <v>235.8</v>
      </c>
      <c r="N249" s="186"/>
      <c r="O249" s="186"/>
      <c r="P249" s="186"/>
      <c r="Q249" s="186"/>
      <c r="R249" s="186">
        <v>0</v>
      </c>
      <c r="S249" s="75"/>
      <c r="T249" s="75"/>
      <c r="U249" s="187">
        <v>235.8</v>
      </c>
      <c r="V249" s="187"/>
      <c r="W249" s="187"/>
      <c r="X249" s="187"/>
      <c r="Y249" s="187"/>
      <c r="Z249" s="187">
        <v>0</v>
      </c>
      <c r="AA249" s="4"/>
      <c r="AB249" s="90"/>
      <c r="AC249" s="90"/>
      <c r="AD249" s="178"/>
      <c r="AE249" s="182"/>
      <c r="AF249" s="182"/>
      <c r="AG249" s="182"/>
      <c r="AH249" s="182"/>
      <c r="AI249" s="182"/>
      <c r="AJ249" s="182"/>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259</v>
      </c>
      <c r="C250" s="90"/>
      <c r="D250" s="178">
        <v>8062</v>
      </c>
      <c r="E250" s="189">
        <v>155</v>
      </c>
      <c r="F250" s="189">
        <v>89</v>
      </c>
      <c r="G250" s="189">
        <v>65</v>
      </c>
      <c r="H250" s="189">
        <v>33</v>
      </c>
      <c r="I250" s="189">
        <v>13</v>
      </c>
      <c r="J250" s="189">
        <v>68</v>
      </c>
      <c r="M250" s="188">
        <v>67568.650000000009</v>
      </c>
      <c r="N250" s="186">
        <v>43333.950000000019</v>
      </c>
      <c r="O250" s="186">
        <v>25781.850000000002</v>
      </c>
      <c r="P250" s="186">
        <v>13637.440000000002</v>
      </c>
      <c r="Q250" s="186">
        <v>8027.5099999999984</v>
      </c>
      <c r="R250" s="186">
        <v>32706.599999999995</v>
      </c>
      <c r="S250" s="75"/>
      <c r="T250" s="75"/>
      <c r="U250" s="187">
        <v>170.19811083123429</v>
      </c>
      <c r="V250" s="187">
        <v>182.84367088607604</v>
      </c>
      <c r="W250" s="187">
        <v>163.17626582278481</v>
      </c>
      <c r="X250" s="187">
        <v>156.75218390804599</v>
      </c>
      <c r="Y250" s="187">
        <v>157.40215686274507</v>
      </c>
      <c r="Z250" s="187">
        <v>77.320567375886512</v>
      </c>
      <c r="AA250" s="4"/>
      <c r="AB250" s="90"/>
      <c r="AC250" s="90"/>
      <c r="AD250" s="178"/>
      <c r="AE250" s="182"/>
      <c r="AF250" s="182"/>
      <c r="AG250" s="182"/>
      <c r="AH250" s="182"/>
      <c r="AI250" s="182"/>
      <c r="AJ250" s="182"/>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259</v>
      </c>
      <c r="C251" s="90"/>
      <c r="D251" s="178">
        <v>8206</v>
      </c>
      <c r="E251" s="189"/>
      <c r="F251" s="189">
        <v>1</v>
      </c>
      <c r="G251" s="189"/>
      <c r="H251" s="189"/>
      <c r="I251" s="189"/>
      <c r="J251" s="189">
        <v>0</v>
      </c>
      <c r="M251" s="188">
        <v>168.2</v>
      </c>
      <c r="N251" s="186">
        <v>59.24</v>
      </c>
      <c r="O251" s="186"/>
      <c r="P251" s="186"/>
      <c r="Q251" s="186"/>
      <c r="R251" s="186">
        <v>0</v>
      </c>
      <c r="S251" s="75"/>
      <c r="T251" s="75"/>
      <c r="U251" s="187">
        <v>168.2</v>
      </c>
      <c r="V251" s="187">
        <v>59.24</v>
      </c>
      <c r="W251" s="187"/>
      <c r="X251" s="187"/>
      <c r="Y251" s="187"/>
      <c r="Z251" s="187">
        <v>0</v>
      </c>
      <c r="AA251" s="4"/>
      <c r="AB251" s="90"/>
      <c r="AC251" s="90"/>
      <c r="AD251" s="178"/>
      <c r="AE251" s="182"/>
      <c r="AF251" s="182"/>
      <c r="AG251" s="182"/>
      <c r="AH251" s="182"/>
      <c r="AI251" s="182"/>
      <c r="AJ251" s="182"/>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259</v>
      </c>
      <c r="C252" s="90"/>
      <c r="D252" s="178">
        <v>8602</v>
      </c>
      <c r="E252" s="189">
        <v>1</v>
      </c>
      <c r="F252" s="189"/>
      <c r="G252" s="189"/>
      <c r="H252" s="189"/>
      <c r="I252" s="189"/>
      <c r="J252" s="189">
        <v>0</v>
      </c>
      <c r="M252" s="188">
        <v>117.25</v>
      </c>
      <c r="N252" s="186"/>
      <c r="O252" s="186"/>
      <c r="P252" s="186"/>
      <c r="Q252" s="186"/>
      <c r="R252" s="186">
        <v>0</v>
      </c>
      <c r="S252" s="75"/>
      <c r="T252" s="75"/>
      <c r="U252" s="187">
        <v>117.25</v>
      </c>
      <c r="V252" s="187"/>
      <c r="W252" s="187"/>
      <c r="X252" s="187"/>
      <c r="Y252" s="187"/>
      <c r="Z252" s="187">
        <v>0</v>
      </c>
      <c r="AA252" s="4"/>
      <c r="AB252" s="90"/>
      <c r="AC252" s="90"/>
      <c r="AD252" s="178"/>
      <c r="AE252" s="182"/>
      <c r="AF252" s="182"/>
      <c r="AG252" s="182"/>
      <c r="AH252" s="182"/>
      <c r="AI252" s="182"/>
      <c r="AJ252" s="182"/>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260</v>
      </c>
      <c r="C253" s="90"/>
      <c r="D253" s="178">
        <v>8215</v>
      </c>
      <c r="E253" s="189">
        <v>5</v>
      </c>
      <c r="F253" s="189"/>
      <c r="G253" s="189"/>
      <c r="H253" s="189">
        <v>1</v>
      </c>
      <c r="I253" s="189"/>
      <c r="J253" s="189">
        <v>1</v>
      </c>
      <c r="M253" s="188">
        <v>410.54</v>
      </c>
      <c r="N253" s="186">
        <v>80.180000000000007</v>
      </c>
      <c r="O253" s="186">
        <v>180.87</v>
      </c>
      <c r="P253" s="186">
        <v>157.71</v>
      </c>
      <c r="Q253" s="186"/>
      <c r="R253" s="186">
        <v>550.99</v>
      </c>
      <c r="S253" s="75"/>
      <c r="T253" s="75"/>
      <c r="U253" s="187">
        <v>68.423333333333332</v>
      </c>
      <c r="V253" s="187">
        <v>80.180000000000007</v>
      </c>
      <c r="W253" s="187">
        <v>180.87</v>
      </c>
      <c r="X253" s="187">
        <v>157.71</v>
      </c>
      <c r="Y253" s="187"/>
      <c r="Z253" s="187">
        <v>78.712857142857146</v>
      </c>
      <c r="AA253" s="4"/>
      <c r="AB253" s="90"/>
      <c r="AC253" s="90"/>
      <c r="AD253" s="178"/>
      <c r="AE253" s="182"/>
      <c r="AF253" s="182"/>
      <c r="AG253" s="182"/>
      <c r="AH253" s="182"/>
      <c r="AI253" s="182"/>
      <c r="AJ253" s="182"/>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261</v>
      </c>
      <c r="C254" s="90"/>
      <c r="D254" s="178">
        <v>8037</v>
      </c>
      <c r="E254" s="189"/>
      <c r="F254" s="189">
        <v>2</v>
      </c>
      <c r="G254" s="189"/>
      <c r="H254" s="189"/>
      <c r="I254" s="189"/>
      <c r="J254" s="189">
        <v>1</v>
      </c>
      <c r="M254" s="188">
        <v>513.59</v>
      </c>
      <c r="N254" s="186">
        <v>268.24999999999994</v>
      </c>
      <c r="O254" s="186">
        <v>13.79</v>
      </c>
      <c r="P254" s="186"/>
      <c r="Q254" s="186"/>
      <c r="R254" s="186">
        <v>33.33</v>
      </c>
      <c r="S254" s="75"/>
      <c r="T254" s="75"/>
      <c r="U254" s="187">
        <v>171.19666666666669</v>
      </c>
      <c r="V254" s="187">
        <v>89.416666666666643</v>
      </c>
      <c r="W254" s="187">
        <v>13.79</v>
      </c>
      <c r="X254" s="187"/>
      <c r="Y254" s="187"/>
      <c r="Z254" s="187">
        <v>11.11</v>
      </c>
      <c r="AA254" s="4"/>
      <c r="AB254" s="90"/>
      <c r="AC254" s="90"/>
      <c r="AD254" s="178"/>
      <c r="AE254" s="182"/>
      <c r="AF254" s="182"/>
      <c r="AG254" s="182"/>
      <c r="AH254" s="182"/>
      <c r="AI254" s="182"/>
      <c r="AJ254" s="182"/>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261</v>
      </c>
      <c r="C255" s="90"/>
      <c r="D255" s="178">
        <v>8215</v>
      </c>
      <c r="E255" s="189">
        <v>3</v>
      </c>
      <c r="F255" s="189">
        <v>1</v>
      </c>
      <c r="G255" s="189"/>
      <c r="H255" s="189"/>
      <c r="I255" s="189"/>
      <c r="J255" s="189">
        <v>1</v>
      </c>
      <c r="M255" s="188">
        <v>738.56</v>
      </c>
      <c r="N255" s="186">
        <v>113.03</v>
      </c>
      <c r="O255" s="186"/>
      <c r="P255" s="186"/>
      <c r="Q255" s="186"/>
      <c r="R255" s="186">
        <v>20.3</v>
      </c>
      <c r="S255" s="75"/>
      <c r="T255" s="75"/>
      <c r="U255" s="187">
        <v>184.64</v>
      </c>
      <c r="V255" s="187">
        <v>113.03</v>
      </c>
      <c r="W255" s="187"/>
      <c r="X255" s="187"/>
      <c r="Y255" s="187"/>
      <c r="Z255" s="187">
        <v>4.0600000000000005</v>
      </c>
      <c r="AA255" s="4"/>
      <c r="AB255" s="90"/>
      <c r="AC255" s="90"/>
      <c r="AD255" s="178"/>
      <c r="AE255" s="182"/>
      <c r="AF255" s="182"/>
      <c r="AG255" s="182"/>
      <c r="AH255" s="182"/>
      <c r="AI255" s="182"/>
      <c r="AJ255" s="182"/>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261</v>
      </c>
      <c r="C256" s="90"/>
      <c r="D256" s="178">
        <v>8217</v>
      </c>
      <c r="E256" s="189">
        <v>1</v>
      </c>
      <c r="F256" s="189">
        <v>1</v>
      </c>
      <c r="G256" s="189"/>
      <c r="H256" s="189">
        <v>1</v>
      </c>
      <c r="I256" s="189"/>
      <c r="J256" s="189">
        <v>1</v>
      </c>
      <c r="M256" s="188">
        <v>587.29999999999995</v>
      </c>
      <c r="N256" s="186">
        <v>285.35999999999996</v>
      </c>
      <c r="O256" s="186">
        <v>400.45</v>
      </c>
      <c r="P256" s="186">
        <v>41.09</v>
      </c>
      <c r="Q256" s="186"/>
      <c r="R256" s="186">
        <v>229.81</v>
      </c>
      <c r="S256" s="75"/>
      <c r="T256" s="75"/>
      <c r="U256" s="187">
        <v>146.82499999999999</v>
      </c>
      <c r="V256" s="187">
        <v>95.11999999999999</v>
      </c>
      <c r="W256" s="187">
        <v>200.22499999999999</v>
      </c>
      <c r="X256" s="187">
        <v>41.09</v>
      </c>
      <c r="Y256" s="187"/>
      <c r="Z256" s="187">
        <v>57.452500000000001</v>
      </c>
      <c r="AA256" s="4"/>
      <c r="AB256" s="90"/>
      <c r="AC256" s="90"/>
      <c r="AD256" s="178"/>
      <c r="AE256" s="182"/>
      <c r="AF256" s="182"/>
      <c r="AG256" s="182"/>
      <c r="AH256" s="182"/>
      <c r="AI256" s="182"/>
      <c r="AJ256" s="182"/>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264</v>
      </c>
      <c r="C257" s="90"/>
      <c r="D257" s="178">
        <v>8322</v>
      </c>
      <c r="E257" s="189"/>
      <c r="F257" s="189"/>
      <c r="G257" s="189"/>
      <c r="H257" s="189">
        <v>1</v>
      </c>
      <c r="I257" s="189"/>
      <c r="J257" s="189">
        <v>0</v>
      </c>
      <c r="M257" s="188">
        <v>44.39</v>
      </c>
      <c r="N257" s="186">
        <v>72.66</v>
      </c>
      <c r="O257" s="186">
        <v>94.68</v>
      </c>
      <c r="P257" s="186">
        <v>49.05</v>
      </c>
      <c r="Q257" s="186"/>
      <c r="R257" s="186">
        <v>0</v>
      </c>
      <c r="S257" s="75"/>
      <c r="T257" s="75"/>
      <c r="U257" s="187">
        <v>44.39</v>
      </c>
      <c r="V257" s="187">
        <v>72.66</v>
      </c>
      <c r="W257" s="187">
        <v>94.68</v>
      </c>
      <c r="X257" s="187">
        <v>49.05</v>
      </c>
      <c r="Y257" s="187"/>
      <c r="Z257" s="187">
        <v>0</v>
      </c>
      <c r="AA257" s="4"/>
      <c r="AB257" s="90"/>
      <c r="AC257" s="90"/>
      <c r="AD257" s="178"/>
      <c r="AE257" s="182"/>
      <c r="AF257" s="182"/>
      <c r="AG257" s="182"/>
      <c r="AH257" s="182"/>
      <c r="AI257" s="182"/>
      <c r="AJ257" s="182"/>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264</v>
      </c>
      <c r="C258" s="90"/>
      <c r="D258" s="178">
        <v>8344</v>
      </c>
      <c r="E258" s="189">
        <v>80</v>
      </c>
      <c r="F258" s="189">
        <v>67</v>
      </c>
      <c r="G258" s="189">
        <v>48</v>
      </c>
      <c r="H258" s="189">
        <v>40</v>
      </c>
      <c r="I258" s="189">
        <v>11</v>
      </c>
      <c r="J258" s="189">
        <v>89</v>
      </c>
      <c r="M258" s="188">
        <v>46072.560000000019</v>
      </c>
      <c r="N258" s="186">
        <v>35300.640000000014</v>
      </c>
      <c r="O258" s="186">
        <v>25333.819999999996</v>
      </c>
      <c r="P258" s="186">
        <v>15989.53</v>
      </c>
      <c r="Q258" s="186">
        <v>8384.7199999999957</v>
      </c>
      <c r="R258" s="186">
        <v>45089.340000000004</v>
      </c>
      <c r="S258" s="75"/>
      <c r="T258" s="75"/>
      <c r="U258" s="187">
        <v>144.88226415094346</v>
      </c>
      <c r="V258" s="187">
        <v>147.70142259414231</v>
      </c>
      <c r="W258" s="187">
        <v>151.69952095808381</v>
      </c>
      <c r="X258" s="187">
        <v>135.50449152542373</v>
      </c>
      <c r="Y258" s="187">
        <v>114.85917808219172</v>
      </c>
      <c r="Z258" s="187">
        <v>134.59504477611941</v>
      </c>
      <c r="AA258" s="4"/>
      <c r="AB258" s="90"/>
      <c r="AC258" s="90"/>
      <c r="AD258" s="178"/>
      <c r="AE258" s="182"/>
      <c r="AF258" s="182"/>
      <c r="AG258" s="182"/>
      <c r="AH258" s="182"/>
      <c r="AI258" s="182"/>
      <c r="AJ258" s="182"/>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265</v>
      </c>
      <c r="C259" s="90"/>
      <c r="D259" s="178">
        <v>8345</v>
      </c>
      <c r="E259" s="189">
        <v>17</v>
      </c>
      <c r="F259" s="189">
        <v>5</v>
      </c>
      <c r="G259" s="189">
        <v>7</v>
      </c>
      <c r="H259" s="189">
        <v>5</v>
      </c>
      <c r="I259" s="189">
        <v>4</v>
      </c>
      <c r="J259" s="189">
        <v>15</v>
      </c>
      <c r="M259" s="188">
        <v>7112.6500000000005</v>
      </c>
      <c r="N259" s="186">
        <v>2184.35</v>
      </c>
      <c r="O259" s="186">
        <v>6041.93</v>
      </c>
      <c r="P259" s="186">
        <v>3068.07</v>
      </c>
      <c r="Q259" s="186">
        <v>1681.2200000000003</v>
      </c>
      <c r="R259" s="186">
        <v>6306.1600000000017</v>
      </c>
      <c r="S259" s="75"/>
      <c r="T259" s="75"/>
      <c r="U259" s="187">
        <v>139.46372549019608</v>
      </c>
      <c r="V259" s="187">
        <v>80.901851851851845</v>
      </c>
      <c r="W259" s="187">
        <v>208.34241379310345</v>
      </c>
      <c r="X259" s="187">
        <v>153.40350000000001</v>
      </c>
      <c r="Y259" s="187">
        <v>140.10166666666669</v>
      </c>
      <c r="Z259" s="187">
        <v>118.98415094339626</v>
      </c>
      <c r="AA259" s="4"/>
      <c r="AB259" s="90"/>
      <c r="AC259" s="90"/>
      <c r="AD259" s="178"/>
      <c r="AE259" s="182"/>
      <c r="AF259" s="182"/>
      <c r="AG259" s="182"/>
      <c r="AH259" s="182"/>
      <c r="AI259" s="182"/>
      <c r="AJ259" s="182"/>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266</v>
      </c>
      <c r="C260" s="90"/>
      <c r="D260" s="178">
        <v>8346</v>
      </c>
      <c r="E260" s="189">
        <v>22</v>
      </c>
      <c r="F260" s="189">
        <v>7</v>
      </c>
      <c r="G260" s="189">
        <v>14</v>
      </c>
      <c r="H260" s="189">
        <v>6</v>
      </c>
      <c r="I260" s="189">
        <v>5</v>
      </c>
      <c r="J260" s="189">
        <v>29</v>
      </c>
      <c r="M260" s="188">
        <v>12378.070000000003</v>
      </c>
      <c r="N260" s="186">
        <v>6992.279999999997</v>
      </c>
      <c r="O260" s="186">
        <v>7836.63</v>
      </c>
      <c r="P260" s="186">
        <v>7033.39</v>
      </c>
      <c r="Q260" s="186">
        <v>3919.8500000000004</v>
      </c>
      <c r="R260" s="186">
        <v>7551.8500000000013</v>
      </c>
      <c r="S260" s="75"/>
      <c r="T260" s="75"/>
      <c r="U260" s="187">
        <v>160.75415584415589</v>
      </c>
      <c r="V260" s="187">
        <v>134.46692307692302</v>
      </c>
      <c r="W260" s="187">
        <v>174.14733333333334</v>
      </c>
      <c r="X260" s="187">
        <v>234.44633333333334</v>
      </c>
      <c r="Y260" s="187">
        <v>150.76346153846154</v>
      </c>
      <c r="Z260" s="187">
        <v>90.986144578313272</v>
      </c>
      <c r="AA260" s="4"/>
      <c r="AB260" s="90"/>
      <c r="AC260" s="90"/>
      <c r="AD260" s="178"/>
      <c r="AE260" s="182"/>
      <c r="AF260" s="182"/>
      <c r="AG260" s="182"/>
      <c r="AH260" s="182"/>
      <c r="AI260" s="182"/>
      <c r="AJ260" s="182"/>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268</v>
      </c>
      <c r="C261" s="90"/>
      <c r="D261" s="178">
        <v>8347</v>
      </c>
      <c r="E261" s="189">
        <v>1</v>
      </c>
      <c r="F261" s="189">
        <v>3</v>
      </c>
      <c r="G261" s="189"/>
      <c r="H261" s="189">
        <v>1</v>
      </c>
      <c r="I261" s="189"/>
      <c r="J261" s="189">
        <v>4</v>
      </c>
      <c r="M261" s="188">
        <v>1367.9099999999999</v>
      </c>
      <c r="N261" s="186">
        <v>2797.8500000000004</v>
      </c>
      <c r="O261" s="186">
        <v>729.1</v>
      </c>
      <c r="P261" s="186">
        <v>536.47</v>
      </c>
      <c r="Q261" s="186">
        <v>291.52999999999997</v>
      </c>
      <c r="R261" s="186">
        <v>1692.13</v>
      </c>
      <c r="S261" s="75"/>
      <c r="T261" s="75"/>
      <c r="U261" s="187">
        <v>195.41571428571427</v>
      </c>
      <c r="V261" s="187">
        <v>559.57000000000005</v>
      </c>
      <c r="W261" s="187">
        <v>243.03333333333333</v>
      </c>
      <c r="X261" s="187">
        <v>178.82333333333335</v>
      </c>
      <c r="Y261" s="187">
        <v>145.76499999999999</v>
      </c>
      <c r="Z261" s="187">
        <v>188.01444444444445</v>
      </c>
      <c r="AA261" s="4"/>
      <c r="AB261" s="90"/>
      <c r="AC261" s="90"/>
      <c r="AD261" s="178"/>
      <c r="AE261" s="182"/>
      <c r="AF261" s="182"/>
      <c r="AG261" s="182"/>
      <c r="AH261" s="182"/>
      <c r="AI261" s="182"/>
      <c r="AJ261" s="182"/>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269</v>
      </c>
      <c r="C262" s="90"/>
      <c r="D262" s="178">
        <v>8204</v>
      </c>
      <c r="E262" s="189">
        <v>92</v>
      </c>
      <c r="F262" s="189">
        <v>41</v>
      </c>
      <c r="G262" s="189">
        <v>37</v>
      </c>
      <c r="H262" s="189">
        <v>14</v>
      </c>
      <c r="I262" s="189">
        <v>6</v>
      </c>
      <c r="J262" s="189">
        <v>30</v>
      </c>
      <c r="M262" s="188">
        <v>25603.139999999992</v>
      </c>
      <c r="N262" s="186">
        <v>14638.920000000002</v>
      </c>
      <c r="O262" s="186">
        <v>9723.3599999999969</v>
      </c>
      <c r="P262" s="186">
        <v>4088.5900000000006</v>
      </c>
      <c r="Q262" s="186">
        <v>2519.4500000000003</v>
      </c>
      <c r="R262" s="186">
        <v>12317.53</v>
      </c>
      <c r="S262" s="75"/>
      <c r="T262" s="75"/>
      <c r="U262" s="187">
        <v>121.91971428571425</v>
      </c>
      <c r="V262" s="187">
        <v>121.99100000000001</v>
      </c>
      <c r="W262" s="187">
        <v>124.65846153846149</v>
      </c>
      <c r="X262" s="187">
        <v>99.721707317073182</v>
      </c>
      <c r="Y262" s="187">
        <v>93.31296296296297</v>
      </c>
      <c r="Z262" s="187">
        <v>55.988772727272732</v>
      </c>
      <c r="AA262" s="4"/>
      <c r="AB262" s="90"/>
      <c r="AC262" s="90"/>
      <c r="AD262" s="178"/>
      <c r="AE262" s="182"/>
      <c r="AF262" s="182"/>
      <c r="AG262" s="182"/>
      <c r="AH262" s="182"/>
      <c r="AI262" s="182"/>
      <c r="AJ262" s="182"/>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269</v>
      </c>
      <c r="C263" s="90"/>
      <c r="D263" s="178">
        <v>8226</v>
      </c>
      <c r="E263" s="189"/>
      <c r="F263" s="189"/>
      <c r="G263" s="189">
        <v>1</v>
      </c>
      <c r="H263" s="189"/>
      <c r="I263" s="189"/>
      <c r="J263" s="189">
        <v>0</v>
      </c>
      <c r="M263" s="188">
        <v>65.09</v>
      </c>
      <c r="N263" s="186">
        <v>95.88</v>
      </c>
      <c r="O263" s="186">
        <v>76.78</v>
      </c>
      <c r="P263" s="186"/>
      <c r="Q263" s="186"/>
      <c r="R263" s="186">
        <v>0</v>
      </c>
      <c r="S263" s="75"/>
      <c r="T263" s="75"/>
      <c r="U263" s="187">
        <v>65.09</v>
      </c>
      <c r="V263" s="187">
        <v>95.88</v>
      </c>
      <c r="W263" s="187">
        <v>76.78</v>
      </c>
      <c r="X263" s="187"/>
      <c r="Y263" s="187"/>
      <c r="Z263" s="187">
        <v>0</v>
      </c>
      <c r="AA263" s="4"/>
      <c r="AB263" s="90"/>
      <c r="AC263" s="90"/>
      <c r="AD263" s="178"/>
      <c r="AE263" s="182"/>
      <c r="AF263" s="182"/>
      <c r="AG263" s="182"/>
      <c r="AH263" s="182"/>
      <c r="AI263" s="182"/>
      <c r="AJ263" s="182"/>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270</v>
      </c>
      <c r="C264" s="90"/>
      <c r="D264" s="178">
        <v>8260</v>
      </c>
      <c r="E264" s="189"/>
      <c r="F264" s="189"/>
      <c r="G264" s="189">
        <v>1</v>
      </c>
      <c r="H264" s="189"/>
      <c r="I264" s="189"/>
      <c r="J264" s="189">
        <v>0</v>
      </c>
      <c r="M264" s="188">
        <v>10.15</v>
      </c>
      <c r="N264" s="186"/>
      <c r="O264" s="186">
        <v>11.43</v>
      </c>
      <c r="P264" s="186"/>
      <c r="Q264" s="186"/>
      <c r="R264" s="186">
        <v>0</v>
      </c>
      <c r="S264" s="75"/>
      <c r="T264" s="75"/>
      <c r="U264" s="187">
        <v>10.15</v>
      </c>
      <c r="V264" s="187"/>
      <c r="W264" s="187">
        <v>11.43</v>
      </c>
      <c r="X264" s="187"/>
      <c r="Y264" s="187"/>
      <c r="Z264" s="187">
        <v>0</v>
      </c>
      <c r="AA264" s="4"/>
      <c r="AB264" s="90"/>
      <c r="AC264" s="90"/>
      <c r="AD264" s="178"/>
      <c r="AE264" s="182"/>
      <c r="AF264" s="182"/>
      <c r="AG264" s="182"/>
      <c r="AH264" s="182"/>
      <c r="AI264" s="182"/>
      <c r="AJ264" s="182"/>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271</v>
      </c>
      <c r="C265" s="90"/>
      <c r="D265" s="178">
        <v>8260</v>
      </c>
      <c r="E265" s="189">
        <v>22</v>
      </c>
      <c r="F265" s="189">
        <v>9</v>
      </c>
      <c r="G265" s="189">
        <v>16</v>
      </c>
      <c r="H265" s="189">
        <v>8</v>
      </c>
      <c r="I265" s="189"/>
      <c r="J265" s="189">
        <v>17</v>
      </c>
      <c r="M265" s="188">
        <v>6653.4999999999991</v>
      </c>
      <c r="N265" s="186">
        <v>2175.9700000000003</v>
      </c>
      <c r="O265" s="186">
        <v>4294.13</v>
      </c>
      <c r="P265" s="186">
        <v>698.12</v>
      </c>
      <c r="Q265" s="186">
        <v>217.28</v>
      </c>
      <c r="R265" s="186">
        <v>2391.66</v>
      </c>
      <c r="S265" s="75"/>
      <c r="T265" s="75"/>
      <c r="U265" s="187">
        <v>97.845588235294102</v>
      </c>
      <c r="V265" s="187">
        <v>87.038800000000009</v>
      </c>
      <c r="W265" s="187">
        <v>116.05756756756757</v>
      </c>
      <c r="X265" s="187">
        <v>31.732727272727274</v>
      </c>
      <c r="Y265" s="187">
        <v>31.04</v>
      </c>
      <c r="Z265" s="187">
        <v>33.217500000000001</v>
      </c>
      <c r="AA265" s="4"/>
      <c r="AB265" s="90"/>
      <c r="AC265" s="90"/>
      <c r="AD265" s="178"/>
      <c r="AE265" s="182"/>
      <c r="AF265" s="182"/>
      <c r="AG265" s="182"/>
      <c r="AH265" s="182"/>
      <c r="AI265" s="182"/>
      <c r="AJ265" s="182"/>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896</v>
      </c>
      <c r="C266" s="90"/>
      <c r="D266" s="178">
        <v>8225</v>
      </c>
      <c r="E266" s="189">
        <v>151</v>
      </c>
      <c r="F266" s="189">
        <v>133</v>
      </c>
      <c r="G266" s="189">
        <v>76</v>
      </c>
      <c r="H266" s="189">
        <v>30</v>
      </c>
      <c r="I266" s="189">
        <v>26</v>
      </c>
      <c r="J266" s="189">
        <v>95</v>
      </c>
      <c r="M266" s="188">
        <v>92231.909999999989</v>
      </c>
      <c r="N266" s="186">
        <v>66776.150000000052</v>
      </c>
      <c r="O266" s="186">
        <v>39520.789999999979</v>
      </c>
      <c r="P266" s="186">
        <v>17363.699999999997</v>
      </c>
      <c r="Q266" s="186">
        <v>14893.100000000002</v>
      </c>
      <c r="R266" s="186">
        <v>38068.089999999997</v>
      </c>
      <c r="S266" s="75"/>
      <c r="T266" s="75"/>
      <c r="U266" s="187">
        <v>193.76451680672267</v>
      </c>
      <c r="V266" s="187">
        <v>201.74063444108776</v>
      </c>
      <c r="W266" s="187">
        <v>192.78434146341453</v>
      </c>
      <c r="X266" s="187">
        <v>143.50165289256196</v>
      </c>
      <c r="Y266" s="187">
        <v>165.47888888888892</v>
      </c>
      <c r="Z266" s="187">
        <v>74.497240704500967</v>
      </c>
      <c r="AA266" s="4"/>
      <c r="AB266" s="90"/>
      <c r="AC266" s="90"/>
      <c r="AD266" s="178"/>
      <c r="AE266" s="182"/>
      <c r="AF266" s="182"/>
      <c r="AG266" s="182"/>
      <c r="AH266" s="182"/>
      <c r="AI266" s="182"/>
      <c r="AJ266" s="182"/>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274</v>
      </c>
      <c r="C267" s="90"/>
      <c r="D267" s="178">
        <v>8226</v>
      </c>
      <c r="E267" s="189"/>
      <c r="F267" s="189">
        <v>1</v>
      </c>
      <c r="G267" s="189"/>
      <c r="H267" s="189"/>
      <c r="I267" s="189"/>
      <c r="J267" s="189">
        <v>0</v>
      </c>
      <c r="M267" s="188">
        <v>17.54</v>
      </c>
      <c r="N267" s="186">
        <v>254.72</v>
      </c>
      <c r="O267" s="186"/>
      <c r="P267" s="186"/>
      <c r="Q267" s="186"/>
      <c r="R267" s="186">
        <v>0</v>
      </c>
      <c r="S267" s="75"/>
      <c r="T267" s="75"/>
      <c r="U267" s="187">
        <v>17.54</v>
      </c>
      <c r="V267" s="187">
        <v>254.72</v>
      </c>
      <c r="W267" s="187"/>
      <c r="X267" s="187"/>
      <c r="Y267" s="187"/>
      <c r="Z267" s="187">
        <v>0</v>
      </c>
      <c r="AA267" s="4"/>
      <c r="AB267" s="90"/>
      <c r="AC267" s="90"/>
      <c r="AD267" s="178"/>
      <c r="AE267" s="182"/>
      <c r="AF267" s="182"/>
      <c r="AG267" s="182"/>
      <c r="AH267" s="182"/>
      <c r="AI267" s="182"/>
      <c r="AJ267" s="182"/>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275</v>
      </c>
      <c r="C268" s="90"/>
      <c r="D268" s="178">
        <v>8226</v>
      </c>
      <c r="E268" s="189">
        <v>1</v>
      </c>
      <c r="F268" s="189"/>
      <c r="G268" s="189"/>
      <c r="H268" s="189"/>
      <c r="I268" s="189"/>
      <c r="J268" s="189">
        <v>0</v>
      </c>
      <c r="M268" s="188">
        <v>732.76</v>
      </c>
      <c r="N268" s="186"/>
      <c r="O268" s="186"/>
      <c r="P268" s="186"/>
      <c r="Q268" s="186"/>
      <c r="R268" s="186">
        <v>0</v>
      </c>
      <c r="S268" s="75"/>
      <c r="T268" s="75"/>
      <c r="U268" s="187">
        <v>732.76</v>
      </c>
      <c r="V268" s="187"/>
      <c r="W268" s="187"/>
      <c r="X268" s="187"/>
      <c r="Y268" s="187"/>
      <c r="Z268" s="187">
        <v>0</v>
      </c>
      <c r="AA268" s="4"/>
      <c r="AB268" s="90"/>
      <c r="AC268" s="90"/>
      <c r="AD268" s="178"/>
      <c r="AE268" s="182"/>
      <c r="AF268" s="182"/>
      <c r="AG268" s="182"/>
      <c r="AH268" s="182"/>
      <c r="AI268" s="182"/>
      <c r="AJ268" s="182"/>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276</v>
      </c>
      <c r="C269" s="90"/>
      <c r="D269" s="178">
        <v>8222</v>
      </c>
      <c r="E269" s="189">
        <v>1</v>
      </c>
      <c r="F269" s="189"/>
      <c r="G269" s="189"/>
      <c r="H269" s="189"/>
      <c r="I269" s="189"/>
      <c r="J269" s="189">
        <v>0</v>
      </c>
      <c r="M269" s="188">
        <v>97.81</v>
      </c>
      <c r="N269" s="186"/>
      <c r="O269" s="186"/>
      <c r="P269" s="186"/>
      <c r="Q269" s="186"/>
      <c r="R269" s="186">
        <v>0</v>
      </c>
      <c r="S269" s="75"/>
      <c r="T269" s="75"/>
      <c r="U269" s="187">
        <v>97.81</v>
      </c>
      <c r="V269" s="187"/>
      <c r="W269" s="187"/>
      <c r="X269" s="187"/>
      <c r="Y269" s="187"/>
      <c r="Z269" s="187">
        <v>0</v>
      </c>
      <c r="AA269" s="4"/>
      <c r="AB269" s="90"/>
      <c r="AC269" s="90"/>
      <c r="AD269" s="178"/>
      <c r="AE269" s="182"/>
      <c r="AF269" s="182"/>
      <c r="AG269" s="182"/>
      <c r="AH269" s="182"/>
      <c r="AI269" s="182"/>
      <c r="AJ269" s="182"/>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276</v>
      </c>
      <c r="C270" s="90"/>
      <c r="D270" s="178">
        <v>8226</v>
      </c>
      <c r="E270" s="189">
        <v>572</v>
      </c>
      <c r="F270" s="189">
        <v>189</v>
      </c>
      <c r="G270" s="189">
        <v>132</v>
      </c>
      <c r="H270" s="189">
        <v>86</v>
      </c>
      <c r="I270" s="189">
        <v>30</v>
      </c>
      <c r="J270" s="189">
        <v>112</v>
      </c>
      <c r="M270" s="188">
        <v>90866.090000000084</v>
      </c>
      <c r="N270" s="186">
        <v>49979.760000000038</v>
      </c>
      <c r="O270" s="186">
        <v>40096.500000000007</v>
      </c>
      <c r="P270" s="186">
        <v>21608.560000000001</v>
      </c>
      <c r="Q270" s="186">
        <v>6006.0999999999985</v>
      </c>
      <c r="R270" s="186">
        <v>16983.490000000002</v>
      </c>
      <c r="S270" s="75"/>
      <c r="T270" s="75"/>
      <c r="U270" s="187">
        <v>82.907016423357746</v>
      </c>
      <c r="V270" s="187">
        <v>99.16619047619055</v>
      </c>
      <c r="W270" s="187">
        <v>118.98071216617213</v>
      </c>
      <c r="X270" s="187">
        <v>102.89790476190477</v>
      </c>
      <c r="Y270" s="187">
        <v>49.637190082644615</v>
      </c>
      <c r="Z270" s="187">
        <v>15.150303300624444</v>
      </c>
      <c r="AA270" s="4"/>
      <c r="AB270" s="90"/>
      <c r="AC270" s="90"/>
      <c r="AD270" s="178"/>
      <c r="AE270" s="182"/>
      <c r="AF270" s="182"/>
      <c r="AG270" s="182"/>
      <c r="AH270" s="182"/>
      <c r="AI270" s="182"/>
      <c r="AJ270" s="182"/>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276</v>
      </c>
      <c r="C271" s="90"/>
      <c r="D271" s="178">
        <v>8227</v>
      </c>
      <c r="E271" s="189"/>
      <c r="F271" s="189">
        <v>1</v>
      </c>
      <c r="G271" s="189"/>
      <c r="H271" s="189"/>
      <c r="I271" s="189"/>
      <c r="J271" s="189">
        <v>0</v>
      </c>
      <c r="M271" s="188">
        <v>47.85</v>
      </c>
      <c r="N271" s="186">
        <v>10.130000000000001</v>
      </c>
      <c r="O271" s="186"/>
      <c r="P271" s="186"/>
      <c r="Q271" s="186"/>
      <c r="R271" s="186">
        <v>0</v>
      </c>
      <c r="S271" s="75"/>
      <c r="T271" s="75"/>
      <c r="U271" s="187">
        <v>47.85</v>
      </c>
      <c r="V271" s="187">
        <v>10.130000000000001</v>
      </c>
      <c r="W271" s="187"/>
      <c r="X271" s="187"/>
      <c r="Y271" s="187"/>
      <c r="Z271" s="187">
        <v>0</v>
      </c>
      <c r="AA271" s="4"/>
      <c r="AB271" s="90"/>
      <c r="AC271" s="90"/>
      <c r="AD271" s="178"/>
      <c r="AE271" s="182"/>
      <c r="AF271" s="182"/>
      <c r="AG271" s="182"/>
      <c r="AH271" s="182"/>
      <c r="AI271" s="182"/>
      <c r="AJ271" s="182"/>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278</v>
      </c>
      <c r="C272" s="90"/>
      <c r="D272" s="178">
        <v>8230</v>
      </c>
      <c r="E272" s="189">
        <v>83</v>
      </c>
      <c r="F272" s="189">
        <v>58</v>
      </c>
      <c r="G272" s="189">
        <v>44</v>
      </c>
      <c r="H272" s="189">
        <v>25</v>
      </c>
      <c r="I272" s="189">
        <v>12</v>
      </c>
      <c r="J272" s="189">
        <v>34</v>
      </c>
      <c r="M272" s="188">
        <v>38775.450000000004</v>
      </c>
      <c r="N272" s="186">
        <v>24321.459999999992</v>
      </c>
      <c r="O272" s="186">
        <v>19948.410000000003</v>
      </c>
      <c r="P272" s="186">
        <v>6611.630000000001</v>
      </c>
      <c r="Q272" s="186">
        <v>2788.8800000000006</v>
      </c>
      <c r="R272" s="186">
        <v>7820.75</v>
      </c>
      <c r="S272" s="75"/>
      <c r="T272" s="75"/>
      <c r="U272" s="187">
        <v>161.56437500000001</v>
      </c>
      <c r="V272" s="187">
        <v>154.91375796178338</v>
      </c>
      <c r="W272" s="187">
        <v>195.57264705882358</v>
      </c>
      <c r="X272" s="187">
        <v>122.43759259259261</v>
      </c>
      <c r="Y272" s="187">
        <v>92.962666666666692</v>
      </c>
      <c r="Z272" s="187">
        <v>30.5498046875</v>
      </c>
      <c r="AA272" s="4"/>
      <c r="AB272" s="90"/>
      <c r="AC272" s="90"/>
      <c r="AD272" s="178"/>
      <c r="AE272" s="182"/>
      <c r="AF272" s="182"/>
      <c r="AG272" s="182"/>
      <c r="AH272" s="182"/>
      <c r="AI272" s="182"/>
      <c r="AJ272" s="182"/>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279</v>
      </c>
      <c r="C273" s="90"/>
      <c r="D273" s="178">
        <v>8231</v>
      </c>
      <c r="E273" s="189">
        <v>1</v>
      </c>
      <c r="F273" s="189"/>
      <c r="G273" s="189"/>
      <c r="H273" s="189"/>
      <c r="I273" s="189"/>
      <c r="J273" s="189">
        <v>0</v>
      </c>
      <c r="M273" s="188">
        <v>61</v>
      </c>
      <c r="N273" s="186"/>
      <c r="O273" s="186"/>
      <c r="P273" s="186"/>
      <c r="Q273" s="186"/>
      <c r="R273" s="186">
        <v>0</v>
      </c>
      <c r="S273" s="75"/>
      <c r="T273" s="75"/>
      <c r="U273" s="187">
        <v>61</v>
      </c>
      <c r="V273" s="187"/>
      <c r="W273" s="187"/>
      <c r="X273" s="187"/>
      <c r="Y273" s="187"/>
      <c r="Z273" s="187">
        <v>0</v>
      </c>
      <c r="AA273" s="4"/>
      <c r="AB273" s="90"/>
      <c r="AC273" s="90"/>
      <c r="AD273" s="178"/>
      <c r="AE273" s="182"/>
      <c r="AF273" s="182"/>
      <c r="AG273" s="182"/>
      <c r="AH273" s="182"/>
      <c r="AI273" s="182"/>
      <c r="AJ273" s="182"/>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280</v>
      </c>
      <c r="C274" s="90"/>
      <c r="D274" s="178">
        <v>8067</v>
      </c>
      <c r="E274" s="189">
        <v>3</v>
      </c>
      <c r="F274" s="189"/>
      <c r="G274" s="189">
        <v>1</v>
      </c>
      <c r="H274" s="189"/>
      <c r="I274" s="189">
        <v>1</v>
      </c>
      <c r="J274" s="189">
        <v>1</v>
      </c>
      <c r="M274" s="188">
        <v>635.81999999999994</v>
      </c>
      <c r="N274" s="186">
        <v>34.119999999999997</v>
      </c>
      <c r="O274" s="186">
        <v>178.53</v>
      </c>
      <c r="P274" s="186"/>
      <c r="Q274" s="186">
        <v>626.52</v>
      </c>
      <c r="R274" s="186">
        <v>94.49</v>
      </c>
      <c r="S274" s="75"/>
      <c r="T274" s="75"/>
      <c r="U274" s="187">
        <v>127.16399999999999</v>
      </c>
      <c r="V274" s="187">
        <v>34.119999999999997</v>
      </c>
      <c r="W274" s="187">
        <v>178.53</v>
      </c>
      <c r="X274" s="187"/>
      <c r="Y274" s="187">
        <v>626.52</v>
      </c>
      <c r="Z274" s="187">
        <v>15.748333333333333</v>
      </c>
      <c r="AA274" s="4"/>
      <c r="AB274" s="90"/>
      <c r="AC274" s="90"/>
      <c r="AD274" s="178"/>
      <c r="AE274" s="182"/>
      <c r="AF274" s="182"/>
      <c r="AG274" s="182"/>
      <c r="AH274" s="182"/>
      <c r="AI274" s="182"/>
      <c r="AJ274" s="182"/>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283</v>
      </c>
      <c r="C275" s="90"/>
      <c r="D275" s="178">
        <v>8066</v>
      </c>
      <c r="E275" s="189">
        <v>114</v>
      </c>
      <c r="F275" s="189">
        <v>65</v>
      </c>
      <c r="G275" s="189">
        <v>135</v>
      </c>
      <c r="H275" s="189">
        <v>52</v>
      </c>
      <c r="I275" s="189">
        <v>15</v>
      </c>
      <c r="J275" s="189">
        <v>250</v>
      </c>
      <c r="M275" s="188">
        <v>90744.860000000073</v>
      </c>
      <c r="N275" s="186">
        <v>48927.590000000018</v>
      </c>
      <c r="O275" s="186">
        <v>104373.75999999998</v>
      </c>
      <c r="P275" s="186">
        <v>51450.350000000006</v>
      </c>
      <c r="Q275" s="186">
        <v>10803.039999999995</v>
      </c>
      <c r="R275" s="186">
        <v>139048.71000000005</v>
      </c>
      <c r="S275" s="75"/>
      <c r="T275" s="75"/>
      <c r="U275" s="187">
        <v>156.18736660929446</v>
      </c>
      <c r="V275" s="187">
        <v>199.70444897959192</v>
      </c>
      <c r="W275" s="187">
        <v>258.35089108910887</v>
      </c>
      <c r="X275" s="187">
        <v>209.14776422764231</v>
      </c>
      <c r="Y275" s="187">
        <v>117.4243478260869</v>
      </c>
      <c r="Z275" s="187">
        <v>220.3624564183836</v>
      </c>
      <c r="AA275" s="4"/>
      <c r="AB275" s="90"/>
      <c r="AC275" s="90"/>
      <c r="AD275" s="178"/>
      <c r="AE275" s="182"/>
      <c r="AF275" s="182"/>
      <c r="AG275" s="182"/>
      <c r="AH275" s="182"/>
      <c r="AI275" s="182"/>
      <c r="AJ275" s="182"/>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283</v>
      </c>
      <c r="C276" s="90"/>
      <c r="D276" s="178">
        <v>8096</v>
      </c>
      <c r="E276" s="189"/>
      <c r="F276" s="189"/>
      <c r="G276" s="189"/>
      <c r="H276" s="189"/>
      <c r="I276" s="189"/>
      <c r="J276" s="189">
        <v>1</v>
      </c>
      <c r="M276" s="188">
        <v>53.69</v>
      </c>
      <c r="N276" s="186">
        <v>42.52</v>
      </c>
      <c r="O276" s="186">
        <v>28.27</v>
      </c>
      <c r="P276" s="186">
        <v>26.16</v>
      </c>
      <c r="Q276" s="186">
        <v>30.44</v>
      </c>
      <c r="R276" s="186">
        <v>152.11000000000001</v>
      </c>
      <c r="S276" s="75"/>
      <c r="T276" s="75"/>
      <c r="U276" s="187">
        <v>53.69</v>
      </c>
      <c r="V276" s="187">
        <v>42.52</v>
      </c>
      <c r="W276" s="187">
        <v>28.27</v>
      </c>
      <c r="X276" s="187">
        <v>26.16</v>
      </c>
      <c r="Y276" s="187">
        <v>30.44</v>
      </c>
      <c r="Z276" s="187">
        <v>152.11000000000001</v>
      </c>
      <c r="AA276" s="4"/>
      <c r="AB276" s="90"/>
      <c r="AC276" s="90"/>
      <c r="AD276" s="178"/>
      <c r="AE276" s="182"/>
      <c r="AF276" s="182"/>
      <c r="AG276" s="182"/>
      <c r="AH276" s="182"/>
      <c r="AI276" s="182"/>
      <c r="AJ276" s="182"/>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284</v>
      </c>
      <c r="C277" s="90"/>
      <c r="D277" s="178">
        <v>8067</v>
      </c>
      <c r="E277" s="189">
        <v>16</v>
      </c>
      <c r="F277" s="189">
        <v>6</v>
      </c>
      <c r="G277" s="189">
        <v>13</v>
      </c>
      <c r="H277" s="189">
        <v>5</v>
      </c>
      <c r="I277" s="189">
        <v>2</v>
      </c>
      <c r="J277" s="189">
        <v>9</v>
      </c>
      <c r="M277" s="188">
        <v>7771.2799999999979</v>
      </c>
      <c r="N277" s="186">
        <v>4354.3599999999988</v>
      </c>
      <c r="O277" s="186">
        <v>3752.0800000000004</v>
      </c>
      <c r="P277" s="186">
        <v>1781.8600000000001</v>
      </c>
      <c r="Q277" s="186">
        <v>736.54000000000008</v>
      </c>
      <c r="R277" s="186">
        <v>3291.4700000000003</v>
      </c>
      <c r="S277" s="75"/>
      <c r="T277" s="75"/>
      <c r="U277" s="187">
        <v>158.59755102040813</v>
      </c>
      <c r="V277" s="187">
        <v>145.1453333333333</v>
      </c>
      <c r="W277" s="187">
        <v>138.96592592592594</v>
      </c>
      <c r="X277" s="187">
        <v>137.06615384615387</v>
      </c>
      <c r="Y277" s="187">
        <v>81.837777777777788</v>
      </c>
      <c r="Z277" s="187">
        <v>64.5386274509804</v>
      </c>
      <c r="AA277" s="4"/>
      <c r="AB277" s="90"/>
      <c r="AC277" s="90"/>
      <c r="AD277" s="178"/>
      <c r="AE277" s="182"/>
      <c r="AF277" s="182"/>
      <c r="AG277" s="182"/>
      <c r="AH277" s="182"/>
      <c r="AI277" s="182"/>
      <c r="AJ277" s="182"/>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286</v>
      </c>
      <c r="C278" s="90"/>
      <c r="D278" s="178">
        <v>8069</v>
      </c>
      <c r="E278" s="189">
        <v>143</v>
      </c>
      <c r="F278" s="189">
        <v>97</v>
      </c>
      <c r="G278" s="189">
        <v>116</v>
      </c>
      <c r="H278" s="189">
        <v>64</v>
      </c>
      <c r="I278" s="189">
        <v>26</v>
      </c>
      <c r="J278" s="189">
        <v>194</v>
      </c>
      <c r="M278" s="188">
        <v>101282.72999999997</v>
      </c>
      <c r="N278" s="186">
        <v>79021.009999999937</v>
      </c>
      <c r="O278" s="186">
        <v>77316.719999999943</v>
      </c>
      <c r="P278" s="186">
        <v>37323.199999999997</v>
      </c>
      <c r="Q278" s="186">
        <v>18541.769999999993</v>
      </c>
      <c r="R278" s="186">
        <v>76765.840000000011</v>
      </c>
      <c r="S278" s="75"/>
      <c r="T278" s="75"/>
      <c r="U278" s="187">
        <v>169.93746644295297</v>
      </c>
      <c r="V278" s="187">
        <v>191.33416464891025</v>
      </c>
      <c r="W278" s="187">
        <v>219.64977272727256</v>
      </c>
      <c r="X278" s="187">
        <v>162.98340611353711</v>
      </c>
      <c r="Y278" s="187">
        <v>129.66272727272724</v>
      </c>
      <c r="Z278" s="187">
        <v>119.94662500000001</v>
      </c>
      <c r="AA278" s="4"/>
      <c r="AB278" s="90"/>
      <c r="AC278" s="90"/>
      <c r="AD278" s="178"/>
      <c r="AE278" s="182"/>
      <c r="AF278" s="182"/>
      <c r="AG278" s="182"/>
      <c r="AH278" s="182"/>
      <c r="AI278" s="182"/>
      <c r="AJ278" s="182"/>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287</v>
      </c>
      <c r="C279" s="90"/>
      <c r="D279" s="178">
        <v>8960</v>
      </c>
      <c r="E279" s="189"/>
      <c r="F279" s="189"/>
      <c r="G279" s="189"/>
      <c r="H279" s="189"/>
      <c r="I279" s="189"/>
      <c r="J279" s="189">
        <v>1</v>
      </c>
      <c r="M279" s="188">
        <v>272.04000000000002</v>
      </c>
      <c r="N279" s="186">
        <v>295.89</v>
      </c>
      <c r="O279" s="186">
        <v>322.67</v>
      </c>
      <c r="P279" s="186">
        <v>308.93</v>
      </c>
      <c r="Q279" s="186">
        <v>225.34</v>
      </c>
      <c r="R279" s="186">
        <v>3.73</v>
      </c>
      <c r="S279" s="75"/>
      <c r="T279" s="75"/>
      <c r="U279" s="187">
        <v>272.04000000000002</v>
      </c>
      <c r="V279" s="187">
        <v>295.89</v>
      </c>
      <c r="W279" s="187">
        <v>322.67</v>
      </c>
      <c r="X279" s="187">
        <v>308.93</v>
      </c>
      <c r="Y279" s="187">
        <v>225.34</v>
      </c>
      <c r="Z279" s="187">
        <v>3.73</v>
      </c>
      <c r="AA279" s="4"/>
      <c r="AB279" s="90"/>
      <c r="AC279" s="90"/>
      <c r="AD279" s="178"/>
      <c r="AE279" s="182"/>
      <c r="AF279" s="182"/>
      <c r="AG279" s="182"/>
      <c r="AH279" s="182"/>
      <c r="AI279" s="182"/>
      <c r="AJ279" s="182"/>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288</v>
      </c>
      <c r="C280" s="90"/>
      <c r="D280" s="178">
        <v>8069</v>
      </c>
      <c r="E280" s="189"/>
      <c r="F280" s="189"/>
      <c r="G280" s="189"/>
      <c r="H280" s="189">
        <v>2</v>
      </c>
      <c r="I280" s="189"/>
      <c r="J280" s="189">
        <v>0</v>
      </c>
      <c r="M280" s="188">
        <v>204.5</v>
      </c>
      <c r="N280" s="186">
        <v>213.62</v>
      </c>
      <c r="O280" s="186">
        <v>254.14000000000001</v>
      </c>
      <c r="P280" s="186">
        <v>90.72</v>
      </c>
      <c r="Q280" s="186"/>
      <c r="R280" s="186">
        <v>0</v>
      </c>
      <c r="S280" s="75"/>
      <c r="T280" s="75"/>
      <c r="U280" s="187">
        <v>102.25</v>
      </c>
      <c r="V280" s="187">
        <v>106.81</v>
      </c>
      <c r="W280" s="187">
        <v>127.07000000000001</v>
      </c>
      <c r="X280" s="187">
        <v>45.36</v>
      </c>
      <c r="Y280" s="187"/>
      <c r="Z280" s="187">
        <v>0</v>
      </c>
      <c r="AA280" s="4"/>
      <c r="AB280" s="90"/>
      <c r="AC280" s="90"/>
      <c r="AD280" s="178"/>
      <c r="AE280" s="182"/>
      <c r="AF280" s="182"/>
      <c r="AG280" s="182"/>
      <c r="AH280" s="182"/>
      <c r="AI280" s="182"/>
      <c r="AJ280" s="182"/>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290</v>
      </c>
      <c r="C281" s="90"/>
      <c r="D281" s="178">
        <v>8023</v>
      </c>
      <c r="E281" s="189"/>
      <c r="F281" s="189">
        <v>1</v>
      </c>
      <c r="G281" s="189">
        <v>1</v>
      </c>
      <c r="H281" s="189">
        <v>1</v>
      </c>
      <c r="I281" s="189"/>
      <c r="J281" s="189">
        <v>0</v>
      </c>
      <c r="M281" s="188">
        <v>265.84999999999997</v>
      </c>
      <c r="N281" s="186">
        <v>414.1</v>
      </c>
      <c r="O281" s="186">
        <v>900.69</v>
      </c>
      <c r="P281" s="186">
        <v>177.79</v>
      </c>
      <c r="Q281" s="186"/>
      <c r="R281" s="186">
        <v>0</v>
      </c>
      <c r="S281" s="75"/>
      <c r="T281" s="75"/>
      <c r="U281" s="187">
        <v>132.92499999999998</v>
      </c>
      <c r="V281" s="187">
        <v>207.05</v>
      </c>
      <c r="W281" s="187">
        <v>450.34500000000003</v>
      </c>
      <c r="X281" s="187">
        <v>177.79</v>
      </c>
      <c r="Y281" s="187"/>
      <c r="Z281" s="187">
        <v>0</v>
      </c>
      <c r="AA281" s="4"/>
      <c r="AB281" s="90"/>
      <c r="AC281" s="90"/>
      <c r="AD281" s="178"/>
      <c r="AE281" s="182"/>
      <c r="AF281" s="182"/>
      <c r="AG281" s="182"/>
      <c r="AH281" s="182"/>
      <c r="AI281" s="182"/>
      <c r="AJ281" s="182"/>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291</v>
      </c>
      <c r="C282" s="90"/>
      <c r="D282" s="178">
        <v>8070</v>
      </c>
      <c r="E282" s="189">
        <v>185</v>
      </c>
      <c r="F282" s="189">
        <v>128</v>
      </c>
      <c r="G282" s="189">
        <v>119</v>
      </c>
      <c r="H282" s="189">
        <v>74</v>
      </c>
      <c r="I282" s="189">
        <v>30</v>
      </c>
      <c r="J282" s="189">
        <v>158</v>
      </c>
      <c r="M282" s="188">
        <v>100383.42000000007</v>
      </c>
      <c r="N282" s="186">
        <v>79476.670000000013</v>
      </c>
      <c r="O282" s="186">
        <v>69764.129999999946</v>
      </c>
      <c r="P282" s="186">
        <v>27465.580000000005</v>
      </c>
      <c r="Q282" s="186">
        <v>18207.069999999985</v>
      </c>
      <c r="R282" s="186">
        <v>61894.580000000009</v>
      </c>
      <c r="S282" s="75"/>
      <c r="T282" s="75"/>
      <c r="U282" s="187">
        <v>153.72652373660043</v>
      </c>
      <c r="V282" s="187">
        <v>175.83334070796462</v>
      </c>
      <c r="W282" s="187">
        <v>203.98868421052615</v>
      </c>
      <c r="X282" s="187">
        <v>127.74688372093026</v>
      </c>
      <c r="Y282" s="187">
        <v>135.8736567164178</v>
      </c>
      <c r="Z282" s="187">
        <v>89.185273775216146</v>
      </c>
      <c r="AA282" s="4"/>
      <c r="AB282" s="90"/>
      <c r="AC282" s="90"/>
      <c r="AD282" s="178"/>
      <c r="AE282" s="182"/>
      <c r="AF282" s="182"/>
      <c r="AG282" s="182"/>
      <c r="AH282" s="182"/>
      <c r="AI282" s="182"/>
      <c r="AJ282" s="182"/>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292</v>
      </c>
      <c r="C283" s="90"/>
      <c r="D283" s="178">
        <v>8270</v>
      </c>
      <c r="E283" s="189"/>
      <c r="F283" s="189"/>
      <c r="G283" s="189"/>
      <c r="H283" s="189"/>
      <c r="I283" s="189"/>
      <c r="J283" s="189">
        <v>1</v>
      </c>
      <c r="M283" s="188">
        <v>20.49</v>
      </c>
      <c r="N283" s="186">
        <v>17.27</v>
      </c>
      <c r="O283" s="186">
        <v>19</v>
      </c>
      <c r="P283" s="186">
        <v>20.37</v>
      </c>
      <c r="Q283" s="186">
        <v>15.44</v>
      </c>
      <c r="R283" s="186">
        <v>196.88</v>
      </c>
      <c r="S283" s="75"/>
      <c r="T283" s="75"/>
      <c r="U283" s="187">
        <v>20.49</v>
      </c>
      <c r="V283" s="187">
        <v>17.27</v>
      </c>
      <c r="W283" s="187">
        <v>19</v>
      </c>
      <c r="X283" s="187">
        <v>20.37</v>
      </c>
      <c r="Y283" s="187">
        <v>15.44</v>
      </c>
      <c r="Z283" s="187">
        <v>196.88</v>
      </c>
      <c r="AA283" s="4"/>
      <c r="AB283" s="90"/>
      <c r="AC283" s="90"/>
      <c r="AD283" s="178"/>
      <c r="AE283" s="182"/>
      <c r="AF283" s="182"/>
      <c r="AG283" s="182"/>
      <c r="AH283" s="182"/>
      <c r="AI283" s="182"/>
      <c r="AJ283" s="182"/>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296</v>
      </c>
      <c r="C284" s="90"/>
      <c r="D284" s="178">
        <v>8098</v>
      </c>
      <c r="E284" s="189">
        <v>12</v>
      </c>
      <c r="F284" s="189">
        <v>5</v>
      </c>
      <c r="G284" s="189">
        <v>4</v>
      </c>
      <c r="H284" s="189">
        <v>3</v>
      </c>
      <c r="I284" s="189">
        <v>2</v>
      </c>
      <c r="J284" s="189">
        <v>6</v>
      </c>
      <c r="M284" s="188">
        <v>3189.36</v>
      </c>
      <c r="N284" s="186">
        <v>1897.2600000000002</v>
      </c>
      <c r="O284" s="186">
        <v>1906.15</v>
      </c>
      <c r="P284" s="186">
        <v>877.27999999999986</v>
      </c>
      <c r="Q284" s="186">
        <v>167.44</v>
      </c>
      <c r="R284" s="186">
        <v>414.37</v>
      </c>
      <c r="S284" s="75"/>
      <c r="T284" s="75"/>
      <c r="U284" s="187">
        <v>106.312</v>
      </c>
      <c r="V284" s="187">
        <v>111.60352941176473</v>
      </c>
      <c r="W284" s="187">
        <v>158.84583333333333</v>
      </c>
      <c r="X284" s="187">
        <v>109.65999999999998</v>
      </c>
      <c r="Y284" s="187">
        <v>33.488</v>
      </c>
      <c r="Z284" s="187">
        <v>12.9490625</v>
      </c>
      <c r="AA284" s="4"/>
      <c r="AB284" s="90"/>
      <c r="AC284" s="90"/>
      <c r="AD284" s="178"/>
      <c r="AE284" s="182"/>
      <c r="AF284" s="182"/>
      <c r="AG284" s="182"/>
      <c r="AH284" s="182"/>
      <c r="AI284" s="182"/>
      <c r="AJ284" s="182"/>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297</v>
      </c>
      <c r="C285" s="90"/>
      <c r="D285" s="178">
        <v>8009</v>
      </c>
      <c r="E285" s="189">
        <v>1</v>
      </c>
      <c r="F285" s="189">
        <v>1</v>
      </c>
      <c r="G285" s="189"/>
      <c r="H285" s="189">
        <v>1</v>
      </c>
      <c r="I285" s="189"/>
      <c r="J285" s="189">
        <v>0</v>
      </c>
      <c r="M285" s="188">
        <v>314.68</v>
      </c>
      <c r="N285" s="186">
        <v>671.81000000000006</v>
      </c>
      <c r="O285" s="186">
        <v>141.30000000000001</v>
      </c>
      <c r="P285" s="186">
        <v>130.22</v>
      </c>
      <c r="Q285" s="186"/>
      <c r="R285" s="186">
        <v>0</v>
      </c>
      <c r="S285" s="75"/>
      <c r="T285" s="75"/>
      <c r="U285" s="187">
        <v>104.89333333333333</v>
      </c>
      <c r="V285" s="187">
        <v>335.90500000000003</v>
      </c>
      <c r="W285" s="187">
        <v>141.30000000000001</v>
      </c>
      <c r="X285" s="187">
        <v>130.22</v>
      </c>
      <c r="Y285" s="187"/>
      <c r="Z285" s="187">
        <v>0</v>
      </c>
      <c r="AA285" s="4"/>
      <c r="AB285" s="90"/>
      <c r="AC285" s="90"/>
      <c r="AD285" s="178"/>
      <c r="AE285" s="182"/>
      <c r="AF285" s="182"/>
      <c r="AG285" s="182"/>
      <c r="AH285" s="182"/>
      <c r="AI285" s="182"/>
      <c r="AJ285" s="182"/>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298</v>
      </c>
      <c r="C286" s="90"/>
      <c r="D286" s="178">
        <v>8009</v>
      </c>
      <c r="E286" s="189">
        <v>4</v>
      </c>
      <c r="F286" s="189">
        <v>7</v>
      </c>
      <c r="G286" s="189">
        <v>1</v>
      </c>
      <c r="H286" s="189">
        <v>1</v>
      </c>
      <c r="I286" s="189">
        <v>1</v>
      </c>
      <c r="J286" s="189">
        <v>8</v>
      </c>
      <c r="M286" s="188">
        <v>1537.9299999999998</v>
      </c>
      <c r="N286" s="186">
        <v>1578.6699999999998</v>
      </c>
      <c r="O286" s="186">
        <v>1956.1100000000001</v>
      </c>
      <c r="P286" s="186">
        <v>1416.4900000000002</v>
      </c>
      <c r="Q286" s="186">
        <v>748.95999999999992</v>
      </c>
      <c r="R286" s="186">
        <v>2943.2</v>
      </c>
      <c r="S286" s="75"/>
      <c r="T286" s="75"/>
      <c r="U286" s="187">
        <v>76.896499999999989</v>
      </c>
      <c r="V286" s="187">
        <v>98.66687499999999</v>
      </c>
      <c r="W286" s="187">
        <v>177.82818181818183</v>
      </c>
      <c r="X286" s="187">
        <v>157.38777777777781</v>
      </c>
      <c r="Y286" s="187">
        <v>93.61999999999999</v>
      </c>
      <c r="Z286" s="187">
        <v>133.78181818181818</v>
      </c>
      <c r="AA286" s="4"/>
      <c r="AB286" s="90"/>
      <c r="AC286" s="90"/>
      <c r="AD286" s="178"/>
      <c r="AE286" s="182"/>
      <c r="AF286" s="182"/>
      <c r="AG286" s="182"/>
      <c r="AH286" s="182"/>
      <c r="AI286" s="182"/>
      <c r="AJ286" s="182"/>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299</v>
      </c>
      <c r="C287" s="90"/>
      <c r="D287" s="178">
        <v>8021</v>
      </c>
      <c r="E287" s="189">
        <v>211</v>
      </c>
      <c r="F287" s="189">
        <v>141</v>
      </c>
      <c r="G287" s="189">
        <v>181</v>
      </c>
      <c r="H287" s="189">
        <v>118</v>
      </c>
      <c r="I287" s="189">
        <v>52</v>
      </c>
      <c r="J287" s="189">
        <v>271</v>
      </c>
      <c r="M287" s="188">
        <v>101101.63999999987</v>
      </c>
      <c r="N287" s="186">
        <v>102588.74000000002</v>
      </c>
      <c r="O287" s="186">
        <v>97422.050000000032</v>
      </c>
      <c r="P287" s="186">
        <v>66982.550000000017</v>
      </c>
      <c r="Q287" s="186">
        <v>27144.689999999991</v>
      </c>
      <c r="R287" s="186">
        <v>141017.21999999997</v>
      </c>
      <c r="S287" s="75"/>
      <c r="T287" s="75"/>
      <c r="U287" s="187">
        <v>127.33204030226683</v>
      </c>
      <c r="V287" s="187">
        <v>159.29928571428576</v>
      </c>
      <c r="W287" s="187">
        <v>173.65784313725496</v>
      </c>
      <c r="X287" s="187">
        <v>178.62013333333337</v>
      </c>
      <c r="Y287" s="187">
        <v>123.94835616438353</v>
      </c>
      <c r="Z287" s="187">
        <v>144.78154004106773</v>
      </c>
      <c r="AA287" s="4"/>
      <c r="AB287" s="90"/>
      <c r="AC287" s="90"/>
      <c r="AD287" s="178"/>
      <c r="AE287" s="182"/>
      <c r="AF287" s="182"/>
      <c r="AG287" s="182"/>
      <c r="AH287" s="182"/>
      <c r="AI287" s="182"/>
      <c r="AJ287" s="182"/>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302</v>
      </c>
      <c r="C288" s="90"/>
      <c r="D288" s="178">
        <v>8071</v>
      </c>
      <c r="E288" s="189">
        <v>203</v>
      </c>
      <c r="F288" s="189">
        <v>121</v>
      </c>
      <c r="G288" s="189">
        <v>84</v>
      </c>
      <c r="H288" s="189">
        <v>82</v>
      </c>
      <c r="I288" s="189">
        <v>26</v>
      </c>
      <c r="J288" s="189">
        <v>118</v>
      </c>
      <c r="M288" s="188">
        <v>81726.180000000066</v>
      </c>
      <c r="N288" s="186">
        <v>55631.160000000025</v>
      </c>
      <c r="O288" s="186">
        <v>48644.830000000024</v>
      </c>
      <c r="P288" s="186">
        <v>31693.070000000003</v>
      </c>
      <c r="Q288" s="186">
        <v>12859.769999999993</v>
      </c>
      <c r="R288" s="186">
        <v>50486.360000000008</v>
      </c>
      <c r="S288" s="75"/>
      <c r="T288" s="75"/>
      <c r="U288" s="187">
        <v>135.30824503311268</v>
      </c>
      <c r="V288" s="187">
        <v>139.07790000000006</v>
      </c>
      <c r="W288" s="187">
        <v>174.3542293906811</v>
      </c>
      <c r="X288" s="187">
        <v>159.26165829145731</v>
      </c>
      <c r="Y288" s="187">
        <v>113.80327433628312</v>
      </c>
      <c r="Z288" s="187">
        <v>79.631482649842283</v>
      </c>
      <c r="AA288" s="4"/>
      <c r="AB288" s="90"/>
      <c r="AC288" s="90"/>
      <c r="AD288" s="178"/>
      <c r="AE288" s="182"/>
      <c r="AF288" s="182"/>
      <c r="AG288" s="182"/>
      <c r="AH288" s="182"/>
      <c r="AI288" s="182"/>
      <c r="AJ288" s="182"/>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304</v>
      </c>
      <c r="C289" s="90"/>
      <c r="D289" s="178">
        <v>8318</v>
      </c>
      <c r="E289" s="189">
        <v>1</v>
      </c>
      <c r="F289" s="189"/>
      <c r="G289" s="189"/>
      <c r="H289" s="189"/>
      <c r="I289" s="189"/>
      <c r="J289" s="189">
        <v>2</v>
      </c>
      <c r="M289" s="188">
        <v>359.86</v>
      </c>
      <c r="N289" s="186">
        <v>285.34000000000003</v>
      </c>
      <c r="O289" s="186">
        <v>408.8</v>
      </c>
      <c r="P289" s="186">
        <v>400.21000000000004</v>
      </c>
      <c r="Q289" s="186">
        <v>331.51</v>
      </c>
      <c r="R289" s="186">
        <v>1199.92</v>
      </c>
      <c r="S289" s="75"/>
      <c r="T289" s="75"/>
      <c r="U289" s="187">
        <v>119.95333333333333</v>
      </c>
      <c r="V289" s="187">
        <v>142.67000000000002</v>
      </c>
      <c r="W289" s="187">
        <v>204.4</v>
      </c>
      <c r="X289" s="187">
        <v>200.10500000000002</v>
      </c>
      <c r="Y289" s="187">
        <v>165.755</v>
      </c>
      <c r="Z289" s="187">
        <v>399.97333333333336</v>
      </c>
      <c r="AA289" s="4"/>
      <c r="AB289" s="90"/>
      <c r="AC289" s="90"/>
      <c r="AD289" s="178"/>
      <c r="AE289" s="182"/>
      <c r="AF289" s="182"/>
      <c r="AG289" s="182"/>
      <c r="AH289" s="182"/>
      <c r="AI289" s="182"/>
      <c r="AJ289" s="182"/>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305</v>
      </c>
      <c r="C290" s="90"/>
      <c r="D290" s="178">
        <v>8302</v>
      </c>
      <c r="E290" s="189">
        <v>1</v>
      </c>
      <c r="F290" s="189"/>
      <c r="G290" s="189">
        <v>1</v>
      </c>
      <c r="H290" s="189"/>
      <c r="I290" s="189"/>
      <c r="J290" s="189">
        <v>0</v>
      </c>
      <c r="M290" s="188">
        <v>336.2</v>
      </c>
      <c r="N290" s="186">
        <v>329.48</v>
      </c>
      <c r="O290" s="186">
        <v>313.58</v>
      </c>
      <c r="P290" s="186"/>
      <c r="Q290" s="186"/>
      <c r="R290" s="186">
        <v>0</v>
      </c>
      <c r="S290" s="75"/>
      <c r="T290" s="75"/>
      <c r="U290" s="187">
        <v>168.1</v>
      </c>
      <c r="V290" s="187">
        <v>329.48</v>
      </c>
      <c r="W290" s="187">
        <v>313.58</v>
      </c>
      <c r="X290" s="187"/>
      <c r="Y290" s="187"/>
      <c r="Z290" s="187">
        <v>0</v>
      </c>
      <c r="AA290" s="4"/>
      <c r="AB290" s="90"/>
      <c r="AC290" s="90"/>
      <c r="AD290" s="178"/>
      <c r="AE290" s="182"/>
      <c r="AF290" s="182"/>
      <c r="AG290" s="182"/>
      <c r="AH290" s="182"/>
      <c r="AI290" s="182"/>
      <c r="AJ290" s="182"/>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305</v>
      </c>
      <c r="C291" s="90"/>
      <c r="D291" s="178">
        <v>8318</v>
      </c>
      <c r="E291" s="189">
        <v>14</v>
      </c>
      <c r="F291" s="189">
        <v>5</v>
      </c>
      <c r="G291" s="189">
        <v>8</v>
      </c>
      <c r="H291" s="189">
        <v>3</v>
      </c>
      <c r="I291" s="189">
        <v>3</v>
      </c>
      <c r="J291" s="189">
        <v>3</v>
      </c>
      <c r="M291" s="188">
        <v>4962.0200000000004</v>
      </c>
      <c r="N291" s="186">
        <v>3192.8100000000004</v>
      </c>
      <c r="O291" s="186">
        <v>2150.6</v>
      </c>
      <c r="P291" s="186">
        <v>1342.88</v>
      </c>
      <c r="Q291" s="186">
        <v>578.17999999999995</v>
      </c>
      <c r="R291" s="186">
        <v>411.50000000000006</v>
      </c>
      <c r="S291" s="75"/>
      <c r="T291" s="75"/>
      <c r="U291" s="187">
        <v>141.77200000000002</v>
      </c>
      <c r="V291" s="187">
        <v>159.64050000000003</v>
      </c>
      <c r="W291" s="187">
        <v>165.43076923076922</v>
      </c>
      <c r="X291" s="187">
        <v>268.57600000000002</v>
      </c>
      <c r="Y291" s="187">
        <v>144.54499999999999</v>
      </c>
      <c r="Z291" s="187">
        <v>11.430555555555557</v>
      </c>
      <c r="AA291" s="4"/>
      <c r="AB291" s="90"/>
      <c r="AC291" s="90"/>
      <c r="AD291" s="178"/>
      <c r="AE291" s="182"/>
      <c r="AF291" s="182"/>
      <c r="AG291" s="182"/>
      <c r="AH291" s="182"/>
      <c r="AI291" s="182"/>
      <c r="AJ291" s="182"/>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305</v>
      </c>
      <c r="C292" s="90"/>
      <c r="D292" s="178">
        <v>8344</v>
      </c>
      <c r="E292" s="189">
        <v>1</v>
      </c>
      <c r="F292" s="189"/>
      <c r="G292" s="189"/>
      <c r="H292" s="189"/>
      <c r="I292" s="189"/>
      <c r="J292" s="189">
        <v>0</v>
      </c>
      <c r="M292" s="188">
        <v>23.76</v>
      </c>
      <c r="N292" s="186"/>
      <c r="O292" s="186"/>
      <c r="P292" s="186"/>
      <c r="Q292" s="186"/>
      <c r="R292" s="186">
        <v>0</v>
      </c>
      <c r="S292" s="75"/>
      <c r="T292" s="75"/>
      <c r="U292" s="187">
        <v>23.76</v>
      </c>
      <c r="V292" s="187"/>
      <c r="W292" s="187"/>
      <c r="X292" s="187"/>
      <c r="Y292" s="187"/>
      <c r="Z292" s="187">
        <v>0</v>
      </c>
      <c r="AA292" s="4"/>
      <c r="AB292" s="90"/>
      <c r="AC292" s="90"/>
      <c r="AD292" s="178"/>
      <c r="AE292" s="182"/>
      <c r="AF292" s="182"/>
      <c r="AG292" s="182"/>
      <c r="AH292" s="182"/>
      <c r="AI292" s="182"/>
      <c r="AJ292" s="182"/>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306</v>
      </c>
      <c r="C293" s="90"/>
      <c r="D293" s="178">
        <v>8318</v>
      </c>
      <c r="E293" s="189">
        <v>24</v>
      </c>
      <c r="F293" s="189">
        <v>18</v>
      </c>
      <c r="G293" s="189">
        <v>15</v>
      </c>
      <c r="H293" s="189">
        <v>11</v>
      </c>
      <c r="I293" s="189">
        <v>6</v>
      </c>
      <c r="J293" s="189">
        <v>38</v>
      </c>
      <c r="M293" s="188">
        <v>11603.340000000006</v>
      </c>
      <c r="N293" s="186">
        <v>8961.5000000000018</v>
      </c>
      <c r="O293" s="186">
        <v>8045.4200000000019</v>
      </c>
      <c r="P293" s="186">
        <v>4553.630000000001</v>
      </c>
      <c r="Q293" s="186">
        <v>2281.6800000000003</v>
      </c>
      <c r="R293" s="186">
        <v>11013.339999999997</v>
      </c>
      <c r="S293" s="75"/>
      <c r="T293" s="75"/>
      <c r="U293" s="187">
        <v>112.65378640776704</v>
      </c>
      <c r="V293" s="187">
        <v>113.43670886075952</v>
      </c>
      <c r="W293" s="187">
        <v>136.36305084745766</v>
      </c>
      <c r="X293" s="187">
        <v>105.89837209302328</v>
      </c>
      <c r="Y293" s="187">
        <v>67.108235294117662</v>
      </c>
      <c r="Z293" s="187">
        <v>98.333392857142826</v>
      </c>
      <c r="AA293" s="4"/>
      <c r="AB293" s="90"/>
      <c r="AC293" s="90"/>
      <c r="AD293" s="178"/>
      <c r="AE293" s="182"/>
      <c r="AF293" s="182"/>
      <c r="AG293" s="182"/>
      <c r="AH293" s="182"/>
      <c r="AI293" s="182"/>
      <c r="AJ293" s="182"/>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307</v>
      </c>
      <c r="C294" s="90"/>
      <c r="D294" s="178">
        <v>8201</v>
      </c>
      <c r="E294" s="189">
        <v>2</v>
      </c>
      <c r="F294" s="189"/>
      <c r="G294" s="189"/>
      <c r="H294" s="189"/>
      <c r="I294" s="189"/>
      <c r="J294" s="189">
        <v>0</v>
      </c>
      <c r="M294" s="188">
        <v>15.66</v>
      </c>
      <c r="N294" s="186"/>
      <c r="O294" s="186"/>
      <c r="P294" s="186"/>
      <c r="Q294" s="186"/>
      <c r="R294" s="186">
        <v>0</v>
      </c>
      <c r="S294" s="75"/>
      <c r="T294" s="75"/>
      <c r="U294" s="187">
        <v>7.83</v>
      </c>
      <c r="V294" s="187"/>
      <c r="W294" s="187"/>
      <c r="X294" s="187"/>
      <c r="Y294" s="187"/>
      <c r="Z294" s="187">
        <v>0</v>
      </c>
      <c r="AA294" s="4"/>
      <c r="AB294" s="90"/>
      <c r="AC294" s="90"/>
      <c r="AD294" s="178"/>
      <c r="AE294" s="182"/>
      <c r="AF294" s="182"/>
      <c r="AG294" s="182"/>
      <c r="AH294" s="182"/>
      <c r="AI294" s="182"/>
      <c r="AJ294" s="182"/>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307</v>
      </c>
      <c r="C295" s="90"/>
      <c r="D295" s="178">
        <v>8232</v>
      </c>
      <c r="E295" s="189">
        <v>577</v>
      </c>
      <c r="F295" s="189">
        <v>369</v>
      </c>
      <c r="G295" s="189">
        <v>287</v>
      </c>
      <c r="H295" s="189">
        <v>268</v>
      </c>
      <c r="I295" s="189">
        <v>114</v>
      </c>
      <c r="J295" s="189">
        <v>714</v>
      </c>
      <c r="M295" s="188">
        <v>379017.75999999972</v>
      </c>
      <c r="N295" s="186">
        <v>276092.44000000041</v>
      </c>
      <c r="O295" s="186">
        <v>230276.84999999989</v>
      </c>
      <c r="P295" s="186">
        <v>184171.13999999987</v>
      </c>
      <c r="Q295" s="186">
        <v>76335.550000000017</v>
      </c>
      <c r="R295" s="186">
        <v>365497.27</v>
      </c>
      <c r="S295" s="75"/>
      <c r="T295" s="75"/>
      <c r="U295" s="187">
        <v>175.47118518518505</v>
      </c>
      <c r="V295" s="187">
        <v>174.41089071383476</v>
      </c>
      <c r="W295" s="187">
        <v>191.10112033195011</v>
      </c>
      <c r="X295" s="187">
        <v>205.54814732142842</v>
      </c>
      <c r="Y295" s="187">
        <v>126.59295190713104</v>
      </c>
      <c r="Z295" s="187">
        <v>156.93313439244312</v>
      </c>
      <c r="AA295" s="4"/>
      <c r="AB295" s="90"/>
      <c r="AC295" s="90"/>
      <c r="AD295" s="178"/>
      <c r="AE295" s="182"/>
      <c r="AF295" s="182"/>
      <c r="AG295" s="182"/>
      <c r="AH295" s="182"/>
      <c r="AI295" s="182"/>
      <c r="AJ295" s="182"/>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308</v>
      </c>
      <c r="C296" s="90"/>
      <c r="D296" s="178">
        <v>8240</v>
      </c>
      <c r="E296" s="189">
        <v>4</v>
      </c>
      <c r="F296" s="189">
        <v>5</v>
      </c>
      <c r="G296" s="189">
        <v>2</v>
      </c>
      <c r="H296" s="189">
        <v>2</v>
      </c>
      <c r="I296" s="189"/>
      <c r="J296" s="189">
        <v>4</v>
      </c>
      <c r="M296" s="188">
        <v>1477.82</v>
      </c>
      <c r="N296" s="186">
        <v>2974.5800000000008</v>
      </c>
      <c r="O296" s="186">
        <v>1269.9099999999999</v>
      </c>
      <c r="P296" s="186">
        <v>787.26</v>
      </c>
      <c r="Q296" s="186">
        <v>614.81000000000006</v>
      </c>
      <c r="R296" s="186">
        <v>3656.2400000000002</v>
      </c>
      <c r="S296" s="75"/>
      <c r="T296" s="75"/>
      <c r="U296" s="187">
        <v>98.521333333333331</v>
      </c>
      <c r="V296" s="187">
        <v>247.88166666666675</v>
      </c>
      <c r="W296" s="187">
        <v>181.41571428571427</v>
      </c>
      <c r="X296" s="187">
        <v>157.452</v>
      </c>
      <c r="Y296" s="187">
        <v>204.9366666666667</v>
      </c>
      <c r="Z296" s="187">
        <v>215.07294117647061</v>
      </c>
      <c r="AA296" s="4"/>
      <c r="AB296" s="90"/>
      <c r="AC296" s="90"/>
      <c r="AD296" s="178"/>
      <c r="AE296" s="182"/>
      <c r="AF296" s="182"/>
      <c r="AG296" s="182"/>
      <c r="AH296" s="182"/>
      <c r="AI296" s="182"/>
      <c r="AJ296" s="182"/>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310</v>
      </c>
      <c r="C297" s="90"/>
      <c r="D297" s="178">
        <v>8348</v>
      </c>
      <c r="E297" s="189">
        <v>5</v>
      </c>
      <c r="F297" s="189">
        <v>1</v>
      </c>
      <c r="G297" s="189"/>
      <c r="H297" s="189">
        <v>1</v>
      </c>
      <c r="I297" s="189"/>
      <c r="J297" s="189">
        <v>6</v>
      </c>
      <c r="M297" s="188">
        <v>2883.05</v>
      </c>
      <c r="N297" s="186">
        <v>355.49</v>
      </c>
      <c r="O297" s="186">
        <v>1224.0899999999999</v>
      </c>
      <c r="P297" s="186">
        <v>386.97</v>
      </c>
      <c r="Q297" s="186"/>
      <c r="R297" s="186">
        <v>1718.78</v>
      </c>
      <c r="S297" s="75"/>
      <c r="T297" s="75"/>
      <c r="U297" s="187">
        <v>288.30500000000001</v>
      </c>
      <c r="V297" s="187">
        <v>118.49666666666667</v>
      </c>
      <c r="W297" s="187">
        <v>408.03</v>
      </c>
      <c r="X297" s="187">
        <v>96.742500000000007</v>
      </c>
      <c r="Y297" s="187"/>
      <c r="Z297" s="187">
        <v>132.21384615384616</v>
      </c>
      <c r="AA297" s="4"/>
      <c r="AB297" s="90"/>
      <c r="AC297" s="90"/>
      <c r="AD297" s="178"/>
      <c r="AE297" s="182"/>
      <c r="AF297" s="182"/>
      <c r="AG297" s="182"/>
      <c r="AH297" s="182"/>
      <c r="AI297" s="182"/>
      <c r="AJ297" s="182"/>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311</v>
      </c>
      <c r="C298" s="90"/>
      <c r="D298" s="178">
        <v>8329</v>
      </c>
      <c r="E298" s="189"/>
      <c r="F298" s="189"/>
      <c r="G298" s="189">
        <v>1</v>
      </c>
      <c r="H298" s="189"/>
      <c r="I298" s="189"/>
      <c r="J298" s="189">
        <v>0</v>
      </c>
      <c r="M298" s="188">
        <v>331.62</v>
      </c>
      <c r="N298" s="186"/>
      <c r="O298" s="186">
        <v>416.34</v>
      </c>
      <c r="P298" s="186"/>
      <c r="Q298" s="186"/>
      <c r="R298" s="186">
        <v>0</v>
      </c>
      <c r="S298" s="75"/>
      <c r="T298" s="75"/>
      <c r="U298" s="187">
        <v>331.62</v>
      </c>
      <c r="V298" s="187"/>
      <c r="W298" s="187">
        <v>416.34</v>
      </c>
      <c r="X298" s="187"/>
      <c r="Y298" s="187"/>
      <c r="Z298" s="187">
        <v>0</v>
      </c>
      <c r="AA298" s="4"/>
      <c r="AB298" s="90"/>
      <c r="AC298" s="90"/>
      <c r="AD298" s="178"/>
      <c r="AE298" s="182"/>
      <c r="AF298" s="182"/>
      <c r="AG298" s="182"/>
      <c r="AH298" s="182"/>
      <c r="AI298" s="182"/>
      <c r="AJ298" s="182"/>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311</v>
      </c>
      <c r="C299" s="90"/>
      <c r="D299" s="178">
        <v>8349</v>
      </c>
      <c r="E299" s="189">
        <v>25</v>
      </c>
      <c r="F299" s="189">
        <v>1</v>
      </c>
      <c r="G299" s="189">
        <v>39</v>
      </c>
      <c r="H299" s="189">
        <v>4</v>
      </c>
      <c r="I299" s="189">
        <v>1</v>
      </c>
      <c r="J299" s="189">
        <v>32</v>
      </c>
      <c r="M299" s="188">
        <v>19468.350000000002</v>
      </c>
      <c r="N299" s="186">
        <v>2223.8199999999997</v>
      </c>
      <c r="O299" s="186">
        <v>20971.680000000004</v>
      </c>
      <c r="P299" s="186">
        <v>3057.2000000000003</v>
      </c>
      <c r="Q299" s="186">
        <v>525.87</v>
      </c>
      <c r="R299" s="186">
        <v>11262.759999999998</v>
      </c>
      <c r="S299" s="75"/>
      <c r="T299" s="75"/>
      <c r="U299" s="187">
        <v>204.93000000000004</v>
      </c>
      <c r="V299" s="187">
        <v>444.76399999999995</v>
      </c>
      <c r="W299" s="187">
        <v>308.4070588235295</v>
      </c>
      <c r="X299" s="187">
        <v>109.1857142857143</v>
      </c>
      <c r="Y299" s="187">
        <v>131.4675</v>
      </c>
      <c r="Z299" s="187">
        <v>110.4192156862745</v>
      </c>
      <c r="AA299" s="4"/>
      <c r="AB299" s="90"/>
      <c r="AC299" s="90"/>
      <c r="AD299" s="178"/>
      <c r="AE299" s="182"/>
      <c r="AF299" s="182"/>
      <c r="AG299" s="182"/>
      <c r="AH299" s="182"/>
      <c r="AI299" s="182"/>
      <c r="AJ299" s="182"/>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312</v>
      </c>
      <c r="C300" s="90"/>
      <c r="D300" s="178">
        <v>8241</v>
      </c>
      <c r="E300" s="189">
        <v>1</v>
      </c>
      <c r="F300" s="189">
        <v>3</v>
      </c>
      <c r="G300" s="189"/>
      <c r="H300" s="189"/>
      <c r="I300" s="189"/>
      <c r="J300" s="189">
        <v>0</v>
      </c>
      <c r="M300" s="188">
        <v>439.53</v>
      </c>
      <c r="N300" s="186">
        <v>441.82999999999993</v>
      </c>
      <c r="O300" s="186"/>
      <c r="P300" s="186"/>
      <c r="Q300" s="186"/>
      <c r="R300" s="186">
        <v>0</v>
      </c>
      <c r="S300" s="75"/>
      <c r="T300" s="75"/>
      <c r="U300" s="187">
        <v>109.88249999999999</v>
      </c>
      <c r="V300" s="187">
        <v>147.27666666666664</v>
      </c>
      <c r="W300" s="187"/>
      <c r="X300" s="187"/>
      <c r="Y300" s="187"/>
      <c r="Z300" s="187">
        <v>0</v>
      </c>
      <c r="AA300" s="4"/>
      <c r="AB300" s="90"/>
      <c r="AC300" s="90"/>
      <c r="AD300" s="178"/>
      <c r="AE300" s="182"/>
      <c r="AF300" s="182"/>
      <c r="AG300" s="182"/>
      <c r="AH300" s="182"/>
      <c r="AI300" s="182"/>
      <c r="AJ300" s="182"/>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314</v>
      </c>
      <c r="C301" s="90"/>
      <c r="D301" s="178">
        <v>8310</v>
      </c>
      <c r="E301" s="189"/>
      <c r="F301" s="189"/>
      <c r="G301" s="189"/>
      <c r="H301" s="189"/>
      <c r="I301" s="189"/>
      <c r="J301" s="189">
        <v>1</v>
      </c>
      <c r="M301" s="188">
        <v>99.46</v>
      </c>
      <c r="N301" s="186">
        <v>113.39</v>
      </c>
      <c r="O301" s="186">
        <v>189.63</v>
      </c>
      <c r="P301" s="186">
        <v>239.42</v>
      </c>
      <c r="Q301" s="186">
        <v>153.01</v>
      </c>
      <c r="R301" s="186">
        <v>26.54</v>
      </c>
      <c r="S301" s="75"/>
      <c r="T301" s="75"/>
      <c r="U301" s="187">
        <v>99.46</v>
      </c>
      <c r="V301" s="187">
        <v>113.39</v>
      </c>
      <c r="W301" s="187">
        <v>189.63</v>
      </c>
      <c r="X301" s="187">
        <v>239.42</v>
      </c>
      <c r="Y301" s="187">
        <v>153.01</v>
      </c>
      <c r="Z301" s="187">
        <v>26.54</v>
      </c>
      <c r="AA301" s="4"/>
      <c r="AB301" s="90"/>
      <c r="AC301" s="90"/>
      <c r="AD301" s="178"/>
      <c r="AE301" s="182"/>
      <c r="AF301" s="182"/>
      <c r="AG301" s="182"/>
      <c r="AH301" s="182"/>
      <c r="AI301" s="182"/>
      <c r="AJ301" s="182"/>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314</v>
      </c>
      <c r="C302" s="90"/>
      <c r="D302" s="178">
        <v>8350</v>
      </c>
      <c r="E302" s="189">
        <v>13</v>
      </c>
      <c r="F302" s="189">
        <v>7</v>
      </c>
      <c r="G302" s="189">
        <v>9</v>
      </c>
      <c r="H302" s="189">
        <v>3</v>
      </c>
      <c r="I302" s="189">
        <v>5</v>
      </c>
      <c r="J302" s="189">
        <v>14</v>
      </c>
      <c r="M302" s="188">
        <v>8179.1799999999994</v>
      </c>
      <c r="N302" s="186">
        <v>4158.2299999999996</v>
      </c>
      <c r="O302" s="186">
        <v>4662.42</v>
      </c>
      <c r="P302" s="186">
        <v>3911.6199999999994</v>
      </c>
      <c r="Q302" s="186">
        <v>1832.1200000000001</v>
      </c>
      <c r="R302" s="186">
        <v>5799.3700000000008</v>
      </c>
      <c r="S302" s="75"/>
      <c r="T302" s="75"/>
      <c r="U302" s="187">
        <v>160.37607843137255</v>
      </c>
      <c r="V302" s="187">
        <v>109.42710526315788</v>
      </c>
      <c r="W302" s="187">
        <v>150.40064516129033</v>
      </c>
      <c r="X302" s="187">
        <v>177.80090909090907</v>
      </c>
      <c r="Y302" s="187">
        <v>96.427368421052634</v>
      </c>
      <c r="Z302" s="187">
        <v>113.71313725490198</v>
      </c>
      <c r="AA302" s="4"/>
      <c r="AB302" s="90"/>
      <c r="AC302" s="90"/>
      <c r="AD302" s="178"/>
      <c r="AE302" s="182"/>
      <c r="AF302" s="182"/>
      <c r="AG302" s="182"/>
      <c r="AH302" s="182"/>
      <c r="AI302" s="182"/>
      <c r="AJ302" s="182"/>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315</v>
      </c>
      <c r="C303" s="90"/>
      <c r="D303" s="178">
        <v>8074</v>
      </c>
      <c r="E303" s="189"/>
      <c r="F303" s="189"/>
      <c r="G303" s="189">
        <v>1</v>
      </c>
      <c r="H303" s="189">
        <v>2</v>
      </c>
      <c r="I303" s="189"/>
      <c r="J303" s="189">
        <v>1</v>
      </c>
      <c r="M303" s="188">
        <v>914.45</v>
      </c>
      <c r="N303" s="186">
        <v>1116.01</v>
      </c>
      <c r="O303" s="186">
        <v>1078.72</v>
      </c>
      <c r="P303" s="186">
        <v>501.74</v>
      </c>
      <c r="Q303" s="186">
        <v>165.36</v>
      </c>
      <c r="R303" s="186">
        <v>450.71000000000004</v>
      </c>
      <c r="S303" s="75"/>
      <c r="T303" s="75"/>
      <c r="U303" s="187">
        <v>228.61250000000001</v>
      </c>
      <c r="V303" s="187">
        <v>279.0025</v>
      </c>
      <c r="W303" s="187">
        <v>269.68</v>
      </c>
      <c r="X303" s="187">
        <v>167.24666666666667</v>
      </c>
      <c r="Y303" s="187">
        <v>165.36</v>
      </c>
      <c r="Z303" s="187">
        <v>112.67750000000001</v>
      </c>
      <c r="AA303" s="4"/>
      <c r="AB303" s="90"/>
      <c r="AC303" s="90"/>
      <c r="AD303" s="178"/>
      <c r="AE303" s="182"/>
      <c r="AF303" s="182"/>
      <c r="AG303" s="182"/>
      <c r="AH303" s="182"/>
      <c r="AI303" s="182"/>
      <c r="AJ303" s="182"/>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470</v>
      </c>
      <c r="C304" s="90"/>
      <c r="D304" s="178">
        <v>8242</v>
      </c>
      <c r="E304" s="189">
        <v>97</v>
      </c>
      <c r="F304" s="189">
        <v>46</v>
      </c>
      <c r="G304" s="189">
        <v>32</v>
      </c>
      <c r="H304" s="189">
        <v>18</v>
      </c>
      <c r="I304" s="189">
        <v>10</v>
      </c>
      <c r="J304" s="189">
        <v>51</v>
      </c>
      <c r="M304" s="188">
        <v>27742.080000000009</v>
      </c>
      <c r="N304" s="186">
        <v>13917.07</v>
      </c>
      <c r="O304" s="186">
        <v>11908.300000000001</v>
      </c>
      <c r="P304" s="186">
        <v>7409.4399999999987</v>
      </c>
      <c r="Q304" s="186">
        <v>3698.2600000000007</v>
      </c>
      <c r="R304" s="186">
        <v>12990</v>
      </c>
      <c r="S304" s="75"/>
      <c r="T304" s="75"/>
      <c r="U304" s="187">
        <v>118.05140425531918</v>
      </c>
      <c r="V304" s="187">
        <v>100.12280575539567</v>
      </c>
      <c r="W304" s="187">
        <v>122.76597938144332</v>
      </c>
      <c r="X304" s="187">
        <v>117.61015873015872</v>
      </c>
      <c r="Y304" s="187">
        <v>82.183555555555571</v>
      </c>
      <c r="Z304" s="187">
        <v>51.14173228346457</v>
      </c>
      <c r="AA304" s="4"/>
      <c r="AB304" s="90"/>
      <c r="AC304" s="90"/>
      <c r="AD304" s="178"/>
      <c r="AE304" s="182"/>
      <c r="AF304" s="182"/>
      <c r="AG304" s="182"/>
      <c r="AH304" s="182"/>
      <c r="AI304" s="182"/>
      <c r="AJ304" s="182"/>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317</v>
      </c>
      <c r="C305" s="90"/>
      <c r="D305" s="178">
        <v>8260</v>
      </c>
      <c r="E305" s="189">
        <v>1</v>
      </c>
      <c r="F305" s="189"/>
      <c r="G305" s="189"/>
      <c r="H305" s="189"/>
      <c r="I305" s="189"/>
      <c r="J305" s="189">
        <v>0</v>
      </c>
      <c r="M305" s="188">
        <v>14.54</v>
      </c>
      <c r="N305" s="186"/>
      <c r="O305" s="186"/>
      <c r="P305" s="186"/>
      <c r="Q305" s="186"/>
      <c r="R305" s="186">
        <v>0</v>
      </c>
      <c r="S305" s="75"/>
      <c r="T305" s="75"/>
      <c r="U305" s="187">
        <v>14.54</v>
      </c>
      <c r="V305" s="187"/>
      <c r="W305" s="187"/>
      <c r="X305" s="187"/>
      <c r="Y305" s="187"/>
      <c r="Z305" s="187">
        <v>0</v>
      </c>
      <c r="AA305" s="4"/>
      <c r="AB305" s="90"/>
      <c r="AC305" s="90"/>
      <c r="AD305" s="178"/>
      <c r="AE305" s="182"/>
      <c r="AF305" s="182"/>
      <c r="AG305" s="182"/>
      <c r="AH305" s="182"/>
      <c r="AI305" s="182"/>
      <c r="AJ305" s="182"/>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319</v>
      </c>
      <c r="C306" s="90"/>
      <c r="D306" s="178">
        <v>8352</v>
      </c>
      <c r="E306" s="189">
        <v>19</v>
      </c>
      <c r="F306" s="189">
        <v>8</v>
      </c>
      <c r="G306" s="189">
        <v>11</v>
      </c>
      <c r="H306" s="189">
        <v>6</v>
      </c>
      <c r="I306" s="189">
        <v>4</v>
      </c>
      <c r="J306" s="189">
        <v>10</v>
      </c>
      <c r="M306" s="188">
        <v>8139.24</v>
      </c>
      <c r="N306" s="186">
        <v>4819.4499999999989</v>
      </c>
      <c r="O306" s="186">
        <v>3689.4500000000003</v>
      </c>
      <c r="P306" s="186">
        <v>3077.8900000000003</v>
      </c>
      <c r="Q306" s="186">
        <v>1389.4199999999998</v>
      </c>
      <c r="R306" s="186">
        <v>2157.64</v>
      </c>
      <c r="S306" s="75"/>
      <c r="T306" s="75"/>
      <c r="U306" s="187">
        <v>150.72666666666666</v>
      </c>
      <c r="V306" s="187">
        <v>137.6985714285714</v>
      </c>
      <c r="W306" s="187">
        <v>147.578</v>
      </c>
      <c r="X306" s="187">
        <v>192.36812500000002</v>
      </c>
      <c r="Y306" s="187">
        <v>138.94199999999998</v>
      </c>
      <c r="Z306" s="187">
        <v>37.200689655172411</v>
      </c>
      <c r="AA306" s="4"/>
      <c r="AB306" s="90"/>
      <c r="AC306" s="90"/>
      <c r="AD306" s="178"/>
      <c r="AE306" s="182"/>
      <c r="AF306" s="182"/>
      <c r="AG306" s="182"/>
      <c r="AH306" s="182"/>
      <c r="AI306" s="182"/>
      <c r="AJ306" s="182"/>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320</v>
      </c>
      <c r="C307" s="90"/>
      <c r="D307" s="178">
        <v>8007</v>
      </c>
      <c r="E307" s="189"/>
      <c r="F307" s="189"/>
      <c r="G307" s="189"/>
      <c r="H307" s="189"/>
      <c r="I307" s="189"/>
      <c r="J307" s="189">
        <v>1</v>
      </c>
      <c r="M307" s="188">
        <v>44.04</v>
      </c>
      <c r="N307" s="186">
        <v>70.86</v>
      </c>
      <c r="O307" s="186">
        <v>125.71</v>
      </c>
      <c r="P307" s="186">
        <v>167.46</v>
      </c>
      <c r="Q307" s="186">
        <v>86.04</v>
      </c>
      <c r="R307" s="186">
        <v>8.09</v>
      </c>
      <c r="S307" s="75"/>
      <c r="T307" s="75"/>
      <c r="U307" s="187">
        <v>44.04</v>
      </c>
      <c r="V307" s="187">
        <v>70.86</v>
      </c>
      <c r="W307" s="187">
        <v>125.71</v>
      </c>
      <c r="X307" s="187">
        <v>167.46</v>
      </c>
      <c r="Y307" s="187">
        <v>86.04</v>
      </c>
      <c r="Z307" s="187">
        <v>8.09</v>
      </c>
      <c r="AA307" s="4"/>
      <c r="AB307" s="90"/>
      <c r="AC307" s="90"/>
      <c r="AD307" s="178"/>
      <c r="AE307" s="182"/>
      <c r="AF307" s="182"/>
      <c r="AG307" s="182"/>
      <c r="AH307" s="182"/>
      <c r="AI307" s="182"/>
      <c r="AJ307" s="182"/>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321</v>
      </c>
      <c r="C308" s="90"/>
      <c r="D308" s="178">
        <v>8029</v>
      </c>
      <c r="E308" s="189"/>
      <c r="F308" s="189"/>
      <c r="G308" s="189">
        <v>1</v>
      </c>
      <c r="H308" s="189"/>
      <c r="I308" s="189"/>
      <c r="J308" s="189">
        <v>0</v>
      </c>
      <c r="M308" s="188">
        <v>125.53</v>
      </c>
      <c r="N308" s="186">
        <v>43.9</v>
      </c>
      <c r="O308" s="186">
        <v>50.38</v>
      </c>
      <c r="P308" s="186"/>
      <c r="Q308" s="186"/>
      <c r="R308" s="186">
        <v>0</v>
      </c>
      <c r="S308" s="75"/>
      <c r="T308" s="75"/>
      <c r="U308" s="187">
        <v>125.53</v>
      </c>
      <c r="V308" s="187">
        <v>43.9</v>
      </c>
      <c r="W308" s="187">
        <v>50.38</v>
      </c>
      <c r="X308" s="187"/>
      <c r="Y308" s="187"/>
      <c r="Z308" s="187">
        <v>0</v>
      </c>
      <c r="AA308" s="4"/>
      <c r="AB308" s="90"/>
      <c r="AC308" s="90"/>
      <c r="AD308" s="178"/>
      <c r="AE308" s="182"/>
      <c r="AF308" s="182"/>
      <c r="AG308" s="182"/>
      <c r="AH308" s="182"/>
      <c r="AI308" s="182"/>
      <c r="AJ308" s="182"/>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321</v>
      </c>
      <c r="C309" s="90"/>
      <c r="D309" s="178">
        <v>8078</v>
      </c>
      <c r="E309" s="189">
        <v>215</v>
      </c>
      <c r="F309" s="189">
        <v>111</v>
      </c>
      <c r="G309" s="189">
        <v>98</v>
      </c>
      <c r="H309" s="189">
        <v>79</v>
      </c>
      <c r="I309" s="189">
        <v>25</v>
      </c>
      <c r="J309" s="189">
        <v>111</v>
      </c>
      <c r="M309" s="188">
        <v>88899.779999999955</v>
      </c>
      <c r="N309" s="186">
        <v>50822.00999999998</v>
      </c>
      <c r="O309" s="186">
        <v>47264.780000000021</v>
      </c>
      <c r="P309" s="186">
        <v>25947.049999999996</v>
      </c>
      <c r="Q309" s="186">
        <v>9514.8299999999981</v>
      </c>
      <c r="R309" s="186">
        <v>39266.680000000008</v>
      </c>
      <c r="S309" s="75"/>
      <c r="T309" s="75"/>
      <c r="U309" s="187">
        <v>145.02411092985309</v>
      </c>
      <c r="V309" s="187">
        <v>129.97956521739124</v>
      </c>
      <c r="W309" s="187">
        <v>168.80278571428579</v>
      </c>
      <c r="X309" s="187">
        <v>147.42642045454542</v>
      </c>
      <c r="Y309" s="187">
        <v>98.091030927835035</v>
      </c>
      <c r="Z309" s="187">
        <v>61.450203442879513</v>
      </c>
      <c r="AA309" s="4"/>
      <c r="AB309" s="90"/>
      <c r="AC309" s="90"/>
      <c r="AD309" s="178"/>
      <c r="AE309" s="182"/>
      <c r="AF309" s="182"/>
      <c r="AG309" s="182"/>
      <c r="AH309" s="182"/>
      <c r="AI309" s="182"/>
      <c r="AJ309" s="182"/>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322</v>
      </c>
      <c r="C310" s="90"/>
      <c r="D310" s="178">
        <v>8078</v>
      </c>
      <c r="E310" s="189"/>
      <c r="F310" s="189"/>
      <c r="G310" s="189"/>
      <c r="H310" s="189"/>
      <c r="I310" s="189"/>
      <c r="J310" s="189">
        <v>1</v>
      </c>
      <c r="M310" s="188">
        <v>11.56</v>
      </c>
      <c r="N310" s="186">
        <v>10.15</v>
      </c>
      <c r="O310" s="186">
        <v>91.83</v>
      </c>
      <c r="P310" s="186"/>
      <c r="Q310" s="186"/>
      <c r="R310" s="186">
        <v>1305.8499999999999</v>
      </c>
      <c r="S310" s="75"/>
      <c r="T310" s="75"/>
      <c r="U310" s="187">
        <v>11.56</v>
      </c>
      <c r="V310" s="187">
        <v>10.15</v>
      </c>
      <c r="W310" s="187">
        <v>91.83</v>
      </c>
      <c r="X310" s="187"/>
      <c r="Y310" s="187"/>
      <c r="Z310" s="187">
        <v>1305.8499999999999</v>
      </c>
      <c r="AA310" s="4"/>
      <c r="AB310" s="90"/>
      <c r="AC310" s="90"/>
      <c r="AD310" s="178"/>
      <c r="AE310" s="182"/>
      <c r="AF310" s="182"/>
      <c r="AG310" s="182"/>
      <c r="AH310" s="182"/>
      <c r="AI310" s="182"/>
      <c r="AJ310" s="182"/>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323</v>
      </c>
      <c r="C311" s="90"/>
      <c r="D311" s="178">
        <v>8079</v>
      </c>
      <c r="E311" s="189">
        <v>93</v>
      </c>
      <c r="F311" s="189">
        <v>78</v>
      </c>
      <c r="G311" s="189">
        <v>63</v>
      </c>
      <c r="H311" s="189">
        <v>64</v>
      </c>
      <c r="I311" s="189">
        <v>41</v>
      </c>
      <c r="J311" s="189">
        <v>199</v>
      </c>
      <c r="M311" s="188">
        <v>85987.620000000039</v>
      </c>
      <c r="N311" s="186">
        <v>73763.89999999998</v>
      </c>
      <c r="O311" s="186">
        <v>63196.829999999994</v>
      </c>
      <c r="P311" s="186">
        <v>39565.519999999982</v>
      </c>
      <c r="Q311" s="186">
        <v>21717.589999999989</v>
      </c>
      <c r="R311" s="186">
        <v>70123.78</v>
      </c>
      <c r="S311" s="75"/>
      <c r="T311" s="75"/>
      <c r="U311" s="187">
        <v>178.02819875776405</v>
      </c>
      <c r="V311" s="187">
        <v>189.13820512820507</v>
      </c>
      <c r="W311" s="187">
        <v>202.5539423076923</v>
      </c>
      <c r="X311" s="187">
        <v>161.49191836734687</v>
      </c>
      <c r="Y311" s="187">
        <v>129.27136904761898</v>
      </c>
      <c r="Z311" s="187">
        <v>130.34159851301115</v>
      </c>
      <c r="AA311" s="4"/>
      <c r="AB311" s="90"/>
      <c r="AC311" s="90"/>
      <c r="AD311" s="178"/>
      <c r="AE311" s="182"/>
      <c r="AF311" s="182"/>
      <c r="AG311" s="182"/>
      <c r="AH311" s="182"/>
      <c r="AI311" s="182"/>
      <c r="AJ311" s="182"/>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325</v>
      </c>
      <c r="C312" s="90"/>
      <c r="D312" s="178">
        <v>8243</v>
      </c>
      <c r="E312" s="189"/>
      <c r="F312" s="189">
        <v>1</v>
      </c>
      <c r="G312" s="189"/>
      <c r="H312" s="189"/>
      <c r="I312" s="189"/>
      <c r="J312" s="189">
        <v>0</v>
      </c>
      <c r="M312" s="188">
        <v>7.36</v>
      </c>
      <c r="N312" s="186">
        <v>3.73</v>
      </c>
      <c r="O312" s="186"/>
      <c r="P312" s="186"/>
      <c r="Q312" s="186"/>
      <c r="R312" s="186">
        <v>0</v>
      </c>
      <c r="S312" s="75"/>
      <c r="T312" s="75"/>
      <c r="U312" s="187">
        <v>7.36</v>
      </c>
      <c r="V312" s="187">
        <v>3.73</v>
      </c>
      <c r="W312" s="187"/>
      <c r="X312" s="187"/>
      <c r="Y312" s="187"/>
      <c r="Z312" s="187">
        <v>0</v>
      </c>
      <c r="AA312" s="4"/>
      <c r="AB312" s="90"/>
      <c r="AC312" s="90"/>
      <c r="AD312" s="178"/>
      <c r="AE312" s="182"/>
      <c r="AF312" s="182"/>
      <c r="AG312" s="182"/>
      <c r="AH312" s="182"/>
      <c r="AI312" s="182"/>
      <c r="AJ312" s="182"/>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326</v>
      </c>
      <c r="C313" s="90"/>
      <c r="D313" s="178">
        <v>8243</v>
      </c>
      <c r="E313" s="189">
        <v>88</v>
      </c>
      <c r="F313" s="189">
        <v>52</v>
      </c>
      <c r="G313" s="189">
        <v>34</v>
      </c>
      <c r="H313" s="189">
        <v>10</v>
      </c>
      <c r="I313" s="189">
        <v>8</v>
      </c>
      <c r="J313" s="189">
        <v>32</v>
      </c>
      <c r="M313" s="188">
        <v>20742.700000000008</v>
      </c>
      <c r="N313" s="186">
        <v>12675.70999999999</v>
      </c>
      <c r="O313" s="186">
        <v>7229.8899999999985</v>
      </c>
      <c r="P313" s="186">
        <v>2666.6600000000003</v>
      </c>
      <c r="Q313" s="186">
        <v>1347.0400000000002</v>
      </c>
      <c r="R313" s="186">
        <v>3518.3000000000006</v>
      </c>
      <c r="S313" s="75"/>
      <c r="T313" s="75"/>
      <c r="U313" s="187">
        <v>95.588479262672848</v>
      </c>
      <c r="V313" s="187">
        <v>99.028984374999922</v>
      </c>
      <c r="W313" s="187">
        <v>90.373624999999976</v>
      </c>
      <c r="X313" s="187">
        <v>57.970869565217399</v>
      </c>
      <c r="Y313" s="187">
        <v>37.417777777777786</v>
      </c>
      <c r="Z313" s="187">
        <v>15.706696428571432</v>
      </c>
      <c r="AA313" s="4"/>
      <c r="AB313" s="90"/>
      <c r="AC313" s="90"/>
      <c r="AD313" s="178"/>
      <c r="AE313" s="182"/>
      <c r="AF313" s="182"/>
      <c r="AG313" s="182"/>
      <c r="AH313" s="182"/>
      <c r="AI313" s="182"/>
      <c r="AJ313" s="182"/>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329</v>
      </c>
      <c r="C314" s="90"/>
      <c r="D314" s="178">
        <v>8302</v>
      </c>
      <c r="E314" s="189">
        <v>4</v>
      </c>
      <c r="F314" s="189"/>
      <c r="G314" s="189">
        <v>2</v>
      </c>
      <c r="H314" s="189">
        <v>1</v>
      </c>
      <c r="I314" s="189">
        <v>3</v>
      </c>
      <c r="J314" s="189">
        <v>6</v>
      </c>
      <c r="M314" s="188">
        <v>4438.51</v>
      </c>
      <c r="N314" s="186">
        <v>1720.6</v>
      </c>
      <c r="O314" s="186">
        <v>1807.46</v>
      </c>
      <c r="P314" s="186">
        <v>1124.4399999999998</v>
      </c>
      <c r="Q314" s="186">
        <v>827.07</v>
      </c>
      <c r="R314" s="186">
        <v>4508.72</v>
      </c>
      <c r="S314" s="75"/>
      <c r="T314" s="75"/>
      <c r="U314" s="187">
        <v>317.03642857142859</v>
      </c>
      <c r="V314" s="187">
        <v>172.06</v>
      </c>
      <c r="W314" s="187">
        <v>200.82888888888888</v>
      </c>
      <c r="X314" s="187">
        <v>160.63428571428568</v>
      </c>
      <c r="Y314" s="187">
        <v>118.15285714285714</v>
      </c>
      <c r="Z314" s="187">
        <v>281.79500000000002</v>
      </c>
      <c r="AA314" s="4"/>
      <c r="AB314" s="90"/>
      <c r="AC314" s="90"/>
      <c r="AD314" s="178"/>
      <c r="AE314" s="182"/>
      <c r="AF314" s="182"/>
      <c r="AG314" s="182"/>
      <c r="AH314" s="182"/>
      <c r="AI314" s="182"/>
      <c r="AJ314" s="182"/>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331</v>
      </c>
      <c r="C315" s="90"/>
      <c r="D315" s="178">
        <v>8230</v>
      </c>
      <c r="E315" s="189">
        <v>3</v>
      </c>
      <c r="F315" s="189">
        <v>1</v>
      </c>
      <c r="G315" s="189"/>
      <c r="H315" s="189"/>
      <c r="I315" s="189"/>
      <c r="J315" s="189">
        <v>1</v>
      </c>
      <c r="M315" s="188">
        <v>570.31000000000006</v>
      </c>
      <c r="N315" s="186">
        <v>122.17999999999999</v>
      </c>
      <c r="O315" s="186">
        <v>132.26</v>
      </c>
      <c r="P315" s="186">
        <v>154.41999999999999</v>
      </c>
      <c r="Q315" s="186">
        <v>73.12</v>
      </c>
      <c r="R315" s="186">
        <v>0.88</v>
      </c>
      <c r="S315" s="75"/>
      <c r="T315" s="75"/>
      <c r="U315" s="187">
        <v>114.06200000000001</v>
      </c>
      <c r="V315" s="187">
        <v>61.089999999999996</v>
      </c>
      <c r="W315" s="187">
        <v>132.26</v>
      </c>
      <c r="X315" s="187">
        <v>154.41999999999999</v>
      </c>
      <c r="Y315" s="187">
        <v>73.12</v>
      </c>
      <c r="Z315" s="187">
        <v>0.17599999999999999</v>
      </c>
      <c r="AA315" s="4"/>
      <c r="AB315" s="90"/>
      <c r="AC315" s="90"/>
      <c r="AD315" s="178"/>
      <c r="AE315" s="182"/>
      <c r="AF315" s="182"/>
      <c r="AG315" s="182"/>
      <c r="AH315" s="182"/>
      <c r="AI315" s="182"/>
      <c r="AJ315" s="182"/>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333</v>
      </c>
      <c r="C316" s="90"/>
      <c r="D316" s="178">
        <v>8012</v>
      </c>
      <c r="E316" s="189"/>
      <c r="F316" s="189"/>
      <c r="G316" s="189"/>
      <c r="H316" s="189"/>
      <c r="I316" s="189"/>
      <c r="J316" s="189">
        <v>1</v>
      </c>
      <c r="M316" s="188">
        <v>84.72</v>
      </c>
      <c r="N316" s="186">
        <v>115.16</v>
      </c>
      <c r="O316" s="186">
        <v>176.07</v>
      </c>
      <c r="P316" s="186">
        <v>210.52</v>
      </c>
      <c r="Q316" s="186">
        <v>129.72999999999999</v>
      </c>
      <c r="R316" s="186">
        <v>246.05</v>
      </c>
      <c r="S316" s="75"/>
      <c r="T316" s="75"/>
      <c r="U316" s="187">
        <v>84.72</v>
      </c>
      <c r="V316" s="187">
        <v>115.16</v>
      </c>
      <c r="W316" s="187">
        <v>176.07</v>
      </c>
      <c r="X316" s="187">
        <v>210.52</v>
      </c>
      <c r="Y316" s="187">
        <v>129.72999999999999</v>
      </c>
      <c r="Z316" s="187">
        <v>246.05</v>
      </c>
      <c r="AA316" s="4"/>
      <c r="AB316" s="90"/>
      <c r="AC316" s="90"/>
      <c r="AD316" s="178"/>
      <c r="AE316" s="182"/>
      <c r="AF316" s="182"/>
      <c r="AG316" s="182"/>
      <c r="AH316" s="182"/>
      <c r="AI316" s="182"/>
      <c r="AJ316" s="182"/>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333</v>
      </c>
      <c r="C317" s="90"/>
      <c r="D317" s="178">
        <v>8051</v>
      </c>
      <c r="E317" s="189"/>
      <c r="F317" s="189">
        <v>1</v>
      </c>
      <c r="G317" s="189"/>
      <c r="H317" s="189"/>
      <c r="I317" s="189"/>
      <c r="J317" s="189">
        <v>0</v>
      </c>
      <c r="M317" s="188">
        <v>101.19</v>
      </c>
      <c r="N317" s="186">
        <v>3.73</v>
      </c>
      <c r="O317" s="186"/>
      <c r="P317" s="186"/>
      <c r="Q317" s="186"/>
      <c r="R317" s="186">
        <v>0</v>
      </c>
      <c r="S317" s="75"/>
      <c r="T317" s="75"/>
      <c r="U317" s="187">
        <v>101.19</v>
      </c>
      <c r="V317" s="187">
        <v>3.73</v>
      </c>
      <c r="W317" s="187"/>
      <c r="X317" s="187"/>
      <c r="Y317" s="187"/>
      <c r="Z317" s="187">
        <v>0</v>
      </c>
      <c r="AA317" s="4"/>
      <c r="AB317" s="90"/>
      <c r="AC317" s="90"/>
      <c r="AD317" s="178"/>
      <c r="AE317" s="182"/>
      <c r="AF317" s="182"/>
      <c r="AG317" s="182"/>
      <c r="AH317" s="182"/>
      <c r="AI317" s="182"/>
      <c r="AJ317" s="182"/>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333</v>
      </c>
      <c r="C318" s="90"/>
      <c r="D318" s="178">
        <v>8080</v>
      </c>
      <c r="E318" s="189">
        <v>655</v>
      </c>
      <c r="F318" s="189">
        <v>369</v>
      </c>
      <c r="G318" s="189">
        <v>308</v>
      </c>
      <c r="H318" s="189">
        <v>221</v>
      </c>
      <c r="I318" s="189">
        <v>81</v>
      </c>
      <c r="J318" s="189">
        <v>392</v>
      </c>
      <c r="M318" s="188">
        <v>260606.47999999896</v>
      </c>
      <c r="N318" s="186">
        <v>206447.14000000025</v>
      </c>
      <c r="O318" s="186">
        <v>154349.74000000017</v>
      </c>
      <c r="P318" s="186">
        <v>100157.03</v>
      </c>
      <c r="Q318" s="186">
        <v>43597.900000000067</v>
      </c>
      <c r="R318" s="186">
        <v>163378.74999999991</v>
      </c>
      <c r="S318" s="75"/>
      <c r="T318" s="75"/>
      <c r="U318" s="187">
        <v>138.4731562167901</v>
      </c>
      <c r="V318" s="187">
        <v>164.23797931583155</v>
      </c>
      <c r="W318" s="187">
        <v>170.36395143487877</v>
      </c>
      <c r="X318" s="187">
        <v>169.4704399323181</v>
      </c>
      <c r="Y318" s="187">
        <v>124.92234957020077</v>
      </c>
      <c r="Z318" s="187">
        <v>80.641041461006864</v>
      </c>
      <c r="AA318" s="4"/>
      <c r="AB318" s="90"/>
      <c r="AC318" s="90"/>
      <c r="AD318" s="178"/>
      <c r="AE318" s="182"/>
      <c r="AF318" s="182"/>
      <c r="AG318" s="182"/>
      <c r="AH318" s="182"/>
      <c r="AI318" s="182"/>
      <c r="AJ318" s="182"/>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333</v>
      </c>
      <c r="C319" s="90"/>
      <c r="D319" s="178">
        <v>8096</v>
      </c>
      <c r="E319" s="189"/>
      <c r="F319" s="189">
        <v>1</v>
      </c>
      <c r="G319" s="189"/>
      <c r="H319" s="189"/>
      <c r="I319" s="189"/>
      <c r="J319" s="189">
        <v>0</v>
      </c>
      <c r="M319" s="188">
        <v>118.99</v>
      </c>
      <c r="N319" s="186">
        <v>116.45</v>
      </c>
      <c r="O319" s="186"/>
      <c r="P319" s="186"/>
      <c r="Q319" s="186"/>
      <c r="R319" s="186">
        <v>0</v>
      </c>
      <c r="S319" s="75"/>
      <c r="T319" s="75"/>
      <c r="U319" s="187">
        <v>118.99</v>
      </c>
      <c r="V319" s="187">
        <v>116.45</v>
      </c>
      <c r="W319" s="187"/>
      <c r="X319" s="187"/>
      <c r="Y319" s="187"/>
      <c r="Z319" s="187">
        <v>0</v>
      </c>
      <c r="AA319" s="4"/>
      <c r="AB319" s="90"/>
      <c r="AC319" s="90"/>
      <c r="AD319" s="178"/>
      <c r="AE319" s="182"/>
      <c r="AF319" s="182"/>
      <c r="AG319" s="182"/>
      <c r="AH319" s="182"/>
      <c r="AI319" s="182"/>
      <c r="AJ319" s="182"/>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451</v>
      </c>
      <c r="C320" s="90"/>
      <c r="D320" s="178">
        <v>8088</v>
      </c>
      <c r="E320" s="189">
        <v>31</v>
      </c>
      <c r="F320" s="189">
        <v>21</v>
      </c>
      <c r="G320" s="189">
        <v>5</v>
      </c>
      <c r="H320" s="189">
        <v>2</v>
      </c>
      <c r="I320" s="189"/>
      <c r="J320" s="189">
        <v>13</v>
      </c>
      <c r="M320" s="188">
        <v>8381.3200000000015</v>
      </c>
      <c r="N320" s="186">
        <v>4409.18</v>
      </c>
      <c r="O320" s="186">
        <v>1587.3400000000001</v>
      </c>
      <c r="P320" s="186">
        <v>879.62</v>
      </c>
      <c r="Q320" s="186">
        <v>622.1099999999999</v>
      </c>
      <c r="R320" s="186">
        <v>3219.58</v>
      </c>
      <c r="S320" s="75"/>
      <c r="T320" s="75"/>
      <c r="U320" s="187">
        <v>123.25470588235297</v>
      </c>
      <c r="V320" s="187">
        <v>119.16702702702703</v>
      </c>
      <c r="W320" s="187">
        <v>99.208750000000009</v>
      </c>
      <c r="X320" s="187">
        <v>73.301666666666662</v>
      </c>
      <c r="Y320" s="187">
        <v>77.763749999999987</v>
      </c>
      <c r="Z320" s="187">
        <v>44.716388888888886</v>
      </c>
      <c r="AA320" s="4"/>
      <c r="AB320" s="90"/>
      <c r="AC320" s="90"/>
      <c r="AD320" s="178"/>
      <c r="AE320" s="182"/>
      <c r="AF320" s="182"/>
      <c r="AG320" s="182"/>
      <c r="AH320" s="182"/>
      <c r="AI320" s="182"/>
      <c r="AJ320" s="182"/>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337</v>
      </c>
      <c r="C321" s="90"/>
      <c r="D321" s="178">
        <v>8353</v>
      </c>
      <c r="E321" s="189">
        <v>4</v>
      </c>
      <c r="F321" s="189">
        <v>7</v>
      </c>
      <c r="G321" s="189">
        <v>6</v>
      </c>
      <c r="H321" s="189">
        <v>1</v>
      </c>
      <c r="I321" s="189">
        <v>2</v>
      </c>
      <c r="J321" s="189">
        <v>2</v>
      </c>
      <c r="M321" s="188">
        <v>2138</v>
      </c>
      <c r="N321" s="186">
        <v>1889.0399999999997</v>
      </c>
      <c r="O321" s="186">
        <v>2673.94</v>
      </c>
      <c r="P321" s="186">
        <v>1199.72</v>
      </c>
      <c r="Q321" s="186">
        <v>382.84</v>
      </c>
      <c r="R321" s="186">
        <v>73.48</v>
      </c>
      <c r="S321" s="75"/>
      <c r="T321" s="75"/>
      <c r="U321" s="187">
        <v>97.181818181818187</v>
      </c>
      <c r="V321" s="187">
        <v>104.94666666666666</v>
      </c>
      <c r="W321" s="187">
        <v>243.08545454545455</v>
      </c>
      <c r="X321" s="187">
        <v>239.94400000000002</v>
      </c>
      <c r="Y321" s="187">
        <v>95.71</v>
      </c>
      <c r="Z321" s="187">
        <v>3.3400000000000003</v>
      </c>
      <c r="AA321" s="4"/>
      <c r="AB321" s="90"/>
      <c r="AC321" s="90"/>
      <c r="AD321" s="178"/>
      <c r="AE321" s="182"/>
      <c r="AF321" s="182"/>
      <c r="AG321" s="182"/>
      <c r="AH321" s="182"/>
      <c r="AI321" s="182"/>
      <c r="AJ321" s="182"/>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339</v>
      </c>
      <c r="C322" s="90"/>
      <c r="D322" s="178">
        <v>8021</v>
      </c>
      <c r="E322" s="189">
        <v>1</v>
      </c>
      <c r="F322" s="189"/>
      <c r="G322" s="189"/>
      <c r="H322" s="189"/>
      <c r="I322" s="189"/>
      <c r="J322" s="189">
        <v>0</v>
      </c>
      <c r="M322" s="188">
        <v>89.73</v>
      </c>
      <c r="N322" s="186"/>
      <c r="O322" s="186"/>
      <c r="P322" s="186"/>
      <c r="Q322" s="186"/>
      <c r="R322" s="186">
        <v>0</v>
      </c>
      <c r="S322" s="75"/>
      <c r="T322" s="75"/>
      <c r="U322" s="187">
        <v>89.73</v>
      </c>
      <c r="V322" s="187"/>
      <c r="W322" s="187"/>
      <c r="X322" s="187"/>
      <c r="Y322" s="187"/>
      <c r="Z322" s="187">
        <v>0</v>
      </c>
      <c r="AA322" s="4"/>
      <c r="AB322" s="90"/>
      <c r="AC322" s="90"/>
      <c r="AD322" s="178"/>
      <c r="AE322" s="182"/>
      <c r="AF322" s="182"/>
      <c r="AG322" s="182"/>
      <c r="AH322" s="182"/>
      <c r="AI322" s="182"/>
      <c r="AJ322" s="182"/>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339</v>
      </c>
      <c r="C323" s="90"/>
      <c r="D323" s="178">
        <v>8036</v>
      </c>
      <c r="E323" s="189"/>
      <c r="F323" s="189"/>
      <c r="G323" s="189">
        <v>1</v>
      </c>
      <c r="H323" s="189"/>
      <c r="I323" s="189"/>
      <c r="J323" s="189">
        <v>2</v>
      </c>
      <c r="M323" s="188">
        <v>155.23000000000002</v>
      </c>
      <c r="N323" s="186">
        <v>133.06</v>
      </c>
      <c r="O323" s="186">
        <v>174.94</v>
      </c>
      <c r="P323" s="186">
        <v>199.45</v>
      </c>
      <c r="Q323" s="186">
        <v>118.56</v>
      </c>
      <c r="R323" s="186">
        <v>239.27999999999997</v>
      </c>
      <c r="S323" s="75"/>
      <c r="T323" s="75"/>
      <c r="U323" s="187">
        <v>51.743333333333339</v>
      </c>
      <c r="V323" s="187">
        <v>44.353333333333332</v>
      </c>
      <c r="W323" s="187">
        <v>58.313333333333333</v>
      </c>
      <c r="X323" s="187">
        <v>99.724999999999994</v>
      </c>
      <c r="Y323" s="187">
        <v>59.28</v>
      </c>
      <c r="Z323" s="187">
        <v>79.759999999999991</v>
      </c>
      <c r="AA323" s="4"/>
      <c r="AB323" s="90"/>
      <c r="AC323" s="90"/>
      <c r="AD323" s="178"/>
      <c r="AE323" s="182"/>
      <c r="AF323" s="182"/>
      <c r="AG323" s="182"/>
      <c r="AH323" s="182"/>
      <c r="AI323" s="182"/>
      <c r="AJ323" s="182"/>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339</v>
      </c>
      <c r="C324" s="90"/>
      <c r="D324" s="178">
        <v>8081</v>
      </c>
      <c r="E324" s="189">
        <v>1276</v>
      </c>
      <c r="F324" s="189">
        <v>800</v>
      </c>
      <c r="G324" s="189">
        <v>673</v>
      </c>
      <c r="H324" s="189">
        <v>452</v>
      </c>
      <c r="I324" s="189">
        <v>238</v>
      </c>
      <c r="J324" s="189">
        <v>1027</v>
      </c>
      <c r="M324" s="188">
        <v>744597.43</v>
      </c>
      <c r="N324" s="186">
        <v>517504.43000000011</v>
      </c>
      <c r="O324" s="186">
        <v>436773.68000000028</v>
      </c>
      <c r="P324" s="186">
        <v>301316.06000000023</v>
      </c>
      <c r="Q324" s="186">
        <v>129725.33999999982</v>
      </c>
      <c r="R324" s="186">
        <v>487126.7199999998</v>
      </c>
      <c r="S324" s="75"/>
      <c r="T324" s="75"/>
      <c r="U324" s="187">
        <v>181.34374817340478</v>
      </c>
      <c r="V324" s="187">
        <v>184.42780826799719</v>
      </c>
      <c r="W324" s="187">
        <v>211.0017777777779</v>
      </c>
      <c r="X324" s="187">
        <v>218.97969476744203</v>
      </c>
      <c r="Y324" s="187">
        <v>142.08690032858689</v>
      </c>
      <c r="Z324" s="187">
        <v>109.074500671742</v>
      </c>
      <c r="AA324" s="4"/>
      <c r="AB324" s="90"/>
      <c r="AC324" s="90"/>
      <c r="AD324" s="178"/>
      <c r="AE324" s="182"/>
      <c r="AF324" s="182"/>
      <c r="AG324" s="182"/>
      <c r="AH324" s="182"/>
      <c r="AI324" s="182"/>
      <c r="AJ324" s="182"/>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340</v>
      </c>
      <c r="C325" s="90"/>
      <c r="D325" s="178">
        <v>8088</v>
      </c>
      <c r="E325" s="189">
        <v>1</v>
      </c>
      <c r="F325" s="189"/>
      <c r="G325" s="189"/>
      <c r="H325" s="189"/>
      <c r="I325" s="189"/>
      <c r="J325" s="189">
        <v>0</v>
      </c>
      <c r="M325" s="188">
        <v>22.41</v>
      </c>
      <c r="N325" s="186"/>
      <c r="O325" s="186"/>
      <c r="P325" s="186"/>
      <c r="Q325" s="186"/>
      <c r="R325" s="186">
        <v>0</v>
      </c>
      <c r="S325" s="75"/>
      <c r="T325" s="75"/>
      <c r="U325" s="187">
        <v>22.41</v>
      </c>
      <c r="V325" s="187"/>
      <c r="W325" s="187"/>
      <c r="X325" s="187"/>
      <c r="Y325" s="187"/>
      <c r="Z325" s="187">
        <v>0</v>
      </c>
      <c r="AA325" s="4"/>
      <c r="AB325" s="90"/>
      <c r="AC325" s="90"/>
      <c r="AD325" s="178"/>
      <c r="AE325" s="182"/>
      <c r="AF325" s="182"/>
      <c r="AG325" s="182"/>
      <c r="AH325" s="182"/>
      <c r="AI325" s="182"/>
      <c r="AJ325" s="182"/>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340</v>
      </c>
      <c r="C326" s="90"/>
      <c r="D326" s="178">
        <v>8095</v>
      </c>
      <c r="E326" s="189">
        <v>1</v>
      </c>
      <c r="F326" s="189"/>
      <c r="G326" s="189"/>
      <c r="H326" s="189"/>
      <c r="I326" s="189">
        <v>1</v>
      </c>
      <c r="J326" s="189">
        <v>0</v>
      </c>
      <c r="M326" s="188">
        <v>77.539999999999992</v>
      </c>
      <c r="N326" s="186">
        <v>236.34</v>
      </c>
      <c r="O326" s="186">
        <v>14.26</v>
      </c>
      <c r="P326" s="186"/>
      <c r="Q326" s="186">
        <v>6.28</v>
      </c>
      <c r="R326" s="186">
        <v>0</v>
      </c>
      <c r="S326" s="75"/>
      <c r="T326" s="75"/>
      <c r="U326" s="187">
        <v>38.769999999999996</v>
      </c>
      <c r="V326" s="187">
        <v>236.34</v>
      </c>
      <c r="W326" s="187">
        <v>14.26</v>
      </c>
      <c r="X326" s="187"/>
      <c r="Y326" s="187">
        <v>6.28</v>
      </c>
      <c r="Z326" s="187">
        <v>0</v>
      </c>
      <c r="AA326" s="4"/>
      <c r="AB326" s="90"/>
      <c r="AC326" s="90"/>
      <c r="AD326" s="178"/>
      <c r="AE326" s="182"/>
      <c r="AF326" s="182"/>
      <c r="AG326" s="182"/>
      <c r="AH326" s="182"/>
      <c r="AI326" s="182"/>
      <c r="AJ326" s="182"/>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341</v>
      </c>
      <c r="C327" s="90"/>
      <c r="D327" s="178">
        <v>8083</v>
      </c>
      <c r="E327" s="189">
        <v>233</v>
      </c>
      <c r="F327" s="189">
        <v>132</v>
      </c>
      <c r="G327" s="189">
        <v>84</v>
      </c>
      <c r="H327" s="189">
        <v>65</v>
      </c>
      <c r="I327" s="189">
        <v>22</v>
      </c>
      <c r="J327" s="189">
        <v>127</v>
      </c>
      <c r="M327" s="188">
        <v>99821.150000000023</v>
      </c>
      <c r="N327" s="186">
        <v>66319.020000000019</v>
      </c>
      <c r="O327" s="186">
        <v>46232.959999999999</v>
      </c>
      <c r="P327" s="186">
        <v>26327.009999999995</v>
      </c>
      <c r="Q327" s="186">
        <v>13479.819999999996</v>
      </c>
      <c r="R327" s="186">
        <v>48275.23</v>
      </c>
      <c r="S327" s="75"/>
      <c r="T327" s="75"/>
      <c r="U327" s="187">
        <v>162.31081300813011</v>
      </c>
      <c r="V327" s="187">
        <v>172.25719480519484</v>
      </c>
      <c r="W327" s="187">
        <v>188.70595918367346</v>
      </c>
      <c r="X327" s="187">
        <v>165.57867924528298</v>
      </c>
      <c r="Y327" s="187">
        <v>141.89284210526313</v>
      </c>
      <c r="Z327" s="187">
        <v>72.81331825037708</v>
      </c>
      <c r="AA327" s="4"/>
      <c r="AB327" s="90"/>
      <c r="AC327" s="90"/>
      <c r="AD327" s="178"/>
      <c r="AE327" s="182"/>
      <c r="AF327" s="182"/>
      <c r="AG327" s="182"/>
      <c r="AH327" s="182"/>
      <c r="AI327" s="182"/>
      <c r="AJ327" s="182"/>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342</v>
      </c>
      <c r="C328" s="90"/>
      <c r="D328" s="178">
        <v>8244</v>
      </c>
      <c r="E328" s="189">
        <v>151</v>
      </c>
      <c r="F328" s="189">
        <v>41</v>
      </c>
      <c r="G328" s="189">
        <v>140</v>
      </c>
      <c r="H328" s="189">
        <v>28</v>
      </c>
      <c r="I328" s="189">
        <v>14</v>
      </c>
      <c r="J328" s="189">
        <v>113</v>
      </c>
      <c r="M328" s="188">
        <v>67578.079999999958</v>
      </c>
      <c r="N328" s="186">
        <v>16805.57</v>
      </c>
      <c r="O328" s="186">
        <v>66162.299999999974</v>
      </c>
      <c r="P328" s="186">
        <v>13852.06</v>
      </c>
      <c r="Q328" s="186">
        <v>8505.02</v>
      </c>
      <c r="R328" s="186">
        <v>62538.289999999994</v>
      </c>
      <c r="S328" s="75"/>
      <c r="T328" s="75"/>
      <c r="U328" s="187">
        <v>149.50902654867247</v>
      </c>
      <c r="V328" s="187">
        <v>148.72185840707965</v>
      </c>
      <c r="W328" s="187">
        <v>250.61477272727262</v>
      </c>
      <c r="X328" s="187">
        <v>121.50929824561403</v>
      </c>
      <c r="Y328" s="187">
        <v>141.75033333333334</v>
      </c>
      <c r="Z328" s="187">
        <v>128.41537987679669</v>
      </c>
      <c r="AA328" s="4"/>
      <c r="AB328" s="90"/>
      <c r="AC328" s="90"/>
      <c r="AD328" s="178"/>
      <c r="AE328" s="182"/>
      <c r="AF328" s="182"/>
      <c r="AG328" s="182"/>
      <c r="AH328" s="182"/>
      <c r="AI328" s="182"/>
      <c r="AJ328" s="182"/>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346</v>
      </c>
      <c r="C329" s="90"/>
      <c r="D329" s="178">
        <v>8062</v>
      </c>
      <c r="E329" s="189">
        <v>5</v>
      </c>
      <c r="F329" s="189">
        <v>5</v>
      </c>
      <c r="G329" s="189">
        <v>4</v>
      </c>
      <c r="H329" s="189"/>
      <c r="I329" s="189"/>
      <c r="J329" s="189">
        <v>2</v>
      </c>
      <c r="M329" s="188">
        <v>2323.5500000000002</v>
      </c>
      <c r="N329" s="186">
        <v>1866.1999999999998</v>
      </c>
      <c r="O329" s="186">
        <v>1895.33</v>
      </c>
      <c r="P329" s="186">
        <v>1096.8899999999999</v>
      </c>
      <c r="Q329" s="186">
        <v>749.09999999999991</v>
      </c>
      <c r="R329" s="186">
        <v>1437.58</v>
      </c>
      <c r="S329" s="75"/>
      <c r="T329" s="75"/>
      <c r="U329" s="187">
        <v>145.22187500000001</v>
      </c>
      <c r="V329" s="187">
        <v>169.65454545454543</v>
      </c>
      <c r="W329" s="187">
        <v>315.88833333333332</v>
      </c>
      <c r="X329" s="187">
        <v>548.44499999999994</v>
      </c>
      <c r="Y329" s="187">
        <v>374.54999999999995</v>
      </c>
      <c r="Z329" s="187">
        <v>89.848749999999995</v>
      </c>
      <c r="AA329" s="4"/>
      <c r="AB329" s="90"/>
      <c r="AC329" s="90"/>
      <c r="AD329" s="178"/>
      <c r="AE329" s="182"/>
      <c r="AF329" s="182"/>
      <c r="AG329" s="182"/>
      <c r="AH329" s="182"/>
      <c r="AI329" s="182"/>
      <c r="AJ329" s="182"/>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347</v>
      </c>
      <c r="C330" s="90"/>
      <c r="D330" s="178">
        <v>8062</v>
      </c>
      <c r="E330" s="189">
        <v>1</v>
      </c>
      <c r="F330" s="189"/>
      <c r="G330" s="189"/>
      <c r="H330" s="189"/>
      <c r="I330" s="189"/>
      <c r="J330" s="189">
        <v>0</v>
      </c>
      <c r="M330" s="188">
        <v>186.54</v>
      </c>
      <c r="N330" s="186"/>
      <c r="O330" s="186"/>
      <c r="P330" s="186"/>
      <c r="Q330" s="186"/>
      <c r="R330" s="186">
        <v>0</v>
      </c>
      <c r="S330" s="75"/>
      <c r="T330" s="75"/>
      <c r="U330" s="187">
        <v>186.54</v>
      </c>
      <c r="V330" s="187"/>
      <c r="W330" s="187"/>
      <c r="X330" s="187"/>
      <c r="Y330" s="187"/>
      <c r="Z330" s="187">
        <v>0</v>
      </c>
      <c r="AA330" s="4"/>
      <c r="AB330" s="90"/>
      <c r="AC330" s="90"/>
      <c r="AD330" s="178"/>
      <c r="AE330" s="182"/>
      <c r="AF330" s="182"/>
      <c r="AG330" s="182"/>
      <c r="AH330" s="182"/>
      <c r="AI330" s="182"/>
      <c r="AJ330" s="182"/>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349</v>
      </c>
      <c r="C331" s="90"/>
      <c r="D331" s="178">
        <v>8210</v>
      </c>
      <c r="E331" s="189"/>
      <c r="F331" s="189">
        <v>1</v>
      </c>
      <c r="G331" s="189">
        <v>1</v>
      </c>
      <c r="H331" s="189"/>
      <c r="I331" s="189"/>
      <c r="J331" s="189">
        <v>0</v>
      </c>
      <c r="M331" s="188">
        <v>283.26</v>
      </c>
      <c r="N331" s="186">
        <v>391.53999999999996</v>
      </c>
      <c r="O331" s="186">
        <v>596.59</v>
      </c>
      <c r="P331" s="186"/>
      <c r="Q331" s="186"/>
      <c r="R331" s="186">
        <v>0</v>
      </c>
      <c r="S331" s="75"/>
      <c r="T331" s="75"/>
      <c r="U331" s="187">
        <v>141.63</v>
      </c>
      <c r="V331" s="187">
        <v>195.76999999999998</v>
      </c>
      <c r="W331" s="187">
        <v>596.59</v>
      </c>
      <c r="X331" s="187"/>
      <c r="Y331" s="187"/>
      <c r="Z331" s="187">
        <v>0</v>
      </c>
      <c r="AA331" s="4"/>
      <c r="AB331" s="90"/>
      <c r="AC331" s="90"/>
      <c r="AD331" s="178"/>
      <c r="AE331" s="182"/>
      <c r="AF331" s="182"/>
      <c r="AG331" s="182"/>
      <c r="AH331" s="182"/>
      <c r="AI331" s="182"/>
      <c r="AJ331" s="182"/>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349</v>
      </c>
      <c r="C332" s="90"/>
      <c r="D332" s="178">
        <v>8230</v>
      </c>
      <c r="E332" s="189"/>
      <c r="F332" s="189"/>
      <c r="G332" s="189">
        <v>1</v>
      </c>
      <c r="H332" s="189"/>
      <c r="I332" s="189"/>
      <c r="J332" s="189">
        <v>0</v>
      </c>
      <c r="M332" s="188">
        <v>162.13999999999999</v>
      </c>
      <c r="N332" s="186">
        <v>178.02</v>
      </c>
      <c r="O332" s="186">
        <v>241.5</v>
      </c>
      <c r="P332" s="186"/>
      <c r="Q332" s="186"/>
      <c r="R332" s="186">
        <v>0</v>
      </c>
      <c r="S332" s="75"/>
      <c r="T332" s="75"/>
      <c r="U332" s="187">
        <v>162.13999999999999</v>
      </c>
      <c r="V332" s="187">
        <v>178.02</v>
      </c>
      <c r="W332" s="187">
        <v>241.5</v>
      </c>
      <c r="X332" s="187"/>
      <c r="Y332" s="187"/>
      <c r="Z332" s="187">
        <v>0</v>
      </c>
      <c r="AA332" s="4"/>
      <c r="AB332" s="90"/>
      <c r="AC332" s="90"/>
      <c r="AD332" s="178"/>
      <c r="AE332" s="182"/>
      <c r="AF332" s="182"/>
      <c r="AG332" s="182"/>
      <c r="AH332" s="182"/>
      <c r="AI332" s="182"/>
      <c r="AJ332" s="182"/>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349</v>
      </c>
      <c r="C333" s="90"/>
      <c r="D333" s="178">
        <v>8246</v>
      </c>
      <c r="E333" s="189">
        <v>9</v>
      </c>
      <c r="F333" s="189">
        <v>1</v>
      </c>
      <c r="G333" s="189">
        <v>4</v>
      </c>
      <c r="H333" s="189"/>
      <c r="I333" s="189"/>
      <c r="J333" s="189">
        <v>4</v>
      </c>
      <c r="M333" s="188">
        <v>1752.3299999999997</v>
      </c>
      <c r="N333" s="186">
        <v>839.44999999999993</v>
      </c>
      <c r="O333" s="186">
        <v>1241</v>
      </c>
      <c r="P333" s="186">
        <v>676.26</v>
      </c>
      <c r="Q333" s="186">
        <v>590.07000000000005</v>
      </c>
      <c r="R333" s="186">
        <v>342.52</v>
      </c>
      <c r="S333" s="75"/>
      <c r="T333" s="75"/>
      <c r="U333" s="187">
        <v>97.351666666666645</v>
      </c>
      <c r="V333" s="187">
        <v>104.93124999999999</v>
      </c>
      <c r="W333" s="187">
        <v>155.125</v>
      </c>
      <c r="X333" s="187">
        <v>169.065</v>
      </c>
      <c r="Y333" s="187">
        <v>147.51750000000001</v>
      </c>
      <c r="Z333" s="187">
        <v>19.028888888888886</v>
      </c>
      <c r="AA333" s="4"/>
      <c r="AB333" s="90"/>
      <c r="AC333" s="90"/>
      <c r="AD333" s="178"/>
      <c r="AE333" s="182"/>
      <c r="AF333" s="182"/>
      <c r="AG333" s="182"/>
      <c r="AH333" s="182"/>
      <c r="AI333" s="182"/>
      <c r="AJ333" s="182"/>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352</v>
      </c>
      <c r="C334" s="90"/>
      <c r="D334" s="178">
        <v>8088</v>
      </c>
      <c r="E334" s="189">
        <v>3</v>
      </c>
      <c r="F334" s="189"/>
      <c r="G334" s="189"/>
      <c r="H334" s="189"/>
      <c r="I334" s="189">
        <v>2</v>
      </c>
      <c r="J334" s="189">
        <v>6</v>
      </c>
      <c r="M334" s="188">
        <v>326.66000000000003</v>
      </c>
      <c r="N334" s="186">
        <v>241.54000000000002</v>
      </c>
      <c r="O334" s="186">
        <v>271.89</v>
      </c>
      <c r="P334" s="186">
        <v>245.32000000000002</v>
      </c>
      <c r="Q334" s="186">
        <v>183.78</v>
      </c>
      <c r="R334" s="186">
        <v>170.34</v>
      </c>
      <c r="S334" s="75"/>
      <c r="T334" s="75"/>
      <c r="U334" s="187">
        <v>29.696363636363639</v>
      </c>
      <c r="V334" s="187">
        <v>30.192500000000003</v>
      </c>
      <c r="W334" s="187">
        <v>33.986249999999998</v>
      </c>
      <c r="X334" s="187">
        <v>30.665000000000003</v>
      </c>
      <c r="Y334" s="187">
        <v>22.9725</v>
      </c>
      <c r="Z334" s="187">
        <v>15.485454545454546</v>
      </c>
      <c r="AA334" s="4"/>
      <c r="AB334" s="90"/>
      <c r="AC334" s="90"/>
      <c r="AD334" s="178"/>
      <c r="AE334" s="182"/>
      <c r="AF334" s="182"/>
      <c r="AG334" s="182"/>
      <c r="AH334" s="182"/>
      <c r="AI334" s="182"/>
      <c r="AJ334" s="182"/>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355</v>
      </c>
      <c r="C335" s="90"/>
      <c r="D335" s="178">
        <v>8247</v>
      </c>
      <c r="E335" s="189">
        <v>34</v>
      </c>
      <c r="F335" s="189">
        <v>3</v>
      </c>
      <c r="G335" s="189">
        <v>21</v>
      </c>
      <c r="H335" s="189">
        <v>7</v>
      </c>
      <c r="I335" s="189">
        <v>1</v>
      </c>
      <c r="J335" s="189">
        <v>9</v>
      </c>
      <c r="M335" s="188">
        <v>6080.34</v>
      </c>
      <c r="N335" s="186">
        <v>767.3</v>
      </c>
      <c r="O335" s="186">
        <v>6752.18</v>
      </c>
      <c r="P335" s="186">
        <v>1537.0199999999998</v>
      </c>
      <c r="Q335" s="186">
        <v>67.900000000000006</v>
      </c>
      <c r="R335" s="186">
        <v>1793.16</v>
      </c>
      <c r="S335" s="75"/>
      <c r="T335" s="75"/>
      <c r="U335" s="187">
        <v>83.292328767123294</v>
      </c>
      <c r="V335" s="187">
        <v>69.75454545454545</v>
      </c>
      <c r="W335" s="187">
        <v>187.56055555555557</v>
      </c>
      <c r="X335" s="187">
        <v>96.063749999999985</v>
      </c>
      <c r="Y335" s="187">
        <v>22.633333333333336</v>
      </c>
      <c r="Z335" s="187">
        <v>23.908799999999999</v>
      </c>
      <c r="AA335" s="4"/>
      <c r="AB335" s="90"/>
      <c r="AC335" s="90"/>
      <c r="AD335" s="178"/>
      <c r="AE335" s="182"/>
      <c r="AF335" s="182"/>
      <c r="AG335" s="182"/>
      <c r="AH335" s="182"/>
      <c r="AI335" s="182"/>
      <c r="AJ335" s="182"/>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356</v>
      </c>
      <c r="C336" s="90"/>
      <c r="D336" s="178">
        <v>8084</v>
      </c>
      <c r="E336" s="189">
        <v>5</v>
      </c>
      <c r="F336" s="189"/>
      <c r="G336" s="189"/>
      <c r="H336" s="189"/>
      <c r="I336" s="189"/>
      <c r="J336" s="189">
        <v>0</v>
      </c>
      <c r="M336" s="188">
        <v>81.63</v>
      </c>
      <c r="N336" s="186"/>
      <c r="O336" s="186"/>
      <c r="P336" s="186"/>
      <c r="Q336" s="186"/>
      <c r="R336" s="186">
        <v>0</v>
      </c>
      <c r="S336" s="75"/>
      <c r="T336" s="75"/>
      <c r="U336" s="187">
        <v>16.326000000000001</v>
      </c>
      <c r="V336" s="187"/>
      <c r="W336" s="187"/>
      <c r="X336" s="187"/>
      <c r="Y336" s="187"/>
      <c r="Z336" s="187">
        <v>0</v>
      </c>
      <c r="AA336" s="4"/>
      <c r="AB336" s="90"/>
      <c r="AC336" s="90"/>
      <c r="AD336" s="178"/>
      <c r="AE336" s="182"/>
      <c r="AF336" s="182"/>
      <c r="AG336" s="182"/>
      <c r="AH336" s="182"/>
      <c r="AI336" s="182"/>
      <c r="AJ336" s="182"/>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357</v>
      </c>
      <c r="C337" s="90"/>
      <c r="D337" s="178">
        <v>8084</v>
      </c>
      <c r="E337" s="189">
        <v>117</v>
      </c>
      <c r="F337" s="189">
        <v>60</v>
      </c>
      <c r="G337" s="189">
        <v>72</v>
      </c>
      <c r="H337" s="189">
        <v>39</v>
      </c>
      <c r="I337" s="189">
        <v>24</v>
      </c>
      <c r="J337" s="189">
        <v>87</v>
      </c>
      <c r="M337" s="188">
        <v>72954.739999999991</v>
      </c>
      <c r="N337" s="186">
        <v>44469.790000000015</v>
      </c>
      <c r="O337" s="186">
        <v>37626.589999999975</v>
      </c>
      <c r="P337" s="186">
        <v>19289.989999999998</v>
      </c>
      <c r="Q337" s="186">
        <v>10072.180000000002</v>
      </c>
      <c r="R337" s="186">
        <v>34025.359999999993</v>
      </c>
      <c r="S337" s="75"/>
      <c r="T337" s="75"/>
      <c r="U337" s="187">
        <v>194.54597333333331</v>
      </c>
      <c r="V337" s="187">
        <v>173.03420233463041</v>
      </c>
      <c r="W337" s="187">
        <v>190.03328282828269</v>
      </c>
      <c r="X337" s="187">
        <v>155.56443548387094</v>
      </c>
      <c r="Y337" s="187">
        <v>121.35156626506027</v>
      </c>
      <c r="Z337" s="187">
        <v>85.27659147869673</v>
      </c>
      <c r="AA337" s="4"/>
      <c r="AB337" s="90"/>
      <c r="AC337" s="90"/>
      <c r="AD337" s="178"/>
      <c r="AE337" s="182"/>
      <c r="AF337" s="182"/>
      <c r="AG337" s="182"/>
      <c r="AH337" s="182"/>
      <c r="AI337" s="182"/>
      <c r="AJ337" s="182"/>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360</v>
      </c>
      <c r="C338" s="90"/>
      <c r="D338" s="178">
        <v>8248</v>
      </c>
      <c r="E338" s="189">
        <v>6</v>
      </c>
      <c r="F338" s="189">
        <v>3</v>
      </c>
      <c r="G338" s="189">
        <v>1</v>
      </c>
      <c r="H338" s="189">
        <v>1</v>
      </c>
      <c r="I338" s="189"/>
      <c r="J338" s="189">
        <v>4</v>
      </c>
      <c r="M338" s="188">
        <v>1966.1499999999999</v>
      </c>
      <c r="N338" s="186">
        <v>1015.56</v>
      </c>
      <c r="O338" s="186">
        <v>723.92</v>
      </c>
      <c r="P338" s="186">
        <v>421.53000000000003</v>
      </c>
      <c r="Q338" s="186">
        <v>120.83000000000001</v>
      </c>
      <c r="R338" s="186">
        <v>181.87</v>
      </c>
      <c r="S338" s="75"/>
      <c r="T338" s="75"/>
      <c r="U338" s="187">
        <v>131.07666666666665</v>
      </c>
      <c r="V338" s="187">
        <v>112.83999999999999</v>
      </c>
      <c r="W338" s="187">
        <v>120.65333333333332</v>
      </c>
      <c r="X338" s="187">
        <v>84.306000000000012</v>
      </c>
      <c r="Y338" s="187">
        <v>30.207500000000003</v>
      </c>
      <c r="Z338" s="187">
        <v>12.124666666666666</v>
      </c>
      <c r="AA338" s="4"/>
      <c r="AB338" s="90"/>
      <c r="AC338" s="90"/>
      <c r="AD338" s="178"/>
      <c r="AE338" s="182"/>
      <c r="AF338" s="182"/>
      <c r="AG338" s="182"/>
      <c r="AH338" s="182"/>
      <c r="AI338" s="182"/>
      <c r="AJ338" s="182"/>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363</v>
      </c>
      <c r="C339" s="90"/>
      <c r="D339" s="178">
        <v>8085</v>
      </c>
      <c r="E339" s="189">
        <v>243</v>
      </c>
      <c r="F339" s="189">
        <v>178</v>
      </c>
      <c r="G339" s="189">
        <v>125</v>
      </c>
      <c r="H339" s="189">
        <v>72</v>
      </c>
      <c r="I339" s="189">
        <v>25</v>
      </c>
      <c r="J339" s="189">
        <v>166</v>
      </c>
      <c r="M339" s="188">
        <v>142170.35000000012</v>
      </c>
      <c r="N339" s="186">
        <v>90268.389999999941</v>
      </c>
      <c r="O339" s="186">
        <v>60657.699999999983</v>
      </c>
      <c r="P339" s="186">
        <v>35792.83</v>
      </c>
      <c r="Q339" s="186">
        <v>14087.209999999997</v>
      </c>
      <c r="R339" s="186">
        <v>71720.41</v>
      </c>
      <c r="S339" s="75"/>
      <c r="T339" s="75"/>
      <c r="U339" s="187">
        <v>188.05601851851867</v>
      </c>
      <c r="V339" s="187">
        <v>176.30544921874989</v>
      </c>
      <c r="W339" s="187">
        <v>176.33052325581392</v>
      </c>
      <c r="X339" s="187">
        <v>164.94391705069125</v>
      </c>
      <c r="Y339" s="187">
        <v>102.82635036496349</v>
      </c>
      <c r="Z339" s="187">
        <v>88.653164400494447</v>
      </c>
      <c r="AA339" s="4"/>
      <c r="AB339" s="90"/>
      <c r="AC339" s="90"/>
      <c r="AD339" s="178"/>
      <c r="AE339" s="182"/>
      <c r="AF339" s="182"/>
      <c r="AG339" s="182"/>
      <c r="AH339" s="182"/>
      <c r="AI339" s="182"/>
      <c r="AJ339" s="182"/>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365</v>
      </c>
      <c r="C340" s="90"/>
      <c r="D340" s="178">
        <v>8088</v>
      </c>
      <c r="E340" s="189"/>
      <c r="F340" s="189"/>
      <c r="G340" s="189">
        <v>1</v>
      </c>
      <c r="H340" s="189"/>
      <c r="I340" s="189"/>
      <c r="J340" s="189">
        <v>0</v>
      </c>
      <c r="M340" s="188">
        <v>151.09</v>
      </c>
      <c r="N340" s="186">
        <v>226.24</v>
      </c>
      <c r="O340" s="186">
        <v>30.97</v>
      </c>
      <c r="P340" s="186"/>
      <c r="Q340" s="186"/>
      <c r="R340" s="186">
        <v>0</v>
      </c>
      <c r="S340" s="75"/>
      <c r="T340" s="75"/>
      <c r="U340" s="187">
        <v>151.09</v>
      </c>
      <c r="V340" s="187">
        <v>226.24</v>
      </c>
      <c r="W340" s="187">
        <v>30.97</v>
      </c>
      <c r="X340" s="187"/>
      <c r="Y340" s="187"/>
      <c r="Z340" s="187">
        <v>0</v>
      </c>
      <c r="AA340" s="4"/>
      <c r="AB340" s="90"/>
      <c r="AC340" s="90"/>
      <c r="AD340" s="178"/>
      <c r="AE340" s="182"/>
      <c r="AF340" s="182"/>
      <c r="AG340" s="182"/>
      <c r="AH340" s="182"/>
      <c r="AI340" s="182"/>
      <c r="AJ340" s="182"/>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366</v>
      </c>
      <c r="C341" s="90"/>
      <c r="D341" s="178">
        <v>8088</v>
      </c>
      <c r="E341" s="189">
        <v>26</v>
      </c>
      <c r="F341" s="189">
        <v>17</v>
      </c>
      <c r="G341" s="189">
        <v>10</v>
      </c>
      <c r="H341" s="189">
        <v>6</v>
      </c>
      <c r="I341" s="189">
        <v>3</v>
      </c>
      <c r="J341" s="189">
        <v>16</v>
      </c>
      <c r="M341" s="188">
        <v>9200.8499999999967</v>
      </c>
      <c r="N341" s="186">
        <v>9189.8099999999977</v>
      </c>
      <c r="O341" s="186">
        <v>4552.84</v>
      </c>
      <c r="P341" s="186">
        <v>1880.8099999999997</v>
      </c>
      <c r="Q341" s="186">
        <v>464.11999999999983</v>
      </c>
      <c r="R341" s="186">
        <v>1689.25</v>
      </c>
      <c r="S341" s="75"/>
      <c r="T341" s="75"/>
      <c r="U341" s="187">
        <v>122.67799999999995</v>
      </c>
      <c r="V341" s="187">
        <v>187.5471428571428</v>
      </c>
      <c r="W341" s="187">
        <v>142.27625</v>
      </c>
      <c r="X341" s="187">
        <v>89.562380952380934</v>
      </c>
      <c r="Y341" s="187">
        <v>30.941333333333322</v>
      </c>
      <c r="Z341" s="187">
        <v>21.657051282051281</v>
      </c>
      <c r="AA341" s="4"/>
      <c r="AB341" s="90"/>
      <c r="AC341" s="90"/>
      <c r="AD341" s="178"/>
      <c r="AE341" s="182"/>
      <c r="AF341" s="182"/>
      <c r="AG341" s="182"/>
      <c r="AH341" s="182"/>
      <c r="AI341" s="182"/>
      <c r="AJ341" s="182"/>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370</v>
      </c>
      <c r="C342" s="90"/>
      <c r="D342" s="178">
        <v>8086</v>
      </c>
      <c r="E342" s="189">
        <v>2</v>
      </c>
      <c r="F342" s="189">
        <v>1</v>
      </c>
      <c r="G342" s="189"/>
      <c r="H342" s="189"/>
      <c r="I342" s="189"/>
      <c r="J342" s="189">
        <v>0</v>
      </c>
      <c r="M342" s="188">
        <v>294.53999999999996</v>
      </c>
      <c r="N342" s="186">
        <v>189.98</v>
      </c>
      <c r="O342" s="186"/>
      <c r="P342" s="186"/>
      <c r="Q342" s="186"/>
      <c r="R342" s="186">
        <v>0</v>
      </c>
      <c r="S342" s="75"/>
      <c r="T342" s="75"/>
      <c r="U342" s="187">
        <v>98.179999999999993</v>
      </c>
      <c r="V342" s="187">
        <v>189.98</v>
      </c>
      <c r="W342" s="187"/>
      <c r="X342" s="187"/>
      <c r="Y342" s="187"/>
      <c r="Z342" s="187">
        <v>0</v>
      </c>
      <c r="AA342" s="4"/>
      <c r="AB342" s="90"/>
      <c r="AC342" s="90"/>
      <c r="AD342" s="178"/>
      <c r="AE342" s="182"/>
      <c r="AF342" s="182"/>
      <c r="AG342" s="182"/>
      <c r="AH342" s="182"/>
      <c r="AI342" s="182"/>
      <c r="AJ342" s="182"/>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372</v>
      </c>
      <c r="C343" s="90"/>
      <c r="D343" s="178">
        <v>8250</v>
      </c>
      <c r="E343" s="189">
        <v>2</v>
      </c>
      <c r="F343" s="189">
        <v>2</v>
      </c>
      <c r="G343" s="189"/>
      <c r="H343" s="189">
        <v>1</v>
      </c>
      <c r="I343" s="189"/>
      <c r="J343" s="189">
        <v>1</v>
      </c>
      <c r="M343" s="188">
        <v>1655.14</v>
      </c>
      <c r="N343" s="186">
        <v>594.23</v>
      </c>
      <c r="O343" s="186">
        <v>700.35</v>
      </c>
      <c r="P343" s="186">
        <v>472.53999999999996</v>
      </c>
      <c r="Q343" s="186">
        <v>62.6</v>
      </c>
      <c r="R343" s="186">
        <v>714.1</v>
      </c>
      <c r="S343" s="75"/>
      <c r="T343" s="75"/>
      <c r="U343" s="187">
        <v>275.85666666666668</v>
      </c>
      <c r="V343" s="187">
        <v>148.5575</v>
      </c>
      <c r="W343" s="187">
        <v>350.17500000000001</v>
      </c>
      <c r="X343" s="187">
        <v>236.26999999999998</v>
      </c>
      <c r="Y343" s="187">
        <v>62.6</v>
      </c>
      <c r="Z343" s="187">
        <v>119.01666666666667</v>
      </c>
      <c r="AA343" s="4"/>
      <c r="AB343" s="90"/>
      <c r="AC343" s="90"/>
      <c r="AD343" s="178"/>
      <c r="AE343" s="182"/>
      <c r="AF343" s="182"/>
      <c r="AG343" s="182"/>
      <c r="AH343" s="182"/>
      <c r="AI343" s="182"/>
      <c r="AJ343" s="182"/>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372</v>
      </c>
      <c r="C344" s="90"/>
      <c r="D344" s="178">
        <v>8270</v>
      </c>
      <c r="E344" s="189"/>
      <c r="F344" s="189"/>
      <c r="G344" s="189"/>
      <c r="H344" s="189"/>
      <c r="I344" s="189"/>
      <c r="J344" s="189">
        <v>1</v>
      </c>
      <c r="M344" s="188">
        <v>73.989999999999995</v>
      </c>
      <c r="N344" s="186">
        <v>124.09</v>
      </c>
      <c r="O344" s="186">
        <v>166.17</v>
      </c>
      <c r="P344" s="186">
        <v>140.29</v>
      </c>
      <c r="Q344" s="186">
        <v>107.5</v>
      </c>
      <c r="R344" s="186">
        <v>9.08</v>
      </c>
      <c r="S344" s="75"/>
      <c r="T344" s="75"/>
      <c r="U344" s="187">
        <v>73.989999999999995</v>
      </c>
      <c r="V344" s="187">
        <v>124.09</v>
      </c>
      <c r="W344" s="187">
        <v>166.17</v>
      </c>
      <c r="X344" s="187">
        <v>140.29</v>
      </c>
      <c r="Y344" s="187">
        <v>107.5</v>
      </c>
      <c r="Z344" s="187">
        <v>9.08</v>
      </c>
      <c r="AA344" s="4"/>
      <c r="AB344" s="90"/>
      <c r="AC344" s="90"/>
      <c r="AD344" s="178"/>
      <c r="AE344" s="182"/>
      <c r="AF344" s="182"/>
      <c r="AG344" s="182"/>
      <c r="AH344" s="182"/>
      <c r="AI344" s="182"/>
      <c r="AJ344" s="182"/>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373</v>
      </c>
      <c r="C345" s="90"/>
      <c r="D345" s="178">
        <v>8012</v>
      </c>
      <c r="E345" s="189">
        <v>16</v>
      </c>
      <c r="F345" s="189">
        <v>6</v>
      </c>
      <c r="G345" s="189">
        <v>6</v>
      </c>
      <c r="H345" s="189">
        <v>3</v>
      </c>
      <c r="I345" s="189">
        <v>2</v>
      </c>
      <c r="J345" s="189">
        <v>11</v>
      </c>
      <c r="M345" s="188">
        <v>5719.6399999999985</v>
      </c>
      <c r="N345" s="186">
        <v>4442.9799999999996</v>
      </c>
      <c r="O345" s="186">
        <v>4053.29</v>
      </c>
      <c r="P345" s="186">
        <v>2810.0599999999995</v>
      </c>
      <c r="Q345" s="186">
        <v>1137.0800000000002</v>
      </c>
      <c r="R345" s="186">
        <v>2949.83</v>
      </c>
      <c r="S345" s="75"/>
      <c r="T345" s="75"/>
      <c r="U345" s="187">
        <v>142.99099999999996</v>
      </c>
      <c r="V345" s="187">
        <v>177.71919999999997</v>
      </c>
      <c r="W345" s="187">
        <v>213.33105263157896</v>
      </c>
      <c r="X345" s="187">
        <v>234.17166666666662</v>
      </c>
      <c r="Y345" s="187">
        <v>126.34222222222223</v>
      </c>
      <c r="Z345" s="187">
        <v>67.041590909090914</v>
      </c>
      <c r="AA345" s="4"/>
      <c r="AB345" s="90"/>
      <c r="AC345" s="90"/>
      <c r="AD345" s="178"/>
      <c r="AE345" s="182"/>
      <c r="AF345" s="182"/>
      <c r="AG345" s="182"/>
      <c r="AH345" s="182"/>
      <c r="AI345" s="182"/>
      <c r="AJ345" s="182"/>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374</v>
      </c>
      <c r="C346" s="90"/>
      <c r="D346" s="178">
        <v>8028</v>
      </c>
      <c r="E346" s="189"/>
      <c r="F346" s="189"/>
      <c r="G346" s="189"/>
      <c r="H346" s="189"/>
      <c r="I346" s="189"/>
      <c r="J346" s="189">
        <v>1</v>
      </c>
      <c r="M346" s="188">
        <v>31.17</v>
      </c>
      <c r="N346" s="186">
        <v>76.58</v>
      </c>
      <c r="O346" s="186">
        <v>116.73</v>
      </c>
      <c r="P346" s="186">
        <v>154.07</v>
      </c>
      <c r="Q346" s="186">
        <v>97.99</v>
      </c>
      <c r="R346" s="186">
        <v>236.04999999999998</v>
      </c>
      <c r="S346" s="75"/>
      <c r="T346" s="75"/>
      <c r="U346" s="187">
        <v>31.17</v>
      </c>
      <c r="V346" s="187">
        <v>76.58</v>
      </c>
      <c r="W346" s="187">
        <v>116.73</v>
      </c>
      <c r="X346" s="187">
        <v>154.07</v>
      </c>
      <c r="Y346" s="187">
        <v>97.99</v>
      </c>
      <c r="Z346" s="187">
        <v>236.04999999999998</v>
      </c>
      <c r="AA346" s="4"/>
      <c r="AB346" s="90"/>
      <c r="AC346" s="90"/>
      <c r="AD346" s="178"/>
      <c r="AE346" s="182"/>
      <c r="AF346" s="182"/>
      <c r="AG346" s="182"/>
      <c r="AH346" s="182"/>
      <c r="AI346" s="182"/>
      <c r="AJ346" s="182"/>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373</v>
      </c>
      <c r="C347" s="90"/>
      <c r="D347" s="178">
        <v>8080</v>
      </c>
      <c r="E347" s="189">
        <v>1</v>
      </c>
      <c r="F347" s="189"/>
      <c r="G347" s="189"/>
      <c r="H347" s="189"/>
      <c r="I347" s="189"/>
      <c r="J347" s="189">
        <v>0</v>
      </c>
      <c r="M347" s="188">
        <v>38.35</v>
      </c>
      <c r="N347" s="186"/>
      <c r="O347" s="186"/>
      <c r="P347" s="186"/>
      <c r="Q347" s="186"/>
      <c r="R347" s="186">
        <v>0</v>
      </c>
      <c r="S347" s="75"/>
      <c r="T347" s="75"/>
      <c r="U347" s="187">
        <v>38.35</v>
      </c>
      <c r="V347" s="187"/>
      <c r="W347" s="187"/>
      <c r="X347" s="187"/>
      <c r="Y347" s="187"/>
      <c r="Z347" s="187">
        <v>0</v>
      </c>
      <c r="AA347" s="4"/>
      <c r="AB347" s="90"/>
      <c r="AC347" s="90"/>
      <c r="AD347" s="178"/>
      <c r="AE347" s="182"/>
      <c r="AF347" s="182"/>
      <c r="AG347" s="182"/>
      <c r="AH347" s="182"/>
      <c r="AI347" s="182"/>
      <c r="AJ347" s="182"/>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377</v>
      </c>
      <c r="C348" s="90"/>
      <c r="D348" s="178">
        <v>8302</v>
      </c>
      <c r="E348" s="189">
        <v>6</v>
      </c>
      <c r="F348" s="189">
        <v>7</v>
      </c>
      <c r="G348" s="189">
        <v>4</v>
      </c>
      <c r="H348" s="189">
        <v>3</v>
      </c>
      <c r="I348" s="189">
        <v>2</v>
      </c>
      <c r="J348" s="189">
        <v>3</v>
      </c>
      <c r="M348" s="188">
        <v>2393.1999999999998</v>
      </c>
      <c r="N348" s="186">
        <v>1938.08</v>
      </c>
      <c r="O348" s="186">
        <v>1688.5099999999998</v>
      </c>
      <c r="P348" s="186">
        <v>848.55</v>
      </c>
      <c r="Q348" s="186">
        <v>198.3</v>
      </c>
      <c r="R348" s="186">
        <v>483.96</v>
      </c>
      <c r="S348" s="75"/>
      <c r="T348" s="75"/>
      <c r="U348" s="187">
        <v>99.716666666666654</v>
      </c>
      <c r="V348" s="187">
        <v>107.6711111111111</v>
      </c>
      <c r="W348" s="187">
        <v>168.85099999999997</v>
      </c>
      <c r="X348" s="187">
        <v>141.42499999999998</v>
      </c>
      <c r="Y348" s="187">
        <v>66.100000000000009</v>
      </c>
      <c r="Z348" s="187">
        <v>19.3584</v>
      </c>
      <c r="AA348" s="4"/>
      <c r="AB348" s="90"/>
      <c r="AC348" s="90"/>
      <c r="AD348" s="178"/>
      <c r="AE348" s="182"/>
      <c r="AF348" s="182"/>
      <c r="AG348" s="182"/>
      <c r="AH348" s="182"/>
      <c r="AI348" s="182"/>
      <c r="AJ348" s="182"/>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378</v>
      </c>
      <c r="C349" s="90"/>
      <c r="D349" s="178">
        <v>8302</v>
      </c>
      <c r="E349" s="189">
        <v>1</v>
      </c>
      <c r="F349" s="189"/>
      <c r="G349" s="189"/>
      <c r="H349" s="189"/>
      <c r="I349" s="189"/>
      <c r="J349" s="189">
        <v>0</v>
      </c>
      <c r="M349" s="188">
        <v>11.35</v>
      </c>
      <c r="N349" s="186"/>
      <c r="O349" s="186"/>
      <c r="P349" s="186"/>
      <c r="Q349" s="186"/>
      <c r="R349" s="186">
        <v>0</v>
      </c>
      <c r="S349" s="75"/>
      <c r="T349" s="75"/>
      <c r="U349" s="187">
        <v>11.35</v>
      </c>
      <c r="V349" s="187"/>
      <c r="W349" s="187"/>
      <c r="X349" s="187"/>
      <c r="Y349" s="187"/>
      <c r="Z349" s="187">
        <v>0</v>
      </c>
      <c r="AA349" s="4"/>
      <c r="AB349" s="90"/>
      <c r="AC349" s="90"/>
      <c r="AD349" s="178"/>
      <c r="AE349" s="182"/>
      <c r="AF349" s="182"/>
      <c r="AG349" s="182"/>
      <c r="AH349" s="182"/>
      <c r="AI349" s="182"/>
      <c r="AJ349" s="182"/>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379</v>
      </c>
      <c r="C350" s="90"/>
      <c r="D350" s="178">
        <v>8344</v>
      </c>
      <c r="E350" s="189"/>
      <c r="F350" s="189">
        <v>1</v>
      </c>
      <c r="G350" s="189"/>
      <c r="H350" s="189"/>
      <c r="I350" s="189"/>
      <c r="J350" s="189">
        <v>0</v>
      </c>
      <c r="M350" s="188">
        <v>128.99</v>
      </c>
      <c r="N350" s="186">
        <v>143.79</v>
      </c>
      <c r="O350" s="186"/>
      <c r="P350" s="186"/>
      <c r="Q350" s="186"/>
      <c r="R350" s="186">
        <v>0</v>
      </c>
      <c r="S350" s="75"/>
      <c r="T350" s="75"/>
      <c r="U350" s="187">
        <v>128.99</v>
      </c>
      <c r="V350" s="187">
        <v>143.79</v>
      </c>
      <c r="W350" s="187"/>
      <c r="X350" s="187"/>
      <c r="Y350" s="187"/>
      <c r="Z350" s="187">
        <v>0</v>
      </c>
      <c r="AA350" s="4"/>
      <c r="AB350" s="90"/>
      <c r="AC350" s="90"/>
      <c r="AD350" s="178"/>
      <c r="AE350" s="182"/>
      <c r="AF350" s="182"/>
      <c r="AG350" s="182"/>
      <c r="AH350" s="182"/>
      <c r="AI350" s="182"/>
      <c r="AJ350" s="182"/>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380</v>
      </c>
      <c r="C351" s="90"/>
      <c r="D351" s="178">
        <v>8343</v>
      </c>
      <c r="E351" s="189">
        <v>2</v>
      </c>
      <c r="F351" s="189">
        <v>2</v>
      </c>
      <c r="G351" s="189"/>
      <c r="H351" s="189"/>
      <c r="I351" s="189"/>
      <c r="J351" s="189">
        <v>2</v>
      </c>
      <c r="M351" s="188">
        <v>498.25000000000006</v>
      </c>
      <c r="N351" s="186">
        <v>98.19</v>
      </c>
      <c r="O351" s="186">
        <v>10.5</v>
      </c>
      <c r="P351" s="186">
        <v>10.5</v>
      </c>
      <c r="Q351" s="186">
        <v>9.8000000000000007</v>
      </c>
      <c r="R351" s="186">
        <v>297.97000000000003</v>
      </c>
      <c r="S351" s="75"/>
      <c r="T351" s="75"/>
      <c r="U351" s="187">
        <v>124.56250000000001</v>
      </c>
      <c r="V351" s="187">
        <v>32.729999999999997</v>
      </c>
      <c r="W351" s="187">
        <v>10.5</v>
      </c>
      <c r="X351" s="187">
        <v>10.5</v>
      </c>
      <c r="Y351" s="187">
        <v>9.8000000000000007</v>
      </c>
      <c r="Z351" s="187">
        <v>49.661666666666669</v>
      </c>
      <c r="AA351" s="4"/>
      <c r="AB351" s="90"/>
      <c r="AC351" s="90"/>
      <c r="AD351" s="178"/>
      <c r="AE351" s="182"/>
      <c r="AF351" s="182"/>
      <c r="AG351" s="182"/>
      <c r="AH351" s="182"/>
      <c r="AI351" s="182"/>
      <c r="AJ351" s="182"/>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382</v>
      </c>
      <c r="C352" s="90"/>
      <c r="D352" s="178">
        <v>8270</v>
      </c>
      <c r="E352" s="189"/>
      <c r="F352" s="189">
        <v>1</v>
      </c>
      <c r="G352" s="189"/>
      <c r="H352" s="189"/>
      <c r="I352" s="189"/>
      <c r="J352" s="189">
        <v>0</v>
      </c>
      <c r="M352" s="188">
        <v>43.66</v>
      </c>
      <c r="N352" s="186">
        <v>31.04</v>
      </c>
      <c r="O352" s="186"/>
      <c r="P352" s="186"/>
      <c r="Q352" s="186"/>
      <c r="R352" s="186">
        <v>0</v>
      </c>
      <c r="S352" s="75"/>
      <c r="T352" s="75"/>
      <c r="U352" s="187">
        <v>43.66</v>
      </c>
      <c r="V352" s="187">
        <v>31.04</v>
      </c>
      <c r="W352" s="187"/>
      <c r="X352" s="187"/>
      <c r="Y352" s="187"/>
      <c r="Z352" s="187">
        <v>0</v>
      </c>
      <c r="AA352" s="4"/>
      <c r="AB352" s="90"/>
      <c r="AC352" s="90"/>
      <c r="AD352" s="178"/>
      <c r="AE352" s="182"/>
      <c r="AF352" s="182"/>
      <c r="AG352" s="182"/>
      <c r="AH352" s="182"/>
      <c r="AI352" s="182"/>
      <c r="AJ352" s="182"/>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384</v>
      </c>
      <c r="C353" s="90"/>
      <c r="D353" s="178">
        <v>8223</v>
      </c>
      <c r="E353" s="189">
        <v>9</v>
      </c>
      <c r="F353" s="189">
        <v>4</v>
      </c>
      <c r="G353" s="189">
        <v>6</v>
      </c>
      <c r="H353" s="189">
        <v>2</v>
      </c>
      <c r="I353" s="189"/>
      <c r="J353" s="189">
        <v>0</v>
      </c>
      <c r="M353" s="188">
        <v>2276.7299999999996</v>
      </c>
      <c r="N353" s="186">
        <v>1335.8199999999997</v>
      </c>
      <c r="O353" s="186">
        <v>1396.77</v>
      </c>
      <c r="P353" s="186">
        <v>90.26</v>
      </c>
      <c r="Q353" s="186"/>
      <c r="R353" s="186">
        <v>0</v>
      </c>
      <c r="S353" s="75"/>
      <c r="T353" s="75"/>
      <c r="U353" s="187">
        <v>108.41571428571426</v>
      </c>
      <c r="V353" s="187">
        <v>111.31833333333331</v>
      </c>
      <c r="W353" s="187">
        <v>174.59625</v>
      </c>
      <c r="X353" s="187">
        <v>45.13</v>
      </c>
      <c r="Y353" s="187"/>
      <c r="Z353" s="187">
        <v>0</v>
      </c>
      <c r="AA353" s="4"/>
      <c r="AB353" s="90"/>
      <c r="AC353" s="90"/>
      <c r="AD353" s="178"/>
      <c r="AE353" s="182"/>
      <c r="AF353" s="182"/>
      <c r="AG353" s="182"/>
      <c r="AH353" s="182"/>
      <c r="AI353" s="182"/>
      <c r="AJ353" s="182"/>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384</v>
      </c>
      <c r="C354" s="90"/>
      <c r="D354" s="178">
        <v>8270</v>
      </c>
      <c r="E354" s="189">
        <v>6</v>
      </c>
      <c r="F354" s="189">
        <v>3</v>
      </c>
      <c r="G354" s="189">
        <v>3</v>
      </c>
      <c r="H354" s="189">
        <v>1</v>
      </c>
      <c r="I354" s="189"/>
      <c r="J354" s="189">
        <v>0</v>
      </c>
      <c r="M354" s="188">
        <v>1656.01</v>
      </c>
      <c r="N354" s="186">
        <v>1083.78</v>
      </c>
      <c r="O354" s="186">
        <v>746.08999999999992</v>
      </c>
      <c r="P354" s="186">
        <v>159.16999999999999</v>
      </c>
      <c r="Q354" s="186"/>
      <c r="R354" s="186">
        <v>0</v>
      </c>
      <c r="S354" s="75"/>
      <c r="T354" s="75"/>
      <c r="U354" s="187">
        <v>127.38538461538461</v>
      </c>
      <c r="V354" s="187">
        <v>154.82571428571427</v>
      </c>
      <c r="W354" s="187">
        <v>186.52249999999998</v>
      </c>
      <c r="X354" s="187">
        <v>159.16999999999999</v>
      </c>
      <c r="Y354" s="187"/>
      <c r="Z354" s="187">
        <v>0</v>
      </c>
      <c r="AA354" s="4"/>
      <c r="AB354" s="90"/>
      <c r="AC354" s="90"/>
      <c r="AD354" s="178"/>
      <c r="AE354" s="182"/>
      <c r="AF354" s="182"/>
      <c r="AG354" s="182"/>
      <c r="AH354" s="182"/>
      <c r="AI354" s="182"/>
      <c r="AJ354" s="182"/>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385</v>
      </c>
      <c r="C355" s="90"/>
      <c r="D355" s="178">
        <v>8406</v>
      </c>
      <c r="E355" s="189">
        <v>199</v>
      </c>
      <c r="F355" s="189">
        <v>109</v>
      </c>
      <c r="G355" s="189">
        <v>99</v>
      </c>
      <c r="H355" s="189">
        <v>54</v>
      </c>
      <c r="I355" s="189">
        <v>32</v>
      </c>
      <c r="J355" s="189">
        <v>193</v>
      </c>
      <c r="M355" s="188">
        <v>93832.079999999973</v>
      </c>
      <c r="N355" s="186">
        <v>84272.029999999912</v>
      </c>
      <c r="O355" s="186">
        <v>50156.820000000014</v>
      </c>
      <c r="P355" s="186">
        <v>24654.140000000007</v>
      </c>
      <c r="Q355" s="186">
        <v>15193.87999999999</v>
      </c>
      <c r="R355" s="186">
        <v>67498.25</v>
      </c>
      <c r="S355" s="75"/>
      <c r="T355" s="75"/>
      <c r="U355" s="187">
        <v>145.7019875776397</v>
      </c>
      <c r="V355" s="187">
        <v>189.80186936936917</v>
      </c>
      <c r="W355" s="187">
        <v>148.83329376854604</v>
      </c>
      <c r="X355" s="187">
        <v>105.35957264957268</v>
      </c>
      <c r="Y355" s="187">
        <v>83.944088397789997</v>
      </c>
      <c r="Z355" s="187">
        <v>98.393950437317784</v>
      </c>
      <c r="AA355" s="4"/>
      <c r="AB355" s="90"/>
      <c r="AC355" s="90"/>
      <c r="AD355" s="178"/>
      <c r="AE355" s="182"/>
      <c r="AF355" s="182"/>
      <c r="AG355" s="182"/>
      <c r="AH355" s="182"/>
      <c r="AI355" s="182"/>
      <c r="AJ355" s="182"/>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387</v>
      </c>
      <c r="C356" s="90"/>
      <c r="D356" s="178">
        <v>8406</v>
      </c>
      <c r="E356" s="189">
        <v>8</v>
      </c>
      <c r="F356" s="189">
        <v>9</v>
      </c>
      <c r="G356" s="189">
        <v>5</v>
      </c>
      <c r="H356" s="189">
        <v>1</v>
      </c>
      <c r="I356" s="189">
        <v>2</v>
      </c>
      <c r="J356" s="189">
        <v>6</v>
      </c>
      <c r="M356" s="188">
        <v>2952.16</v>
      </c>
      <c r="N356" s="186">
        <v>2766.2200000000003</v>
      </c>
      <c r="O356" s="186">
        <v>1173.3999999999999</v>
      </c>
      <c r="P356" s="186">
        <v>249.73000000000002</v>
      </c>
      <c r="Q356" s="186">
        <v>46.95</v>
      </c>
      <c r="R356" s="186">
        <v>839.88999999999987</v>
      </c>
      <c r="S356" s="75"/>
      <c r="T356" s="75"/>
      <c r="U356" s="187">
        <v>105.43428571428571</v>
      </c>
      <c r="V356" s="187">
        <v>138.31100000000001</v>
      </c>
      <c r="W356" s="187">
        <v>117.33999999999999</v>
      </c>
      <c r="X356" s="187">
        <v>41.62166666666667</v>
      </c>
      <c r="Y356" s="187">
        <v>9.39</v>
      </c>
      <c r="Z356" s="187">
        <v>27.09322580645161</v>
      </c>
      <c r="AA356" s="4"/>
      <c r="AB356" s="90"/>
      <c r="AC356" s="90"/>
      <c r="AD356" s="178"/>
      <c r="AE356" s="182"/>
      <c r="AF356" s="182"/>
      <c r="AG356" s="182"/>
      <c r="AH356" s="182"/>
      <c r="AI356" s="182"/>
      <c r="AJ356" s="182"/>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389</v>
      </c>
      <c r="C357" s="90"/>
      <c r="D357" s="178">
        <v>8360</v>
      </c>
      <c r="E357" s="189"/>
      <c r="F357" s="189"/>
      <c r="G357" s="189">
        <v>1</v>
      </c>
      <c r="H357" s="189"/>
      <c r="I357" s="189"/>
      <c r="J357" s="189">
        <v>0</v>
      </c>
      <c r="M357" s="188">
        <v>33.46</v>
      </c>
      <c r="N357" s="186"/>
      <c r="O357" s="186">
        <v>346.31</v>
      </c>
      <c r="P357" s="186"/>
      <c r="Q357" s="186"/>
      <c r="R357" s="186">
        <v>0</v>
      </c>
      <c r="S357" s="75"/>
      <c r="T357" s="75"/>
      <c r="U357" s="187">
        <v>33.46</v>
      </c>
      <c r="V357" s="187"/>
      <c r="W357" s="187">
        <v>346.31</v>
      </c>
      <c r="X357" s="187"/>
      <c r="Y357" s="187"/>
      <c r="Z357" s="187">
        <v>0</v>
      </c>
      <c r="AA357" s="4"/>
      <c r="AB357" s="90"/>
      <c r="AC357" s="90"/>
      <c r="AD357" s="178"/>
      <c r="AE357" s="182"/>
      <c r="AF357" s="182"/>
      <c r="AG357" s="182"/>
      <c r="AH357" s="182"/>
      <c r="AI357" s="182"/>
      <c r="AJ357" s="182"/>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391</v>
      </c>
      <c r="C358" s="90"/>
      <c r="D358" s="178">
        <v>8204</v>
      </c>
      <c r="E358" s="189"/>
      <c r="F358" s="189"/>
      <c r="G358" s="189"/>
      <c r="H358" s="189"/>
      <c r="I358" s="189">
        <v>1</v>
      </c>
      <c r="J358" s="189">
        <v>0</v>
      </c>
      <c r="M358" s="188">
        <v>73.989999999999995</v>
      </c>
      <c r="N358" s="186">
        <v>81.58</v>
      </c>
      <c r="O358" s="186">
        <v>87.68</v>
      </c>
      <c r="P358" s="186">
        <v>96.23</v>
      </c>
      <c r="Q358" s="186">
        <v>22.62</v>
      </c>
      <c r="R358" s="186">
        <v>0</v>
      </c>
      <c r="S358" s="75"/>
      <c r="T358" s="75"/>
      <c r="U358" s="187">
        <v>73.989999999999995</v>
      </c>
      <c r="V358" s="187">
        <v>81.58</v>
      </c>
      <c r="W358" s="187">
        <v>87.68</v>
      </c>
      <c r="X358" s="187">
        <v>96.23</v>
      </c>
      <c r="Y358" s="187">
        <v>22.62</v>
      </c>
      <c r="Z358" s="187">
        <v>0</v>
      </c>
      <c r="AA358" s="4"/>
      <c r="AB358" s="90"/>
      <c r="AC358" s="90"/>
      <c r="AD358" s="178"/>
      <c r="AE358" s="182"/>
      <c r="AF358" s="182"/>
      <c r="AG358" s="182"/>
      <c r="AH358" s="182"/>
      <c r="AI358" s="182"/>
      <c r="AJ358" s="182"/>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391</v>
      </c>
      <c r="C359" s="90"/>
      <c r="D359" s="178">
        <v>8251</v>
      </c>
      <c r="E359" s="189">
        <v>202</v>
      </c>
      <c r="F359" s="189">
        <v>87</v>
      </c>
      <c r="G359" s="189">
        <v>75</v>
      </c>
      <c r="H359" s="189">
        <v>48</v>
      </c>
      <c r="I359" s="189">
        <v>19</v>
      </c>
      <c r="J359" s="189">
        <v>114</v>
      </c>
      <c r="M359" s="188">
        <v>46654.94999999999</v>
      </c>
      <c r="N359" s="186">
        <v>35321.270000000033</v>
      </c>
      <c r="O359" s="186">
        <v>24429.950000000015</v>
      </c>
      <c r="P359" s="186">
        <v>14319.479999999987</v>
      </c>
      <c r="Q359" s="186">
        <v>6755.6999999999953</v>
      </c>
      <c r="R359" s="186">
        <v>20834.39</v>
      </c>
      <c r="S359" s="75"/>
      <c r="T359" s="75"/>
      <c r="U359" s="187">
        <v>89.721057692307667</v>
      </c>
      <c r="V359" s="187">
        <v>110.72498432601891</v>
      </c>
      <c r="W359" s="187">
        <v>104.8495708154507</v>
      </c>
      <c r="X359" s="187">
        <v>91.79153846153838</v>
      </c>
      <c r="Y359" s="187">
        <v>62.552777777777735</v>
      </c>
      <c r="Z359" s="187">
        <v>38.22823853211009</v>
      </c>
      <c r="AA359" s="4"/>
      <c r="AB359" s="90"/>
      <c r="AC359" s="90"/>
      <c r="AD359" s="178"/>
      <c r="AE359" s="182"/>
      <c r="AF359" s="182"/>
      <c r="AG359" s="182"/>
      <c r="AH359" s="182"/>
      <c r="AI359" s="182"/>
      <c r="AJ359" s="182"/>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390</v>
      </c>
      <c r="C360" s="90"/>
      <c r="D360" s="178">
        <v>8256</v>
      </c>
      <c r="E360" s="189"/>
      <c r="F360" s="189"/>
      <c r="G360" s="189"/>
      <c r="H360" s="189">
        <v>1</v>
      </c>
      <c r="I360" s="189"/>
      <c r="J360" s="189">
        <v>0</v>
      </c>
      <c r="M360" s="188">
        <v>76.13</v>
      </c>
      <c r="N360" s="186">
        <v>115.51</v>
      </c>
      <c r="O360" s="186">
        <v>155.28</v>
      </c>
      <c r="P360" s="186">
        <v>87.4</v>
      </c>
      <c r="Q360" s="186"/>
      <c r="R360" s="186">
        <v>0</v>
      </c>
      <c r="S360" s="75"/>
      <c r="T360" s="75"/>
      <c r="U360" s="187">
        <v>76.13</v>
      </c>
      <c r="V360" s="187">
        <v>115.51</v>
      </c>
      <c r="W360" s="187">
        <v>155.28</v>
      </c>
      <c r="X360" s="187">
        <v>87.4</v>
      </c>
      <c r="Y360" s="187"/>
      <c r="Z360" s="187">
        <v>0</v>
      </c>
      <c r="AA360" s="4"/>
      <c r="AB360" s="90"/>
      <c r="AC360" s="90"/>
      <c r="AD360" s="178"/>
      <c r="AE360" s="182"/>
      <c r="AF360" s="182"/>
      <c r="AG360" s="182"/>
      <c r="AH360" s="182"/>
      <c r="AI360" s="182"/>
      <c r="AJ360" s="182"/>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392</v>
      </c>
      <c r="C361" s="90"/>
      <c r="D361" s="178">
        <v>8088</v>
      </c>
      <c r="E361" s="189">
        <v>99</v>
      </c>
      <c r="F361" s="189">
        <v>69</v>
      </c>
      <c r="G361" s="189">
        <v>47</v>
      </c>
      <c r="H361" s="189">
        <v>16</v>
      </c>
      <c r="I361" s="189">
        <v>5</v>
      </c>
      <c r="J361" s="189">
        <v>55</v>
      </c>
      <c r="M361" s="188">
        <v>40727.950000000055</v>
      </c>
      <c r="N361" s="186">
        <v>29528.190000000002</v>
      </c>
      <c r="O361" s="186">
        <v>13572.859999999995</v>
      </c>
      <c r="P361" s="186">
        <v>6388.590000000002</v>
      </c>
      <c r="Q361" s="186">
        <v>2135.2400000000007</v>
      </c>
      <c r="R361" s="186">
        <v>10560.320000000003</v>
      </c>
      <c r="S361" s="75"/>
      <c r="T361" s="75"/>
      <c r="U361" s="187">
        <v>147.56503623188425</v>
      </c>
      <c r="V361" s="187">
        <v>165.88870786516856</v>
      </c>
      <c r="W361" s="187">
        <v>120.11380530973447</v>
      </c>
      <c r="X361" s="187">
        <v>96.79681818181821</v>
      </c>
      <c r="Y361" s="187">
        <v>45.430638297872356</v>
      </c>
      <c r="Z361" s="187">
        <v>36.289759450171836</v>
      </c>
      <c r="AA361" s="4"/>
      <c r="AB361" s="90"/>
      <c r="AC361" s="90"/>
      <c r="AD361" s="178"/>
      <c r="AE361" s="182"/>
      <c r="AF361" s="182"/>
      <c r="AG361" s="182"/>
      <c r="AH361" s="182"/>
      <c r="AI361" s="182"/>
      <c r="AJ361" s="182"/>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394</v>
      </c>
      <c r="C362" s="90"/>
      <c r="D362" s="178">
        <v>8360</v>
      </c>
      <c r="E362" s="189">
        <v>1</v>
      </c>
      <c r="F362" s="189"/>
      <c r="G362" s="189"/>
      <c r="H362" s="189"/>
      <c r="I362" s="189"/>
      <c r="J362" s="189">
        <v>0</v>
      </c>
      <c r="M362" s="188">
        <v>3.73</v>
      </c>
      <c r="N362" s="186"/>
      <c r="O362" s="186"/>
      <c r="P362" s="186"/>
      <c r="Q362" s="186"/>
      <c r="R362" s="186">
        <v>0</v>
      </c>
      <c r="S362" s="75"/>
      <c r="T362" s="75"/>
      <c r="U362" s="187">
        <v>3.73</v>
      </c>
      <c r="V362" s="187"/>
      <c r="W362" s="187"/>
      <c r="X362" s="187"/>
      <c r="Y362" s="187"/>
      <c r="Z362" s="187">
        <v>0</v>
      </c>
      <c r="AA362" s="4"/>
      <c r="AB362" s="90"/>
      <c r="AC362" s="90"/>
      <c r="AD362" s="178"/>
      <c r="AE362" s="182"/>
      <c r="AF362" s="182"/>
      <c r="AG362" s="182"/>
      <c r="AH362" s="182"/>
      <c r="AI362" s="182"/>
      <c r="AJ362" s="182"/>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394</v>
      </c>
      <c r="C363" s="90"/>
      <c r="D363" s="178">
        <v>8361</v>
      </c>
      <c r="E363" s="189"/>
      <c r="F363" s="189"/>
      <c r="G363" s="189"/>
      <c r="H363" s="189"/>
      <c r="I363" s="189">
        <v>1</v>
      </c>
      <c r="J363" s="189">
        <v>0</v>
      </c>
      <c r="M363" s="188">
        <v>11.56</v>
      </c>
      <c r="N363" s="186">
        <v>10.15</v>
      </c>
      <c r="O363" s="186">
        <v>10.15</v>
      </c>
      <c r="P363" s="186">
        <v>6.65</v>
      </c>
      <c r="Q363" s="186">
        <v>3.73</v>
      </c>
      <c r="R363" s="186">
        <v>0</v>
      </c>
      <c r="S363" s="75"/>
      <c r="T363" s="75"/>
      <c r="U363" s="187">
        <v>11.56</v>
      </c>
      <c r="V363" s="187">
        <v>10.15</v>
      </c>
      <c r="W363" s="187">
        <v>10.15</v>
      </c>
      <c r="X363" s="187">
        <v>6.65</v>
      </c>
      <c r="Y363" s="187">
        <v>3.73</v>
      </c>
      <c r="Z363" s="187">
        <v>0</v>
      </c>
      <c r="AA363" s="4"/>
      <c r="AB363" s="90"/>
      <c r="AC363" s="90"/>
      <c r="AD363" s="178"/>
      <c r="AE363" s="182"/>
      <c r="AF363" s="182"/>
      <c r="AG363" s="182"/>
      <c r="AH363" s="182"/>
      <c r="AI363" s="182"/>
      <c r="AJ363" s="182"/>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395</v>
      </c>
      <c r="C364" s="90"/>
      <c r="D364" s="178">
        <v>8310</v>
      </c>
      <c r="E364" s="189"/>
      <c r="F364" s="189"/>
      <c r="G364" s="189"/>
      <c r="H364" s="189"/>
      <c r="I364" s="189"/>
      <c r="J364" s="189">
        <v>1</v>
      </c>
      <c r="M364" s="188">
        <v>11.9</v>
      </c>
      <c r="N364" s="186">
        <v>9.4600000000000009</v>
      </c>
      <c r="O364" s="186">
        <v>10.5</v>
      </c>
      <c r="P364" s="186">
        <v>11.21</v>
      </c>
      <c r="Q364" s="186">
        <v>9.8000000000000007</v>
      </c>
      <c r="R364" s="186">
        <v>94.86</v>
      </c>
      <c r="S364" s="75"/>
      <c r="T364" s="75"/>
      <c r="U364" s="187">
        <v>11.9</v>
      </c>
      <c r="V364" s="187">
        <v>9.4600000000000009</v>
      </c>
      <c r="W364" s="187">
        <v>10.5</v>
      </c>
      <c r="X364" s="187">
        <v>11.21</v>
      </c>
      <c r="Y364" s="187">
        <v>9.8000000000000007</v>
      </c>
      <c r="Z364" s="187">
        <v>94.86</v>
      </c>
      <c r="AA364" s="4"/>
      <c r="AB364" s="90"/>
      <c r="AC364" s="90"/>
      <c r="AD364" s="178"/>
      <c r="AE364" s="182"/>
      <c r="AF364" s="182"/>
      <c r="AG364" s="182"/>
      <c r="AH364" s="182"/>
      <c r="AI364" s="182"/>
      <c r="AJ364" s="182"/>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395</v>
      </c>
      <c r="C365" s="90"/>
      <c r="D365" s="178">
        <v>8332</v>
      </c>
      <c r="E365" s="189"/>
      <c r="F365" s="189"/>
      <c r="G365" s="189"/>
      <c r="H365" s="189">
        <v>1</v>
      </c>
      <c r="I365" s="189"/>
      <c r="J365" s="189">
        <v>0</v>
      </c>
      <c r="M365" s="188">
        <v>331.99</v>
      </c>
      <c r="N365" s="186">
        <v>395.89</v>
      </c>
      <c r="O365" s="186">
        <v>437.84</v>
      </c>
      <c r="P365" s="186">
        <v>134.49</v>
      </c>
      <c r="Q365" s="186"/>
      <c r="R365" s="186">
        <v>0</v>
      </c>
      <c r="S365" s="75"/>
      <c r="T365" s="75"/>
      <c r="U365" s="187">
        <v>331.99</v>
      </c>
      <c r="V365" s="187">
        <v>395.89</v>
      </c>
      <c r="W365" s="187">
        <v>437.84</v>
      </c>
      <c r="X365" s="187">
        <v>134.49</v>
      </c>
      <c r="Y365" s="187"/>
      <c r="Z365" s="187">
        <v>0</v>
      </c>
      <c r="AA365" s="4"/>
      <c r="AB365" s="90"/>
      <c r="AC365" s="90"/>
      <c r="AD365" s="178"/>
      <c r="AE365" s="182"/>
      <c r="AF365" s="182"/>
      <c r="AG365" s="182"/>
      <c r="AH365" s="182"/>
      <c r="AI365" s="182"/>
      <c r="AJ365" s="182"/>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395</v>
      </c>
      <c r="C366" s="90"/>
      <c r="D366" s="178">
        <v>8344</v>
      </c>
      <c r="E366" s="189"/>
      <c r="F366" s="189">
        <v>1</v>
      </c>
      <c r="G366" s="189"/>
      <c r="H366" s="189">
        <v>1</v>
      </c>
      <c r="I366" s="189"/>
      <c r="J366" s="189">
        <v>1</v>
      </c>
      <c r="M366" s="188">
        <v>269.68</v>
      </c>
      <c r="N366" s="186">
        <v>1561.75</v>
      </c>
      <c r="O366" s="186">
        <v>350.31</v>
      </c>
      <c r="P366" s="186">
        <v>105.06</v>
      </c>
      <c r="Q366" s="186">
        <v>0.23</v>
      </c>
      <c r="R366" s="186">
        <v>624.69999999999993</v>
      </c>
      <c r="S366" s="75"/>
      <c r="T366" s="75"/>
      <c r="U366" s="187">
        <v>134.84</v>
      </c>
      <c r="V366" s="187">
        <v>780.875</v>
      </c>
      <c r="W366" s="187">
        <v>350.31</v>
      </c>
      <c r="X366" s="187">
        <v>52.53</v>
      </c>
      <c r="Y366" s="187">
        <v>0.23</v>
      </c>
      <c r="Z366" s="187">
        <v>208.23333333333332</v>
      </c>
      <c r="AA366" s="4"/>
      <c r="AB366" s="90"/>
      <c r="AC366" s="90"/>
      <c r="AD366" s="178"/>
      <c r="AE366" s="182"/>
      <c r="AF366" s="182"/>
      <c r="AG366" s="182"/>
      <c r="AH366" s="182"/>
      <c r="AI366" s="182"/>
      <c r="AJ366" s="182"/>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395</v>
      </c>
      <c r="C367" s="90"/>
      <c r="D367" s="178">
        <v>8360</v>
      </c>
      <c r="E367" s="189">
        <v>870</v>
      </c>
      <c r="F367" s="189">
        <v>667</v>
      </c>
      <c r="G367" s="189">
        <v>579</v>
      </c>
      <c r="H367" s="189">
        <v>314</v>
      </c>
      <c r="I367" s="189">
        <v>196</v>
      </c>
      <c r="J367" s="189">
        <v>931</v>
      </c>
      <c r="M367" s="188">
        <v>553157.20000000007</v>
      </c>
      <c r="N367" s="186">
        <v>415865.37000000081</v>
      </c>
      <c r="O367" s="186">
        <v>313218.92000000004</v>
      </c>
      <c r="P367" s="186">
        <v>174568.46999999968</v>
      </c>
      <c r="Q367" s="186">
        <v>96502.190000000133</v>
      </c>
      <c r="R367" s="186">
        <v>357397.59000000026</v>
      </c>
      <c r="S367" s="75"/>
      <c r="T367" s="75"/>
      <c r="U367" s="187">
        <v>167.8777541729894</v>
      </c>
      <c r="V367" s="187">
        <v>170.99727384868456</v>
      </c>
      <c r="W367" s="187">
        <v>178.26916334661357</v>
      </c>
      <c r="X367" s="187">
        <v>155.58687165775373</v>
      </c>
      <c r="Y367" s="187">
        <v>121.84619949494966</v>
      </c>
      <c r="Z367" s="187">
        <v>100.47725330334559</v>
      </c>
      <c r="AA367" s="4"/>
      <c r="AB367" s="90"/>
      <c r="AC367" s="90"/>
      <c r="AD367" s="178"/>
      <c r="AE367" s="182"/>
      <c r="AF367" s="182"/>
      <c r="AG367" s="182"/>
      <c r="AH367" s="182"/>
      <c r="AI367" s="182"/>
      <c r="AJ367" s="182"/>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395</v>
      </c>
      <c r="C368" s="90"/>
      <c r="D368" s="178">
        <v>8361</v>
      </c>
      <c r="E368" s="189">
        <v>296</v>
      </c>
      <c r="F368" s="189">
        <v>218</v>
      </c>
      <c r="G368" s="189">
        <v>193</v>
      </c>
      <c r="H368" s="189">
        <v>106</v>
      </c>
      <c r="I368" s="189">
        <v>56</v>
      </c>
      <c r="J368" s="189">
        <v>197</v>
      </c>
      <c r="M368" s="188">
        <v>193006.47000000018</v>
      </c>
      <c r="N368" s="186">
        <v>132243.41000000006</v>
      </c>
      <c r="O368" s="186">
        <v>88011.840000000011</v>
      </c>
      <c r="P368" s="186">
        <v>43145.929999999971</v>
      </c>
      <c r="Q368" s="186">
        <v>23056.309999999987</v>
      </c>
      <c r="R368" s="186">
        <v>82156.470000000016</v>
      </c>
      <c r="S368" s="75"/>
      <c r="T368" s="75"/>
      <c r="U368" s="187">
        <v>195.74692697768779</v>
      </c>
      <c r="V368" s="187">
        <v>189.73229555236739</v>
      </c>
      <c r="W368" s="187">
        <v>184.51119496855347</v>
      </c>
      <c r="X368" s="187">
        <v>152.45911660777375</v>
      </c>
      <c r="Y368" s="187">
        <v>127.3829281767955</v>
      </c>
      <c r="Z368" s="187">
        <v>77.069859287054427</v>
      </c>
      <c r="AA368" s="4"/>
      <c r="AB368" s="90"/>
      <c r="AC368" s="90"/>
      <c r="AD368" s="178"/>
      <c r="AE368" s="182"/>
      <c r="AF368" s="182"/>
      <c r="AG368" s="182"/>
      <c r="AH368" s="182"/>
      <c r="AI368" s="182"/>
      <c r="AJ368" s="182"/>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395</v>
      </c>
      <c r="C369" s="90"/>
      <c r="D369" s="178">
        <v>8401</v>
      </c>
      <c r="E369" s="189"/>
      <c r="F369" s="189"/>
      <c r="G369" s="189">
        <v>1</v>
      </c>
      <c r="H369" s="189"/>
      <c r="I369" s="189"/>
      <c r="J369" s="189">
        <v>0</v>
      </c>
      <c r="M369" s="188">
        <v>457.61</v>
      </c>
      <c r="N369" s="186">
        <v>536.97</v>
      </c>
      <c r="O369" s="186">
        <v>348.61</v>
      </c>
      <c r="P369" s="186"/>
      <c r="Q369" s="186"/>
      <c r="R369" s="186">
        <v>0</v>
      </c>
      <c r="S369" s="75"/>
      <c r="T369" s="75"/>
      <c r="U369" s="187">
        <v>457.61</v>
      </c>
      <c r="V369" s="187">
        <v>536.97</v>
      </c>
      <c r="W369" s="187">
        <v>348.61</v>
      </c>
      <c r="X369" s="187"/>
      <c r="Y369" s="187"/>
      <c r="Z369" s="187">
        <v>0</v>
      </c>
      <c r="AA369" s="4"/>
      <c r="AB369" s="90"/>
      <c r="AC369" s="90"/>
      <c r="AD369" s="178"/>
      <c r="AE369" s="182"/>
      <c r="AF369" s="182"/>
      <c r="AG369" s="182"/>
      <c r="AH369" s="182"/>
      <c r="AI369" s="182"/>
      <c r="AJ369" s="182"/>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400</v>
      </c>
      <c r="C370" s="90"/>
      <c r="D370" s="178">
        <v>8043</v>
      </c>
      <c r="E370" s="189">
        <v>458</v>
      </c>
      <c r="F370" s="189">
        <v>263</v>
      </c>
      <c r="G370" s="189">
        <v>203</v>
      </c>
      <c r="H370" s="189">
        <v>89</v>
      </c>
      <c r="I370" s="189">
        <v>49</v>
      </c>
      <c r="J370" s="189">
        <v>239</v>
      </c>
      <c r="M370" s="188">
        <v>200791.48000000004</v>
      </c>
      <c r="N370" s="186">
        <v>129890.24999999997</v>
      </c>
      <c r="O370" s="186">
        <v>87853.270000000062</v>
      </c>
      <c r="P370" s="186">
        <v>44320.620000000017</v>
      </c>
      <c r="Q370" s="186">
        <v>23137.660000000003</v>
      </c>
      <c r="R370" s="186">
        <v>95661.820000000022</v>
      </c>
      <c r="S370" s="75"/>
      <c r="T370" s="75"/>
      <c r="U370" s="187">
        <v>161.40794212218654</v>
      </c>
      <c r="V370" s="187">
        <v>164.21017699115041</v>
      </c>
      <c r="W370" s="187">
        <v>167.02142585551343</v>
      </c>
      <c r="X370" s="187">
        <v>140.25512658227854</v>
      </c>
      <c r="Y370" s="187">
        <v>100.59852173913045</v>
      </c>
      <c r="Z370" s="187">
        <v>73.529454265949283</v>
      </c>
      <c r="AA370" s="4"/>
      <c r="AB370" s="90"/>
      <c r="AC370" s="90"/>
      <c r="AD370" s="178"/>
      <c r="AE370" s="182"/>
      <c r="AF370" s="182"/>
      <c r="AG370" s="182"/>
      <c r="AH370" s="182"/>
      <c r="AI370" s="182"/>
      <c r="AJ370" s="182"/>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400</v>
      </c>
      <c r="C371" s="90"/>
      <c r="D371" s="178">
        <v>8091</v>
      </c>
      <c r="E371" s="189"/>
      <c r="F371" s="189"/>
      <c r="G371" s="189">
        <v>1</v>
      </c>
      <c r="H371" s="189"/>
      <c r="I371" s="189"/>
      <c r="J371" s="189">
        <v>0</v>
      </c>
      <c r="M371" s="188">
        <v>515.78</v>
      </c>
      <c r="N371" s="186">
        <v>725.57</v>
      </c>
      <c r="O371" s="186">
        <v>190.32</v>
      </c>
      <c r="P371" s="186"/>
      <c r="Q371" s="186"/>
      <c r="R371" s="186">
        <v>0</v>
      </c>
      <c r="S371" s="75"/>
      <c r="T371" s="75"/>
      <c r="U371" s="187">
        <v>515.78</v>
      </c>
      <c r="V371" s="187">
        <v>725.57</v>
      </c>
      <c r="W371" s="187">
        <v>190.32</v>
      </c>
      <c r="X371" s="187"/>
      <c r="Y371" s="187"/>
      <c r="Z371" s="187">
        <v>0</v>
      </c>
      <c r="AA371" s="4"/>
      <c r="AB371" s="90"/>
      <c r="AC371" s="90"/>
      <c r="AD371" s="178"/>
      <c r="AE371" s="182"/>
      <c r="AF371" s="182"/>
      <c r="AG371" s="182"/>
      <c r="AH371" s="182"/>
      <c r="AI371" s="182"/>
      <c r="AJ371" s="182"/>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402</v>
      </c>
      <c r="C372" s="90"/>
      <c r="D372" s="178">
        <v>8012</v>
      </c>
      <c r="E372" s="189">
        <v>1</v>
      </c>
      <c r="F372" s="189"/>
      <c r="G372" s="189"/>
      <c r="H372" s="189"/>
      <c r="I372" s="189"/>
      <c r="J372" s="189">
        <v>0</v>
      </c>
      <c r="M372" s="188">
        <v>63.08</v>
      </c>
      <c r="N372" s="186"/>
      <c r="O372" s="186"/>
      <c r="P372" s="186"/>
      <c r="Q372" s="186"/>
      <c r="R372" s="186">
        <v>0</v>
      </c>
      <c r="S372" s="75"/>
      <c r="T372" s="75"/>
      <c r="U372" s="187">
        <v>63.08</v>
      </c>
      <c r="V372" s="187"/>
      <c r="W372" s="187"/>
      <c r="X372" s="187"/>
      <c r="Y372" s="187"/>
      <c r="Z372" s="187">
        <v>0</v>
      </c>
      <c r="AA372" s="4"/>
      <c r="AB372" s="90"/>
      <c r="AC372" s="90"/>
      <c r="AD372" s="178"/>
      <c r="AE372" s="182"/>
      <c r="AF372" s="182"/>
      <c r="AG372" s="182"/>
      <c r="AH372" s="182"/>
      <c r="AI372" s="182"/>
      <c r="AJ372" s="182"/>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403</v>
      </c>
      <c r="C373" s="90"/>
      <c r="D373" s="178">
        <v>8012</v>
      </c>
      <c r="E373" s="189">
        <v>67</v>
      </c>
      <c r="F373" s="189">
        <v>18</v>
      </c>
      <c r="G373" s="189">
        <v>19</v>
      </c>
      <c r="H373" s="189">
        <v>16</v>
      </c>
      <c r="I373" s="189">
        <v>3</v>
      </c>
      <c r="J373" s="189">
        <v>23</v>
      </c>
      <c r="M373" s="188">
        <v>22222.139999999992</v>
      </c>
      <c r="N373" s="186">
        <v>10917.839999999998</v>
      </c>
      <c r="O373" s="186">
        <v>7957.79</v>
      </c>
      <c r="P373" s="186">
        <v>4822.57</v>
      </c>
      <c r="Q373" s="186">
        <v>1529.79</v>
      </c>
      <c r="R373" s="186">
        <v>13266.450000000003</v>
      </c>
      <c r="S373" s="75"/>
      <c r="T373" s="75"/>
      <c r="U373" s="187">
        <v>168.34954545454539</v>
      </c>
      <c r="V373" s="187">
        <v>173.2990476190476</v>
      </c>
      <c r="W373" s="187">
        <v>172.9954347826087</v>
      </c>
      <c r="X373" s="187">
        <v>166.29551724137929</v>
      </c>
      <c r="Y373" s="187">
        <v>169.97666666666666</v>
      </c>
      <c r="Z373" s="187">
        <v>90.866095890410975</v>
      </c>
      <c r="AA373" s="4"/>
      <c r="AB373" s="90"/>
      <c r="AC373" s="90"/>
      <c r="AD373" s="178"/>
      <c r="AE373" s="182"/>
      <c r="AF373" s="182"/>
      <c r="AG373" s="182"/>
      <c r="AH373" s="182"/>
      <c r="AI373" s="182"/>
      <c r="AJ373" s="182"/>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403</v>
      </c>
      <c r="C374" s="90"/>
      <c r="D374" s="178">
        <v>8028</v>
      </c>
      <c r="E374" s="189">
        <v>2</v>
      </c>
      <c r="F374" s="189">
        <v>2</v>
      </c>
      <c r="G374" s="189"/>
      <c r="H374" s="189"/>
      <c r="I374" s="189"/>
      <c r="J374" s="189">
        <v>0</v>
      </c>
      <c r="M374" s="188">
        <v>532.16</v>
      </c>
      <c r="N374" s="186">
        <v>408.49</v>
      </c>
      <c r="O374" s="186"/>
      <c r="P374" s="186"/>
      <c r="Q374" s="186"/>
      <c r="R374" s="186">
        <v>0</v>
      </c>
      <c r="S374" s="75"/>
      <c r="T374" s="75"/>
      <c r="U374" s="187">
        <v>133.04</v>
      </c>
      <c r="V374" s="187">
        <v>204.245</v>
      </c>
      <c r="W374" s="187"/>
      <c r="X374" s="187"/>
      <c r="Y374" s="187"/>
      <c r="Z374" s="187">
        <v>0</v>
      </c>
      <c r="AA374" s="4"/>
      <c r="AB374" s="90"/>
      <c r="AC374" s="90"/>
      <c r="AD374" s="178"/>
      <c r="AE374" s="182"/>
      <c r="AF374" s="182"/>
      <c r="AG374" s="182"/>
      <c r="AH374" s="182"/>
      <c r="AI374" s="182"/>
      <c r="AJ374" s="182"/>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403</v>
      </c>
      <c r="C375" s="90"/>
      <c r="D375" s="178">
        <v>8080</v>
      </c>
      <c r="E375" s="189">
        <v>84</v>
      </c>
      <c r="F375" s="189">
        <v>37</v>
      </c>
      <c r="G375" s="189">
        <v>32</v>
      </c>
      <c r="H375" s="189">
        <v>19</v>
      </c>
      <c r="I375" s="189">
        <v>7</v>
      </c>
      <c r="J375" s="189">
        <v>36</v>
      </c>
      <c r="M375" s="188">
        <v>21793.800000000028</v>
      </c>
      <c r="N375" s="186">
        <v>14479.509999999995</v>
      </c>
      <c r="O375" s="186">
        <v>12160.539999999997</v>
      </c>
      <c r="P375" s="186">
        <v>8701.6000000000022</v>
      </c>
      <c r="Q375" s="186">
        <v>3809.4800000000005</v>
      </c>
      <c r="R375" s="186">
        <v>6627.1399999999994</v>
      </c>
      <c r="S375" s="75"/>
      <c r="T375" s="75"/>
      <c r="U375" s="187">
        <v>111.19285714285729</v>
      </c>
      <c r="V375" s="187">
        <v>132.83954128440362</v>
      </c>
      <c r="W375" s="187">
        <v>162.14053333333331</v>
      </c>
      <c r="X375" s="187">
        <v>197.76363636363641</v>
      </c>
      <c r="Y375" s="187">
        <v>136.05285714285716</v>
      </c>
      <c r="Z375" s="187">
        <v>30.823906976744183</v>
      </c>
      <c r="AA375" s="4"/>
      <c r="AB375" s="90"/>
      <c r="AC375" s="90"/>
      <c r="AD375" s="178"/>
      <c r="AE375" s="182"/>
      <c r="AF375" s="182"/>
      <c r="AG375" s="182"/>
      <c r="AH375" s="182"/>
      <c r="AI375" s="182"/>
      <c r="AJ375" s="182"/>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403</v>
      </c>
      <c r="C376" s="90"/>
      <c r="D376" s="178">
        <v>8081</v>
      </c>
      <c r="E376" s="189">
        <v>9</v>
      </c>
      <c r="F376" s="189">
        <v>2</v>
      </c>
      <c r="G376" s="189">
        <v>3</v>
      </c>
      <c r="H376" s="189">
        <v>1</v>
      </c>
      <c r="I376" s="189">
        <v>2</v>
      </c>
      <c r="J376" s="189">
        <v>1</v>
      </c>
      <c r="M376" s="188">
        <v>2500.6199999999994</v>
      </c>
      <c r="N376" s="186">
        <v>987.66</v>
      </c>
      <c r="O376" s="186">
        <v>1692.07</v>
      </c>
      <c r="P376" s="186">
        <v>1146.8600000000001</v>
      </c>
      <c r="Q376" s="186">
        <v>415.98</v>
      </c>
      <c r="R376" s="186">
        <v>134.46</v>
      </c>
      <c r="S376" s="75"/>
      <c r="T376" s="75"/>
      <c r="U376" s="187">
        <v>147.09529411764703</v>
      </c>
      <c r="V376" s="187">
        <v>164.60999999999999</v>
      </c>
      <c r="W376" s="187">
        <v>241.72428571428571</v>
      </c>
      <c r="X376" s="187">
        <v>286.71500000000003</v>
      </c>
      <c r="Y376" s="187">
        <v>138.66</v>
      </c>
      <c r="Z376" s="187">
        <v>7.4700000000000006</v>
      </c>
      <c r="AA376" s="4"/>
      <c r="AB376" s="90"/>
      <c r="AC376" s="90"/>
      <c r="AD376" s="178"/>
      <c r="AE376" s="182"/>
      <c r="AF376" s="182"/>
      <c r="AG376" s="182"/>
      <c r="AH376" s="182"/>
      <c r="AI376" s="182"/>
      <c r="AJ376" s="182"/>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407</v>
      </c>
      <c r="C377" s="90"/>
      <c r="D377" s="178">
        <v>8089</v>
      </c>
      <c r="E377" s="189">
        <v>42</v>
      </c>
      <c r="F377" s="189">
        <v>34</v>
      </c>
      <c r="G377" s="189">
        <v>22</v>
      </c>
      <c r="H377" s="189">
        <v>19</v>
      </c>
      <c r="I377" s="189">
        <v>13</v>
      </c>
      <c r="J377" s="189">
        <v>35</v>
      </c>
      <c r="M377" s="188">
        <v>23978.51999999999</v>
      </c>
      <c r="N377" s="186">
        <v>18043.979999999985</v>
      </c>
      <c r="O377" s="186">
        <v>14409.4</v>
      </c>
      <c r="P377" s="186">
        <v>12531.570000000002</v>
      </c>
      <c r="Q377" s="186">
        <v>4849.26</v>
      </c>
      <c r="R377" s="186">
        <v>13347.66</v>
      </c>
      <c r="S377" s="75"/>
      <c r="T377" s="75"/>
      <c r="U377" s="187">
        <v>155.70467532467526</v>
      </c>
      <c r="V377" s="187">
        <v>154.22205128205115</v>
      </c>
      <c r="W377" s="187">
        <v>180.11750000000001</v>
      </c>
      <c r="X377" s="187">
        <v>219.85210526315791</v>
      </c>
      <c r="Y377" s="187">
        <v>124.34</v>
      </c>
      <c r="Z377" s="187">
        <v>80.894909090909096</v>
      </c>
      <c r="AA377" s="4"/>
      <c r="AB377" s="90"/>
      <c r="AC377" s="90"/>
      <c r="AD377" s="178"/>
      <c r="AE377" s="182"/>
      <c r="AF377" s="182"/>
      <c r="AG377" s="182"/>
      <c r="AH377" s="182"/>
      <c r="AI377" s="182"/>
      <c r="AJ377" s="182"/>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408</v>
      </c>
      <c r="C378" s="90"/>
      <c r="D378" s="178">
        <v>8004</v>
      </c>
      <c r="E378" s="189">
        <v>44</v>
      </c>
      <c r="F378" s="189">
        <v>31</v>
      </c>
      <c r="G378" s="189">
        <v>14</v>
      </c>
      <c r="H378" s="189">
        <v>14</v>
      </c>
      <c r="I378" s="189">
        <v>2</v>
      </c>
      <c r="J378" s="189">
        <v>15</v>
      </c>
      <c r="M378" s="188">
        <v>18063.709999999992</v>
      </c>
      <c r="N378" s="186">
        <v>9836.56</v>
      </c>
      <c r="O378" s="186">
        <v>6750.0000000000018</v>
      </c>
      <c r="P378" s="186">
        <v>4557.17</v>
      </c>
      <c r="Q378" s="186">
        <v>1511.6299999999999</v>
      </c>
      <c r="R378" s="186">
        <v>4961.38</v>
      </c>
      <c r="S378" s="75"/>
      <c r="T378" s="75"/>
      <c r="U378" s="187">
        <v>153.08228813559316</v>
      </c>
      <c r="V378" s="187">
        <v>132.92648648648648</v>
      </c>
      <c r="W378" s="187">
        <v>160.71428571428575</v>
      </c>
      <c r="X378" s="187">
        <v>162.75607142857143</v>
      </c>
      <c r="Y378" s="187">
        <v>107.97357142857142</v>
      </c>
      <c r="Z378" s="187">
        <v>41.344833333333334</v>
      </c>
      <c r="AA378" s="4"/>
      <c r="AB378" s="90"/>
      <c r="AC378" s="90"/>
      <c r="AD378" s="178"/>
      <c r="AE378" s="182"/>
      <c r="AF378" s="182"/>
      <c r="AG378" s="182"/>
      <c r="AH378" s="182"/>
      <c r="AI378" s="182"/>
      <c r="AJ378" s="182"/>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408</v>
      </c>
      <c r="C379" s="90"/>
      <c r="D379" s="178">
        <v>8009</v>
      </c>
      <c r="E379" s="189"/>
      <c r="F379" s="189">
        <v>1</v>
      </c>
      <c r="G379" s="189"/>
      <c r="H379" s="189"/>
      <c r="I379" s="189"/>
      <c r="J379" s="189">
        <v>0</v>
      </c>
      <c r="M379" s="188">
        <v>150.74</v>
      </c>
      <c r="N379" s="186">
        <v>76.849999999999994</v>
      </c>
      <c r="O379" s="186"/>
      <c r="P379" s="186"/>
      <c r="Q379" s="186"/>
      <c r="R379" s="186">
        <v>0</v>
      </c>
      <c r="S379" s="75"/>
      <c r="T379" s="75"/>
      <c r="U379" s="187">
        <v>150.74</v>
      </c>
      <c r="V379" s="187">
        <v>76.849999999999994</v>
      </c>
      <c r="W379" s="187"/>
      <c r="X379" s="187"/>
      <c r="Y379" s="187"/>
      <c r="Z379" s="187">
        <v>0</v>
      </c>
      <c r="AA379" s="4"/>
      <c r="AB379" s="90"/>
      <c r="AC379" s="90"/>
      <c r="AD379" s="178"/>
      <c r="AE379" s="182"/>
      <c r="AF379" s="182"/>
      <c r="AG379" s="182"/>
      <c r="AH379" s="182"/>
      <c r="AI379" s="182"/>
      <c r="AJ379" s="182"/>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408</v>
      </c>
      <c r="C380" s="90"/>
      <c r="D380" s="178">
        <v>8089</v>
      </c>
      <c r="E380" s="189">
        <v>6</v>
      </c>
      <c r="F380" s="189">
        <v>2</v>
      </c>
      <c r="G380" s="189">
        <v>1</v>
      </c>
      <c r="H380" s="189">
        <v>1</v>
      </c>
      <c r="I380" s="189"/>
      <c r="J380" s="189">
        <v>5</v>
      </c>
      <c r="M380" s="188">
        <v>1380.77</v>
      </c>
      <c r="N380" s="186">
        <v>1086.75</v>
      </c>
      <c r="O380" s="186">
        <v>1040.6400000000001</v>
      </c>
      <c r="P380" s="186">
        <v>428.28000000000003</v>
      </c>
      <c r="Q380" s="186">
        <v>274.90999999999997</v>
      </c>
      <c r="R380" s="186">
        <v>3817.59</v>
      </c>
      <c r="S380" s="75"/>
      <c r="T380" s="75"/>
      <c r="U380" s="187">
        <v>98.626428571428576</v>
      </c>
      <c r="V380" s="187">
        <v>135.84375</v>
      </c>
      <c r="W380" s="187">
        <v>173.44000000000003</v>
      </c>
      <c r="X380" s="187">
        <v>85.656000000000006</v>
      </c>
      <c r="Y380" s="187">
        <v>91.636666666666656</v>
      </c>
      <c r="Z380" s="187">
        <v>254.506</v>
      </c>
      <c r="AA380" s="4"/>
      <c r="AB380" s="90"/>
      <c r="AC380" s="90"/>
      <c r="AD380" s="178"/>
      <c r="AE380" s="182"/>
      <c r="AF380" s="182"/>
      <c r="AG380" s="182"/>
      <c r="AH380" s="182"/>
      <c r="AI380" s="182"/>
      <c r="AJ380" s="182"/>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409</v>
      </c>
      <c r="C381" s="90"/>
      <c r="D381" s="178">
        <v>8090</v>
      </c>
      <c r="E381" s="189">
        <v>146</v>
      </c>
      <c r="F381" s="189">
        <v>116</v>
      </c>
      <c r="G381" s="189">
        <v>89</v>
      </c>
      <c r="H381" s="189">
        <v>49</v>
      </c>
      <c r="I381" s="189">
        <v>20</v>
      </c>
      <c r="J381" s="189">
        <v>96</v>
      </c>
      <c r="M381" s="188">
        <v>85774.06</v>
      </c>
      <c r="N381" s="186">
        <v>59767.850000000035</v>
      </c>
      <c r="O381" s="186">
        <v>41896.900000000009</v>
      </c>
      <c r="P381" s="186">
        <v>27142.880000000001</v>
      </c>
      <c r="Q381" s="186">
        <v>11524.230000000003</v>
      </c>
      <c r="R381" s="186">
        <v>55060.43</v>
      </c>
      <c r="S381" s="75"/>
      <c r="T381" s="75"/>
      <c r="U381" s="187">
        <v>179.06901878914405</v>
      </c>
      <c r="V381" s="187">
        <v>174.75979532163754</v>
      </c>
      <c r="W381" s="187">
        <v>187.87847533632291</v>
      </c>
      <c r="X381" s="187">
        <v>198.12321167883212</v>
      </c>
      <c r="Y381" s="187">
        <v>134.0026744186047</v>
      </c>
      <c r="Z381" s="187">
        <v>106.70625968992248</v>
      </c>
      <c r="AA381" s="4"/>
      <c r="AB381" s="90"/>
      <c r="AC381" s="90"/>
      <c r="AD381" s="178"/>
      <c r="AE381" s="182"/>
      <c r="AF381" s="182"/>
      <c r="AG381" s="182"/>
      <c r="AH381" s="182"/>
      <c r="AI381" s="182"/>
      <c r="AJ381" s="182"/>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410</v>
      </c>
      <c r="C382" s="90"/>
      <c r="D382" s="178">
        <v>8204</v>
      </c>
      <c r="E382" s="189">
        <v>1</v>
      </c>
      <c r="F382" s="189"/>
      <c r="G382" s="189"/>
      <c r="H382" s="189"/>
      <c r="I382" s="189"/>
      <c r="J382" s="189">
        <v>0</v>
      </c>
      <c r="M382" s="188">
        <v>93.16</v>
      </c>
      <c r="N382" s="186"/>
      <c r="O382" s="186"/>
      <c r="P382" s="186"/>
      <c r="Q382" s="186"/>
      <c r="R382" s="186">
        <v>0</v>
      </c>
      <c r="S382" s="75"/>
      <c r="T382" s="75"/>
      <c r="U382" s="187">
        <v>93.16</v>
      </c>
      <c r="V382" s="187"/>
      <c r="W382" s="187"/>
      <c r="X382" s="187"/>
      <c r="Y382" s="187"/>
      <c r="Z382" s="187">
        <v>0</v>
      </c>
      <c r="AA382" s="4"/>
      <c r="AB382" s="90"/>
      <c r="AC382" s="90"/>
      <c r="AD382" s="178"/>
      <c r="AE382" s="182"/>
      <c r="AF382" s="182"/>
      <c r="AG382" s="182"/>
      <c r="AH382" s="182"/>
      <c r="AI382" s="182"/>
      <c r="AJ382" s="182"/>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411</v>
      </c>
      <c r="C383" s="90"/>
      <c r="D383" s="178">
        <v>8009</v>
      </c>
      <c r="E383" s="189"/>
      <c r="F383" s="189"/>
      <c r="G383" s="189"/>
      <c r="H383" s="189"/>
      <c r="I383" s="189">
        <v>1</v>
      </c>
      <c r="J383" s="189">
        <v>0</v>
      </c>
      <c r="M383" s="188">
        <v>94.38</v>
      </c>
      <c r="N383" s="186">
        <v>102.66</v>
      </c>
      <c r="O383" s="186">
        <v>183.32</v>
      </c>
      <c r="P383" s="186">
        <v>163.24</v>
      </c>
      <c r="Q383" s="186">
        <v>46.04</v>
      </c>
      <c r="R383" s="186">
        <v>0</v>
      </c>
      <c r="S383" s="75"/>
      <c r="T383" s="75"/>
      <c r="U383" s="187">
        <v>94.38</v>
      </c>
      <c r="V383" s="187">
        <v>102.66</v>
      </c>
      <c r="W383" s="187">
        <v>183.32</v>
      </c>
      <c r="X383" s="187">
        <v>163.24</v>
      </c>
      <c r="Y383" s="187">
        <v>46.04</v>
      </c>
      <c r="Z383" s="187">
        <v>0</v>
      </c>
      <c r="AA383" s="4"/>
      <c r="AB383" s="90"/>
      <c r="AC383" s="90"/>
      <c r="AD383" s="178"/>
      <c r="AE383" s="182"/>
      <c r="AF383" s="182"/>
      <c r="AG383" s="182"/>
      <c r="AH383" s="182"/>
      <c r="AI383" s="182"/>
      <c r="AJ383" s="182"/>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411</v>
      </c>
      <c r="C384" s="90"/>
      <c r="D384" s="178">
        <v>8091</v>
      </c>
      <c r="E384" s="189">
        <v>103</v>
      </c>
      <c r="F384" s="189">
        <v>56</v>
      </c>
      <c r="G384" s="189">
        <v>54</v>
      </c>
      <c r="H384" s="189">
        <v>41</v>
      </c>
      <c r="I384" s="189">
        <v>17</v>
      </c>
      <c r="J384" s="189">
        <v>86</v>
      </c>
      <c r="M384" s="188">
        <v>65911.729999999981</v>
      </c>
      <c r="N384" s="186">
        <v>40617.79</v>
      </c>
      <c r="O384" s="186">
        <v>36548.390000000029</v>
      </c>
      <c r="P384" s="186">
        <v>20493.96</v>
      </c>
      <c r="Q384" s="186">
        <v>10376.729999999998</v>
      </c>
      <c r="R384" s="186">
        <v>36189.83</v>
      </c>
      <c r="S384" s="75"/>
      <c r="T384" s="75"/>
      <c r="U384" s="187">
        <v>196.75143283582085</v>
      </c>
      <c r="V384" s="187">
        <v>175.07668103448276</v>
      </c>
      <c r="W384" s="187">
        <v>204.18094972067055</v>
      </c>
      <c r="X384" s="187">
        <v>166.61756097560976</v>
      </c>
      <c r="Y384" s="187">
        <v>125.02084337349395</v>
      </c>
      <c r="Z384" s="187">
        <v>101.37207282913165</v>
      </c>
      <c r="AA384" s="4"/>
      <c r="AB384" s="90"/>
      <c r="AC384" s="90"/>
      <c r="AD384" s="178"/>
      <c r="AE384" s="182"/>
      <c r="AF384" s="182"/>
      <c r="AG384" s="182"/>
      <c r="AH384" s="182"/>
      <c r="AI384" s="182"/>
      <c r="AJ384" s="182"/>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412</v>
      </c>
      <c r="C385" s="90"/>
      <c r="D385" s="178">
        <v>8204</v>
      </c>
      <c r="E385" s="189"/>
      <c r="F385" s="189">
        <v>1</v>
      </c>
      <c r="G385" s="189"/>
      <c r="H385" s="189"/>
      <c r="I385" s="189"/>
      <c r="J385" s="189">
        <v>0</v>
      </c>
      <c r="M385" s="188">
        <v>145.19</v>
      </c>
      <c r="N385" s="186">
        <v>0.01</v>
      </c>
      <c r="O385" s="186"/>
      <c r="P385" s="186"/>
      <c r="Q385" s="186"/>
      <c r="R385" s="186">
        <v>0</v>
      </c>
      <c r="S385" s="75"/>
      <c r="T385" s="75"/>
      <c r="U385" s="187">
        <v>145.19</v>
      </c>
      <c r="V385" s="187">
        <v>0.01</v>
      </c>
      <c r="W385" s="187"/>
      <c r="X385" s="187"/>
      <c r="Y385" s="187"/>
      <c r="Z385" s="187">
        <v>0</v>
      </c>
      <c r="AA385" s="4"/>
      <c r="AB385" s="90"/>
      <c r="AC385" s="90"/>
      <c r="AD385" s="178"/>
      <c r="AE385" s="182"/>
      <c r="AF385" s="182"/>
      <c r="AG385" s="182"/>
      <c r="AH385" s="182"/>
      <c r="AI385" s="182"/>
      <c r="AJ385" s="182"/>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413</v>
      </c>
      <c r="C386" s="90"/>
      <c r="D386" s="178">
        <v>8204</v>
      </c>
      <c r="E386" s="189">
        <v>9</v>
      </c>
      <c r="F386" s="189">
        <v>10</v>
      </c>
      <c r="G386" s="189">
        <v>5</v>
      </c>
      <c r="H386" s="189">
        <v>6</v>
      </c>
      <c r="I386" s="189">
        <v>1</v>
      </c>
      <c r="J386" s="189">
        <v>7</v>
      </c>
      <c r="M386" s="188">
        <v>3620.7199999999993</v>
      </c>
      <c r="N386" s="186">
        <v>4457.25</v>
      </c>
      <c r="O386" s="186">
        <v>2083.3200000000002</v>
      </c>
      <c r="P386" s="186">
        <v>860.24999999999989</v>
      </c>
      <c r="Q386" s="186">
        <v>322.30999999999995</v>
      </c>
      <c r="R386" s="186">
        <v>977.28</v>
      </c>
      <c r="S386" s="75"/>
      <c r="T386" s="75"/>
      <c r="U386" s="187">
        <v>106.49176470588233</v>
      </c>
      <c r="V386" s="187">
        <v>171.43269230769232</v>
      </c>
      <c r="W386" s="187">
        <v>130.20750000000001</v>
      </c>
      <c r="X386" s="187">
        <v>78.204545454545439</v>
      </c>
      <c r="Y386" s="187">
        <v>64.461999999999989</v>
      </c>
      <c r="Z386" s="187">
        <v>25.717894736842105</v>
      </c>
      <c r="AA386" s="4"/>
      <c r="AB386" s="90"/>
      <c r="AC386" s="90"/>
      <c r="AD386" s="178"/>
      <c r="AE386" s="182"/>
      <c r="AF386" s="182"/>
      <c r="AG386" s="182"/>
      <c r="AH386" s="182"/>
      <c r="AI386" s="182"/>
      <c r="AJ386" s="182"/>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414</v>
      </c>
      <c r="C387" s="90"/>
      <c r="D387" s="178">
        <v>8051</v>
      </c>
      <c r="E387" s="189">
        <v>4</v>
      </c>
      <c r="F387" s="189">
        <v>3</v>
      </c>
      <c r="G387" s="189">
        <v>2</v>
      </c>
      <c r="H387" s="189"/>
      <c r="I387" s="189"/>
      <c r="J387" s="189">
        <v>0</v>
      </c>
      <c r="M387" s="188">
        <v>422.65999999999997</v>
      </c>
      <c r="N387" s="186">
        <v>156.62</v>
      </c>
      <c r="O387" s="186">
        <v>175.32</v>
      </c>
      <c r="P387" s="186"/>
      <c r="Q387" s="186"/>
      <c r="R387" s="186">
        <v>0</v>
      </c>
      <c r="S387" s="75"/>
      <c r="T387" s="75"/>
      <c r="U387" s="187">
        <v>52.832499999999996</v>
      </c>
      <c r="V387" s="187">
        <v>31.324000000000002</v>
      </c>
      <c r="W387" s="187">
        <v>87.66</v>
      </c>
      <c r="X387" s="187"/>
      <c r="Y387" s="187"/>
      <c r="Z387" s="187">
        <v>0</v>
      </c>
      <c r="AA387" s="4"/>
      <c r="AB387" s="90"/>
      <c r="AC387" s="90"/>
      <c r="AD387" s="178"/>
      <c r="AE387" s="182"/>
      <c r="AF387" s="182"/>
      <c r="AG387" s="182"/>
      <c r="AH387" s="182"/>
      <c r="AI387" s="182"/>
      <c r="AJ387" s="182"/>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414</v>
      </c>
      <c r="C388" s="90"/>
      <c r="D388" s="178">
        <v>8086</v>
      </c>
      <c r="E388" s="189">
        <v>1</v>
      </c>
      <c r="F388" s="189">
        <v>2</v>
      </c>
      <c r="G388" s="189"/>
      <c r="H388" s="189"/>
      <c r="I388" s="189"/>
      <c r="J388" s="189">
        <v>0</v>
      </c>
      <c r="M388" s="188">
        <v>479.67999999999995</v>
      </c>
      <c r="N388" s="186">
        <v>439.01</v>
      </c>
      <c r="O388" s="186"/>
      <c r="P388" s="186"/>
      <c r="Q388" s="186"/>
      <c r="R388" s="186">
        <v>0</v>
      </c>
      <c r="S388" s="75"/>
      <c r="T388" s="75"/>
      <c r="U388" s="187">
        <v>159.89333333333332</v>
      </c>
      <c r="V388" s="187">
        <v>219.505</v>
      </c>
      <c r="W388" s="187"/>
      <c r="X388" s="187"/>
      <c r="Y388" s="187"/>
      <c r="Z388" s="187">
        <v>0</v>
      </c>
      <c r="AA388" s="4"/>
      <c r="AB388" s="90"/>
      <c r="AC388" s="90"/>
      <c r="AD388" s="178"/>
      <c r="AE388" s="182"/>
      <c r="AF388" s="182"/>
      <c r="AG388" s="182"/>
      <c r="AH388" s="182"/>
      <c r="AI388" s="182"/>
      <c r="AJ388" s="182"/>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414</v>
      </c>
      <c r="C389" s="90"/>
      <c r="D389" s="178">
        <v>8096</v>
      </c>
      <c r="E389" s="189">
        <v>6</v>
      </c>
      <c r="F389" s="189">
        <v>3</v>
      </c>
      <c r="G389" s="189">
        <v>4</v>
      </c>
      <c r="H389" s="189">
        <v>1</v>
      </c>
      <c r="I389" s="189"/>
      <c r="J389" s="189">
        <v>2</v>
      </c>
      <c r="M389" s="188">
        <v>1730.2999999999997</v>
      </c>
      <c r="N389" s="186">
        <v>1346.6100000000001</v>
      </c>
      <c r="O389" s="186">
        <v>1149.96</v>
      </c>
      <c r="P389" s="186">
        <v>577.27</v>
      </c>
      <c r="Q389" s="186">
        <v>182.03</v>
      </c>
      <c r="R389" s="186">
        <v>78.78</v>
      </c>
      <c r="S389" s="75"/>
      <c r="T389" s="75"/>
      <c r="U389" s="187">
        <v>115.35333333333331</v>
      </c>
      <c r="V389" s="187">
        <v>149.62333333333333</v>
      </c>
      <c r="W389" s="187">
        <v>191.66</v>
      </c>
      <c r="X389" s="187">
        <v>288.63499999999999</v>
      </c>
      <c r="Y389" s="187">
        <v>182.03</v>
      </c>
      <c r="Z389" s="187">
        <v>4.9237500000000001</v>
      </c>
      <c r="AA389" s="4"/>
      <c r="AB389" s="90"/>
      <c r="AC389" s="90"/>
      <c r="AD389" s="178"/>
      <c r="AE389" s="182"/>
      <c r="AF389" s="182"/>
      <c r="AG389" s="182"/>
      <c r="AH389" s="182"/>
      <c r="AI389" s="182"/>
      <c r="AJ389" s="182"/>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414</v>
      </c>
      <c r="C390" s="90"/>
      <c r="D390" s="178">
        <v>8097</v>
      </c>
      <c r="E390" s="189">
        <v>2</v>
      </c>
      <c r="F390" s="189">
        <v>1</v>
      </c>
      <c r="G390" s="189"/>
      <c r="H390" s="189"/>
      <c r="I390" s="189"/>
      <c r="J390" s="189">
        <v>1</v>
      </c>
      <c r="M390" s="188">
        <v>645.35</v>
      </c>
      <c r="N390" s="186">
        <v>402.64</v>
      </c>
      <c r="O390" s="186">
        <v>202.96</v>
      </c>
      <c r="P390" s="186">
        <v>454.66</v>
      </c>
      <c r="Q390" s="186">
        <v>218.92</v>
      </c>
      <c r="R390" s="186">
        <v>160.54</v>
      </c>
      <c r="S390" s="75"/>
      <c r="T390" s="75"/>
      <c r="U390" s="187">
        <v>161.33750000000001</v>
      </c>
      <c r="V390" s="187">
        <v>201.32</v>
      </c>
      <c r="W390" s="187">
        <v>202.96</v>
      </c>
      <c r="X390" s="187">
        <v>454.66</v>
      </c>
      <c r="Y390" s="187">
        <v>218.92</v>
      </c>
      <c r="Z390" s="187">
        <v>40.134999999999998</v>
      </c>
      <c r="AA390" s="4"/>
      <c r="AB390" s="90"/>
      <c r="AC390" s="90"/>
      <c r="AD390" s="178"/>
      <c r="AE390" s="182"/>
      <c r="AF390" s="182"/>
      <c r="AG390" s="182"/>
      <c r="AH390" s="182"/>
      <c r="AI390" s="182"/>
      <c r="AJ390" s="182"/>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415</v>
      </c>
      <c r="C391" s="90"/>
      <c r="D391" s="178">
        <v>8051</v>
      </c>
      <c r="E391" s="189">
        <v>25</v>
      </c>
      <c r="F391" s="189">
        <v>25</v>
      </c>
      <c r="G391" s="189">
        <v>9</v>
      </c>
      <c r="H391" s="189">
        <v>9</v>
      </c>
      <c r="I391" s="189">
        <v>6</v>
      </c>
      <c r="J391" s="189">
        <v>22</v>
      </c>
      <c r="M391" s="188">
        <v>9790.0400000000009</v>
      </c>
      <c r="N391" s="186">
        <v>7452.98</v>
      </c>
      <c r="O391" s="186">
        <v>5853.9199999999992</v>
      </c>
      <c r="P391" s="186">
        <v>2717.7500000000009</v>
      </c>
      <c r="Q391" s="186">
        <v>1496.4400000000003</v>
      </c>
      <c r="R391" s="186">
        <v>4694.5700000000006</v>
      </c>
      <c r="S391" s="75"/>
      <c r="T391" s="75"/>
      <c r="U391" s="187">
        <v>107.58285714285715</v>
      </c>
      <c r="V391" s="187">
        <v>114.66123076923077</v>
      </c>
      <c r="W391" s="187">
        <v>146.34799999999998</v>
      </c>
      <c r="X391" s="187">
        <v>87.669354838709708</v>
      </c>
      <c r="Y391" s="187">
        <v>68.02000000000001</v>
      </c>
      <c r="Z391" s="187">
        <v>48.901770833333337</v>
      </c>
      <c r="AA391" s="4"/>
      <c r="AB391" s="90"/>
      <c r="AC391" s="90"/>
      <c r="AD391" s="178"/>
      <c r="AE391" s="182"/>
      <c r="AF391" s="182"/>
      <c r="AG391" s="182"/>
      <c r="AH391" s="182"/>
      <c r="AI391" s="182"/>
      <c r="AJ391" s="182"/>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415</v>
      </c>
      <c r="C392" s="90"/>
      <c r="D392" s="178">
        <v>8066</v>
      </c>
      <c r="E392" s="189">
        <v>1</v>
      </c>
      <c r="F392" s="189"/>
      <c r="G392" s="189">
        <v>1</v>
      </c>
      <c r="H392" s="189"/>
      <c r="I392" s="189"/>
      <c r="J392" s="189">
        <v>0</v>
      </c>
      <c r="M392" s="188">
        <v>111.04</v>
      </c>
      <c r="N392" s="186">
        <v>115.51</v>
      </c>
      <c r="O392" s="186">
        <v>124.96</v>
      </c>
      <c r="P392" s="186"/>
      <c r="Q392" s="186"/>
      <c r="R392" s="186">
        <v>0</v>
      </c>
      <c r="S392" s="75"/>
      <c r="T392" s="75"/>
      <c r="U392" s="187">
        <v>55.52</v>
      </c>
      <c r="V392" s="187">
        <v>115.51</v>
      </c>
      <c r="W392" s="187">
        <v>124.96</v>
      </c>
      <c r="X392" s="187"/>
      <c r="Y392" s="187"/>
      <c r="Z392" s="187">
        <v>0</v>
      </c>
      <c r="AA392" s="4"/>
      <c r="AB392" s="90"/>
      <c r="AC392" s="90"/>
      <c r="AD392" s="178"/>
      <c r="AE392" s="182"/>
      <c r="AF392" s="182"/>
      <c r="AG392" s="182"/>
      <c r="AH392" s="182"/>
      <c r="AI392" s="182"/>
      <c r="AJ392" s="182"/>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415</v>
      </c>
      <c r="C393" s="90"/>
      <c r="D393" s="178">
        <v>8086</v>
      </c>
      <c r="E393" s="189">
        <v>10</v>
      </c>
      <c r="F393" s="189">
        <v>7</v>
      </c>
      <c r="G393" s="189">
        <v>6</v>
      </c>
      <c r="H393" s="189">
        <v>3</v>
      </c>
      <c r="I393" s="189">
        <v>1</v>
      </c>
      <c r="J393" s="189">
        <v>7</v>
      </c>
      <c r="M393" s="188">
        <v>2952.3600000000006</v>
      </c>
      <c r="N393" s="186">
        <v>1932.7100000000003</v>
      </c>
      <c r="O393" s="186">
        <v>1937.02</v>
      </c>
      <c r="P393" s="186">
        <v>1211.0899999999999</v>
      </c>
      <c r="Q393" s="186">
        <v>683.75</v>
      </c>
      <c r="R393" s="186">
        <v>1029.6999999999998</v>
      </c>
      <c r="S393" s="75"/>
      <c r="T393" s="75"/>
      <c r="U393" s="187">
        <v>89.465454545454563</v>
      </c>
      <c r="V393" s="187">
        <v>84.030869565217401</v>
      </c>
      <c r="W393" s="187">
        <v>121.06375</v>
      </c>
      <c r="X393" s="187">
        <v>121.10899999999999</v>
      </c>
      <c r="Y393" s="187">
        <v>113.95833333333333</v>
      </c>
      <c r="Z393" s="187">
        <v>30.285294117647055</v>
      </c>
      <c r="AA393" s="4"/>
      <c r="AB393" s="90"/>
      <c r="AC393" s="90"/>
      <c r="AD393" s="178"/>
      <c r="AE393" s="182"/>
      <c r="AF393" s="182"/>
      <c r="AG393" s="182"/>
      <c r="AH393" s="182"/>
      <c r="AI393" s="182"/>
      <c r="AJ393" s="182"/>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415</v>
      </c>
      <c r="C394" s="90"/>
      <c r="D394" s="178">
        <v>8096</v>
      </c>
      <c r="E394" s="189">
        <v>31</v>
      </c>
      <c r="F394" s="189">
        <v>27</v>
      </c>
      <c r="G394" s="189">
        <v>33</v>
      </c>
      <c r="H394" s="189">
        <v>14</v>
      </c>
      <c r="I394" s="189">
        <v>4</v>
      </c>
      <c r="J394" s="189">
        <v>20</v>
      </c>
      <c r="M394" s="188">
        <v>14226.779999999997</v>
      </c>
      <c r="N394" s="186">
        <v>17232.860000000008</v>
      </c>
      <c r="O394" s="186">
        <v>13108.250000000002</v>
      </c>
      <c r="P394" s="186">
        <v>6164.7799999999988</v>
      </c>
      <c r="Q394" s="186">
        <v>2167.46</v>
      </c>
      <c r="R394" s="186">
        <v>6631.37</v>
      </c>
      <c r="S394" s="75"/>
      <c r="T394" s="75"/>
      <c r="U394" s="187">
        <v>116.61295081967211</v>
      </c>
      <c r="V394" s="187">
        <v>183.3282978723405</v>
      </c>
      <c r="W394" s="187">
        <v>195.64552238805973</v>
      </c>
      <c r="X394" s="187">
        <v>198.86387096774189</v>
      </c>
      <c r="Y394" s="187">
        <v>144.49733333333333</v>
      </c>
      <c r="Z394" s="187">
        <v>51.405968992248063</v>
      </c>
      <c r="AA394" s="4"/>
      <c r="AB394" s="90"/>
      <c r="AC394" s="90"/>
      <c r="AD394" s="178"/>
      <c r="AE394" s="182"/>
      <c r="AF394" s="182"/>
      <c r="AG394" s="182"/>
      <c r="AH394" s="182"/>
      <c r="AI394" s="182"/>
      <c r="AJ394" s="182"/>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550</v>
      </c>
      <c r="C395" s="90"/>
      <c r="D395" s="178">
        <v>8260</v>
      </c>
      <c r="E395" s="189"/>
      <c r="F395" s="189"/>
      <c r="G395" s="189">
        <v>1</v>
      </c>
      <c r="H395" s="189"/>
      <c r="I395" s="189"/>
      <c r="J395" s="189">
        <v>0</v>
      </c>
      <c r="M395" s="188"/>
      <c r="N395" s="186"/>
      <c r="O395" s="186">
        <v>45</v>
      </c>
      <c r="P395" s="186"/>
      <c r="Q395" s="186"/>
      <c r="R395" s="186">
        <v>0</v>
      </c>
      <c r="S395" s="75"/>
      <c r="T395" s="75"/>
      <c r="U395" s="187"/>
      <c r="V395" s="187"/>
      <c r="W395" s="187">
        <v>45</v>
      </c>
      <c r="X395" s="187"/>
      <c r="Y395" s="187"/>
      <c r="Z395" s="187">
        <v>0</v>
      </c>
      <c r="AA395" s="4"/>
      <c r="AB395" s="90"/>
      <c r="AC395" s="90"/>
      <c r="AD395" s="178"/>
      <c r="AE395" s="182"/>
      <c r="AF395" s="182"/>
      <c r="AG395" s="182"/>
      <c r="AH395" s="182"/>
      <c r="AI395" s="182"/>
      <c r="AJ395" s="182"/>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416</v>
      </c>
      <c r="C396" s="90"/>
      <c r="D396" s="178">
        <v>8260</v>
      </c>
      <c r="E396" s="189">
        <v>9</v>
      </c>
      <c r="F396" s="189">
        <v>6</v>
      </c>
      <c r="G396" s="189"/>
      <c r="H396" s="189">
        <v>5</v>
      </c>
      <c r="I396" s="189"/>
      <c r="J396" s="189">
        <v>4</v>
      </c>
      <c r="M396" s="188">
        <v>1647.5699999999997</v>
      </c>
      <c r="N396" s="186">
        <v>1200.4699999999998</v>
      </c>
      <c r="O396" s="186">
        <v>643.76</v>
      </c>
      <c r="P396" s="186">
        <v>483.02000000000004</v>
      </c>
      <c r="Q396" s="186">
        <v>61.94</v>
      </c>
      <c r="R396" s="186">
        <v>462.54</v>
      </c>
      <c r="S396" s="75"/>
      <c r="T396" s="75"/>
      <c r="U396" s="187">
        <v>71.633478260869552</v>
      </c>
      <c r="V396" s="187">
        <v>85.747857142857129</v>
      </c>
      <c r="W396" s="187">
        <v>91.965714285714284</v>
      </c>
      <c r="X396" s="187">
        <v>60.377500000000005</v>
      </c>
      <c r="Y396" s="187">
        <v>20.646666666666665</v>
      </c>
      <c r="Z396" s="187">
        <v>19.272500000000001</v>
      </c>
      <c r="AA396" s="4"/>
      <c r="AB396" s="90"/>
      <c r="AC396" s="90"/>
      <c r="AD396" s="178"/>
      <c r="AE396" s="182"/>
      <c r="AF396" s="182"/>
      <c r="AG396" s="182"/>
      <c r="AH396" s="182"/>
      <c r="AI396" s="182"/>
      <c r="AJ396" s="182"/>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417</v>
      </c>
      <c r="C397" s="90"/>
      <c r="D397" s="178">
        <v>8330</v>
      </c>
      <c r="E397" s="189"/>
      <c r="F397" s="189"/>
      <c r="G397" s="189">
        <v>1</v>
      </c>
      <c r="H397" s="189"/>
      <c r="I397" s="189"/>
      <c r="J397" s="189">
        <v>2</v>
      </c>
      <c r="M397" s="188">
        <v>464.67</v>
      </c>
      <c r="N397" s="186">
        <v>570.54</v>
      </c>
      <c r="O397" s="186">
        <v>418.42</v>
      </c>
      <c r="P397" s="186">
        <v>190.75</v>
      </c>
      <c r="Q397" s="186">
        <v>146.53</v>
      </c>
      <c r="R397" s="186">
        <v>582.30999999999995</v>
      </c>
      <c r="S397" s="75"/>
      <c r="T397" s="75"/>
      <c r="U397" s="187">
        <v>154.89000000000001</v>
      </c>
      <c r="V397" s="187">
        <v>190.17999999999998</v>
      </c>
      <c r="W397" s="187">
        <v>139.47333333333333</v>
      </c>
      <c r="X397" s="187">
        <v>190.75</v>
      </c>
      <c r="Y397" s="187">
        <v>146.53</v>
      </c>
      <c r="Z397" s="187">
        <v>194.10333333333332</v>
      </c>
      <c r="AA397" s="4"/>
      <c r="AB397" s="90"/>
      <c r="AC397" s="90"/>
      <c r="AD397" s="178"/>
      <c r="AE397" s="182"/>
      <c r="AF397" s="182"/>
      <c r="AG397" s="182"/>
      <c r="AH397" s="182"/>
      <c r="AI397" s="182"/>
      <c r="AJ397" s="182"/>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418</v>
      </c>
      <c r="C398" s="90"/>
      <c r="D398" s="178">
        <v>8210</v>
      </c>
      <c r="E398" s="189">
        <v>1</v>
      </c>
      <c r="F398" s="189"/>
      <c r="G398" s="189"/>
      <c r="H398" s="189"/>
      <c r="I398" s="189"/>
      <c r="J398" s="189">
        <v>0</v>
      </c>
      <c r="M398" s="188">
        <v>142.24</v>
      </c>
      <c r="N398" s="186"/>
      <c r="O398" s="186"/>
      <c r="P398" s="186"/>
      <c r="Q398" s="186"/>
      <c r="R398" s="186">
        <v>0</v>
      </c>
      <c r="S398" s="75"/>
      <c r="T398" s="75"/>
      <c r="U398" s="187">
        <v>142.24</v>
      </c>
      <c r="V398" s="187"/>
      <c r="W398" s="187"/>
      <c r="X398" s="187"/>
      <c r="Y398" s="187"/>
      <c r="Z398" s="187">
        <v>0</v>
      </c>
      <c r="AA398" s="4"/>
      <c r="AB398" s="90"/>
      <c r="AC398" s="90"/>
      <c r="AD398" s="178"/>
      <c r="AE398" s="182"/>
      <c r="AF398" s="182"/>
      <c r="AG398" s="182"/>
      <c r="AH398" s="182"/>
      <c r="AI398" s="182"/>
      <c r="AJ398" s="182"/>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418</v>
      </c>
      <c r="C399" s="90"/>
      <c r="D399" s="178">
        <v>8252</v>
      </c>
      <c r="E399" s="189">
        <v>10</v>
      </c>
      <c r="F399" s="189">
        <v>2</v>
      </c>
      <c r="G399" s="189">
        <v>3</v>
      </c>
      <c r="H399" s="189">
        <v>1</v>
      </c>
      <c r="I399" s="189"/>
      <c r="J399" s="189">
        <v>6</v>
      </c>
      <c r="M399" s="188">
        <v>2715.06</v>
      </c>
      <c r="N399" s="186">
        <v>1503.38</v>
      </c>
      <c r="O399" s="186">
        <v>1465.0900000000001</v>
      </c>
      <c r="P399" s="186">
        <v>782.2399999999999</v>
      </c>
      <c r="Q399" s="186">
        <v>420.92999999999995</v>
      </c>
      <c r="R399" s="186">
        <v>3176.56</v>
      </c>
      <c r="S399" s="75"/>
      <c r="T399" s="75"/>
      <c r="U399" s="187">
        <v>129.28857142857143</v>
      </c>
      <c r="V399" s="187">
        <v>136.67090909090911</v>
      </c>
      <c r="W399" s="187">
        <v>162.78777777777779</v>
      </c>
      <c r="X399" s="187">
        <v>130.37333333333331</v>
      </c>
      <c r="Y399" s="187">
        <v>105.23249999999999</v>
      </c>
      <c r="Z399" s="187">
        <v>144.3890909090909</v>
      </c>
      <c r="AA399" s="4"/>
      <c r="AB399" s="90"/>
      <c r="AC399" s="90"/>
      <c r="AD399" s="178"/>
      <c r="AE399" s="182"/>
      <c r="AF399" s="182"/>
      <c r="AG399" s="182"/>
      <c r="AH399" s="182"/>
      <c r="AI399" s="182"/>
      <c r="AJ399" s="182"/>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420</v>
      </c>
      <c r="C400" s="90"/>
      <c r="D400" s="178">
        <v>8260</v>
      </c>
      <c r="E400" s="189"/>
      <c r="F400" s="189">
        <v>1</v>
      </c>
      <c r="G400" s="189"/>
      <c r="H400" s="189"/>
      <c r="I400" s="189"/>
      <c r="J400" s="189">
        <v>0</v>
      </c>
      <c r="M400" s="188">
        <v>270.24</v>
      </c>
      <c r="N400" s="186">
        <v>265.33999999999997</v>
      </c>
      <c r="O400" s="186"/>
      <c r="P400" s="186"/>
      <c r="Q400" s="186"/>
      <c r="R400" s="186">
        <v>0</v>
      </c>
      <c r="S400" s="75"/>
      <c r="T400" s="75"/>
      <c r="U400" s="187">
        <v>270.24</v>
      </c>
      <c r="V400" s="187">
        <v>265.33999999999997</v>
      </c>
      <c r="W400" s="187"/>
      <c r="X400" s="187"/>
      <c r="Y400" s="187"/>
      <c r="Z400" s="187">
        <v>0</v>
      </c>
      <c r="AA400" s="4"/>
      <c r="AB400" s="90"/>
      <c r="AC400" s="90"/>
      <c r="AD400" s="178"/>
      <c r="AE400" s="182"/>
      <c r="AF400" s="182"/>
      <c r="AG400" s="182"/>
      <c r="AH400" s="182"/>
      <c r="AI400" s="182"/>
      <c r="AJ400" s="182"/>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421</v>
      </c>
      <c r="C401" s="90"/>
      <c r="D401" s="178">
        <v>8206</v>
      </c>
      <c r="E401" s="189">
        <v>1</v>
      </c>
      <c r="F401" s="189"/>
      <c r="G401" s="189"/>
      <c r="H401" s="189"/>
      <c r="I401" s="189"/>
      <c r="J401" s="189">
        <v>0</v>
      </c>
      <c r="M401" s="188">
        <v>60.94</v>
      </c>
      <c r="N401" s="186"/>
      <c r="O401" s="186"/>
      <c r="P401" s="186"/>
      <c r="Q401" s="186"/>
      <c r="R401" s="186">
        <v>0</v>
      </c>
      <c r="S401" s="75"/>
      <c r="T401" s="75"/>
      <c r="U401" s="187">
        <v>60.94</v>
      </c>
      <c r="V401" s="187"/>
      <c r="W401" s="187"/>
      <c r="X401" s="187"/>
      <c r="Y401" s="187"/>
      <c r="Z401" s="187">
        <v>0</v>
      </c>
      <c r="AA401" s="4"/>
      <c r="AB401" s="90"/>
      <c r="AC401" s="90"/>
      <c r="AD401" s="178"/>
      <c r="AE401" s="182"/>
      <c r="AF401" s="182"/>
      <c r="AG401" s="182"/>
      <c r="AH401" s="182"/>
      <c r="AI401" s="182"/>
      <c r="AJ401" s="182"/>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543</v>
      </c>
      <c r="C402" s="90"/>
      <c r="D402" s="178">
        <v>8260</v>
      </c>
      <c r="E402" s="189">
        <v>15</v>
      </c>
      <c r="F402" s="189">
        <v>13</v>
      </c>
      <c r="G402" s="189">
        <v>4</v>
      </c>
      <c r="H402" s="189">
        <v>5</v>
      </c>
      <c r="I402" s="189">
        <v>5</v>
      </c>
      <c r="J402" s="189">
        <v>6</v>
      </c>
      <c r="M402" s="188">
        <v>2581.9899999999998</v>
      </c>
      <c r="N402" s="186">
        <v>1515.3899999999999</v>
      </c>
      <c r="O402" s="186">
        <v>1220.7199999999998</v>
      </c>
      <c r="P402" s="186">
        <v>260.60000000000002</v>
      </c>
      <c r="Q402" s="186">
        <v>88.75</v>
      </c>
      <c r="R402" s="186">
        <v>274.40000000000003</v>
      </c>
      <c r="S402" s="75"/>
      <c r="T402" s="75"/>
      <c r="U402" s="187">
        <v>57.377555555555553</v>
      </c>
      <c r="V402" s="187">
        <v>48.883548387096774</v>
      </c>
      <c r="W402" s="187">
        <v>64.248421052631571</v>
      </c>
      <c r="X402" s="187">
        <v>17.373333333333335</v>
      </c>
      <c r="Y402" s="187">
        <v>8.875</v>
      </c>
      <c r="Z402" s="187">
        <v>5.7166666666666677</v>
      </c>
      <c r="AA402" s="4"/>
      <c r="AB402" s="90"/>
      <c r="AC402" s="90"/>
      <c r="AD402" s="178"/>
      <c r="AE402" s="182"/>
      <c r="AF402" s="182"/>
      <c r="AG402" s="182"/>
      <c r="AH402" s="182"/>
      <c r="AI402" s="182"/>
      <c r="AJ402" s="182"/>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422</v>
      </c>
      <c r="C403" s="90"/>
      <c r="D403" s="178">
        <v>8060</v>
      </c>
      <c r="E403" s="189"/>
      <c r="F403" s="189"/>
      <c r="G403" s="189"/>
      <c r="H403" s="189"/>
      <c r="I403" s="189"/>
      <c r="J403" s="189">
        <v>1</v>
      </c>
      <c r="M403" s="188">
        <v>30.82</v>
      </c>
      <c r="N403" s="186">
        <v>98.02</v>
      </c>
      <c r="O403" s="186">
        <v>128.41999999999999</v>
      </c>
      <c r="P403" s="186">
        <v>25.31</v>
      </c>
      <c r="Q403" s="186">
        <v>28.16</v>
      </c>
      <c r="R403" s="186">
        <v>89.039999999999992</v>
      </c>
      <c r="S403" s="75"/>
      <c r="T403" s="75"/>
      <c r="U403" s="187">
        <v>30.82</v>
      </c>
      <c r="V403" s="187">
        <v>98.02</v>
      </c>
      <c r="W403" s="187">
        <v>128.41999999999999</v>
      </c>
      <c r="X403" s="187">
        <v>25.31</v>
      </c>
      <c r="Y403" s="187">
        <v>28.16</v>
      </c>
      <c r="Z403" s="187">
        <v>89.039999999999992</v>
      </c>
      <c r="AA403" s="4"/>
      <c r="AB403" s="90"/>
      <c r="AC403" s="90"/>
      <c r="AD403" s="178"/>
      <c r="AE403" s="182"/>
      <c r="AF403" s="182"/>
      <c r="AG403" s="182"/>
      <c r="AH403" s="182"/>
      <c r="AI403" s="182"/>
      <c r="AJ403" s="182"/>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422</v>
      </c>
      <c r="C404" s="90"/>
      <c r="D404" s="178">
        <v>8260</v>
      </c>
      <c r="E404" s="189">
        <v>355</v>
      </c>
      <c r="F404" s="189">
        <v>204</v>
      </c>
      <c r="G404" s="189">
        <v>161</v>
      </c>
      <c r="H404" s="189">
        <v>65</v>
      </c>
      <c r="I404" s="189">
        <v>51</v>
      </c>
      <c r="J404" s="189">
        <v>232</v>
      </c>
      <c r="M404" s="188">
        <v>103542.61000000004</v>
      </c>
      <c r="N404" s="186">
        <v>72196.289999999979</v>
      </c>
      <c r="O404" s="186">
        <v>50097.940000000031</v>
      </c>
      <c r="P404" s="186">
        <v>20106.890000000007</v>
      </c>
      <c r="Q404" s="186">
        <v>16325.959999999994</v>
      </c>
      <c r="R404" s="186">
        <v>46532.619999999995</v>
      </c>
      <c r="S404" s="75"/>
      <c r="T404" s="75"/>
      <c r="U404" s="187">
        <v>103.23291126620144</v>
      </c>
      <c r="V404" s="187">
        <v>119.33271074380161</v>
      </c>
      <c r="W404" s="187">
        <v>109.62350109409198</v>
      </c>
      <c r="X404" s="187">
        <v>67.247123745819422</v>
      </c>
      <c r="Y404" s="187">
        <v>77.742666666666636</v>
      </c>
      <c r="Z404" s="187">
        <v>43.569868913857675</v>
      </c>
      <c r="AA404" s="4"/>
      <c r="AB404" s="90"/>
      <c r="AC404" s="90"/>
      <c r="AD404" s="178"/>
      <c r="AE404" s="182"/>
      <c r="AF404" s="182"/>
      <c r="AG404" s="182"/>
      <c r="AH404" s="182"/>
      <c r="AI404" s="182"/>
      <c r="AJ404" s="182"/>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425</v>
      </c>
      <c r="C405" s="90"/>
      <c r="D405" s="178">
        <v>8094</v>
      </c>
      <c r="E405" s="189">
        <v>883</v>
      </c>
      <c r="F405" s="189">
        <v>494</v>
      </c>
      <c r="G405" s="189">
        <v>420</v>
      </c>
      <c r="H405" s="189">
        <v>273</v>
      </c>
      <c r="I405" s="189">
        <v>125</v>
      </c>
      <c r="J405" s="189">
        <v>619</v>
      </c>
      <c r="M405" s="188">
        <v>429388.49000000051</v>
      </c>
      <c r="N405" s="186">
        <v>297833.94000000024</v>
      </c>
      <c r="O405" s="186">
        <v>234068.54999999973</v>
      </c>
      <c r="P405" s="186">
        <v>140871.15999999997</v>
      </c>
      <c r="Q405" s="186">
        <v>67998.060000000012</v>
      </c>
      <c r="R405" s="186">
        <v>263521.24000000017</v>
      </c>
      <c r="S405" s="75"/>
      <c r="T405" s="75"/>
      <c r="U405" s="187">
        <v>162.6471553030305</v>
      </c>
      <c r="V405" s="187">
        <v>175.81696576151134</v>
      </c>
      <c r="W405" s="187">
        <v>183.87160251374684</v>
      </c>
      <c r="X405" s="187">
        <v>167.70376190476188</v>
      </c>
      <c r="Y405" s="187">
        <v>122.29866906474822</v>
      </c>
      <c r="Z405" s="187">
        <v>93.646496090973756</v>
      </c>
      <c r="AA405" s="4"/>
      <c r="AB405" s="90"/>
      <c r="AC405" s="90"/>
      <c r="AD405" s="178"/>
      <c r="AE405" s="182"/>
      <c r="AF405" s="182"/>
      <c r="AG405" s="182"/>
      <c r="AH405" s="182"/>
      <c r="AI405" s="182"/>
      <c r="AJ405" s="182"/>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t="s">
        <v>460</v>
      </c>
      <c r="C406" s="90"/>
      <c r="D406" s="178">
        <v>8096</v>
      </c>
      <c r="E406" s="189"/>
      <c r="F406" s="189"/>
      <c r="G406" s="189"/>
      <c r="H406" s="189"/>
      <c r="I406" s="189"/>
      <c r="J406" s="189">
        <v>1</v>
      </c>
      <c r="M406" s="188"/>
      <c r="N406" s="186"/>
      <c r="O406" s="186"/>
      <c r="P406" s="186"/>
      <c r="Q406" s="186"/>
      <c r="R406" s="186">
        <v>2.98</v>
      </c>
      <c r="S406" s="75"/>
      <c r="T406" s="75"/>
      <c r="U406" s="187"/>
      <c r="V406" s="187"/>
      <c r="W406" s="187"/>
      <c r="X406" s="187"/>
      <c r="Y406" s="187"/>
      <c r="Z406" s="187">
        <v>2.98</v>
      </c>
      <c r="AA406" s="4"/>
      <c r="AB406" s="90"/>
      <c r="AC406" s="90"/>
      <c r="AD406" s="178"/>
      <c r="AE406" s="182"/>
      <c r="AF406" s="182"/>
      <c r="AG406" s="182"/>
      <c r="AH406" s="182"/>
      <c r="AI406" s="182"/>
      <c r="AJ406" s="182"/>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t="s">
        <v>426</v>
      </c>
      <c r="C407" s="90"/>
      <c r="D407" s="178">
        <v>8094</v>
      </c>
      <c r="E407" s="189">
        <v>1</v>
      </c>
      <c r="F407" s="189"/>
      <c r="G407" s="189"/>
      <c r="H407" s="189"/>
      <c r="I407" s="189"/>
      <c r="J407" s="189">
        <v>0</v>
      </c>
      <c r="M407" s="188">
        <v>585.32000000000005</v>
      </c>
      <c r="N407" s="186"/>
      <c r="O407" s="186"/>
      <c r="P407" s="186"/>
      <c r="Q407" s="186"/>
      <c r="R407" s="186">
        <v>0</v>
      </c>
      <c r="S407" s="75"/>
      <c r="T407" s="75"/>
      <c r="U407" s="187">
        <v>585.32000000000005</v>
      </c>
      <c r="V407" s="187"/>
      <c r="W407" s="187"/>
      <c r="X407" s="187"/>
      <c r="Y407" s="187"/>
      <c r="Z407" s="187">
        <v>0</v>
      </c>
      <c r="AA407" s="4"/>
      <c r="AB407" s="90"/>
      <c r="AC407" s="90"/>
      <c r="AD407" s="178"/>
      <c r="AE407" s="182"/>
      <c r="AF407" s="182"/>
      <c r="AG407" s="182"/>
      <c r="AH407" s="182"/>
      <c r="AI407" s="182"/>
      <c r="AJ407" s="182"/>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t="s">
        <v>428</v>
      </c>
      <c r="C408" s="90"/>
      <c r="D408" s="178">
        <v>8037</v>
      </c>
      <c r="E408" s="189">
        <v>2</v>
      </c>
      <c r="F408" s="189"/>
      <c r="G408" s="189"/>
      <c r="H408" s="189"/>
      <c r="I408" s="189"/>
      <c r="J408" s="189">
        <v>0</v>
      </c>
      <c r="M408" s="188">
        <v>357.72</v>
      </c>
      <c r="N408" s="186"/>
      <c r="O408" s="186"/>
      <c r="P408" s="186"/>
      <c r="Q408" s="186"/>
      <c r="R408" s="186">
        <v>0</v>
      </c>
      <c r="S408" s="75"/>
      <c r="T408" s="75"/>
      <c r="U408" s="187">
        <v>178.86</v>
      </c>
      <c r="V408" s="187"/>
      <c r="W408" s="187"/>
      <c r="X408" s="187"/>
      <c r="Y408" s="187"/>
      <c r="Z408" s="187">
        <v>0</v>
      </c>
      <c r="AA408" s="4"/>
      <c r="AB408" s="90"/>
      <c r="AC408" s="90"/>
      <c r="AD408" s="178"/>
      <c r="AE408" s="182"/>
      <c r="AF408" s="182"/>
      <c r="AG408" s="182"/>
      <c r="AH408" s="182"/>
      <c r="AI408" s="182"/>
      <c r="AJ408" s="182"/>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t="s">
        <v>429</v>
      </c>
      <c r="C409" s="90"/>
      <c r="D409" s="178">
        <v>8004</v>
      </c>
      <c r="E409" s="189"/>
      <c r="F409" s="189">
        <v>2</v>
      </c>
      <c r="G409" s="189">
        <v>2</v>
      </c>
      <c r="H409" s="189">
        <v>2</v>
      </c>
      <c r="I409" s="189"/>
      <c r="J409" s="189">
        <v>2</v>
      </c>
      <c r="M409" s="188">
        <v>958.61999999999989</v>
      </c>
      <c r="N409" s="186">
        <v>1088.48</v>
      </c>
      <c r="O409" s="186">
        <v>1033.26</v>
      </c>
      <c r="P409" s="186">
        <v>884.19</v>
      </c>
      <c r="Q409" s="186">
        <v>194.32</v>
      </c>
      <c r="R409" s="186">
        <v>262.15999999999997</v>
      </c>
      <c r="S409" s="75"/>
      <c r="T409" s="75"/>
      <c r="U409" s="187">
        <v>119.82749999999999</v>
      </c>
      <c r="V409" s="187">
        <v>136.06</v>
      </c>
      <c r="W409" s="187">
        <v>172.21</v>
      </c>
      <c r="X409" s="187">
        <v>221.04750000000001</v>
      </c>
      <c r="Y409" s="187">
        <v>97.16</v>
      </c>
      <c r="Z409" s="187">
        <v>32.769999999999996</v>
      </c>
      <c r="AA409" s="4"/>
      <c r="AB409" s="90"/>
      <c r="AC409" s="90"/>
      <c r="AD409" s="178"/>
      <c r="AE409" s="182"/>
      <c r="AF409" s="182"/>
      <c r="AG409" s="182"/>
      <c r="AH409" s="182"/>
      <c r="AI409" s="182"/>
      <c r="AJ409" s="182"/>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t="s">
        <v>429</v>
      </c>
      <c r="C410" s="90"/>
      <c r="D410" s="178">
        <v>8009</v>
      </c>
      <c r="E410" s="189">
        <v>7</v>
      </c>
      <c r="F410" s="189">
        <v>4</v>
      </c>
      <c r="G410" s="189">
        <v>9</v>
      </c>
      <c r="H410" s="189">
        <v>4</v>
      </c>
      <c r="I410" s="189"/>
      <c r="J410" s="189">
        <v>3</v>
      </c>
      <c r="M410" s="188">
        <v>4618.9499999999989</v>
      </c>
      <c r="N410" s="186">
        <v>2586.3600000000006</v>
      </c>
      <c r="O410" s="186">
        <v>2728.41</v>
      </c>
      <c r="P410" s="186">
        <v>530.53</v>
      </c>
      <c r="Q410" s="186"/>
      <c r="R410" s="186">
        <v>205.3</v>
      </c>
      <c r="S410" s="75"/>
      <c r="T410" s="75"/>
      <c r="U410" s="187">
        <v>184.75799999999995</v>
      </c>
      <c r="V410" s="187">
        <v>172.42400000000004</v>
      </c>
      <c r="W410" s="187">
        <v>181.89399999999998</v>
      </c>
      <c r="X410" s="187">
        <v>132.63249999999999</v>
      </c>
      <c r="Y410" s="187"/>
      <c r="Z410" s="187">
        <v>7.6037037037037045</v>
      </c>
      <c r="AA410" s="4"/>
      <c r="AB410" s="90"/>
      <c r="AC410" s="90"/>
      <c r="AD410" s="178"/>
      <c r="AE410" s="182"/>
      <c r="AF410" s="182"/>
      <c r="AG410" s="182"/>
      <c r="AH410" s="182"/>
      <c r="AI410" s="182"/>
      <c r="AJ410" s="182"/>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t="s">
        <v>429</v>
      </c>
      <c r="C411" s="90"/>
      <c r="D411" s="178">
        <v>8018</v>
      </c>
      <c r="E411" s="189"/>
      <c r="F411" s="189">
        <v>1</v>
      </c>
      <c r="G411" s="189"/>
      <c r="H411" s="189"/>
      <c r="I411" s="189"/>
      <c r="J411" s="189">
        <v>0</v>
      </c>
      <c r="M411" s="188">
        <v>164.64</v>
      </c>
      <c r="N411" s="186">
        <v>145.35</v>
      </c>
      <c r="O411" s="186"/>
      <c r="P411" s="186"/>
      <c r="Q411" s="186"/>
      <c r="R411" s="186">
        <v>0</v>
      </c>
      <c r="S411" s="75"/>
      <c r="T411" s="75"/>
      <c r="U411" s="187">
        <v>164.64</v>
      </c>
      <c r="V411" s="187">
        <v>145.35</v>
      </c>
      <c r="W411" s="187"/>
      <c r="X411" s="187"/>
      <c r="Y411" s="187"/>
      <c r="Z411" s="187">
        <v>0</v>
      </c>
      <c r="AA411" s="4"/>
      <c r="AB411" s="90"/>
      <c r="AC411" s="90"/>
      <c r="AD411" s="178"/>
      <c r="AE411" s="182"/>
      <c r="AF411" s="182"/>
      <c r="AG411" s="182"/>
      <c r="AH411" s="182"/>
      <c r="AI411" s="182"/>
      <c r="AJ411" s="182"/>
      <c r="AK411" s="4"/>
      <c r="AL411" s="4"/>
      <c r="AM411" s="101"/>
      <c r="AN411" s="101"/>
      <c r="AO411" s="101"/>
      <c r="AP411" s="101"/>
      <c r="AQ411" s="101"/>
      <c r="AR411" s="101"/>
      <c r="AS411" s="4"/>
      <c r="AT411" s="4"/>
      <c r="AU411" s="101"/>
      <c r="AV411" s="101"/>
      <c r="AW411" s="101"/>
      <c r="AX411" s="101"/>
      <c r="AY411" s="101"/>
      <c r="AZ411" s="101"/>
      <c r="BA411" s="4"/>
    </row>
    <row r="412" spans="2:53" x14ac:dyDescent="0.2">
      <c r="B412" s="90" t="s">
        <v>429</v>
      </c>
      <c r="C412" s="90"/>
      <c r="D412" s="178">
        <v>8037</v>
      </c>
      <c r="E412" s="189">
        <v>14</v>
      </c>
      <c r="F412" s="189">
        <v>7</v>
      </c>
      <c r="G412" s="189">
        <v>2</v>
      </c>
      <c r="H412" s="189">
        <v>3</v>
      </c>
      <c r="I412" s="189"/>
      <c r="J412" s="189">
        <v>5</v>
      </c>
      <c r="M412" s="188">
        <v>5541.6600000000008</v>
      </c>
      <c r="N412" s="186">
        <v>4041.3400000000006</v>
      </c>
      <c r="O412" s="186">
        <v>1412.1</v>
      </c>
      <c r="P412" s="186">
        <v>751.03</v>
      </c>
      <c r="Q412" s="186">
        <v>186.15</v>
      </c>
      <c r="R412" s="186">
        <v>960.09</v>
      </c>
      <c r="S412" s="75"/>
      <c r="T412" s="75"/>
      <c r="U412" s="187">
        <v>191.09172413793107</v>
      </c>
      <c r="V412" s="187">
        <v>252.58375000000004</v>
      </c>
      <c r="W412" s="187">
        <v>176.51249999999999</v>
      </c>
      <c r="X412" s="187">
        <v>125.17166666666667</v>
      </c>
      <c r="Y412" s="187">
        <v>93.075000000000003</v>
      </c>
      <c r="Z412" s="187">
        <v>30.970645161290324</v>
      </c>
      <c r="AA412" s="4"/>
      <c r="AB412" s="90"/>
      <c r="AC412" s="90"/>
      <c r="AD412" s="178"/>
      <c r="AE412" s="182"/>
      <c r="AF412" s="182"/>
      <c r="AG412" s="182"/>
      <c r="AH412" s="182"/>
      <c r="AI412" s="182"/>
      <c r="AJ412" s="182"/>
      <c r="AK412" s="4"/>
      <c r="AL412" s="4"/>
      <c r="AM412" s="101"/>
      <c r="AN412" s="101"/>
      <c r="AO412" s="101"/>
      <c r="AP412" s="101"/>
      <c r="AQ412" s="101"/>
      <c r="AR412" s="101"/>
      <c r="AS412" s="4"/>
      <c r="AT412" s="4"/>
      <c r="AU412" s="101"/>
      <c r="AV412" s="101"/>
      <c r="AW412" s="101"/>
      <c r="AX412" s="101"/>
      <c r="AY412" s="101"/>
      <c r="AZ412" s="101"/>
      <c r="BA412" s="4"/>
    </row>
    <row r="413" spans="2:53" x14ac:dyDescent="0.2">
      <c r="B413" s="90" t="s">
        <v>429</v>
      </c>
      <c r="C413" s="90"/>
      <c r="D413" s="178">
        <v>8081</v>
      </c>
      <c r="E413" s="189">
        <v>77</v>
      </c>
      <c r="F413" s="189">
        <v>61</v>
      </c>
      <c r="G413" s="189">
        <v>50</v>
      </c>
      <c r="H413" s="189">
        <v>40</v>
      </c>
      <c r="I413" s="189">
        <v>15</v>
      </c>
      <c r="J413" s="189">
        <v>62</v>
      </c>
      <c r="M413" s="188">
        <v>43304.33</v>
      </c>
      <c r="N413" s="186">
        <v>30164.070000000011</v>
      </c>
      <c r="O413" s="186">
        <v>26411.570000000007</v>
      </c>
      <c r="P413" s="186">
        <v>14415.589999999998</v>
      </c>
      <c r="Q413" s="186">
        <v>4685.3999999999996</v>
      </c>
      <c r="R413" s="186">
        <v>14458.680000000002</v>
      </c>
      <c r="S413" s="75"/>
      <c r="T413" s="75"/>
      <c r="U413" s="187">
        <v>154.10793594306051</v>
      </c>
      <c r="V413" s="187">
        <v>145.7201449275363</v>
      </c>
      <c r="W413" s="187">
        <v>188.65407142857148</v>
      </c>
      <c r="X413" s="187">
        <v>160.17322222222219</v>
      </c>
      <c r="Y413" s="187">
        <v>99.689361702127655</v>
      </c>
      <c r="Z413" s="187">
        <v>47.405508196721321</v>
      </c>
      <c r="AA413" s="4"/>
      <c r="AB413" s="90"/>
      <c r="AC413" s="90"/>
      <c r="AD413" s="178"/>
      <c r="AE413" s="182"/>
      <c r="AF413" s="182"/>
      <c r="AG413" s="182"/>
      <c r="AH413" s="182"/>
      <c r="AI413" s="182"/>
      <c r="AJ413" s="182"/>
      <c r="AK413" s="4"/>
      <c r="AL413" s="4"/>
      <c r="AM413" s="101"/>
      <c r="AN413" s="101"/>
      <c r="AO413" s="101"/>
      <c r="AP413" s="101"/>
      <c r="AQ413" s="101"/>
      <c r="AR413" s="101"/>
      <c r="AS413" s="4"/>
      <c r="AT413" s="4"/>
      <c r="AU413" s="101"/>
      <c r="AV413" s="101"/>
      <c r="AW413" s="101"/>
      <c r="AX413" s="101"/>
      <c r="AY413" s="101"/>
      <c r="AZ413" s="101"/>
      <c r="BA413" s="4"/>
    </row>
    <row r="414" spans="2:53" x14ac:dyDescent="0.2">
      <c r="B414" s="90" t="s">
        <v>429</v>
      </c>
      <c r="C414" s="90"/>
      <c r="D414" s="178">
        <v>8089</v>
      </c>
      <c r="E414" s="189">
        <v>6</v>
      </c>
      <c r="F414" s="189">
        <v>2</v>
      </c>
      <c r="G414" s="189">
        <v>2</v>
      </c>
      <c r="H414" s="189">
        <v>1</v>
      </c>
      <c r="I414" s="189"/>
      <c r="J414" s="189">
        <v>2</v>
      </c>
      <c r="M414" s="188">
        <v>2335.2200000000003</v>
      </c>
      <c r="N414" s="186">
        <v>669.62</v>
      </c>
      <c r="O414" s="186">
        <v>577.02</v>
      </c>
      <c r="P414" s="186">
        <v>288.27999999999997</v>
      </c>
      <c r="Q414" s="186">
        <v>141.41</v>
      </c>
      <c r="R414" s="186">
        <v>631.45000000000005</v>
      </c>
      <c r="S414" s="75"/>
      <c r="T414" s="75"/>
      <c r="U414" s="187">
        <v>194.60166666666669</v>
      </c>
      <c r="V414" s="187">
        <v>111.60333333333334</v>
      </c>
      <c r="W414" s="187">
        <v>144.255</v>
      </c>
      <c r="X414" s="187">
        <v>144.13999999999999</v>
      </c>
      <c r="Y414" s="187">
        <v>141.41</v>
      </c>
      <c r="Z414" s="187">
        <v>48.573076923076925</v>
      </c>
      <c r="AA414" s="4"/>
      <c r="AB414" s="90"/>
      <c r="AC414" s="90"/>
      <c r="AD414" s="178"/>
      <c r="AE414" s="182"/>
      <c r="AF414" s="182"/>
      <c r="AG414" s="182"/>
      <c r="AH414" s="182"/>
      <c r="AI414" s="182"/>
      <c r="AJ414" s="182"/>
      <c r="AK414" s="4"/>
      <c r="AL414" s="4"/>
      <c r="AM414" s="101"/>
      <c r="AN414" s="101"/>
      <c r="AO414" s="101"/>
      <c r="AP414" s="101"/>
      <c r="AQ414" s="101"/>
      <c r="AR414" s="101"/>
      <c r="AS414" s="4"/>
      <c r="AT414" s="4"/>
      <c r="AU414" s="101"/>
      <c r="AV414" s="101"/>
      <c r="AW414" s="101"/>
      <c r="AX414" s="101"/>
      <c r="AY414" s="101"/>
      <c r="AZ414" s="101"/>
      <c r="BA414" s="4"/>
    </row>
    <row r="415" spans="2:53" x14ac:dyDescent="0.2">
      <c r="B415" s="90" t="s">
        <v>429</v>
      </c>
      <c r="C415" s="90"/>
      <c r="D415" s="178">
        <v>8095</v>
      </c>
      <c r="E415" s="189">
        <v>1</v>
      </c>
      <c r="F415" s="189">
        <v>2</v>
      </c>
      <c r="G415" s="189"/>
      <c r="H415" s="189"/>
      <c r="I415" s="189">
        <v>1</v>
      </c>
      <c r="J415" s="189">
        <v>2</v>
      </c>
      <c r="M415" s="188">
        <v>568.77</v>
      </c>
      <c r="N415" s="186">
        <v>358.62</v>
      </c>
      <c r="O415" s="186">
        <v>142.95000000000002</v>
      </c>
      <c r="P415" s="186">
        <v>126.23</v>
      </c>
      <c r="Q415" s="186">
        <v>34.67</v>
      </c>
      <c r="R415" s="186">
        <v>185.98000000000002</v>
      </c>
      <c r="S415" s="75"/>
      <c r="T415" s="75"/>
      <c r="U415" s="187">
        <v>94.795000000000002</v>
      </c>
      <c r="V415" s="187">
        <v>71.724000000000004</v>
      </c>
      <c r="W415" s="187">
        <v>47.650000000000006</v>
      </c>
      <c r="X415" s="187">
        <v>42.076666666666668</v>
      </c>
      <c r="Y415" s="187">
        <v>11.556666666666667</v>
      </c>
      <c r="Z415" s="187">
        <v>30.99666666666667</v>
      </c>
      <c r="AA415" s="4"/>
      <c r="AB415" s="90"/>
      <c r="AC415" s="90"/>
      <c r="AD415" s="178"/>
      <c r="AE415" s="182"/>
      <c r="AF415" s="182"/>
      <c r="AG415" s="182"/>
      <c r="AH415" s="182"/>
      <c r="AI415" s="182"/>
      <c r="AJ415" s="182"/>
      <c r="AK415" s="4"/>
      <c r="AL415" s="4"/>
      <c r="AM415" s="101"/>
      <c r="AN415" s="101"/>
      <c r="AO415" s="101"/>
      <c r="AP415" s="101"/>
      <c r="AQ415" s="101"/>
      <c r="AR415" s="101"/>
      <c r="AS415" s="4"/>
      <c r="AT415" s="4"/>
      <c r="AU415" s="101"/>
      <c r="AV415" s="101"/>
      <c r="AW415" s="101"/>
      <c r="AX415" s="101"/>
      <c r="AY415" s="101"/>
      <c r="AZ415" s="101"/>
      <c r="BA415" s="4"/>
    </row>
    <row r="416" spans="2:53" x14ac:dyDescent="0.2">
      <c r="B416" s="90" t="s">
        <v>430</v>
      </c>
      <c r="C416" s="90"/>
      <c r="D416" s="178">
        <v>8037</v>
      </c>
      <c r="E416" s="189">
        <v>1</v>
      </c>
      <c r="F416" s="189"/>
      <c r="G416" s="189"/>
      <c r="H416" s="189"/>
      <c r="I416" s="189"/>
      <c r="J416" s="189">
        <v>0</v>
      </c>
      <c r="M416" s="188">
        <v>6.88</v>
      </c>
      <c r="N416" s="186"/>
      <c r="O416" s="186"/>
      <c r="P416" s="186"/>
      <c r="Q416" s="186"/>
      <c r="R416" s="186">
        <v>0</v>
      </c>
      <c r="S416" s="75"/>
      <c r="T416" s="75"/>
      <c r="U416" s="187">
        <v>6.88</v>
      </c>
      <c r="V416" s="187"/>
      <c r="W416" s="187"/>
      <c r="X416" s="187"/>
      <c r="Y416" s="187"/>
      <c r="Z416" s="187">
        <v>0</v>
      </c>
      <c r="AA416" s="4"/>
      <c r="AB416" s="90"/>
      <c r="AC416" s="90"/>
      <c r="AD416" s="178"/>
      <c r="AE416" s="182"/>
      <c r="AF416" s="182"/>
      <c r="AG416" s="182"/>
      <c r="AH416" s="182"/>
      <c r="AI416" s="182"/>
      <c r="AJ416" s="182"/>
      <c r="AK416" s="4"/>
      <c r="AL416" s="4"/>
      <c r="AM416" s="101"/>
      <c r="AN416" s="101"/>
      <c r="AO416" s="101"/>
      <c r="AP416" s="101"/>
      <c r="AQ416" s="101"/>
      <c r="AR416" s="101"/>
      <c r="AS416" s="4"/>
      <c r="AT416" s="4"/>
      <c r="AU416" s="101"/>
      <c r="AV416" s="101"/>
      <c r="AW416" s="101"/>
      <c r="AX416" s="101"/>
      <c r="AY416" s="101"/>
      <c r="AZ416" s="101"/>
      <c r="BA416" s="4"/>
    </row>
    <row r="417" spans="2:53" x14ac:dyDescent="0.2">
      <c r="B417" s="90" t="s">
        <v>430</v>
      </c>
      <c r="C417" s="90"/>
      <c r="D417" s="178">
        <v>8081</v>
      </c>
      <c r="E417" s="189">
        <v>4</v>
      </c>
      <c r="F417" s="189">
        <v>1</v>
      </c>
      <c r="G417" s="189">
        <v>3</v>
      </c>
      <c r="H417" s="189">
        <v>3</v>
      </c>
      <c r="I417" s="189"/>
      <c r="J417" s="189">
        <v>8</v>
      </c>
      <c r="M417" s="188">
        <v>2867.8600000000006</v>
      </c>
      <c r="N417" s="186">
        <v>1025.05</v>
      </c>
      <c r="O417" s="186">
        <v>1954.18</v>
      </c>
      <c r="P417" s="186">
        <v>1265.8399999999999</v>
      </c>
      <c r="Q417" s="186">
        <v>412.03000000000003</v>
      </c>
      <c r="R417" s="186">
        <v>5646.96</v>
      </c>
      <c r="S417" s="75"/>
      <c r="T417" s="75"/>
      <c r="U417" s="187">
        <v>159.32555555555558</v>
      </c>
      <c r="V417" s="187">
        <v>93.186363636363637</v>
      </c>
      <c r="W417" s="187">
        <v>195.41800000000001</v>
      </c>
      <c r="X417" s="187">
        <v>180.8342857142857</v>
      </c>
      <c r="Y417" s="187">
        <v>103.00750000000001</v>
      </c>
      <c r="Z417" s="187">
        <v>297.20842105263159</v>
      </c>
      <c r="AA417" s="4"/>
      <c r="AB417" s="90"/>
      <c r="AC417" s="90"/>
      <c r="AD417" s="178"/>
      <c r="AE417" s="182"/>
      <c r="AF417" s="182"/>
      <c r="AG417" s="182"/>
      <c r="AH417" s="182"/>
      <c r="AI417" s="182"/>
      <c r="AJ417" s="182"/>
      <c r="AK417" s="4"/>
      <c r="AL417" s="4"/>
      <c r="AM417" s="101"/>
      <c r="AN417" s="101"/>
      <c r="AO417" s="101"/>
      <c r="AP417" s="101"/>
      <c r="AQ417" s="101"/>
      <c r="AR417" s="101"/>
      <c r="AS417" s="4"/>
      <c r="AT417" s="4"/>
      <c r="AU417" s="101"/>
      <c r="AV417" s="101"/>
      <c r="AW417" s="101"/>
      <c r="AX417" s="101"/>
      <c r="AY417" s="101"/>
      <c r="AZ417" s="101"/>
      <c r="BA417" s="4"/>
    </row>
    <row r="418" spans="2:53" x14ac:dyDescent="0.2">
      <c r="B418" s="90" t="s">
        <v>430</v>
      </c>
      <c r="C418" s="90"/>
      <c r="D418" s="178">
        <v>8095</v>
      </c>
      <c r="E418" s="189">
        <v>9</v>
      </c>
      <c r="F418" s="189">
        <v>2</v>
      </c>
      <c r="G418" s="189">
        <v>8</v>
      </c>
      <c r="H418" s="189">
        <v>4</v>
      </c>
      <c r="I418" s="189">
        <v>4</v>
      </c>
      <c r="J418" s="189">
        <v>7</v>
      </c>
      <c r="M418" s="188">
        <v>5832.21</v>
      </c>
      <c r="N418" s="186">
        <v>4299.3799999999992</v>
      </c>
      <c r="O418" s="186">
        <v>5453.52</v>
      </c>
      <c r="P418" s="186">
        <v>2298.86</v>
      </c>
      <c r="Q418" s="186">
        <v>1002.1600000000001</v>
      </c>
      <c r="R418" s="186">
        <v>2673.04</v>
      </c>
      <c r="S418" s="75"/>
      <c r="T418" s="75"/>
      <c r="U418" s="187">
        <v>182.2565625</v>
      </c>
      <c r="V418" s="187">
        <v>179.14083333333329</v>
      </c>
      <c r="W418" s="187">
        <v>247.88727272727274</v>
      </c>
      <c r="X418" s="187">
        <v>164.20428571428573</v>
      </c>
      <c r="Y418" s="187">
        <v>100.21600000000001</v>
      </c>
      <c r="Z418" s="187">
        <v>78.61882352941177</v>
      </c>
      <c r="AA418" s="4"/>
      <c r="AB418" s="90"/>
      <c r="AC418" s="90"/>
      <c r="AD418" s="178"/>
      <c r="AE418" s="182"/>
      <c r="AF418" s="182"/>
      <c r="AG418" s="182"/>
      <c r="AH418" s="182"/>
      <c r="AI418" s="182"/>
      <c r="AJ418" s="182"/>
      <c r="AK418" s="4"/>
      <c r="AL418" s="4"/>
      <c r="AM418" s="101"/>
      <c r="AN418" s="101"/>
      <c r="AO418" s="101"/>
      <c r="AP418" s="101"/>
      <c r="AQ418" s="101"/>
      <c r="AR418" s="101"/>
      <c r="AS418" s="4"/>
      <c r="AT418" s="4"/>
      <c r="AU418" s="101"/>
      <c r="AV418" s="101"/>
      <c r="AW418" s="101"/>
      <c r="AX418" s="101"/>
      <c r="AY418" s="101"/>
      <c r="AZ418" s="101"/>
      <c r="BA418" s="4"/>
    </row>
    <row r="419" spans="2:53" x14ac:dyDescent="0.2">
      <c r="B419" s="90" t="s">
        <v>433</v>
      </c>
      <c r="C419" s="90"/>
      <c r="D419" s="178">
        <v>8270</v>
      </c>
      <c r="E419" s="189">
        <v>60</v>
      </c>
      <c r="F419" s="189">
        <v>51</v>
      </c>
      <c r="G419" s="189">
        <v>35</v>
      </c>
      <c r="H419" s="189">
        <v>28</v>
      </c>
      <c r="I419" s="189">
        <v>12</v>
      </c>
      <c r="J419" s="189">
        <v>44</v>
      </c>
      <c r="M419" s="188">
        <v>28775.469999999979</v>
      </c>
      <c r="N419" s="186">
        <v>29156.339999999986</v>
      </c>
      <c r="O419" s="186">
        <v>17205.419999999991</v>
      </c>
      <c r="P419" s="186">
        <v>12300.199999999999</v>
      </c>
      <c r="Q419" s="186">
        <v>3218.7100000000009</v>
      </c>
      <c r="R419" s="186">
        <v>11127.819999999998</v>
      </c>
      <c r="S419" s="75"/>
      <c r="T419" s="75"/>
      <c r="U419" s="187">
        <v>133.83939534883712</v>
      </c>
      <c r="V419" s="187">
        <v>183.37320754716973</v>
      </c>
      <c r="W419" s="187">
        <v>163.86114285714277</v>
      </c>
      <c r="X419" s="187">
        <v>173.24225352112674</v>
      </c>
      <c r="Y419" s="187">
        <v>74.853720930232583</v>
      </c>
      <c r="Z419" s="187">
        <v>48.381826086956515</v>
      </c>
      <c r="AA419" s="4"/>
      <c r="AB419" s="90"/>
      <c r="AC419" s="90"/>
      <c r="AD419" s="178"/>
      <c r="AE419" s="182"/>
      <c r="AF419" s="182"/>
      <c r="AG419" s="182"/>
      <c r="AH419" s="182"/>
      <c r="AI419" s="182"/>
      <c r="AJ419" s="182"/>
      <c r="AK419" s="4"/>
      <c r="AL419" s="4"/>
      <c r="AM419" s="101"/>
      <c r="AN419" s="101"/>
      <c r="AO419" s="101"/>
      <c r="AP419" s="101"/>
      <c r="AQ419" s="101"/>
      <c r="AR419" s="101"/>
      <c r="AS419" s="4"/>
      <c r="AT419" s="4"/>
      <c r="AU419" s="101"/>
      <c r="AV419" s="101"/>
      <c r="AW419" s="101"/>
      <c r="AX419" s="101"/>
      <c r="AY419" s="101"/>
      <c r="AZ419" s="101"/>
      <c r="BA419" s="4"/>
    </row>
    <row r="420" spans="2:53" x14ac:dyDescent="0.2">
      <c r="B420" s="90" t="s">
        <v>435</v>
      </c>
      <c r="C420" s="90"/>
      <c r="D420" s="178">
        <v>8097</v>
      </c>
      <c r="E420" s="189">
        <v>83</v>
      </c>
      <c r="F420" s="189">
        <v>42</v>
      </c>
      <c r="G420" s="189">
        <v>35</v>
      </c>
      <c r="H420" s="189">
        <v>27</v>
      </c>
      <c r="I420" s="189">
        <v>9</v>
      </c>
      <c r="J420" s="189">
        <v>45</v>
      </c>
      <c r="M420" s="188">
        <v>40871.950000000033</v>
      </c>
      <c r="N420" s="186">
        <v>27564.6</v>
      </c>
      <c r="O420" s="186">
        <v>19791.600000000002</v>
      </c>
      <c r="P420" s="186">
        <v>15942.680000000002</v>
      </c>
      <c r="Q420" s="186">
        <v>7066.1100000000024</v>
      </c>
      <c r="R420" s="186">
        <v>29910.660000000003</v>
      </c>
      <c r="S420" s="75"/>
      <c r="T420" s="75"/>
      <c r="U420" s="187">
        <v>175.41609442060101</v>
      </c>
      <c r="V420" s="187">
        <v>182.54701986754966</v>
      </c>
      <c r="W420" s="187">
        <v>184.96822429906544</v>
      </c>
      <c r="X420" s="187">
        <v>227.75257142857146</v>
      </c>
      <c r="Y420" s="187">
        <v>164.32813953488377</v>
      </c>
      <c r="Z420" s="187">
        <v>124.11062240663902</v>
      </c>
      <c r="AA420" s="4"/>
      <c r="AB420" s="90"/>
      <c r="AC420" s="90"/>
      <c r="AD420" s="178"/>
      <c r="AE420" s="182"/>
      <c r="AF420" s="182"/>
      <c r="AG420" s="182"/>
      <c r="AH420" s="182"/>
      <c r="AI420" s="182"/>
      <c r="AJ420" s="182"/>
      <c r="AK420" s="4"/>
      <c r="AL420" s="4"/>
      <c r="AM420" s="101"/>
      <c r="AN420" s="101"/>
      <c r="AO420" s="101"/>
      <c r="AP420" s="101"/>
      <c r="AQ420" s="101"/>
      <c r="AR420" s="101"/>
      <c r="AS420" s="4"/>
      <c r="AT420" s="4"/>
      <c r="AU420" s="101"/>
      <c r="AV420" s="101"/>
      <c r="AW420" s="101"/>
      <c r="AX420" s="101"/>
      <c r="AY420" s="101"/>
      <c r="AZ420" s="101"/>
      <c r="BA420" s="4"/>
    </row>
    <row r="421" spans="2:53" x14ac:dyDescent="0.2">
      <c r="B421" s="90" t="s">
        <v>435</v>
      </c>
      <c r="C421" s="90"/>
      <c r="D421" s="178">
        <v>8098</v>
      </c>
      <c r="E421" s="189"/>
      <c r="F421" s="189">
        <v>1</v>
      </c>
      <c r="G421" s="189"/>
      <c r="H421" s="189"/>
      <c r="I421" s="189"/>
      <c r="J421" s="189">
        <v>0</v>
      </c>
      <c r="M421" s="188">
        <v>117.91</v>
      </c>
      <c r="N421" s="186">
        <v>114.44</v>
      </c>
      <c r="O421" s="186"/>
      <c r="P421" s="186"/>
      <c r="Q421" s="186"/>
      <c r="R421" s="186">
        <v>0</v>
      </c>
      <c r="S421" s="75"/>
      <c r="T421" s="75"/>
      <c r="U421" s="187">
        <v>117.91</v>
      </c>
      <c r="V421" s="187">
        <v>114.44</v>
      </c>
      <c r="W421" s="187"/>
      <c r="X421" s="187"/>
      <c r="Y421" s="187"/>
      <c r="Z421" s="187">
        <v>0</v>
      </c>
      <c r="AA421" s="4"/>
      <c r="AB421" s="90"/>
      <c r="AC421" s="90"/>
      <c r="AD421" s="178"/>
      <c r="AE421" s="182"/>
      <c r="AF421" s="182"/>
      <c r="AG421" s="182"/>
      <c r="AH421" s="182"/>
      <c r="AI421" s="182"/>
      <c r="AJ421" s="182"/>
      <c r="AK421" s="4"/>
      <c r="AL421" s="4"/>
      <c r="AM421" s="101"/>
      <c r="AN421" s="101"/>
      <c r="AO421" s="101"/>
      <c r="AP421" s="101"/>
      <c r="AQ421" s="101"/>
      <c r="AR421" s="101"/>
      <c r="AS421" s="4"/>
      <c r="AT421" s="4"/>
      <c r="AU421" s="101"/>
      <c r="AV421" s="101"/>
      <c r="AW421" s="101"/>
      <c r="AX421" s="101"/>
      <c r="AY421" s="101"/>
      <c r="AZ421" s="101"/>
      <c r="BA421" s="4"/>
    </row>
    <row r="422" spans="2:53" x14ac:dyDescent="0.2">
      <c r="B422" s="90" t="s">
        <v>436</v>
      </c>
      <c r="C422" s="90"/>
      <c r="D422" s="178">
        <v>8096</v>
      </c>
      <c r="E422" s="189">
        <v>13</v>
      </c>
      <c r="F422" s="189">
        <v>4</v>
      </c>
      <c r="G422" s="189">
        <v>9</v>
      </c>
      <c r="H422" s="189">
        <v>3</v>
      </c>
      <c r="I422" s="189">
        <v>4</v>
      </c>
      <c r="J422" s="189">
        <v>3</v>
      </c>
      <c r="M422" s="188">
        <v>4021.33</v>
      </c>
      <c r="N422" s="186">
        <v>3210.46</v>
      </c>
      <c r="O422" s="186">
        <v>3356.3500000000004</v>
      </c>
      <c r="P422" s="186">
        <v>3552.03</v>
      </c>
      <c r="Q422" s="186">
        <v>490.99</v>
      </c>
      <c r="R422" s="186">
        <v>1109.01</v>
      </c>
      <c r="S422" s="75"/>
      <c r="T422" s="75"/>
      <c r="U422" s="187">
        <v>111.70361111111112</v>
      </c>
      <c r="V422" s="187">
        <v>145.93</v>
      </c>
      <c r="W422" s="187">
        <v>176.65</v>
      </c>
      <c r="X422" s="187">
        <v>355.20300000000003</v>
      </c>
      <c r="Y422" s="187">
        <v>81.831666666666663</v>
      </c>
      <c r="Z422" s="187">
        <v>30.805833333333332</v>
      </c>
      <c r="AA422" s="4"/>
      <c r="AB422" s="90"/>
      <c r="AC422" s="90"/>
      <c r="AD422" s="178"/>
      <c r="AE422" s="182"/>
      <c r="AF422" s="182"/>
      <c r="AG422" s="182"/>
      <c r="AH422" s="182"/>
      <c r="AI422" s="182"/>
      <c r="AJ422" s="182"/>
      <c r="AK422" s="4"/>
      <c r="AL422" s="4"/>
      <c r="AM422" s="101"/>
      <c r="AN422" s="101"/>
      <c r="AO422" s="101"/>
      <c r="AP422" s="101"/>
      <c r="AQ422" s="101"/>
      <c r="AR422" s="101"/>
      <c r="AS422" s="4"/>
      <c r="AT422" s="4"/>
      <c r="AU422" s="101"/>
      <c r="AV422" s="101"/>
      <c r="AW422" s="101"/>
      <c r="AX422" s="101"/>
      <c r="AY422" s="101"/>
      <c r="AZ422" s="101"/>
      <c r="BA422" s="4"/>
    </row>
    <row r="423" spans="2:53" x14ac:dyDescent="0.2">
      <c r="B423" s="90" t="s">
        <v>437</v>
      </c>
      <c r="C423" s="90"/>
      <c r="D423" s="178">
        <v>8098</v>
      </c>
      <c r="E423" s="189">
        <v>96</v>
      </c>
      <c r="F423" s="189">
        <v>63</v>
      </c>
      <c r="G423" s="189">
        <v>50</v>
      </c>
      <c r="H423" s="189">
        <v>23</v>
      </c>
      <c r="I423" s="189">
        <v>17</v>
      </c>
      <c r="J423" s="189">
        <v>62</v>
      </c>
      <c r="M423" s="188">
        <v>40358.120000000003</v>
      </c>
      <c r="N423" s="186">
        <v>27538.849999999995</v>
      </c>
      <c r="O423" s="186">
        <v>22849.930000000011</v>
      </c>
      <c r="P423" s="186">
        <v>8719.2199999999957</v>
      </c>
      <c r="Q423" s="186">
        <v>4213.1099999999997</v>
      </c>
      <c r="R423" s="186">
        <v>18305.05</v>
      </c>
      <c r="S423" s="75"/>
      <c r="T423" s="75"/>
      <c r="U423" s="187">
        <v>135.42993288590606</v>
      </c>
      <c r="V423" s="187">
        <v>138.38618090452258</v>
      </c>
      <c r="W423" s="187">
        <v>168.01419117647066</v>
      </c>
      <c r="X423" s="187">
        <v>103.80023809523804</v>
      </c>
      <c r="Y423" s="187">
        <v>65.829843749999995</v>
      </c>
      <c r="Z423" s="187">
        <v>58.858681672025725</v>
      </c>
      <c r="AA423" s="4"/>
      <c r="AB423" s="90"/>
      <c r="AC423" s="90"/>
      <c r="AD423" s="178"/>
      <c r="AE423" s="182"/>
      <c r="AF423" s="182"/>
      <c r="AG423" s="182"/>
      <c r="AH423" s="182"/>
      <c r="AI423" s="182"/>
      <c r="AJ423" s="182"/>
      <c r="AK423" s="4"/>
      <c r="AL423" s="4"/>
      <c r="AM423" s="101"/>
      <c r="AN423" s="101"/>
      <c r="AO423" s="101"/>
      <c r="AP423" s="101"/>
      <c r="AQ423" s="101"/>
      <c r="AR423" s="101"/>
      <c r="AS423" s="4"/>
      <c r="AT423" s="4"/>
      <c r="AU423" s="101"/>
      <c r="AV423" s="101"/>
      <c r="AW423" s="101"/>
      <c r="AX423" s="101"/>
      <c r="AY423" s="101"/>
      <c r="AZ423" s="101"/>
      <c r="BA423" s="4"/>
    </row>
    <row r="424" spans="2:53" x14ac:dyDescent="0.2">
      <c r="B424" s="90" t="s">
        <v>438</v>
      </c>
      <c r="C424" s="90"/>
      <c r="D424" s="178">
        <v>8085</v>
      </c>
      <c r="E424" s="189">
        <v>1</v>
      </c>
      <c r="F424" s="189"/>
      <c r="G424" s="189"/>
      <c r="H424" s="189">
        <v>1</v>
      </c>
      <c r="I424" s="189"/>
      <c r="J424" s="189">
        <v>0</v>
      </c>
      <c r="M424" s="188">
        <v>285.52999999999997</v>
      </c>
      <c r="N424" s="186">
        <v>310.87</v>
      </c>
      <c r="O424" s="186">
        <v>303.38</v>
      </c>
      <c r="P424" s="186">
        <v>5.35</v>
      </c>
      <c r="Q424" s="186"/>
      <c r="R424" s="186">
        <v>0</v>
      </c>
      <c r="S424" s="75"/>
      <c r="T424" s="75"/>
      <c r="U424" s="187">
        <v>142.76499999999999</v>
      </c>
      <c r="V424" s="187">
        <v>310.87</v>
      </c>
      <c r="W424" s="187">
        <v>303.38</v>
      </c>
      <c r="X424" s="187">
        <v>5.35</v>
      </c>
      <c r="Y424" s="187"/>
      <c r="Z424" s="187">
        <v>0</v>
      </c>
      <c r="AA424" s="4"/>
      <c r="AB424" s="90"/>
      <c r="AC424" s="90"/>
      <c r="AD424" s="178"/>
      <c r="AE424" s="182"/>
      <c r="AF424" s="182"/>
      <c r="AG424" s="182"/>
      <c r="AH424" s="182"/>
      <c r="AI424" s="182"/>
      <c r="AJ424" s="182"/>
      <c r="AK424" s="4"/>
      <c r="AL424" s="4"/>
      <c r="AM424" s="101"/>
      <c r="AN424" s="101"/>
      <c r="AO424" s="101"/>
      <c r="AP424" s="101"/>
      <c r="AQ424" s="101"/>
      <c r="AR424" s="101"/>
      <c r="AS424" s="4"/>
      <c r="AT424" s="4"/>
      <c r="AU424" s="101"/>
      <c r="AV424" s="101"/>
      <c r="AW424" s="101"/>
      <c r="AX424" s="101"/>
      <c r="AY424" s="101"/>
      <c r="AZ424" s="101"/>
      <c r="BA424" s="4"/>
    </row>
    <row r="425" spans="2:53" x14ac:dyDescent="0.2">
      <c r="B425" s="90" t="s">
        <v>439</v>
      </c>
      <c r="C425" s="90"/>
      <c r="D425" s="178">
        <v>8085</v>
      </c>
      <c r="E425" s="189">
        <v>24</v>
      </c>
      <c r="F425" s="189">
        <v>12</v>
      </c>
      <c r="G425" s="189">
        <v>7</v>
      </c>
      <c r="H425" s="189">
        <v>3</v>
      </c>
      <c r="I425" s="189">
        <v>3</v>
      </c>
      <c r="J425" s="189">
        <v>5</v>
      </c>
      <c r="M425" s="188">
        <v>9845.3300000000017</v>
      </c>
      <c r="N425" s="186">
        <v>5328.76</v>
      </c>
      <c r="O425" s="186">
        <v>2705.16</v>
      </c>
      <c r="P425" s="186">
        <v>1266.04</v>
      </c>
      <c r="Q425" s="186">
        <v>440.39</v>
      </c>
      <c r="R425" s="186">
        <v>745.35</v>
      </c>
      <c r="S425" s="75"/>
      <c r="T425" s="75"/>
      <c r="U425" s="187">
        <v>196.90660000000003</v>
      </c>
      <c r="V425" s="187">
        <v>204.9523076923077</v>
      </c>
      <c r="W425" s="187">
        <v>193.22571428571428</v>
      </c>
      <c r="X425" s="187">
        <v>180.86285714285714</v>
      </c>
      <c r="Y425" s="187">
        <v>110.0975</v>
      </c>
      <c r="Z425" s="187">
        <v>13.802777777777779</v>
      </c>
      <c r="AA425" s="4"/>
      <c r="AB425" s="90"/>
      <c r="AC425" s="90"/>
      <c r="AD425" s="178"/>
      <c r="AE425" s="182"/>
      <c r="AF425" s="182"/>
      <c r="AG425" s="182"/>
      <c r="AH425" s="182"/>
      <c r="AI425" s="182"/>
      <c r="AJ425" s="182"/>
      <c r="AK425" s="4"/>
      <c r="AL425" s="4"/>
      <c r="AM425" s="101"/>
      <c r="AN425" s="101"/>
      <c r="AO425" s="101"/>
      <c r="AP425" s="101"/>
      <c r="AQ425" s="101"/>
      <c r="AR425" s="101"/>
      <c r="AS425" s="4"/>
      <c r="AT425" s="4"/>
      <c r="AU425" s="101"/>
      <c r="AV425" s="101"/>
      <c r="AW425" s="101"/>
      <c r="AX425" s="101"/>
      <c r="AY425" s="101"/>
      <c r="AZ425" s="101"/>
      <c r="BA425" s="4"/>
    </row>
    <row r="426" spans="2:53" x14ac:dyDescent="0.2">
      <c r="B426" s="90" t="s">
        <v>440</v>
      </c>
      <c r="C426" s="90"/>
      <c r="D426" s="178">
        <v>8085</v>
      </c>
      <c r="E426" s="189">
        <v>10</v>
      </c>
      <c r="F426" s="189">
        <v>3</v>
      </c>
      <c r="G426" s="189">
        <v>3</v>
      </c>
      <c r="H426" s="189"/>
      <c r="I426" s="189">
        <v>1</v>
      </c>
      <c r="J426" s="189">
        <v>6</v>
      </c>
      <c r="M426" s="188">
        <v>2466.1999999999998</v>
      </c>
      <c r="N426" s="186">
        <v>1297.1999999999998</v>
      </c>
      <c r="O426" s="186">
        <v>1101.8199999999997</v>
      </c>
      <c r="P426" s="186">
        <v>910.91999999999985</v>
      </c>
      <c r="Q426" s="186">
        <v>439.65</v>
      </c>
      <c r="R426" s="186">
        <v>821.42</v>
      </c>
      <c r="S426" s="75"/>
      <c r="T426" s="75"/>
      <c r="U426" s="187">
        <v>112.1</v>
      </c>
      <c r="V426" s="187">
        <v>108.09999999999998</v>
      </c>
      <c r="W426" s="187">
        <v>122.42444444444442</v>
      </c>
      <c r="X426" s="187">
        <v>151.81999999999996</v>
      </c>
      <c r="Y426" s="187">
        <v>73.274999999999991</v>
      </c>
      <c r="Z426" s="187">
        <v>35.713913043478257</v>
      </c>
      <c r="AA426" s="4"/>
      <c r="AB426" s="90"/>
      <c r="AC426" s="90"/>
      <c r="AD426" s="178"/>
      <c r="AE426" s="182"/>
      <c r="AF426" s="182"/>
      <c r="AG426" s="182"/>
      <c r="AH426" s="182"/>
      <c r="AI426" s="182"/>
      <c r="AJ426" s="182"/>
      <c r="AK426" s="4"/>
      <c r="AL426" s="4"/>
      <c r="AM426" s="101"/>
      <c r="AN426" s="101"/>
      <c r="AO426" s="101"/>
      <c r="AP426" s="101"/>
      <c r="AQ426" s="101"/>
      <c r="AR426" s="101"/>
      <c r="AS426" s="4"/>
      <c r="AT426" s="4"/>
      <c r="AU426" s="101"/>
      <c r="AV426" s="101"/>
      <c r="AW426" s="101"/>
      <c r="AX426" s="101"/>
      <c r="AY426" s="101"/>
      <c r="AZ426" s="101"/>
      <c r="BA426" s="4"/>
    </row>
    <row r="427" spans="2:53" x14ac:dyDescent="0.2">
      <c r="B427" s="90" t="s">
        <v>441</v>
      </c>
      <c r="C427" s="90"/>
      <c r="D427" s="178">
        <v>8085</v>
      </c>
      <c r="E427" s="189">
        <v>1</v>
      </c>
      <c r="F427" s="189"/>
      <c r="G427" s="189"/>
      <c r="H427" s="189"/>
      <c r="I427" s="189"/>
      <c r="J427" s="189">
        <v>0</v>
      </c>
      <c r="M427" s="188">
        <v>96.95</v>
      </c>
      <c r="N427" s="186"/>
      <c r="O427" s="186"/>
      <c r="P427" s="186"/>
      <c r="Q427" s="186"/>
      <c r="R427" s="186">
        <v>0</v>
      </c>
      <c r="S427" s="75"/>
      <c r="T427" s="75"/>
      <c r="U427" s="187">
        <v>96.95</v>
      </c>
      <c r="V427" s="187"/>
      <c r="W427" s="187"/>
      <c r="X427" s="187"/>
      <c r="Y427" s="187"/>
      <c r="Z427" s="187">
        <v>0</v>
      </c>
      <c r="AA427" s="4"/>
      <c r="AB427" s="90"/>
      <c r="AC427" s="90"/>
      <c r="AD427" s="178"/>
      <c r="AE427" s="182"/>
      <c r="AF427" s="182"/>
      <c r="AG427" s="182"/>
      <c r="AH427" s="182"/>
      <c r="AI427" s="182"/>
      <c r="AJ427" s="182"/>
      <c r="AK427" s="4"/>
      <c r="AL427" s="4"/>
      <c r="AM427" s="101"/>
      <c r="AN427" s="101"/>
      <c r="AO427" s="101"/>
      <c r="AP427" s="101"/>
      <c r="AQ427" s="101"/>
      <c r="AR427" s="101"/>
      <c r="AS427" s="4"/>
      <c r="AT427" s="4"/>
      <c r="AU427" s="101"/>
      <c r="AV427" s="101"/>
      <c r="AW427" s="101"/>
      <c r="AX427" s="101"/>
      <c r="AY427" s="101"/>
      <c r="AZ427" s="101"/>
      <c r="BA427" s="4"/>
    </row>
    <row r="428" spans="2:53" ht="13.5" thickBot="1" x14ac:dyDescent="0.25">
      <c r="B428" s="90" t="s">
        <v>442</v>
      </c>
      <c r="C428" s="90"/>
      <c r="D428" s="178" t="s">
        <v>442</v>
      </c>
      <c r="E428" s="189"/>
      <c r="F428" s="189"/>
      <c r="G428" s="189"/>
      <c r="H428" s="189"/>
      <c r="I428" s="189"/>
      <c r="J428" s="189">
        <v>26</v>
      </c>
      <c r="M428" s="188"/>
      <c r="N428" s="186">
        <v>19</v>
      </c>
      <c r="O428" s="186"/>
      <c r="P428" s="186"/>
      <c r="Q428" s="186"/>
      <c r="R428" s="186">
        <v>41923.330000000009</v>
      </c>
      <c r="S428" s="75"/>
      <c r="T428" s="75"/>
      <c r="U428" s="187"/>
      <c r="V428" s="187">
        <v>19</v>
      </c>
      <c r="W428" s="187"/>
      <c r="X428" s="187"/>
      <c r="Y428" s="187"/>
      <c r="Z428" s="187">
        <v>1612.4357692307697</v>
      </c>
      <c r="AA428" s="4"/>
      <c r="AB428" s="90"/>
      <c r="AC428" s="90"/>
      <c r="AD428" s="178"/>
      <c r="AE428" s="182"/>
      <c r="AF428" s="182"/>
      <c r="AG428" s="182"/>
      <c r="AH428" s="182"/>
      <c r="AI428" s="182"/>
      <c r="AJ428" s="182"/>
      <c r="AK428" s="4"/>
      <c r="AL428" s="4"/>
      <c r="AM428" s="101"/>
      <c r="AN428" s="101"/>
      <c r="AO428" s="101"/>
      <c r="AP428" s="101"/>
      <c r="AQ428" s="101"/>
      <c r="AR428" s="101"/>
      <c r="AS428" s="4"/>
      <c r="AT428" s="4"/>
      <c r="AU428" s="101"/>
      <c r="AV428" s="101"/>
      <c r="AW428" s="101"/>
      <c r="AX428" s="101"/>
      <c r="AY428" s="101"/>
      <c r="AZ428" s="101"/>
      <c r="BA428" s="4"/>
    </row>
    <row r="429" spans="2:53" ht="13.5" thickBot="1" x14ac:dyDescent="0.25">
      <c r="B429" s="91" t="s">
        <v>554</v>
      </c>
      <c r="C429" s="98"/>
      <c r="D429" s="179"/>
      <c r="E429" s="97">
        <v>22927</v>
      </c>
      <c r="F429" s="97">
        <v>13569</v>
      </c>
      <c r="G429" s="97">
        <v>11537</v>
      </c>
      <c r="H429" s="97">
        <v>7352</v>
      </c>
      <c r="I429" s="97">
        <v>3742</v>
      </c>
      <c r="J429" s="97">
        <v>18025</v>
      </c>
      <c r="L429" s="137" t="s">
        <v>555</v>
      </c>
      <c r="M429" s="192">
        <v>11226872.209999995</v>
      </c>
      <c r="N429" s="192">
        <v>7678089.5800000075</v>
      </c>
      <c r="O429" s="192">
        <v>6320209.6999999993</v>
      </c>
      <c r="P429" s="192">
        <v>3861957.0299999984</v>
      </c>
      <c r="Q429" s="192">
        <v>1831291.1300000011</v>
      </c>
      <c r="R429" s="192">
        <v>7416754.1000000015</v>
      </c>
      <c r="S429" s="75"/>
      <c r="T429" s="193" t="s">
        <v>556</v>
      </c>
      <c r="U429" s="194">
        <v>156.04147731695107</v>
      </c>
      <c r="V429" s="195">
        <v>160.94262016056359</v>
      </c>
      <c r="W429" s="192">
        <v>176.43374741778794</v>
      </c>
      <c r="X429" s="192">
        <v>162.62925969596154</v>
      </c>
      <c r="Y429" s="192">
        <v>116.33893208817744</v>
      </c>
      <c r="Z429" s="196">
        <v>96.131715315221925</v>
      </c>
      <c r="AA429" s="4"/>
      <c r="AB429" s="91" t="s">
        <v>554</v>
      </c>
      <c r="AC429" s="98"/>
      <c r="AD429" s="179"/>
      <c r="AE429" s="183">
        <f t="shared" ref="AE429:AJ429" si="0">SUM(AE18:AE428)</f>
        <v>1542</v>
      </c>
      <c r="AF429" s="183">
        <f t="shared" si="0"/>
        <v>644</v>
      </c>
      <c r="AG429" s="183">
        <f t="shared" si="0"/>
        <v>531</v>
      </c>
      <c r="AH429" s="183">
        <f t="shared" si="0"/>
        <v>419</v>
      </c>
      <c r="AI429" s="183">
        <f t="shared" si="0"/>
        <v>272</v>
      </c>
      <c r="AJ429" s="183">
        <f t="shared" si="0"/>
        <v>1876</v>
      </c>
      <c r="AK429" s="4"/>
      <c r="AL429" s="137" t="s">
        <v>555</v>
      </c>
      <c r="AM429" s="210">
        <f t="shared" ref="AM429:AR429" si="1">SUM(AM18:AM428)</f>
        <v>2320859.9799999986</v>
      </c>
      <c r="AN429" s="210">
        <f t="shared" si="1"/>
        <v>1276934.73</v>
      </c>
      <c r="AO429" s="210">
        <f t="shared" si="1"/>
        <v>1174162.0100000002</v>
      </c>
      <c r="AP429" s="210">
        <f t="shared" si="1"/>
        <v>563623.85999999964</v>
      </c>
      <c r="AQ429" s="210">
        <f t="shared" si="1"/>
        <v>235621.8900000001</v>
      </c>
      <c r="AR429" s="210">
        <f t="shared" si="1"/>
        <v>2129112.2699999996</v>
      </c>
      <c r="AS429" s="4"/>
      <c r="AT429" s="137" t="s">
        <v>556</v>
      </c>
      <c r="AU429" s="211">
        <v>516.66517809438972</v>
      </c>
      <c r="AV429" s="212">
        <v>436.26058421592074</v>
      </c>
      <c r="AW429" s="212">
        <v>508.73570623916822</v>
      </c>
      <c r="AX429" s="212">
        <v>313.12436666666645</v>
      </c>
      <c r="AY429" s="212">
        <v>169.51215107913677</v>
      </c>
      <c r="AZ429" s="213">
        <v>402.93570590461769</v>
      </c>
      <c r="BA429" s="4"/>
    </row>
    <row r="430" spans="2:53" s="4" customFormat="1" x14ac:dyDescent="0.2">
      <c r="D430" s="175"/>
      <c r="E430" s="75"/>
      <c r="F430" s="75"/>
      <c r="G430" s="75"/>
      <c r="H430" s="75"/>
      <c r="I430" s="75"/>
      <c r="J430" s="75"/>
      <c r="M430" s="75"/>
      <c r="N430" s="75"/>
      <c r="O430" s="75"/>
      <c r="P430" s="75"/>
      <c r="Q430" s="75"/>
      <c r="R430" s="75"/>
      <c r="S430" s="75"/>
      <c r="T430" s="75"/>
      <c r="U430" s="75"/>
      <c r="V430" s="75"/>
      <c r="W430" s="75"/>
      <c r="X430" s="75"/>
      <c r="Y430" s="75"/>
      <c r="Z430" s="75"/>
      <c r="AD430" s="175"/>
      <c r="AE430" s="75"/>
      <c r="AF430" s="75"/>
      <c r="AG430" s="75"/>
      <c r="AH430" s="75"/>
      <c r="AI430" s="75"/>
      <c r="AJ430" s="75"/>
    </row>
    <row r="431" spans="2:53" ht="15" customHeight="1" x14ac:dyDescent="0.2">
      <c r="B431" s="22"/>
      <c r="C431" s="22"/>
      <c r="D431" s="207"/>
      <c r="E431" s="448" t="str">
        <f>E16</f>
        <v>Number of Residential Customers in Arrears</v>
      </c>
      <c r="F431" s="448"/>
      <c r="G431" s="448"/>
      <c r="H431" s="448"/>
      <c r="I431" s="448"/>
      <c r="J431" s="448"/>
      <c r="K431" s="60"/>
      <c r="L431" s="136"/>
      <c r="M431" s="449" t="str">
        <f>M16</f>
        <v>Residential Arrearage Dollars</v>
      </c>
      <c r="N431" s="450"/>
      <c r="O431" s="450"/>
      <c r="P431" s="450"/>
      <c r="Q431" s="450"/>
      <c r="R431" s="451"/>
      <c r="S431" s="75"/>
      <c r="T431" s="60"/>
      <c r="U431" s="449" t="str">
        <f>U16</f>
        <v>Average Amount of Residential Arrearage Dollars</v>
      </c>
      <c r="V431" s="450"/>
      <c r="W431" s="450"/>
      <c r="X431" s="450"/>
      <c r="Y431" s="450"/>
      <c r="Z431" s="451"/>
      <c r="AA431" s="4"/>
      <c r="AB431" s="4"/>
      <c r="AC431" s="4"/>
      <c r="AD431" s="175"/>
      <c r="AE431" s="445" t="s">
        <v>520</v>
      </c>
      <c r="AF431" s="446"/>
      <c r="AG431" s="446"/>
      <c r="AH431" s="446"/>
      <c r="AI431" s="446"/>
      <c r="AJ431" s="447"/>
      <c r="AK431" s="4"/>
      <c r="AL431" s="145"/>
      <c r="AM431" s="446" t="str">
        <f>AM16</f>
        <v>Non-Residential Arrearage Dollars</v>
      </c>
      <c r="AN431" s="446"/>
      <c r="AO431" s="446"/>
      <c r="AP431" s="446"/>
      <c r="AQ431" s="446"/>
      <c r="AR431" s="447"/>
      <c r="AS431" s="4"/>
      <c r="AT431" s="145"/>
      <c r="AU431" s="445" t="str">
        <f>AU16</f>
        <v>Average Amount of Non-Residential Arrearage Dollars</v>
      </c>
      <c r="AV431" s="446"/>
      <c r="AW431" s="446"/>
      <c r="AX431" s="446"/>
      <c r="AY431" s="446"/>
      <c r="AZ431" s="447"/>
      <c r="BA431" s="4"/>
    </row>
    <row r="432" spans="2:53" x14ac:dyDescent="0.2">
      <c r="B432" s="10" t="s">
        <v>523</v>
      </c>
      <c r="C432" s="10" t="s">
        <v>37</v>
      </c>
      <c r="D432" s="176" t="s">
        <v>524</v>
      </c>
      <c r="E432" s="23" t="s">
        <v>525</v>
      </c>
      <c r="F432" s="23" t="s">
        <v>526</v>
      </c>
      <c r="G432" s="23" t="s">
        <v>527</v>
      </c>
      <c r="H432" s="23" t="s">
        <v>528</v>
      </c>
      <c r="I432" s="23" t="s">
        <v>529</v>
      </c>
      <c r="J432" s="23" t="s">
        <v>530</v>
      </c>
      <c r="K432" s="25"/>
      <c r="M432" s="23" t="s">
        <v>525</v>
      </c>
      <c r="N432" s="144" t="s">
        <v>526</v>
      </c>
      <c r="O432" s="144" t="s">
        <v>527</v>
      </c>
      <c r="P432" s="144" t="s">
        <v>528</v>
      </c>
      <c r="Q432" s="144" t="s">
        <v>529</v>
      </c>
      <c r="R432" s="144" t="s">
        <v>530</v>
      </c>
      <c r="S432" s="75"/>
      <c r="T432" s="75"/>
      <c r="U432" s="23" t="s">
        <v>525</v>
      </c>
      <c r="V432" s="23" t="s">
        <v>526</v>
      </c>
      <c r="W432" s="23" t="s">
        <v>527</v>
      </c>
      <c r="X432" s="23" t="s">
        <v>528</v>
      </c>
      <c r="Y432" s="23" t="s">
        <v>529</v>
      </c>
      <c r="Z432" s="23" t="s">
        <v>530</v>
      </c>
      <c r="AA432" s="4"/>
      <c r="AB432" s="10" t="s">
        <v>523</v>
      </c>
      <c r="AC432" s="10" t="s">
        <v>37</v>
      </c>
      <c r="AD432" s="176" t="s">
        <v>524</v>
      </c>
      <c r="AE432" s="23" t="s">
        <v>525</v>
      </c>
      <c r="AF432" s="23" t="s">
        <v>526</v>
      </c>
      <c r="AG432" s="23" t="s">
        <v>527</v>
      </c>
      <c r="AH432" s="23" t="s">
        <v>528</v>
      </c>
      <c r="AI432" s="23" t="s">
        <v>529</v>
      </c>
      <c r="AJ432" s="23" t="s">
        <v>530</v>
      </c>
      <c r="AK432" s="4"/>
      <c r="AL432" s="4"/>
      <c r="AM432" s="23" t="s">
        <v>525</v>
      </c>
      <c r="AN432" s="23" t="s">
        <v>526</v>
      </c>
      <c r="AO432" s="23" t="s">
        <v>527</v>
      </c>
      <c r="AP432" s="23" t="s">
        <v>528</v>
      </c>
      <c r="AQ432" s="23" t="s">
        <v>529</v>
      </c>
      <c r="AR432" s="23" t="s">
        <v>530</v>
      </c>
      <c r="AS432" s="4"/>
      <c r="AT432" s="4"/>
      <c r="AU432" s="23" t="s">
        <v>525</v>
      </c>
      <c r="AV432" s="23" t="s">
        <v>526</v>
      </c>
      <c r="AW432" s="23" t="s">
        <v>527</v>
      </c>
      <c r="AX432" s="23" t="s">
        <v>528</v>
      </c>
      <c r="AY432" s="23" t="s">
        <v>529</v>
      </c>
      <c r="AZ432" s="23" t="s">
        <v>530</v>
      </c>
      <c r="BA432" s="4"/>
    </row>
    <row r="433" spans="1:53" x14ac:dyDescent="0.2">
      <c r="A433" s="174">
        <f>'Customers Financials, Usages'!A742</f>
        <v>45047</v>
      </c>
      <c r="B433" s="11" t="s">
        <v>53</v>
      </c>
      <c r="C433" s="11"/>
      <c r="D433" s="177">
        <v>8201</v>
      </c>
      <c r="E433" s="190">
        <v>18</v>
      </c>
      <c r="F433" s="190">
        <v>4</v>
      </c>
      <c r="G433" s="190">
        <v>2</v>
      </c>
      <c r="H433" s="190">
        <v>5</v>
      </c>
      <c r="I433" s="190"/>
      <c r="J433" s="190">
        <v>4</v>
      </c>
      <c r="M433" s="186">
        <v>1027.4199999999998</v>
      </c>
      <c r="N433" s="186">
        <v>1403.4699999999998</v>
      </c>
      <c r="O433" s="186">
        <v>584.77</v>
      </c>
      <c r="P433" s="186">
        <v>447.49</v>
      </c>
      <c r="Q433" s="186">
        <v>208.98</v>
      </c>
      <c r="R433" s="186">
        <v>268.51</v>
      </c>
      <c r="S433" s="363"/>
      <c r="T433" s="363"/>
      <c r="U433" s="187">
        <v>31.133939393939389</v>
      </c>
      <c r="V433" s="187">
        <v>93.564666666666653</v>
      </c>
      <c r="W433" s="187">
        <v>53.160909090909087</v>
      </c>
      <c r="X433" s="187">
        <v>49.721111111111114</v>
      </c>
      <c r="Y433" s="187">
        <v>52.244999999999997</v>
      </c>
      <c r="Z433" s="187">
        <v>8.1366666666666667</v>
      </c>
      <c r="AA433" s="4"/>
      <c r="AB433" s="11" t="s">
        <v>54</v>
      </c>
      <c r="AC433" s="11"/>
      <c r="AD433" s="177">
        <v>8201</v>
      </c>
      <c r="AE433" s="181">
        <v>22</v>
      </c>
      <c r="AF433" s="181">
        <v>13</v>
      </c>
      <c r="AG433" s="181">
        <v>2</v>
      </c>
      <c r="AH433" s="181">
        <v>2</v>
      </c>
      <c r="AI433" s="181">
        <v>4</v>
      </c>
      <c r="AJ433" s="181">
        <v>14</v>
      </c>
      <c r="AK433" s="4"/>
      <c r="AL433" s="4"/>
      <c r="AM433" s="208">
        <v>26923.84</v>
      </c>
      <c r="AN433" s="208">
        <v>20850.72</v>
      </c>
      <c r="AO433" s="208">
        <v>4760.1200000000008</v>
      </c>
      <c r="AP433" s="208">
        <v>4664.5099999999993</v>
      </c>
      <c r="AQ433" s="208">
        <v>4085.8300000000013</v>
      </c>
      <c r="AR433" s="208">
        <v>6613.08</v>
      </c>
      <c r="AS433" s="4"/>
      <c r="AT433" s="4"/>
      <c r="AU433" s="208">
        <v>472.34807017543858</v>
      </c>
      <c r="AV433" s="208">
        <v>613.25647058823529</v>
      </c>
      <c r="AW433" s="208">
        <v>216.36909090909094</v>
      </c>
      <c r="AX433" s="208">
        <v>233.22549999999995</v>
      </c>
      <c r="AY433" s="208">
        <v>226.99055555555563</v>
      </c>
      <c r="AZ433" s="208">
        <v>116.01894736842105</v>
      </c>
      <c r="BA433" s="4"/>
    </row>
    <row r="434" spans="1:53" x14ac:dyDescent="0.2">
      <c r="B434" s="11" t="s">
        <v>54</v>
      </c>
      <c r="C434" s="11"/>
      <c r="D434" s="177">
        <v>8201</v>
      </c>
      <c r="E434" s="190">
        <v>353</v>
      </c>
      <c r="F434" s="190">
        <v>232</v>
      </c>
      <c r="G434" s="190">
        <v>137</v>
      </c>
      <c r="H434" s="190">
        <v>112</v>
      </c>
      <c r="I434" s="190">
        <v>71</v>
      </c>
      <c r="J434" s="190">
        <v>211</v>
      </c>
      <c r="M434" s="186">
        <v>112628.02000000008</v>
      </c>
      <c r="N434" s="186">
        <v>135321.59000000017</v>
      </c>
      <c r="O434" s="186">
        <v>79573.519999999975</v>
      </c>
      <c r="P434" s="186">
        <v>64546.6</v>
      </c>
      <c r="Q434" s="186">
        <v>35151.990000000027</v>
      </c>
      <c r="R434" s="186">
        <v>75455.580000000016</v>
      </c>
      <c r="S434" s="363"/>
      <c r="T434" s="363"/>
      <c r="U434" s="187">
        <v>103.80462672811068</v>
      </c>
      <c r="V434" s="187">
        <v>182.62022941970332</v>
      </c>
      <c r="W434" s="187">
        <v>155.41703124999995</v>
      </c>
      <c r="X434" s="187">
        <v>169.41364829396326</v>
      </c>
      <c r="Y434" s="187">
        <v>132.64901886792464</v>
      </c>
      <c r="Z434" s="187">
        <v>67.612526881720441</v>
      </c>
      <c r="AA434" s="4"/>
      <c r="AB434" s="11" t="s">
        <v>58</v>
      </c>
      <c r="AC434" s="11"/>
      <c r="AD434" s="177">
        <v>8004</v>
      </c>
      <c r="AE434" s="181">
        <v>13</v>
      </c>
      <c r="AF434" s="181">
        <v>7</v>
      </c>
      <c r="AG434" s="181">
        <v>4</v>
      </c>
      <c r="AH434" s="181">
        <v>2</v>
      </c>
      <c r="AI434" s="181">
        <v>1</v>
      </c>
      <c r="AJ434" s="181">
        <v>8</v>
      </c>
      <c r="AK434" s="4"/>
      <c r="AL434" s="4"/>
      <c r="AM434" s="208">
        <v>9393.6999999999989</v>
      </c>
      <c r="AN434" s="208">
        <v>10608.310000000001</v>
      </c>
      <c r="AO434" s="208">
        <v>5961.8200000000015</v>
      </c>
      <c r="AP434" s="208">
        <v>4546.4500000000007</v>
      </c>
      <c r="AQ434" s="208">
        <v>826.73</v>
      </c>
      <c r="AR434" s="208">
        <v>7038.2199999999993</v>
      </c>
      <c r="AS434" s="4"/>
      <c r="AT434" s="4"/>
      <c r="AU434" s="208">
        <v>284.65757575757573</v>
      </c>
      <c r="AV434" s="208">
        <v>530.41550000000007</v>
      </c>
      <c r="AW434" s="208">
        <v>458.60153846153855</v>
      </c>
      <c r="AX434" s="208">
        <v>505.16111111111121</v>
      </c>
      <c r="AY434" s="208">
        <v>118.10428571428572</v>
      </c>
      <c r="AZ434" s="208">
        <v>201.09199999999998</v>
      </c>
      <c r="BA434" s="4"/>
    </row>
    <row r="435" spans="1:53" x14ac:dyDescent="0.2">
      <c r="B435" s="11" t="s">
        <v>54</v>
      </c>
      <c r="C435" s="11"/>
      <c r="D435" s="177">
        <v>8205</v>
      </c>
      <c r="E435" s="190">
        <v>2</v>
      </c>
      <c r="F435" s="190">
        <v>1</v>
      </c>
      <c r="G435" s="190">
        <v>1</v>
      </c>
      <c r="H435" s="190"/>
      <c r="I435" s="190"/>
      <c r="J435" s="190">
        <v>0</v>
      </c>
      <c r="M435" s="186">
        <v>246.83</v>
      </c>
      <c r="N435" s="186">
        <v>236.57999999999998</v>
      </c>
      <c r="O435" s="186">
        <v>93.76</v>
      </c>
      <c r="P435" s="186"/>
      <c r="Q435" s="186"/>
      <c r="R435" s="186">
        <v>0</v>
      </c>
      <c r="S435" s="363"/>
      <c r="T435" s="363"/>
      <c r="U435" s="187">
        <v>61.707500000000003</v>
      </c>
      <c r="V435" s="187">
        <v>118.28999999999999</v>
      </c>
      <c r="W435" s="187">
        <v>93.76</v>
      </c>
      <c r="X435" s="187"/>
      <c r="Y435" s="187"/>
      <c r="Z435" s="187">
        <v>0</v>
      </c>
      <c r="AA435" s="4"/>
      <c r="AB435" s="11" t="s">
        <v>60</v>
      </c>
      <c r="AC435" s="11"/>
      <c r="AD435" s="177">
        <v>8401</v>
      </c>
      <c r="AE435" s="181">
        <v>85</v>
      </c>
      <c r="AF435" s="181">
        <v>71</v>
      </c>
      <c r="AG435" s="181">
        <v>34</v>
      </c>
      <c r="AH435" s="181">
        <v>36</v>
      </c>
      <c r="AI435" s="181">
        <v>13</v>
      </c>
      <c r="AJ435" s="181">
        <v>95</v>
      </c>
      <c r="AK435" s="4"/>
      <c r="AL435" s="4"/>
      <c r="AM435" s="208">
        <v>263940.15999999974</v>
      </c>
      <c r="AN435" s="208">
        <v>205037.5399999998</v>
      </c>
      <c r="AO435" s="208">
        <v>87088.090000000011</v>
      </c>
      <c r="AP435" s="208">
        <v>72832.000000000029</v>
      </c>
      <c r="AQ435" s="208">
        <v>49045.540000000008</v>
      </c>
      <c r="AR435" s="208">
        <v>1002801.49</v>
      </c>
      <c r="AS435" s="4"/>
      <c r="AT435" s="4"/>
      <c r="AU435" s="208">
        <v>817.15219814241402</v>
      </c>
      <c r="AV435" s="208">
        <v>861.50226890756221</v>
      </c>
      <c r="AW435" s="208">
        <v>500.50626436781613</v>
      </c>
      <c r="AX435" s="208">
        <v>523.97122302158289</v>
      </c>
      <c r="AY435" s="208">
        <v>500.4646938775511</v>
      </c>
      <c r="AZ435" s="208">
        <v>3002.3996706586827</v>
      </c>
      <c r="BA435" s="4"/>
    </row>
    <row r="436" spans="1:53" x14ac:dyDescent="0.2">
      <c r="B436" s="11" t="s">
        <v>54</v>
      </c>
      <c r="C436" s="11"/>
      <c r="D436" s="177">
        <v>8232</v>
      </c>
      <c r="E436" s="190"/>
      <c r="F436" s="190"/>
      <c r="G436" s="190"/>
      <c r="H436" s="190">
        <v>1</v>
      </c>
      <c r="I436" s="190"/>
      <c r="J436" s="190">
        <v>0</v>
      </c>
      <c r="M436" s="186">
        <v>71.849999999999994</v>
      </c>
      <c r="N436" s="186">
        <v>167.12</v>
      </c>
      <c r="O436" s="186">
        <v>137.47</v>
      </c>
      <c r="P436" s="186">
        <v>13.5</v>
      </c>
      <c r="Q436" s="186"/>
      <c r="R436" s="186">
        <v>0</v>
      </c>
      <c r="S436" s="363"/>
      <c r="T436" s="363"/>
      <c r="U436" s="187">
        <v>71.849999999999994</v>
      </c>
      <c r="V436" s="187">
        <v>167.12</v>
      </c>
      <c r="W436" s="187">
        <v>137.47</v>
      </c>
      <c r="X436" s="187">
        <v>13.5</v>
      </c>
      <c r="Y436" s="187"/>
      <c r="Z436" s="187">
        <v>0</v>
      </c>
      <c r="AA436" s="4"/>
      <c r="AB436" s="11" t="s">
        <v>64</v>
      </c>
      <c r="AC436" s="11"/>
      <c r="AD436" s="177">
        <v>8202</v>
      </c>
      <c r="AE436" s="181">
        <v>7</v>
      </c>
      <c r="AF436" s="181">
        <v>1</v>
      </c>
      <c r="AG436" s="181">
        <v>1</v>
      </c>
      <c r="AH436" s="181"/>
      <c r="AI436" s="181"/>
      <c r="AJ436" s="181">
        <v>2</v>
      </c>
      <c r="AK436" s="4"/>
      <c r="AL436" s="4"/>
      <c r="AM436" s="208">
        <v>2651.42</v>
      </c>
      <c r="AN436" s="208">
        <v>670.41000000000008</v>
      </c>
      <c r="AO436" s="208">
        <v>280.52999999999997</v>
      </c>
      <c r="AP436" s="208"/>
      <c r="AQ436" s="208"/>
      <c r="AR436" s="208">
        <v>2265.98</v>
      </c>
      <c r="AS436" s="4"/>
      <c r="AT436" s="4"/>
      <c r="AU436" s="208">
        <v>294.60222222222222</v>
      </c>
      <c r="AV436" s="208">
        <v>335.20500000000004</v>
      </c>
      <c r="AW436" s="208">
        <v>280.52999999999997</v>
      </c>
      <c r="AX436" s="208"/>
      <c r="AY436" s="208"/>
      <c r="AZ436" s="208">
        <v>205.99818181818182</v>
      </c>
      <c r="BA436" s="4"/>
    </row>
    <row r="437" spans="1:53" x14ac:dyDescent="0.2">
      <c r="B437" s="11" t="s">
        <v>58</v>
      </c>
      <c r="C437" s="11"/>
      <c r="D437" s="177">
        <v>8004</v>
      </c>
      <c r="E437" s="190">
        <v>236</v>
      </c>
      <c r="F437" s="190">
        <v>176</v>
      </c>
      <c r="G437" s="190">
        <v>116</v>
      </c>
      <c r="H437" s="190">
        <v>85</v>
      </c>
      <c r="I437" s="190">
        <v>35</v>
      </c>
      <c r="J437" s="190">
        <v>178</v>
      </c>
      <c r="M437" s="186">
        <v>103358.12999999989</v>
      </c>
      <c r="N437" s="186">
        <v>107585.13000000005</v>
      </c>
      <c r="O437" s="186">
        <v>79592.480000000083</v>
      </c>
      <c r="P437" s="186">
        <v>56859.320000000014</v>
      </c>
      <c r="Q437" s="186">
        <v>35850.420000000006</v>
      </c>
      <c r="R437" s="186">
        <v>104021.18000000001</v>
      </c>
      <c r="S437" s="363"/>
      <c r="T437" s="363"/>
      <c r="U437" s="187">
        <v>129.35936170212753</v>
      </c>
      <c r="V437" s="187">
        <v>189.74449735449744</v>
      </c>
      <c r="W437" s="187">
        <v>200.99111111111131</v>
      </c>
      <c r="X437" s="187">
        <v>203.06900000000005</v>
      </c>
      <c r="Y437" s="187">
        <v>183.84830769230771</v>
      </c>
      <c r="Z437" s="187">
        <v>125.9336319612591</v>
      </c>
      <c r="AA437" s="4"/>
      <c r="AB437" s="11" t="s">
        <v>65</v>
      </c>
      <c r="AC437" s="11"/>
      <c r="AD437" s="177">
        <v>8007</v>
      </c>
      <c r="AE437" s="181"/>
      <c r="AF437" s="181">
        <v>1</v>
      </c>
      <c r="AG437" s="181"/>
      <c r="AH437" s="181"/>
      <c r="AI437" s="181"/>
      <c r="AJ437" s="181">
        <v>0</v>
      </c>
      <c r="AK437" s="4"/>
      <c r="AL437" s="4"/>
      <c r="AM437" s="208">
        <v>5026.12</v>
      </c>
      <c r="AN437" s="208">
        <v>3471.86</v>
      </c>
      <c r="AO437" s="208"/>
      <c r="AP437" s="208"/>
      <c r="AQ437" s="208"/>
      <c r="AR437" s="208">
        <v>0</v>
      </c>
      <c r="AS437" s="4"/>
      <c r="AT437" s="4"/>
      <c r="AU437" s="208">
        <v>5026.12</v>
      </c>
      <c r="AV437" s="208">
        <v>3471.86</v>
      </c>
      <c r="AW437" s="208"/>
      <c r="AX437" s="208"/>
      <c r="AY437" s="208"/>
      <c r="AZ437" s="208">
        <v>0</v>
      </c>
      <c r="BA437" s="4"/>
    </row>
    <row r="438" spans="1:53" x14ac:dyDescent="0.2">
      <c r="B438" s="11" t="s">
        <v>58</v>
      </c>
      <c r="C438" s="11"/>
      <c r="D438" s="177">
        <v>8008</v>
      </c>
      <c r="E438" s="190"/>
      <c r="F438" s="190">
        <v>1</v>
      </c>
      <c r="G438" s="190"/>
      <c r="H438" s="190"/>
      <c r="I438" s="190"/>
      <c r="J438" s="190">
        <v>0</v>
      </c>
      <c r="M438" s="186">
        <v>138.66999999999999</v>
      </c>
      <c r="N438" s="186">
        <v>92.01</v>
      </c>
      <c r="O438" s="186"/>
      <c r="P438" s="186"/>
      <c r="Q438" s="186"/>
      <c r="R438" s="186">
        <v>0</v>
      </c>
      <c r="S438" s="363"/>
      <c r="T438" s="363"/>
      <c r="U438" s="187">
        <v>138.66999999999999</v>
      </c>
      <c r="V438" s="187">
        <v>92.01</v>
      </c>
      <c r="W438" s="187"/>
      <c r="X438" s="187"/>
      <c r="Y438" s="187"/>
      <c r="Z438" s="187">
        <v>0</v>
      </c>
      <c r="AA438" s="4"/>
      <c r="AB438" s="11" t="s">
        <v>69</v>
      </c>
      <c r="AC438" s="11"/>
      <c r="AD438" s="177">
        <v>8009</v>
      </c>
      <c r="AE438" s="181">
        <v>30</v>
      </c>
      <c r="AF438" s="181">
        <v>13</v>
      </c>
      <c r="AG438" s="181">
        <v>14</v>
      </c>
      <c r="AH438" s="181">
        <v>9</v>
      </c>
      <c r="AI438" s="181">
        <v>4</v>
      </c>
      <c r="AJ438" s="181">
        <v>22</v>
      </c>
      <c r="AK438" s="4"/>
      <c r="AL438" s="4"/>
      <c r="AM438" s="208">
        <v>27187.73000000001</v>
      </c>
      <c r="AN438" s="208">
        <v>23483.140000000003</v>
      </c>
      <c r="AO438" s="208">
        <v>11986.160000000002</v>
      </c>
      <c r="AP438" s="208">
        <v>13799.180000000006</v>
      </c>
      <c r="AQ438" s="208">
        <v>12587.490000000002</v>
      </c>
      <c r="AR438" s="208">
        <v>21137.409999999996</v>
      </c>
      <c r="AS438" s="4"/>
      <c r="AT438" s="4"/>
      <c r="AU438" s="208">
        <v>305.48011235955067</v>
      </c>
      <c r="AV438" s="208">
        <v>398.01932203389833</v>
      </c>
      <c r="AW438" s="208">
        <v>260.56869565217397</v>
      </c>
      <c r="AX438" s="208">
        <v>431.22437500000018</v>
      </c>
      <c r="AY438" s="208">
        <v>572.15863636363645</v>
      </c>
      <c r="AZ438" s="208">
        <v>229.75445652173909</v>
      </c>
      <c r="BA438" s="4"/>
    </row>
    <row r="439" spans="1:53" x14ac:dyDescent="0.2">
      <c r="B439" s="11" t="s">
        <v>58</v>
      </c>
      <c r="C439" s="11"/>
      <c r="D439" s="177">
        <v>8009</v>
      </c>
      <c r="E439" s="190">
        <v>1</v>
      </c>
      <c r="F439" s="190"/>
      <c r="G439" s="190"/>
      <c r="H439" s="190"/>
      <c r="I439" s="190"/>
      <c r="J439" s="190">
        <v>0</v>
      </c>
      <c r="M439" s="186">
        <v>9.64</v>
      </c>
      <c r="N439" s="186"/>
      <c r="O439" s="186"/>
      <c r="P439" s="186"/>
      <c r="Q439" s="186"/>
      <c r="R439" s="186">
        <v>0</v>
      </c>
      <c r="S439" s="363"/>
      <c r="T439" s="363"/>
      <c r="U439" s="187">
        <v>9.64</v>
      </c>
      <c r="V439" s="187"/>
      <c r="W439" s="187"/>
      <c r="X439" s="187"/>
      <c r="Y439" s="187"/>
      <c r="Z439" s="187">
        <v>0</v>
      </c>
      <c r="AA439" s="4"/>
      <c r="AB439" s="11" t="s">
        <v>444</v>
      </c>
      <c r="AC439" s="11"/>
      <c r="AD439" s="177">
        <v>8089</v>
      </c>
      <c r="AE439" s="181"/>
      <c r="AF439" s="181"/>
      <c r="AG439" s="181">
        <v>1</v>
      </c>
      <c r="AH439" s="181"/>
      <c r="AI439" s="181"/>
      <c r="AJ439" s="181">
        <v>0</v>
      </c>
      <c r="AK439" s="4"/>
      <c r="AL439" s="4"/>
      <c r="AM439" s="208">
        <v>141.4</v>
      </c>
      <c r="AN439" s="208">
        <v>246.39</v>
      </c>
      <c r="AO439" s="208">
        <v>210.44</v>
      </c>
      <c r="AP439" s="208"/>
      <c r="AQ439" s="208"/>
      <c r="AR439" s="208">
        <v>0</v>
      </c>
      <c r="AS439" s="4"/>
      <c r="AT439" s="4"/>
      <c r="AU439" s="208">
        <v>141.4</v>
      </c>
      <c r="AV439" s="208">
        <v>246.39</v>
      </c>
      <c r="AW439" s="208">
        <v>210.44</v>
      </c>
      <c r="AX439" s="208"/>
      <c r="AY439" s="208"/>
      <c r="AZ439" s="208">
        <v>0</v>
      </c>
      <c r="BA439" s="4"/>
    </row>
    <row r="440" spans="1:53" x14ac:dyDescent="0.2">
      <c r="B440" s="11" t="s">
        <v>60</v>
      </c>
      <c r="C440" s="11"/>
      <c r="D440" s="177">
        <v>8201</v>
      </c>
      <c r="E440" s="190"/>
      <c r="F440" s="190"/>
      <c r="G440" s="190"/>
      <c r="H440" s="190"/>
      <c r="I440" s="190"/>
      <c r="J440" s="190">
        <v>1</v>
      </c>
      <c r="M440" s="186">
        <v>15.41</v>
      </c>
      <c r="N440" s="186">
        <v>18.11</v>
      </c>
      <c r="O440" s="186">
        <v>17.899999999999999</v>
      </c>
      <c r="P440" s="186">
        <v>22.29</v>
      </c>
      <c r="Q440" s="186">
        <v>26.54</v>
      </c>
      <c r="R440" s="186">
        <v>165.62</v>
      </c>
      <c r="S440" s="363"/>
      <c r="T440" s="363"/>
      <c r="U440" s="187">
        <v>15.41</v>
      </c>
      <c r="V440" s="187">
        <v>18.11</v>
      </c>
      <c r="W440" s="187">
        <v>17.899999999999999</v>
      </c>
      <c r="X440" s="187">
        <v>22.29</v>
      </c>
      <c r="Y440" s="187">
        <v>26.54</v>
      </c>
      <c r="Z440" s="187">
        <v>165.62</v>
      </c>
      <c r="AA440" s="4"/>
      <c r="AB440" s="11" t="s">
        <v>68</v>
      </c>
      <c r="AC440" s="11"/>
      <c r="AD440" s="177">
        <v>8091</v>
      </c>
      <c r="AE440" s="181"/>
      <c r="AF440" s="181">
        <v>1</v>
      </c>
      <c r="AG440" s="181"/>
      <c r="AH440" s="181"/>
      <c r="AI440" s="181"/>
      <c r="AJ440" s="181">
        <v>1</v>
      </c>
      <c r="AK440" s="4"/>
      <c r="AL440" s="4"/>
      <c r="AM440" s="208">
        <v>569.73</v>
      </c>
      <c r="AN440" s="208">
        <v>513.81999999999994</v>
      </c>
      <c r="AO440" s="208">
        <v>749.36</v>
      </c>
      <c r="AP440" s="208">
        <v>1236.7</v>
      </c>
      <c r="AQ440" s="208">
        <v>1098.0999999999999</v>
      </c>
      <c r="AR440" s="208">
        <v>2014.35</v>
      </c>
      <c r="AS440" s="4"/>
      <c r="AT440" s="4"/>
      <c r="AU440" s="208">
        <v>284.86500000000001</v>
      </c>
      <c r="AV440" s="208">
        <v>256.90999999999997</v>
      </c>
      <c r="AW440" s="208">
        <v>749.36</v>
      </c>
      <c r="AX440" s="208">
        <v>1236.7</v>
      </c>
      <c r="AY440" s="208">
        <v>1098.0999999999999</v>
      </c>
      <c r="AZ440" s="208">
        <v>1007.175</v>
      </c>
      <c r="BA440" s="4"/>
    </row>
    <row r="441" spans="1:53" x14ac:dyDescent="0.2">
      <c r="B441" s="11" t="s">
        <v>60</v>
      </c>
      <c r="C441" s="11"/>
      <c r="D441" s="177">
        <v>8401</v>
      </c>
      <c r="E441" s="190">
        <v>742</v>
      </c>
      <c r="F441" s="190">
        <v>586</v>
      </c>
      <c r="G441" s="190">
        <v>468</v>
      </c>
      <c r="H441" s="190">
        <v>434</v>
      </c>
      <c r="I441" s="190">
        <v>216</v>
      </c>
      <c r="J441" s="190">
        <v>1181</v>
      </c>
      <c r="M441" s="186">
        <v>480484.35999999952</v>
      </c>
      <c r="N441" s="186">
        <v>486422.81999999849</v>
      </c>
      <c r="O441" s="186">
        <v>400389.26000000018</v>
      </c>
      <c r="P441" s="186">
        <v>337504.4499999999</v>
      </c>
      <c r="Q441" s="186">
        <v>159571.23000000016</v>
      </c>
      <c r="R441" s="186">
        <v>670765.570000001</v>
      </c>
      <c r="S441" s="363"/>
      <c r="T441" s="363"/>
      <c r="U441" s="187">
        <v>135.9604867006224</v>
      </c>
      <c r="V441" s="187">
        <v>186.65495778971547</v>
      </c>
      <c r="W441" s="187">
        <v>179.4662752129091</v>
      </c>
      <c r="X441" s="187">
        <v>190.89618212669677</v>
      </c>
      <c r="Y441" s="187">
        <v>130.79609016393456</v>
      </c>
      <c r="Z441" s="187">
        <v>184.93674386545382</v>
      </c>
      <c r="AA441" s="4"/>
      <c r="AB441" s="11" t="s">
        <v>70</v>
      </c>
      <c r="AC441" s="11"/>
      <c r="AD441" s="177">
        <v>8012</v>
      </c>
      <c r="AE441" s="181">
        <v>66</v>
      </c>
      <c r="AF441" s="181">
        <v>40</v>
      </c>
      <c r="AG441" s="181">
        <v>33</v>
      </c>
      <c r="AH441" s="181">
        <v>18</v>
      </c>
      <c r="AI441" s="181">
        <v>6</v>
      </c>
      <c r="AJ441" s="181">
        <v>39</v>
      </c>
      <c r="AK441" s="4"/>
      <c r="AL441" s="4"/>
      <c r="AM441" s="208">
        <v>83067.480000000025</v>
      </c>
      <c r="AN441" s="208">
        <v>200515.72</v>
      </c>
      <c r="AO441" s="208">
        <v>97617.950000000012</v>
      </c>
      <c r="AP441" s="208">
        <v>50765.37999999999</v>
      </c>
      <c r="AQ441" s="208">
        <v>27472.880000000008</v>
      </c>
      <c r="AR441" s="208">
        <v>164818.78000000003</v>
      </c>
      <c r="AS441" s="4"/>
      <c r="AT441" s="4"/>
      <c r="AU441" s="208">
        <v>428.18288659793825</v>
      </c>
      <c r="AV441" s="208">
        <v>1542.4286153846153</v>
      </c>
      <c r="AW441" s="208">
        <v>1072.7247252747254</v>
      </c>
      <c r="AX441" s="208">
        <v>1080.1144680851062</v>
      </c>
      <c r="AY441" s="208">
        <v>947.3406896551727</v>
      </c>
      <c r="AZ441" s="208">
        <v>815.93455445544566</v>
      </c>
      <c r="BA441" s="4"/>
    </row>
    <row r="442" spans="1:53" x14ac:dyDescent="0.2">
      <c r="B442" s="11" t="s">
        <v>61</v>
      </c>
      <c r="C442" s="11"/>
      <c r="D442" s="177">
        <v>8406</v>
      </c>
      <c r="E442" s="190"/>
      <c r="F442" s="190">
        <v>1</v>
      </c>
      <c r="G442" s="190"/>
      <c r="H442" s="190"/>
      <c r="I442" s="190"/>
      <c r="J442" s="190">
        <v>0</v>
      </c>
      <c r="M442" s="186">
        <v>9.8000000000000007</v>
      </c>
      <c r="N442" s="186">
        <v>1.1499999999999999</v>
      </c>
      <c r="O442" s="186"/>
      <c r="P442" s="186"/>
      <c r="Q442" s="186"/>
      <c r="R442" s="186">
        <v>0</v>
      </c>
      <c r="S442" s="363"/>
      <c r="T442" s="363"/>
      <c r="U442" s="187">
        <v>9.8000000000000007</v>
      </c>
      <c r="V442" s="187">
        <v>1.1499999999999999</v>
      </c>
      <c r="W442" s="187"/>
      <c r="X442" s="187"/>
      <c r="Y442" s="187"/>
      <c r="Z442" s="187">
        <v>0</v>
      </c>
      <c r="AA442" s="4"/>
      <c r="AB442" s="11" t="s">
        <v>74</v>
      </c>
      <c r="AC442" s="11"/>
      <c r="AD442" s="177">
        <v>8014</v>
      </c>
      <c r="AE442" s="181">
        <v>3</v>
      </c>
      <c r="AF442" s="181"/>
      <c r="AG442" s="181">
        <v>2</v>
      </c>
      <c r="AH442" s="181">
        <v>1</v>
      </c>
      <c r="AI442" s="181"/>
      <c r="AJ442" s="181">
        <v>4</v>
      </c>
      <c r="AK442" s="4"/>
      <c r="AL442" s="4"/>
      <c r="AM442" s="208">
        <v>27567.29</v>
      </c>
      <c r="AN442" s="208">
        <v>295.25</v>
      </c>
      <c r="AO442" s="208">
        <v>38319.979999999996</v>
      </c>
      <c r="AP442" s="208">
        <v>499.85</v>
      </c>
      <c r="AQ442" s="208">
        <v>179.48</v>
      </c>
      <c r="AR442" s="208">
        <v>4567.29</v>
      </c>
      <c r="AS442" s="4"/>
      <c r="AT442" s="4"/>
      <c r="AU442" s="208">
        <v>2756.7290000000003</v>
      </c>
      <c r="AV442" s="208">
        <v>73.8125</v>
      </c>
      <c r="AW442" s="208">
        <v>5474.2828571428563</v>
      </c>
      <c r="AX442" s="208">
        <v>99.97</v>
      </c>
      <c r="AY442" s="208">
        <v>59.826666666666661</v>
      </c>
      <c r="AZ442" s="208">
        <v>456.72899999999998</v>
      </c>
      <c r="BA442" s="4"/>
    </row>
    <row r="443" spans="1:53" x14ac:dyDescent="0.2">
      <c r="B443" s="11" t="s">
        <v>64</v>
      </c>
      <c r="C443" s="11"/>
      <c r="D443" s="177">
        <v>8202</v>
      </c>
      <c r="E443" s="190">
        <v>62</v>
      </c>
      <c r="F443" s="190">
        <v>40</v>
      </c>
      <c r="G443" s="190">
        <v>19</v>
      </c>
      <c r="H443" s="190">
        <v>15</v>
      </c>
      <c r="I443" s="190">
        <v>6</v>
      </c>
      <c r="J443" s="190">
        <v>24</v>
      </c>
      <c r="M443" s="186">
        <v>15913.629999999996</v>
      </c>
      <c r="N443" s="186">
        <v>10106.14</v>
      </c>
      <c r="O443" s="186">
        <v>6610.8500000000013</v>
      </c>
      <c r="P443" s="186">
        <v>4726.4100000000017</v>
      </c>
      <c r="Q443" s="186">
        <v>1723.9300000000003</v>
      </c>
      <c r="R443" s="186">
        <v>3396.8199999999997</v>
      </c>
      <c r="S443" s="363"/>
      <c r="T443" s="363"/>
      <c r="U443" s="187">
        <v>98.84242236024842</v>
      </c>
      <c r="V443" s="187">
        <v>102.08222222222221</v>
      </c>
      <c r="W443" s="187">
        <v>106.62661290322583</v>
      </c>
      <c r="X443" s="187">
        <v>109.91651162790701</v>
      </c>
      <c r="Y443" s="187">
        <v>63.84925925925927</v>
      </c>
      <c r="Z443" s="187">
        <v>20.462771084337348</v>
      </c>
      <c r="AA443" s="4"/>
      <c r="AB443" s="11" t="s">
        <v>76</v>
      </c>
      <c r="AC443" s="11"/>
      <c r="AD443" s="177">
        <v>8302</v>
      </c>
      <c r="AE443" s="181">
        <v>69</v>
      </c>
      <c r="AF443" s="181">
        <v>36</v>
      </c>
      <c r="AG443" s="181">
        <v>14</v>
      </c>
      <c r="AH443" s="181">
        <v>18</v>
      </c>
      <c r="AI443" s="181">
        <v>8</v>
      </c>
      <c r="AJ443" s="181">
        <v>50</v>
      </c>
      <c r="AK443" s="4"/>
      <c r="AL443" s="4"/>
      <c r="AM443" s="208">
        <v>91195.139999999985</v>
      </c>
      <c r="AN443" s="208">
        <v>37369.599999999984</v>
      </c>
      <c r="AO443" s="208">
        <v>41980.509999999995</v>
      </c>
      <c r="AP443" s="208">
        <v>13278.199999999999</v>
      </c>
      <c r="AQ443" s="208">
        <v>5214.8899999999985</v>
      </c>
      <c r="AR443" s="208">
        <v>88929.540000000008</v>
      </c>
      <c r="AS443" s="4"/>
      <c r="AT443" s="4"/>
      <c r="AU443" s="208">
        <v>527.1395375722542</v>
      </c>
      <c r="AV443" s="208">
        <v>359.32307692307677</v>
      </c>
      <c r="AW443" s="208">
        <v>599.72157142857134</v>
      </c>
      <c r="AX443" s="208">
        <v>237.11071428571427</v>
      </c>
      <c r="AY443" s="208">
        <v>168.22225806451607</v>
      </c>
      <c r="AZ443" s="208">
        <v>456.04892307692313</v>
      </c>
      <c r="BA443" s="4"/>
    </row>
    <row r="444" spans="1:53" x14ac:dyDescent="0.2">
      <c r="B444" s="90" t="s">
        <v>64</v>
      </c>
      <c r="C444" s="90"/>
      <c r="D444" s="178">
        <v>8210</v>
      </c>
      <c r="E444" s="189">
        <v>1</v>
      </c>
      <c r="F444" s="189">
        <v>1</v>
      </c>
      <c r="G444" s="189"/>
      <c r="H444" s="189"/>
      <c r="I444" s="189"/>
      <c r="J444" s="189">
        <v>0</v>
      </c>
      <c r="M444" s="188">
        <v>53.959999999999994</v>
      </c>
      <c r="N444" s="186">
        <v>36.32</v>
      </c>
      <c r="O444" s="186"/>
      <c r="P444" s="186"/>
      <c r="Q444" s="186"/>
      <c r="R444" s="186">
        <v>0</v>
      </c>
      <c r="S444" s="363"/>
      <c r="T444" s="363"/>
      <c r="U444" s="187">
        <v>26.979999999999997</v>
      </c>
      <c r="V444" s="187">
        <v>36.32</v>
      </c>
      <c r="W444" s="187"/>
      <c r="X444" s="187"/>
      <c r="Y444" s="187"/>
      <c r="Z444" s="187">
        <v>0</v>
      </c>
      <c r="AA444" s="4"/>
      <c r="AB444" s="90" t="s">
        <v>80</v>
      </c>
      <c r="AC444" s="90"/>
      <c r="AD444" s="178">
        <v>8203</v>
      </c>
      <c r="AE444" s="182">
        <v>12</v>
      </c>
      <c r="AF444" s="182">
        <v>4</v>
      </c>
      <c r="AG444" s="182">
        <v>6</v>
      </c>
      <c r="AH444" s="182">
        <v>2</v>
      </c>
      <c r="AI444" s="182">
        <v>1</v>
      </c>
      <c r="AJ444" s="182">
        <v>13</v>
      </c>
      <c r="AK444" s="4"/>
      <c r="AL444" s="4"/>
      <c r="AM444" s="209">
        <v>6261.41</v>
      </c>
      <c r="AN444" s="209">
        <v>7767.4500000000007</v>
      </c>
      <c r="AO444" s="209">
        <v>2920.15</v>
      </c>
      <c r="AP444" s="209">
        <v>9059.6</v>
      </c>
      <c r="AQ444" s="209">
        <v>1021.79</v>
      </c>
      <c r="AR444" s="209">
        <v>10189.24</v>
      </c>
      <c r="AS444" s="4"/>
      <c r="AT444" s="4"/>
      <c r="AU444" s="209">
        <v>208.71366666666665</v>
      </c>
      <c r="AV444" s="209">
        <v>431.52500000000003</v>
      </c>
      <c r="AW444" s="209">
        <v>194.67666666666668</v>
      </c>
      <c r="AX444" s="209">
        <v>905.96</v>
      </c>
      <c r="AY444" s="209">
        <v>170.29833333333332</v>
      </c>
      <c r="AZ444" s="209">
        <v>268.1378947368421</v>
      </c>
      <c r="BA444" s="4"/>
    </row>
    <row r="445" spans="1:53" x14ac:dyDescent="0.2">
      <c r="B445" s="90" t="s">
        <v>65</v>
      </c>
      <c r="C445" s="90"/>
      <c r="D445" s="178">
        <v>8007</v>
      </c>
      <c r="E445" s="189">
        <v>7</v>
      </c>
      <c r="F445" s="189">
        <v>4</v>
      </c>
      <c r="G445" s="189">
        <v>1</v>
      </c>
      <c r="H445" s="189">
        <v>1</v>
      </c>
      <c r="I445" s="189">
        <v>1</v>
      </c>
      <c r="J445" s="189">
        <v>4</v>
      </c>
      <c r="M445" s="188">
        <v>1413.1800000000003</v>
      </c>
      <c r="N445" s="186">
        <v>1693.5500000000002</v>
      </c>
      <c r="O445" s="186">
        <v>1508.71</v>
      </c>
      <c r="P445" s="186">
        <v>1406.77</v>
      </c>
      <c r="Q445" s="186">
        <v>1126.8599999999999</v>
      </c>
      <c r="R445" s="186">
        <v>1006.75</v>
      </c>
      <c r="S445" s="363"/>
      <c r="T445" s="363"/>
      <c r="U445" s="187">
        <v>78.510000000000019</v>
      </c>
      <c r="V445" s="187">
        <v>169.35500000000002</v>
      </c>
      <c r="W445" s="187">
        <v>215.53</v>
      </c>
      <c r="X445" s="187">
        <v>234.46166666666667</v>
      </c>
      <c r="Y445" s="187">
        <v>225.37199999999999</v>
      </c>
      <c r="Z445" s="187">
        <v>55.930555555555557</v>
      </c>
      <c r="AA445" s="4"/>
      <c r="AB445" s="90" t="s">
        <v>80</v>
      </c>
      <c r="AC445" s="90"/>
      <c r="AD445" s="178">
        <v>8406</v>
      </c>
      <c r="AE445" s="182"/>
      <c r="AF445" s="182"/>
      <c r="AG445" s="182"/>
      <c r="AH445" s="182"/>
      <c r="AI445" s="182"/>
      <c r="AJ445" s="182">
        <v>1</v>
      </c>
      <c r="AK445" s="4"/>
      <c r="AL445" s="4"/>
      <c r="AM445" s="209"/>
      <c r="AN445" s="209"/>
      <c r="AO445" s="209"/>
      <c r="AP445" s="209"/>
      <c r="AQ445" s="209"/>
      <c r="AR445" s="209">
        <v>1695.66</v>
      </c>
      <c r="AS445" s="4"/>
      <c r="AT445" s="4"/>
      <c r="AU445" s="209"/>
      <c r="AV445" s="209"/>
      <c r="AW445" s="209"/>
      <c r="AX445" s="209"/>
      <c r="AY445" s="209"/>
      <c r="AZ445" s="209">
        <v>1695.66</v>
      </c>
      <c r="BA445" s="4"/>
    </row>
    <row r="446" spans="1:53" x14ac:dyDescent="0.2">
      <c r="B446" s="90" t="s">
        <v>69</v>
      </c>
      <c r="C446" s="90"/>
      <c r="D446" s="178">
        <v>8009</v>
      </c>
      <c r="E446" s="189">
        <v>383</v>
      </c>
      <c r="F446" s="189">
        <v>222</v>
      </c>
      <c r="G446" s="189">
        <v>160</v>
      </c>
      <c r="H446" s="189">
        <v>114</v>
      </c>
      <c r="I446" s="189">
        <v>52</v>
      </c>
      <c r="J446" s="189">
        <v>178</v>
      </c>
      <c r="M446" s="188">
        <v>132933.31000000008</v>
      </c>
      <c r="N446" s="186">
        <v>124112.48000000014</v>
      </c>
      <c r="O446" s="186">
        <v>83297.599999999962</v>
      </c>
      <c r="P446" s="186">
        <v>55622.80000000001</v>
      </c>
      <c r="Q446" s="186">
        <v>29943.870000000021</v>
      </c>
      <c r="R446" s="186">
        <v>79643.849999999948</v>
      </c>
      <c r="S446" s="363"/>
      <c r="T446" s="363"/>
      <c r="U446" s="187">
        <v>123.8893849021436</v>
      </c>
      <c r="V446" s="187">
        <v>176.29613636363658</v>
      </c>
      <c r="W446" s="187">
        <v>171.74762886597929</v>
      </c>
      <c r="X446" s="187">
        <v>177.14267515923569</v>
      </c>
      <c r="Y446" s="187">
        <v>143.96091346153855</v>
      </c>
      <c r="Z446" s="187">
        <v>71.815915238953963</v>
      </c>
      <c r="AA446" s="4"/>
      <c r="AB446" s="90" t="s">
        <v>86</v>
      </c>
      <c r="AC446" s="90"/>
      <c r="AD446" s="178">
        <v>8310</v>
      </c>
      <c r="AE446" s="182">
        <v>4</v>
      </c>
      <c r="AF446" s="182">
        <v>3</v>
      </c>
      <c r="AG446" s="182">
        <v>3</v>
      </c>
      <c r="AH446" s="182">
        <v>1</v>
      </c>
      <c r="AI446" s="182"/>
      <c r="AJ446" s="182">
        <v>0</v>
      </c>
      <c r="AK446" s="4"/>
      <c r="AL446" s="4"/>
      <c r="AM446" s="209">
        <v>7126.3200000000006</v>
      </c>
      <c r="AN446" s="209">
        <v>2710.84</v>
      </c>
      <c r="AO446" s="209">
        <v>422.80999999999995</v>
      </c>
      <c r="AP446" s="209">
        <v>63.78</v>
      </c>
      <c r="AQ446" s="209"/>
      <c r="AR446" s="209">
        <v>0</v>
      </c>
      <c r="AS446" s="4"/>
      <c r="AT446" s="4"/>
      <c r="AU446" s="209">
        <v>647.84727272727275</v>
      </c>
      <c r="AV446" s="209">
        <v>387.26285714285717</v>
      </c>
      <c r="AW446" s="209">
        <v>105.70249999999999</v>
      </c>
      <c r="AX446" s="209">
        <v>63.78</v>
      </c>
      <c r="AY446" s="209"/>
      <c r="AZ446" s="209">
        <v>0</v>
      </c>
      <c r="BA446" s="4"/>
    </row>
    <row r="447" spans="1:53" x14ac:dyDescent="0.2">
      <c r="B447" s="90" t="s">
        <v>444</v>
      </c>
      <c r="C447" s="90"/>
      <c r="D447" s="178">
        <v>8021</v>
      </c>
      <c r="E447" s="189"/>
      <c r="F447" s="189"/>
      <c r="G447" s="189">
        <v>1</v>
      </c>
      <c r="H447" s="189"/>
      <c r="I447" s="189"/>
      <c r="J447" s="189">
        <v>0</v>
      </c>
      <c r="M447" s="188">
        <v>99.66</v>
      </c>
      <c r="N447" s="186">
        <v>187.42</v>
      </c>
      <c r="O447" s="186">
        <v>21.37</v>
      </c>
      <c r="P447" s="186"/>
      <c r="Q447" s="186"/>
      <c r="R447" s="186">
        <v>0</v>
      </c>
      <c r="S447" s="363"/>
      <c r="T447" s="363"/>
      <c r="U447" s="187">
        <v>99.66</v>
      </c>
      <c r="V447" s="187">
        <v>187.42</v>
      </c>
      <c r="W447" s="187">
        <v>21.37</v>
      </c>
      <c r="X447" s="187"/>
      <c r="Y447" s="187"/>
      <c r="Z447" s="187">
        <v>0</v>
      </c>
      <c r="AA447" s="4"/>
      <c r="AB447" s="90" t="s">
        <v>83</v>
      </c>
      <c r="AC447" s="90"/>
      <c r="AD447" s="178">
        <v>8346</v>
      </c>
      <c r="AE447" s="182">
        <v>1</v>
      </c>
      <c r="AF447" s="182"/>
      <c r="AG447" s="182"/>
      <c r="AH447" s="182"/>
      <c r="AI447" s="182"/>
      <c r="AJ447" s="182">
        <v>0</v>
      </c>
      <c r="AK447" s="4"/>
      <c r="AL447" s="4"/>
      <c r="AM447" s="209">
        <v>123.33</v>
      </c>
      <c r="AN447" s="209"/>
      <c r="AO447" s="209"/>
      <c r="AP447" s="209"/>
      <c r="AQ447" s="209"/>
      <c r="AR447" s="209">
        <v>0</v>
      </c>
      <c r="AS447" s="4"/>
      <c r="AT447" s="4"/>
      <c r="AU447" s="209">
        <v>123.33</v>
      </c>
      <c r="AV447" s="209"/>
      <c r="AW447" s="209"/>
      <c r="AX447" s="209"/>
      <c r="AY447" s="209"/>
      <c r="AZ447" s="209">
        <v>0</v>
      </c>
      <c r="BA447" s="4"/>
    </row>
    <row r="448" spans="1:53" x14ac:dyDescent="0.2">
      <c r="B448" s="90" t="s">
        <v>444</v>
      </c>
      <c r="C448" s="90"/>
      <c r="D448" s="178">
        <v>8080</v>
      </c>
      <c r="E448" s="189">
        <v>1</v>
      </c>
      <c r="F448" s="189"/>
      <c r="G448" s="189"/>
      <c r="H448" s="189"/>
      <c r="I448" s="189"/>
      <c r="J448" s="189">
        <v>0</v>
      </c>
      <c r="M448" s="188">
        <v>8.8800000000000008</v>
      </c>
      <c r="N448" s="186"/>
      <c r="O448" s="186"/>
      <c r="P448" s="186"/>
      <c r="Q448" s="186"/>
      <c r="R448" s="186">
        <v>0</v>
      </c>
      <c r="S448" s="363"/>
      <c r="T448" s="363"/>
      <c r="U448" s="187">
        <v>8.8800000000000008</v>
      </c>
      <c r="V448" s="187"/>
      <c r="W448" s="187"/>
      <c r="X448" s="187"/>
      <c r="Y448" s="187"/>
      <c r="Z448" s="187">
        <v>0</v>
      </c>
      <c r="AA448" s="4"/>
      <c r="AB448" s="90" t="s">
        <v>83</v>
      </c>
      <c r="AC448" s="90"/>
      <c r="AD448" s="178">
        <v>8350</v>
      </c>
      <c r="AE448" s="182"/>
      <c r="AF448" s="182">
        <v>1</v>
      </c>
      <c r="AG448" s="182"/>
      <c r="AH448" s="182"/>
      <c r="AI448" s="182"/>
      <c r="AJ448" s="182">
        <v>0</v>
      </c>
      <c r="AK448" s="4"/>
      <c r="AL448" s="4"/>
      <c r="AM448" s="209">
        <v>113.08</v>
      </c>
      <c r="AN448" s="209">
        <v>246.93</v>
      </c>
      <c r="AO448" s="209"/>
      <c r="AP448" s="209"/>
      <c r="AQ448" s="209"/>
      <c r="AR448" s="209">
        <v>0</v>
      </c>
      <c r="AS448" s="4"/>
      <c r="AT448" s="4"/>
      <c r="AU448" s="209">
        <v>113.08</v>
      </c>
      <c r="AV448" s="209">
        <v>246.93</v>
      </c>
      <c r="AW448" s="209"/>
      <c r="AX448" s="209"/>
      <c r="AY448" s="209"/>
      <c r="AZ448" s="209">
        <v>0</v>
      </c>
      <c r="BA448" s="4"/>
    </row>
    <row r="449" spans="2:53" x14ac:dyDescent="0.2">
      <c r="B449" s="90" t="s">
        <v>69</v>
      </c>
      <c r="C449" s="90"/>
      <c r="D449" s="178">
        <v>8091</v>
      </c>
      <c r="E449" s="189">
        <v>1</v>
      </c>
      <c r="F449" s="189">
        <v>1</v>
      </c>
      <c r="G449" s="189"/>
      <c r="H449" s="189"/>
      <c r="I449" s="189"/>
      <c r="J449" s="189">
        <v>1</v>
      </c>
      <c r="M449" s="188">
        <v>341.33000000000004</v>
      </c>
      <c r="N449" s="186">
        <v>760.6</v>
      </c>
      <c r="O449" s="186">
        <v>11.21</v>
      </c>
      <c r="P449" s="186">
        <v>10.5</v>
      </c>
      <c r="Q449" s="186">
        <v>11.21</v>
      </c>
      <c r="R449" s="186">
        <v>11.15</v>
      </c>
      <c r="S449" s="363"/>
      <c r="T449" s="363"/>
      <c r="U449" s="187">
        <v>113.77666666666669</v>
      </c>
      <c r="V449" s="187">
        <v>380.3</v>
      </c>
      <c r="W449" s="187">
        <v>11.21</v>
      </c>
      <c r="X449" s="187">
        <v>10.5</v>
      </c>
      <c r="Y449" s="187">
        <v>11.21</v>
      </c>
      <c r="Z449" s="187">
        <v>3.7166666666666668</v>
      </c>
      <c r="AA449" s="4"/>
      <c r="AB449" s="90" t="s">
        <v>95</v>
      </c>
      <c r="AC449" s="90"/>
      <c r="AD449" s="178">
        <v>8204</v>
      </c>
      <c r="AE449" s="182">
        <v>33</v>
      </c>
      <c r="AF449" s="182">
        <v>22</v>
      </c>
      <c r="AG449" s="182">
        <v>10</v>
      </c>
      <c r="AH449" s="182">
        <v>6</v>
      </c>
      <c r="AI449" s="182">
        <v>4</v>
      </c>
      <c r="AJ449" s="182">
        <v>21</v>
      </c>
      <c r="AK449" s="4"/>
      <c r="AL449" s="4"/>
      <c r="AM449" s="209">
        <v>30129.879999999997</v>
      </c>
      <c r="AN449" s="209">
        <v>16329.510000000006</v>
      </c>
      <c r="AO449" s="209">
        <v>4610.010000000002</v>
      </c>
      <c r="AP449" s="209">
        <v>15810.549999999997</v>
      </c>
      <c r="AQ449" s="209">
        <v>1710.5800000000002</v>
      </c>
      <c r="AR449" s="209">
        <v>99702.709999999977</v>
      </c>
      <c r="AS449" s="4"/>
      <c r="AT449" s="4"/>
      <c r="AU449" s="209">
        <v>342.38499999999999</v>
      </c>
      <c r="AV449" s="209">
        <v>296.90018181818192</v>
      </c>
      <c r="AW449" s="209">
        <v>139.69727272727278</v>
      </c>
      <c r="AX449" s="209">
        <v>658.77291666666656</v>
      </c>
      <c r="AY449" s="209">
        <v>95.032222222222231</v>
      </c>
      <c r="AZ449" s="209">
        <v>1038.569895833333</v>
      </c>
      <c r="BA449" s="4"/>
    </row>
    <row r="450" spans="2:53" x14ac:dyDescent="0.2">
      <c r="B450" s="90" t="s">
        <v>67</v>
      </c>
      <c r="C450" s="90"/>
      <c r="D450" s="178">
        <v>8091</v>
      </c>
      <c r="E450" s="189">
        <v>1</v>
      </c>
      <c r="F450" s="189"/>
      <c r="G450" s="189"/>
      <c r="H450" s="189"/>
      <c r="I450" s="189"/>
      <c r="J450" s="189">
        <v>0</v>
      </c>
      <c r="M450" s="188">
        <v>60.14</v>
      </c>
      <c r="N450" s="186"/>
      <c r="O450" s="186"/>
      <c r="P450" s="186"/>
      <c r="Q450" s="186"/>
      <c r="R450" s="186">
        <v>0</v>
      </c>
      <c r="S450" s="363"/>
      <c r="T450" s="363"/>
      <c r="U450" s="187">
        <v>60.14</v>
      </c>
      <c r="V450" s="187"/>
      <c r="W450" s="187"/>
      <c r="X450" s="187"/>
      <c r="Y450" s="187"/>
      <c r="Z450" s="187">
        <v>0</v>
      </c>
      <c r="AA450" s="4"/>
      <c r="AB450" s="90" t="s">
        <v>95</v>
      </c>
      <c r="AC450" s="90"/>
      <c r="AD450" s="178">
        <v>8210</v>
      </c>
      <c r="AE450" s="182"/>
      <c r="AF450" s="182"/>
      <c r="AG450" s="182"/>
      <c r="AH450" s="182"/>
      <c r="AI450" s="182"/>
      <c r="AJ450" s="182">
        <v>1</v>
      </c>
      <c r="AK450" s="4"/>
      <c r="AL450" s="4"/>
      <c r="AM450" s="209">
        <v>1653.63</v>
      </c>
      <c r="AN450" s="209"/>
      <c r="AO450" s="209">
        <v>839.55</v>
      </c>
      <c r="AP450" s="209">
        <v>2796.51</v>
      </c>
      <c r="AQ450" s="209">
        <v>887.87</v>
      </c>
      <c r="AR450" s="209">
        <v>21228.600000000002</v>
      </c>
      <c r="AS450" s="4"/>
      <c r="AT450" s="4"/>
      <c r="AU450" s="209">
        <v>1653.63</v>
      </c>
      <c r="AV450" s="209"/>
      <c r="AW450" s="209">
        <v>839.55</v>
      </c>
      <c r="AX450" s="209">
        <v>2796.51</v>
      </c>
      <c r="AY450" s="209">
        <v>887.87</v>
      </c>
      <c r="AZ450" s="209">
        <v>21228.600000000002</v>
      </c>
      <c r="BA450" s="4"/>
    </row>
    <row r="451" spans="2:53" x14ac:dyDescent="0.2">
      <c r="B451" s="90" t="s">
        <v>68</v>
      </c>
      <c r="C451" s="90"/>
      <c r="D451" s="178">
        <v>8091</v>
      </c>
      <c r="E451" s="189">
        <v>16</v>
      </c>
      <c r="F451" s="189">
        <v>10</v>
      </c>
      <c r="G451" s="189">
        <v>9</v>
      </c>
      <c r="H451" s="189">
        <v>7</v>
      </c>
      <c r="I451" s="189">
        <v>3</v>
      </c>
      <c r="J451" s="189">
        <v>12</v>
      </c>
      <c r="M451" s="188">
        <v>7017.5499999999993</v>
      </c>
      <c r="N451" s="186">
        <v>8111.2299999999987</v>
      </c>
      <c r="O451" s="186">
        <v>4562.83</v>
      </c>
      <c r="P451" s="186">
        <v>2999.67</v>
      </c>
      <c r="Q451" s="186">
        <v>1159.3400000000001</v>
      </c>
      <c r="R451" s="186">
        <v>2297.92</v>
      </c>
      <c r="S451" s="363"/>
      <c r="T451" s="363"/>
      <c r="U451" s="187">
        <v>125.31339285714284</v>
      </c>
      <c r="V451" s="187">
        <v>197.83487804878047</v>
      </c>
      <c r="W451" s="187">
        <v>152.09433333333334</v>
      </c>
      <c r="X451" s="187">
        <v>157.87736842105264</v>
      </c>
      <c r="Y451" s="187">
        <v>96.611666666666679</v>
      </c>
      <c r="Z451" s="187">
        <v>40.314385964912283</v>
      </c>
      <c r="AA451" s="4"/>
      <c r="AB451" s="90" t="s">
        <v>89</v>
      </c>
      <c r="AC451" s="90"/>
      <c r="AD451" s="178">
        <v>8210</v>
      </c>
      <c r="AE451" s="182">
        <v>41</v>
      </c>
      <c r="AF451" s="182">
        <v>11</v>
      </c>
      <c r="AG451" s="182">
        <v>9</v>
      </c>
      <c r="AH451" s="182">
        <v>6</v>
      </c>
      <c r="AI451" s="182">
        <v>5</v>
      </c>
      <c r="AJ451" s="182">
        <v>34</v>
      </c>
      <c r="AK451" s="4"/>
      <c r="AL451" s="4"/>
      <c r="AM451" s="209">
        <v>21947.48</v>
      </c>
      <c r="AN451" s="209">
        <v>14741.94</v>
      </c>
      <c r="AO451" s="209">
        <v>7409.5000000000009</v>
      </c>
      <c r="AP451" s="209">
        <v>4511.9500000000025</v>
      </c>
      <c r="AQ451" s="209">
        <v>1210.7</v>
      </c>
      <c r="AR451" s="209">
        <v>35658.61</v>
      </c>
      <c r="AS451" s="4"/>
      <c r="AT451" s="4"/>
      <c r="AU451" s="209">
        <v>258.2056470588235</v>
      </c>
      <c r="AV451" s="209">
        <v>313.65829787234043</v>
      </c>
      <c r="AW451" s="209">
        <v>205.81944444444446</v>
      </c>
      <c r="AX451" s="209">
        <v>167.10925925925935</v>
      </c>
      <c r="AY451" s="209">
        <v>80.713333333333338</v>
      </c>
      <c r="AZ451" s="209">
        <v>336.40198113207549</v>
      </c>
      <c r="BA451" s="4"/>
    </row>
    <row r="452" spans="2:53" x14ac:dyDescent="0.2">
      <c r="B452" s="90" t="s">
        <v>70</v>
      </c>
      <c r="C452" s="90"/>
      <c r="D452" s="178">
        <v>8012</v>
      </c>
      <c r="E452" s="189">
        <v>733</v>
      </c>
      <c r="F452" s="189">
        <v>518</v>
      </c>
      <c r="G452" s="189">
        <v>457</v>
      </c>
      <c r="H452" s="189">
        <v>154</v>
      </c>
      <c r="I452" s="189">
        <v>101</v>
      </c>
      <c r="J452" s="189">
        <v>366</v>
      </c>
      <c r="M452" s="188">
        <v>258142.35999999952</v>
      </c>
      <c r="N452" s="186">
        <v>278532.89000000013</v>
      </c>
      <c r="O452" s="186">
        <v>264447.79000000021</v>
      </c>
      <c r="P452" s="186">
        <v>93997.330000000075</v>
      </c>
      <c r="Q452" s="186">
        <v>57594.390000000036</v>
      </c>
      <c r="R452" s="186">
        <v>209012.03999999992</v>
      </c>
      <c r="S452" s="363"/>
      <c r="T452" s="363"/>
      <c r="U452" s="187">
        <v>114.67896934695669</v>
      </c>
      <c r="V452" s="187">
        <v>183.97152575957736</v>
      </c>
      <c r="W452" s="187">
        <v>256.74542718446622</v>
      </c>
      <c r="X452" s="187">
        <v>210.75634529147999</v>
      </c>
      <c r="Y452" s="187">
        <v>176.12963302752306</v>
      </c>
      <c r="Z452" s="187">
        <v>89.743254615714861</v>
      </c>
      <c r="AA452" s="4"/>
      <c r="AB452" s="90" t="s">
        <v>94</v>
      </c>
      <c r="AC452" s="90"/>
      <c r="AD452" s="178">
        <v>8212</v>
      </c>
      <c r="AE452" s="182"/>
      <c r="AF452" s="182">
        <v>1</v>
      </c>
      <c r="AG452" s="182"/>
      <c r="AH452" s="182"/>
      <c r="AI452" s="182"/>
      <c r="AJ452" s="182">
        <v>0</v>
      </c>
      <c r="AK452" s="4"/>
      <c r="AL452" s="4"/>
      <c r="AM452" s="209">
        <v>58.38</v>
      </c>
      <c r="AN452" s="209">
        <v>7.32</v>
      </c>
      <c r="AO452" s="209"/>
      <c r="AP452" s="209"/>
      <c r="AQ452" s="209"/>
      <c r="AR452" s="209">
        <v>0</v>
      </c>
      <c r="AS452" s="4"/>
      <c r="AT452" s="4"/>
      <c r="AU452" s="209">
        <v>58.38</v>
      </c>
      <c r="AV452" s="209">
        <v>7.32</v>
      </c>
      <c r="AW452" s="209"/>
      <c r="AX452" s="209"/>
      <c r="AY452" s="209"/>
      <c r="AZ452" s="209">
        <v>0</v>
      </c>
      <c r="BA452" s="4"/>
    </row>
    <row r="453" spans="2:53" x14ac:dyDescent="0.2">
      <c r="B453" s="90" t="s">
        <v>70</v>
      </c>
      <c r="C453" s="90"/>
      <c r="D453" s="178">
        <v>8021</v>
      </c>
      <c r="E453" s="189">
        <v>2</v>
      </c>
      <c r="F453" s="189">
        <v>2</v>
      </c>
      <c r="G453" s="189">
        <v>1</v>
      </c>
      <c r="H453" s="189"/>
      <c r="I453" s="189">
        <v>2</v>
      </c>
      <c r="J453" s="189">
        <v>3</v>
      </c>
      <c r="M453" s="188">
        <v>239.82</v>
      </c>
      <c r="N453" s="186">
        <v>370.5</v>
      </c>
      <c r="O453" s="186">
        <v>634.36999999999989</v>
      </c>
      <c r="P453" s="186"/>
      <c r="Q453" s="186">
        <v>186.45999999999998</v>
      </c>
      <c r="R453" s="186">
        <v>383.70000000000005</v>
      </c>
      <c r="S453" s="363"/>
      <c r="T453" s="363"/>
      <c r="U453" s="187">
        <v>26.646666666666665</v>
      </c>
      <c r="V453" s="187">
        <v>46.3125</v>
      </c>
      <c r="W453" s="187">
        <v>105.72833333333331</v>
      </c>
      <c r="X453" s="187"/>
      <c r="Y453" s="187">
        <v>46.614999999999995</v>
      </c>
      <c r="Z453" s="187">
        <v>38.370000000000005</v>
      </c>
      <c r="AA453" s="4"/>
      <c r="AB453" s="90" t="s">
        <v>98</v>
      </c>
      <c r="AC453" s="90"/>
      <c r="AD453" s="178">
        <v>8069</v>
      </c>
      <c r="AE453" s="182">
        <v>4</v>
      </c>
      <c r="AF453" s="182">
        <v>1</v>
      </c>
      <c r="AG453" s="182">
        <v>2</v>
      </c>
      <c r="AH453" s="182">
        <v>3</v>
      </c>
      <c r="AI453" s="182">
        <v>2</v>
      </c>
      <c r="AJ453" s="182">
        <v>2</v>
      </c>
      <c r="AK453" s="4"/>
      <c r="AL453" s="4"/>
      <c r="AM453" s="209">
        <v>4231.7999999999993</v>
      </c>
      <c r="AN453" s="209">
        <v>3981.62</v>
      </c>
      <c r="AO453" s="209">
        <v>3912.02</v>
      </c>
      <c r="AP453" s="209">
        <v>16756.45</v>
      </c>
      <c r="AQ453" s="209">
        <v>3944.0600000000004</v>
      </c>
      <c r="AR453" s="209">
        <v>43334.91</v>
      </c>
      <c r="AS453" s="4"/>
      <c r="AT453" s="4"/>
      <c r="AU453" s="209">
        <v>325.52307692307687</v>
      </c>
      <c r="AV453" s="209">
        <v>442.40222222222224</v>
      </c>
      <c r="AW453" s="209">
        <v>489.0025</v>
      </c>
      <c r="AX453" s="209">
        <v>2393.7785714285715</v>
      </c>
      <c r="AY453" s="209">
        <v>986.0150000000001</v>
      </c>
      <c r="AZ453" s="209">
        <v>3095.3507142857147</v>
      </c>
      <c r="BA453" s="4"/>
    </row>
    <row r="454" spans="2:53" x14ac:dyDescent="0.2">
      <c r="B454" s="90" t="s">
        <v>74</v>
      </c>
      <c r="C454" s="90"/>
      <c r="D454" s="178">
        <v>8014</v>
      </c>
      <c r="E454" s="189">
        <v>6</v>
      </c>
      <c r="F454" s="189">
        <v>8</v>
      </c>
      <c r="G454" s="189">
        <v>4</v>
      </c>
      <c r="H454" s="189">
        <v>5</v>
      </c>
      <c r="I454" s="189"/>
      <c r="J454" s="189">
        <v>6</v>
      </c>
      <c r="M454" s="188">
        <v>5609.7699999999977</v>
      </c>
      <c r="N454" s="186">
        <v>5097.7099999999991</v>
      </c>
      <c r="O454" s="186">
        <v>2935.32</v>
      </c>
      <c r="P454" s="186">
        <v>1666.9</v>
      </c>
      <c r="Q454" s="186">
        <v>770.54</v>
      </c>
      <c r="R454" s="186">
        <v>2612.31</v>
      </c>
      <c r="S454" s="363"/>
      <c r="T454" s="363"/>
      <c r="U454" s="187">
        <v>207.76925925925917</v>
      </c>
      <c r="V454" s="187">
        <v>231.71409090909086</v>
      </c>
      <c r="W454" s="187">
        <v>195.68800000000002</v>
      </c>
      <c r="X454" s="187">
        <v>151.53636363636363</v>
      </c>
      <c r="Y454" s="187">
        <v>128.42333333333332</v>
      </c>
      <c r="Z454" s="187">
        <v>90.079655172413794</v>
      </c>
      <c r="AA454" s="4"/>
      <c r="AB454" s="90" t="s">
        <v>100</v>
      </c>
      <c r="AC454" s="90"/>
      <c r="AD454" s="178">
        <v>8018</v>
      </c>
      <c r="AE454" s="182"/>
      <c r="AF454" s="182"/>
      <c r="AG454" s="182"/>
      <c r="AH454" s="182">
        <v>1</v>
      </c>
      <c r="AI454" s="182"/>
      <c r="AJ454" s="182">
        <v>0</v>
      </c>
      <c r="AK454" s="4"/>
      <c r="AL454" s="4"/>
      <c r="AM454" s="209">
        <v>701.42</v>
      </c>
      <c r="AN454" s="209">
        <v>599.78</v>
      </c>
      <c r="AO454" s="209">
        <v>471.81</v>
      </c>
      <c r="AP454" s="209">
        <v>288.94</v>
      </c>
      <c r="AQ454" s="209"/>
      <c r="AR454" s="209">
        <v>0</v>
      </c>
      <c r="AS454" s="4"/>
      <c r="AT454" s="4"/>
      <c r="AU454" s="209">
        <v>701.42</v>
      </c>
      <c r="AV454" s="209">
        <v>599.78</v>
      </c>
      <c r="AW454" s="209">
        <v>471.81</v>
      </c>
      <c r="AX454" s="209">
        <v>288.94</v>
      </c>
      <c r="AY454" s="209"/>
      <c r="AZ454" s="209">
        <v>0</v>
      </c>
      <c r="BA454" s="4"/>
    </row>
    <row r="455" spans="2:53" x14ac:dyDescent="0.2">
      <c r="B455" s="90" t="s">
        <v>76</v>
      </c>
      <c r="C455" s="90"/>
      <c r="D455" s="178">
        <v>8302</v>
      </c>
      <c r="E455" s="189">
        <v>634</v>
      </c>
      <c r="F455" s="189">
        <v>548</v>
      </c>
      <c r="G455" s="189">
        <v>400</v>
      </c>
      <c r="H455" s="189">
        <v>358</v>
      </c>
      <c r="I455" s="189">
        <v>188</v>
      </c>
      <c r="J455" s="189">
        <v>624</v>
      </c>
      <c r="M455" s="188">
        <v>281666.19000000018</v>
      </c>
      <c r="N455" s="186">
        <v>398249.8100000011</v>
      </c>
      <c r="O455" s="186">
        <v>263032.8399999995</v>
      </c>
      <c r="P455" s="186">
        <v>227651.45999999996</v>
      </c>
      <c r="Q455" s="186">
        <v>104362.72999999986</v>
      </c>
      <c r="R455" s="186">
        <v>255409.80000000008</v>
      </c>
      <c r="S455" s="363"/>
      <c r="T455" s="363"/>
      <c r="U455" s="187">
        <v>105.80998873027805</v>
      </c>
      <c r="V455" s="187">
        <v>193.23134885977734</v>
      </c>
      <c r="W455" s="187">
        <v>172.02932635709581</v>
      </c>
      <c r="X455" s="187">
        <v>201.6399114260407</v>
      </c>
      <c r="Y455" s="187">
        <v>162.05392857142837</v>
      </c>
      <c r="Z455" s="187">
        <v>92.808793604651186</v>
      </c>
      <c r="AA455" s="4"/>
      <c r="AB455" s="90" t="s">
        <v>103</v>
      </c>
      <c r="AC455" s="90"/>
      <c r="AD455" s="178">
        <v>8311</v>
      </c>
      <c r="AE455" s="182">
        <v>2</v>
      </c>
      <c r="AF455" s="182"/>
      <c r="AG455" s="182">
        <v>1</v>
      </c>
      <c r="AH455" s="182">
        <v>1</v>
      </c>
      <c r="AI455" s="182">
        <v>1</v>
      </c>
      <c r="AJ455" s="182">
        <v>5</v>
      </c>
      <c r="AK455" s="4"/>
      <c r="AL455" s="4"/>
      <c r="AM455" s="209">
        <v>542.08999999999992</v>
      </c>
      <c r="AN455" s="209">
        <v>1494.49</v>
      </c>
      <c r="AO455" s="209">
        <v>1108.9000000000001</v>
      </c>
      <c r="AP455" s="209">
        <v>845.16000000000008</v>
      </c>
      <c r="AQ455" s="209">
        <v>726.37</v>
      </c>
      <c r="AR455" s="209">
        <v>6102.23</v>
      </c>
      <c r="AS455" s="4"/>
      <c r="AT455" s="4"/>
      <c r="AU455" s="209">
        <v>90.348333333333315</v>
      </c>
      <c r="AV455" s="209">
        <v>298.89800000000002</v>
      </c>
      <c r="AW455" s="209">
        <v>221.78000000000003</v>
      </c>
      <c r="AX455" s="209">
        <v>169.03200000000001</v>
      </c>
      <c r="AY455" s="209">
        <v>726.37</v>
      </c>
      <c r="AZ455" s="209">
        <v>610.22299999999996</v>
      </c>
      <c r="BA455" s="4"/>
    </row>
    <row r="456" spans="2:53" x14ac:dyDescent="0.2">
      <c r="B456" s="90" t="s">
        <v>77</v>
      </c>
      <c r="C456" s="90"/>
      <c r="D456" s="178">
        <v>8320</v>
      </c>
      <c r="E456" s="189">
        <v>1</v>
      </c>
      <c r="F456" s="189"/>
      <c r="G456" s="189">
        <v>1</v>
      </c>
      <c r="H456" s="189"/>
      <c r="I456" s="189"/>
      <c r="J456" s="189">
        <v>0</v>
      </c>
      <c r="M456" s="188">
        <v>188.13</v>
      </c>
      <c r="N456" s="186">
        <v>191.53</v>
      </c>
      <c r="O456" s="186">
        <v>267.05</v>
      </c>
      <c r="P456" s="186"/>
      <c r="Q456" s="186"/>
      <c r="R456" s="186">
        <v>0</v>
      </c>
      <c r="S456" s="363"/>
      <c r="T456" s="363"/>
      <c r="U456" s="187">
        <v>94.064999999999998</v>
      </c>
      <c r="V456" s="187">
        <v>191.53</v>
      </c>
      <c r="W456" s="187">
        <v>267.05</v>
      </c>
      <c r="X456" s="187"/>
      <c r="Y456" s="187"/>
      <c r="Z456" s="187">
        <v>0</v>
      </c>
      <c r="AA456" s="4"/>
      <c r="AB456" s="90" t="s">
        <v>105</v>
      </c>
      <c r="AC456" s="90"/>
      <c r="AD456" s="178">
        <v>8003</v>
      </c>
      <c r="AE456" s="182">
        <v>6</v>
      </c>
      <c r="AF456" s="182">
        <v>1</v>
      </c>
      <c r="AG456" s="182"/>
      <c r="AH456" s="182">
        <v>3</v>
      </c>
      <c r="AI456" s="182"/>
      <c r="AJ456" s="182">
        <v>1</v>
      </c>
      <c r="AK456" s="4"/>
      <c r="AL456" s="4"/>
      <c r="AM456" s="209">
        <v>3009.4799999999996</v>
      </c>
      <c r="AN456" s="209">
        <v>2817.5999999999995</v>
      </c>
      <c r="AO456" s="209">
        <v>4655.4800000000005</v>
      </c>
      <c r="AP456" s="209">
        <v>2559.91</v>
      </c>
      <c r="AQ456" s="209">
        <v>125.71</v>
      </c>
      <c r="AR456" s="209">
        <v>171.29000000000002</v>
      </c>
      <c r="AS456" s="4"/>
      <c r="AT456" s="4"/>
      <c r="AU456" s="209">
        <v>273.58909090909088</v>
      </c>
      <c r="AV456" s="209">
        <v>563.51999999999987</v>
      </c>
      <c r="AW456" s="209">
        <v>1163.8700000000001</v>
      </c>
      <c r="AX456" s="209">
        <v>639.97749999999996</v>
      </c>
      <c r="AY456" s="209">
        <v>125.71</v>
      </c>
      <c r="AZ456" s="209">
        <v>15.571818181818184</v>
      </c>
      <c r="BA456" s="4"/>
    </row>
    <row r="457" spans="2:53" x14ac:dyDescent="0.2">
      <c r="B457" s="90" t="s">
        <v>77</v>
      </c>
      <c r="C457" s="90"/>
      <c r="D457" s="178">
        <v>8332</v>
      </c>
      <c r="E457" s="189"/>
      <c r="F457" s="189"/>
      <c r="G457" s="189"/>
      <c r="H457" s="189">
        <v>2</v>
      </c>
      <c r="I457" s="189"/>
      <c r="J457" s="189">
        <v>1</v>
      </c>
      <c r="M457" s="188">
        <v>116.56</v>
      </c>
      <c r="N457" s="186">
        <v>132.57</v>
      </c>
      <c r="O457" s="186">
        <v>157.95999999999998</v>
      </c>
      <c r="P457" s="186">
        <v>63.399999999999991</v>
      </c>
      <c r="Q457" s="186">
        <v>40.299999999999997</v>
      </c>
      <c r="R457" s="186">
        <v>166.2</v>
      </c>
      <c r="S457" s="363"/>
      <c r="T457" s="363"/>
      <c r="U457" s="187">
        <v>38.853333333333332</v>
      </c>
      <c r="V457" s="187">
        <v>44.19</v>
      </c>
      <c r="W457" s="187">
        <v>52.653333333333329</v>
      </c>
      <c r="X457" s="187">
        <v>21.133333333333329</v>
      </c>
      <c r="Y457" s="187">
        <v>40.299999999999997</v>
      </c>
      <c r="Z457" s="187">
        <v>55.4</v>
      </c>
      <c r="AA457" s="4"/>
      <c r="AB457" s="90" t="s">
        <v>105</v>
      </c>
      <c r="AC457" s="90"/>
      <c r="AD457" s="178">
        <v>8034</v>
      </c>
      <c r="AE457" s="182"/>
      <c r="AF457" s="182"/>
      <c r="AG457" s="182"/>
      <c r="AH457" s="182"/>
      <c r="AI457" s="182">
        <v>1</v>
      </c>
      <c r="AJ457" s="182">
        <v>0</v>
      </c>
      <c r="AK457" s="4"/>
      <c r="AL457" s="4"/>
      <c r="AM457" s="209">
        <v>165.44</v>
      </c>
      <c r="AN457" s="209">
        <v>435.7</v>
      </c>
      <c r="AO457" s="209">
        <v>1.58</v>
      </c>
      <c r="AP457" s="209">
        <v>353.14</v>
      </c>
      <c r="AQ457" s="209">
        <v>187.69</v>
      </c>
      <c r="AR457" s="209">
        <v>0</v>
      </c>
      <c r="AS457" s="4"/>
      <c r="AT457" s="4"/>
      <c r="AU457" s="209">
        <v>165.44</v>
      </c>
      <c r="AV457" s="209">
        <v>435.7</v>
      </c>
      <c r="AW457" s="209">
        <v>1.58</v>
      </c>
      <c r="AX457" s="209">
        <v>353.14</v>
      </c>
      <c r="AY457" s="209">
        <v>187.69</v>
      </c>
      <c r="AZ457" s="209">
        <v>0</v>
      </c>
      <c r="BA457" s="4"/>
    </row>
    <row r="458" spans="2:53" x14ac:dyDescent="0.2">
      <c r="B458" s="90" t="s">
        <v>77</v>
      </c>
      <c r="C458" s="90"/>
      <c r="D458" s="178">
        <v>8352</v>
      </c>
      <c r="E458" s="189">
        <v>1</v>
      </c>
      <c r="F458" s="189"/>
      <c r="G458" s="189"/>
      <c r="H458" s="189"/>
      <c r="I458" s="189"/>
      <c r="J458" s="189">
        <v>1</v>
      </c>
      <c r="M458" s="188">
        <v>414.21</v>
      </c>
      <c r="N458" s="186">
        <v>147.11000000000001</v>
      </c>
      <c r="O458" s="186">
        <v>282.08</v>
      </c>
      <c r="P458" s="186">
        <v>373.66</v>
      </c>
      <c r="Q458" s="186">
        <v>288.41000000000003</v>
      </c>
      <c r="R458" s="186">
        <v>46.64</v>
      </c>
      <c r="S458" s="363"/>
      <c r="T458" s="363"/>
      <c r="U458" s="187">
        <v>207.10499999999999</v>
      </c>
      <c r="V458" s="187">
        <v>147.11000000000001</v>
      </c>
      <c r="W458" s="187">
        <v>282.08</v>
      </c>
      <c r="X458" s="187">
        <v>373.66</v>
      </c>
      <c r="Y458" s="187">
        <v>288.41000000000003</v>
      </c>
      <c r="Z458" s="187">
        <v>23.32</v>
      </c>
      <c r="AA458" s="4"/>
      <c r="AB458" s="90" t="s">
        <v>106</v>
      </c>
      <c r="AC458" s="90"/>
      <c r="AD458" s="178">
        <v>8089</v>
      </c>
      <c r="AE458" s="182">
        <v>2</v>
      </c>
      <c r="AF458" s="182">
        <v>1</v>
      </c>
      <c r="AG458" s="182"/>
      <c r="AH458" s="182"/>
      <c r="AI458" s="182">
        <v>1</v>
      </c>
      <c r="AJ458" s="182">
        <v>2</v>
      </c>
      <c r="AK458" s="4"/>
      <c r="AL458" s="4"/>
      <c r="AM458" s="209">
        <v>711.11</v>
      </c>
      <c r="AN458" s="209">
        <v>960.65000000000009</v>
      </c>
      <c r="AO458" s="209">
        <v>585.12</v>
      </c>
      <c r="AP458" s="209">
        <v>435.33000000000004</v>
      </c>
      <c r="AQ458" s="209">
        <v>162.73000000000002</v>
      </c>
      <c r="AR458" s="209">
        <v>1561.6799999999998</v>
      </c>
      <c r="AS458" s="4"/>
      <c r="AT458" s="4"/>
      <c r="AU458" s="209">
        <v>118.51833333333333</v>
      </c>
      <c r="AV458" s="209">
        <v>240.16250000000002</v>
      </c>
      <c r="AW458" s="209">
        <v>195.04</v>
      </c>
      <c r="AX458" s="209">
        <v>145.11000000000001</v>
      </c>
      <c r="AY458" s="209">
        <v>54.243333333333339</v>
      </c>
      <c r="AZ458" s="209">
        <v>260.27999999999997</v>
      </c>
      <c r="BA458" s="4"/>
    </row>
    <row r="459" spans="2:53" x14ac:dyDescent="0.2">
      <c r="B459" s="90" t="s">
        <v>941</v>
      </c>
      <c r="C459" s="90"/>
      <c r="D459" s="178">
        <v>8302</v>
      </c>
      <c r="E459" s="189">
        <v>1</v>
      </c>
      <c r="F459" s="189"/>
      <c r="G459" s="189"/>
      <c r="H459" s="189"/>
      <c r="I459" s="189"/>
      <c r="J459" s="189">
        <v>0</v>
      </c>
      <c r="M459" s="188">
        <v>3.78</v>
      </c>
      <c r="N459" s="186"/>
      <c r="O459" s="186"/>
      <c r="P459" s="186"/>
      <c r="Q459" s="186"/>
      <c r="R459" s="186">
        <v>0</v>
      </c>
      <c r="S459" s="363"/>
      <c r="T459" s="363"/>
      <c r="U459" s="187">
        <v>3.78</v>
      </c>
      <c r="V459" s="187"/>
      <c r="W459" s="187"/>
      <c r="X459" s="187"/>
      <c r="Y459" s="187"/>
      <c r="Z459" s="187">
        <v>0</v>
      </c>
      <c r="AA459" s="4"/>
      <c r="AB459" s="90" t="s">
        <v>446</v>
      </c>
      <c r="AC459" s="90"/>
      <c r="AD459" s="178">
        <v>8020</v>
      </c>
      <c r="AE459" s="182">
        <v>1</v>
      </c>
      <c r="AF459" s="182">
        <v>1</v>
      </c>
      <c r="AG459" s="182"/>
      <c r="AH459" s="182">
        <v>1</v>
      </c>
      <c r="AI459" s="182"/>
      <c r="AJ459" s="182">
        <v>3</v>
      </c>
      <c r="AK459" s="4"/>
      <c r="AL459" s="4"/>
      <c r="AM459" s="209">
        <v>481.28</v>
      </c>
      <c r="AN459" s="209">
        <v>538.67000000000007</v>
      </c>
      <c r="AO459" s="209">
        <v>269.22000000000003</v>
      </c>
      <c r="AP459" s="209">
        <v>311.51</v>
      </c>
      <c r="AQ459" s="209">
        <v>127.88</v>
      </c>
      <c r="AR459" s="209">
        <v>6546.75</v>
      </c>
      <c r="AS459" s="4"/>
      <c r="AT459" s="4"/>
      <c r="AU459" s="209">
        <v>120.32</v>
      </c>
      <c r="AV459" s="209">
        <v>179.5566666666667</v>
      </c>
      <c r="AW459" s="209">
        <v>134.61000000000001</v>
      </c>
      <c r="AX459" s="209">
        <v>155.755</v>
      </c>
      <c r="AY459" s="209">
        <v>127.88</v>
      </c>
      <c r="AZ459" s="209">
        <v>1091.125</v>
      </c>
      <c r="BA459" s="4"/>
    </row>
    <row r="460" spans="2:53" x14ac:dyDescent="0.2">
      <c r="B460" s="90" t="s">
        <v>80</v>
      </c>
      <c r="C460" s="90"/>
      <c r="D460" s="178">
        <v>8203</v>
      </c>
      <c r="E460" s="189">
        <v>312</v>
      </c>
      <c r="F460" s="189">
        <v>176</v>
      </c>
      <c r="G460" s="189">
        <v>108</v>
      </c>
      <c r="H460" s="189">
        <v>85</v>
      </c>
      <c r="I460" s="189">
        <v>29</v>
      </c>
      <c r="J460" s="189">
        <v>89</v>
      </c>
      <c r="M460" s="188">
        <v>53046.720000000001</v>
      </c>
      <c r="N460" s="186">
        <v>69341.669999999984</v>
      </c>
      <c r="O460" s="186">
        <v>43879.470000000038</v>
      </c>
      <c r="P460" s="186">
        <v>26828.170000000002</v>
      </c>
      <c r="Q460" s="186">
        <v>11697.499999999998</v>
      </c>
      <c r="R460" s="186">
        <v>22166.14</v>
      </c>
      <c r="S460" s="363"/>
      <c r="T460" s="363"/>
      <c r="U460" s="187">
        <v>68.008615384615382</v>
      </c>
      <c r="V460" s="187">
        <v>147.53546808510634</v>
      </c>
      <c r="W460" s="187">
        <v>147.24654362416121</v>
      </c>
      <c r="X460" s="187">
        <v>140.46162303664923</v>
      </c>
      <c r="Y460" s="187">
        <v>119.36224489795916</v>
      </c>
      <c r="Z460" s="187">
        <v>27.74235294117647</v>
      </c>
      <c r="AA460" s="4"/>
      <c r="AB460" s="90" t="s">
        <v>108</v>
      </c>
      <c r="AC460" s="90"/>
      <c r="AD460" s="178">
        <v>8061</v>
      </c>
      <c r="AE460" s="182"/>
      <c r="AF460" s="182"/>
      <c r="AG460" s="182"/>
      <c r="AH460" s="182">
        <v>1</v>
      </c>
      <c r="AI460" s="182"/>
      <c r="AJ460" s="182">
        <v>1</v>
      </c>
      <c r="AK460" s="4"/>
      <c r="AL460" s="4"/>
      <c r="AM460" s="209">
        <v>333.41</v>
      </c>
      <c r="AN460" s="209">
        <v>400.58</v>
      </c>
      <c r="AO460" s="209">
        <v>477.87</v>
      </c>
      <c r="AP460" s="209">
        <v>217.42000000000002</v>
      </c>
      <c r="AQ460" s="209"/>
      <c r="AR460" s="209">
        <v>32.85</v>
      </c>
      <c r="AS460" s="4"/>
      <c r="AT460" s="4"/>
      <c r="AU460" s="209">
        <v>166.70500000000001</v>
      </c>
      <c r="AV460" s="209">
        <v>200.29</v>
      </c>
      <c r="AW460" s="209">
        <v>238.935</v>
      </c>
      <c r="AX460" s="209">
        <v>108.71000000000001</v>
      </c>
      <c r="AY460" s="209"/>
      <c r="AZ460" s="209">
        <v>16.425000000000001</v>
      </c>
      <c r="BA460" s="4"/>
    </row>
    <row r="461" spans="2:53" x14ac:dyDescent="0.2">
      <c r="B461" s="90" t="s">
        <v>86</v>
      </c>
      <c r="C461" s="90"/>
      <c r="D461" s="178">
        <v>8210</v>
      </c>
      <c r="E461" s="189"/>
      <c r="F461" s="189"/>
      <c r="G461" s="189"/>
      <c r="H461" s="189"/>
      <c r="I461" s="189"/>
      <c r="J461" s="189">
        <v>2</v>
      </c>
      <c r="M461" s="188">
        <v>228.57</v>
      </c>
      <c r="N461" s="186">
        <v>304.55</v>
      </c>
      <c r="O461" s="186">
        <v>322.95000000000005</v>
      </c>
      <c r="P461" s="186">
        <v>350.08000000000004</v>
      </c>
      <c r="Q461" s="186">
        <v>345.43</v>
      </c>
      <c r="R461" s="186">
        <v>158.88000000000002</v>
      </c>
      <c r="S461" s="363"/>
      <c r="T461" s="363"/>
      <c r="U461" s="187">
        <v>114.285</v>
      </c>
      <c r="V461" s="187">
        <v>152.27500000000001</v>
      </c>
      <c r="W461" s="187">
        <v>161.47500000000002</v>
      </c>
      <c r="X461" s="187">
        <v>175.04000000000002</v>
      </c>
      <c r="Y461" s="187">
        <v>172.715</v>
      </c>
      <c r="Z461" s="187">
        <v>79.440000000000012</v>
      </c>
      <c r="AA461" s="4"/>
      <c r="AB461" s="90" t="s">
        <v>110</v>
      </c>
      <c r="AC461" s="90"/>
      <c r="AD461" s="178">
        <v>8312</v>
      </c>
      <c r="AE461" s="182">
        <v>15</v>
      </c>
      <c r="AF461" s="182">
        <v>5</v>
      </c>
      <c r="AG461" s="182">
        <v>2</v>
      </c>
      <c r="AH461" s="182">
        <v>3</v>
      </c>
      <c r="AI461" s="182"/>
      <c r="AJ461" s="182">
        <v>5</v>
      </c>
      <c r="AK461" s="4"/>
      <c r="AL461" s="4"/>
      <c r="AM461" s="209">
        <v>35782.950000000004</v>
      </c>
      <c r="AN461" s="209">
        <v>173987.00999999998</v>
      </c>
      <c r="AO461" s="209">
        <v>15580.560000000001</v>
      </c>
      <c r="AP461" s="209">
        <v>15872.95</v>
      </c>
      <c r="AQ461" s="209">
        <v>4421.1699999999992</v>
      </c>
      <c r="AR461" s="209">
        <v>1424.8500000000001</v>
      </c>
      <c r="AS461" s="4"/>
      <c r="AT461" s="4"/>
      <c r="AU461" s="209">
        <v>1233.8948275862072</v>
      </c>
      <c r="AV461" s="209">
        <v>12427.643571428571</v>
      </c>
      <c r="AW461" s="209">
        <v>1731.1733333333334</v>
      </c>
      <c r="AX461" s="209">
        <v>2267.5642857142857</v>
      </c>
      <c r="AY461" s="209">
        <v>1105.2924999999998</v>
      </c>
      <c r="AZ461" s="209">
        <v>47.495000000000005</v>
      </c>
      <c r="BA461" s="4"/>
    </row>
    <row r="462" spans="2:53" x14ac:dyDescent="0.2">
      <c r="B462" s="90" t="s">
        <v>86</v>
      </c>
      <c r="C462" s="90"/>
      <c r="D462" s="178">
        <v>8310</v>
      </c>
      <c r="E462" s="189">
        <v>42</v>
      </c>
      <c r="F462" s="189">
        <v>22</v>
      </c>
      <c r="G462" s="189">
        <v>25</v>
      </c>
      <c r="H462" s="189">
        <v>13</v>
      </c>
      <c r="I462" s="189">
        <v>8</v>
      </c>
      <c r="J462" s="189">
        <v>21</v>
      </c>
      <c r="M462" s="188">
        <v>11099.37</v>
      </c>
      <c r="N462" s="186">
        <v>13893.929999999993</v>
      </c>
      <c r="O462" s="186">
        <v>9128.2300000000014</v>
      </c>
      <c r="P462" s="186">
        <v>6916.4800000000005</v>
      </c>
      <c r="Q462" s="186">
        <v>4098.04</v>
      </c>
      <c r="R462" s="186">
        <v>13757.74</v>
      </c>
      <c r="S462" s="363"/>
      <c r="T462" s="363"/>
      <c r="U462" s="187">
        <v>88.090238095238107</v>
      </c>
      <c r="V462" s="187">
        <v>161.55732558139528</v>
      </c>
      <c r="W462" s="187">
        <v>142.62859375000002</v>
      </c>
      <c r="X462" s="187">
        <v>182.01263157894738</v>
      </c>
      <c r="Y462" s="187">
        <v>151.77925925925925</v>
      </c>
      <c r="Z462" s="187">
        <v>105.02091603053435</v>
      </c>
      <c r="AA462" s="4"/>
      <c r="AB462" s="90" t="s">
        <v>113</v>
      </c>
      <c r="AC462" s="90"/>
      <c r="AD462" s="178">
        <v>8021</v>
      </c>
      <c r="AE462" s="182">
        <v>19</v>
      </c>
      <c r="AF462" s="182">
        <v>15</v>
      </c>
      <c r="AG462" s="182">
        <v>9</v>
      </c>
      <c r="AH462" s="182">
        <v>3</v>
      </c>
      <c r="AI462" s="182">
        <v>3</v>
      </c>
      <c r="AJ462" s="182">
        <v>14</v>
      </c>
      <c r="AK462" s="4"/>
      <c r="AL462" s="4"/>
      <c r="AM462" s="209">
        <v>19375.999999999993</v>
      </c>
      <c r="AN462" s="209">
        <v>8552.08</v>
      </c>
      <c r="AO462" s="209">
        <v>9729.2300000000014</v>
      </c>
      <c r="AP462" s="209">
        <v>4311.5599999999995</v>
      </c>
      <c r="AQ462" s="209">
        <v>1972.2099999999996</v>
      </c>
      <c r="AR462" s="209">
        <v>9192.3200000000015</v>
      </c>
      <c r="AS462" s="4"/>
      <c r="AT462" s="4"/>
      <c r="AU462" s="209">
        <v>317.63934426229497</v>
      </c>
      <c r="AV462" s="209">
        <v>203.62095238095239</v>
      </c>
      <c r="AW462" s="209">
        <v>360.34185185185191</v>
      </c>
      <c r="AX462" s="209">
        <v>239.53111111111107</v>
      </c>
      <c r="AY462" s="209">
        <v>131.48066666666665</v>
      </c>
      <c r="AZ462" s="209">
        <v>145.90984126984128</v>
      </c>
      <c r="BA462" s="4"/>
    </row>
    <row r="463" spans="2:53" x14ac:dyDescent="0.2">
      <c r="B463" s="90" t="s">
        <v>86</v>
      </c>
      <c r="C463" s="90"/>
      <c r="D463" s="178">
        <v>8326</v>
      </c>
      <c r="E463" s="189">
        <v>5</v>
      </c>
      <c r="F463" s="189">
        <v>2</v>
      </c>
      <c r="G463" s="189">
        <v>5</v>
      </c>
      <c r="H463" s="189">
        <v>3</v>
      </c>
      <c r="I463" s="189"/>
      <c r="J463" s="189">
        <v>3</v>
      </c>
      <c r="M463" s="188">
        <v>1784.2599999999995</v>
      </c>
      <c r="N463" s="186">
        <v>1718.5699999999997</v>
      </c>
      <c r="O463" s="186">
        <v>2437.5899999999997</v>
      </c>
      <c r="P463" s="186">
        <v>467.74999999999994</v>
      </c>
      <c r="Q463" s="186">
        <v>652.05999999999995</v>
      </c>
      <c r="R463" s="186">
        <v>1519.82</v>
      </c>
      <c r="S463" s="363"/>
      <c r="T463" s="363"/>
      <c r="U463" s="187">
        <v>99.125555555555536</v>
      </c>
      <c r="V463" s="187">
        <v>132.19769230769228</v>
      </c>
      <c r="W463" s="187">
        <v>221.59909090909088</v>
      </c>
      <c r="X463" s="187">
        <v>116.93749999999999</v>
      </c>
      <c r="Y463" s="187">
        <v>326.02999999999997</v>
      </c>
      <c r="Z463" s="187">
        <v>84.434444444444438</v>
      </c>
      <c r="AA463" s="4"/>
      <c r="AB463" s="90" t="s">
        <v>115</v>
      </c>
      <c r="AC463" s="90"/>
      <c r="AD463" s="178">
        <v>8213</v>
      </c>
      <c r="AE463" s="182">
        <v>1</v>
      </c>
      <c r="AF463" s="182">
        <v>1</v>
      </c>
      <c r="AG463" s="182">
        <v>1</v>
      </c>
      <c r="AH463" s="182"/>
      <c r="AI463" s="182"/>
      <c r="AJ463" s="182">
        <v>1</v>
      </c>
      <c r="AK463" s="4"/>
      <c r="AL463" s="4"/>
      <c r="AM463" s="209">
        <v>713.08999999999992</v>
      </c>
      <c r="AN463" s="209">
        <v>571.71</v>
      </c>
      <c r="AO463" s="209">
        <v>639.27</v>
      </c>
      <c r="AP463" s="209">
        <v>161.93</v>
      </c>
      <c r="AQ463" s="209">
        <v>107.07</v>
      </c>
      <c r="AR463" s="209">
        <v>7.76</v>
      </c>
      <c r="AS463" s="4"/>
      <c r="AT463" s="4"/>
      <c r="AU463" s="209">
        <v>178.27249999999998</v>
      </c>
      <c r="AV463" s="209">
        <v>190.57000000000002</v>
      </c>
      <c r="AW463" s="209">
        <v>319.63499999999999</v>
      </c>
      <c r="AX463" s="209">
        <v>161.93</v>
      </c>
      <c r="AY463" s="209">
        <v>107.07</v>
      </c>
      <c r="AZ463" s="209">
        <v>1.94</v>
      </c>
      <c r="BA463" s="4"/>
    </row>
    <row r="464" spans="2:53" x14ac:dyDescent="0.2">
      <c r="B464" s="90" t="s">
        <v>86</v>
      </c>
      <c r="C464" s="90"/>
      <c r="D464" s="178">
        <v>8341</v>
      </c>
      <c r="E464" s="189">
        <v>7</v>
      </c>
      <c r="F464" s="189">
        <v>2</v>
      </c>
      <c r="G464" s="189">
        <v>1</v>
      </c>
      <c r="H464" s="189"/>
      <c r="I464" s="189">
        <v>1</v>
      </c>
      <c r="J464" s="189">
        <v>0</v>
      </c>
      <c r="M464" s="188">
        <v>784.74</v>
      </c>
      <c r="N464" s="186">
        <v>392.03</v>
      </c>
      <c r="O464" s="186">
        <v>383.31</v>
      </c>
      <c r="P464" s="186">
        <v>70.31</v>
      </c>
      <c r="Q464" s="186">
        <v>49.07</v>
      </c>
      <c r="R464" s="186">
        <v>0</v>
      </c>
      <c r="S464" s="363"/>
      <c r="T464" s="363"/>
      <c r="U464" s="187">
        <v>71.34</v>
      </c>
      <c r="V464" s="187">
        <v>98.007499999999993</v>
      </c>
      <c r="W464" s="187">
        <v>191.655</v>
      </c>
      <c r="X464" s="187">
        <v>70.31</v>
      </c>
      <c r="Y464" s="187">
        <v>49.07</v>
      </c>
      <c r="Z464" s="187">
        <v>0</v>
      </c>
      <c r="AA464" s="4"/>
      <c r="AB464" s="90" t="s">
        <v>118</v>
      </c>
      <c r="AC464" s="90"/>
      <c r="AD464" s="178">
        <v>8270</v>
      </c>
      <c r="AE464" s="182"/>
      <c r="AF464" s="182"/>
      <c r="AG464" s="182"/>
      <c r="AH464" s="182"/>
      <c r="AI464" s="182"/>
      <c r="AJ464" s="182">
        <v>1</v>
      </c>
      <c r="AK464" s="4"/>
      <c r="AL464" s="4"/>
      <c r="AM464" s="209"/>
      <c r="AN464" s="209"/>
      <c r="AO464" s="209"/>
      <c r="AP464" s="209"/>
      <c r="AQ464" s="209"/>
      <c r="AR464" s="209">
        <v>722.5</v>
      </c>
      <c r="AS464" s="4"/>
      <c r="AT464" s="4"/>
      <c r="AU464" s="209"/>
      <c r="AV464" s="209"/>
      <c r="AW464" s="209"/>
      <c r="AX464" s="209"/>
      <c r="AY464" s="209"/>
      <c r="AZ464" s="209">
        <v>722.5</v>
      </c>
      <c r="BA464" s="4"/>
    </row>
    <row r="465" spans="2:53" x14ac:dyDescent="0.2">
      <c r="B465" s="90" t="s">
        <v>86</v>
      </c>
      <c r="C465" s="90"/>
      <c r="D465" s="178">
        <v>8360</v>
      </c>
      <c r="E465" s="189"/>
      <c r="F465" s="189">
        <v>1</v>
      </c>
      <c r="G465" s="189">
        <v>1</v>
      </c>
      <c r="H465" s="189"/>
      <c r="I465" s="189"/>
      <c r="J465" s="189">
        <v>0</v>
      </c>
      <c r="M465" s="188">
        <v>188.76</v>
      </c>
      <c r="N465" s="186">
        <v>319.34000000000003</v>
      </c>
      <c r="O465" s="186">
        <v>326.64</v>
      </c>
      <c r="P465" s="186"/>
      <c r="Q465" s="186"/>
      <c r="R465" s="186">
        <v>0</v>
      </c>
      <c r="S465" s="363"/>
      <c r="T465" s="363"/>
      <c r="U465" s="187">
        <v>94.38</v>
      </c>
      <c r="V465" s="187">
        <v>159.67000000000002</v>
      </c>
      <c r="W465" s="187">
        <v>326.64</v>
      </c>
      <c r="X465" s="187"/>
      <c r="Y465" s="187"/>
      <c r="Z465" s="187">
        <v>0</v>
      </c>
      <c r="AA465" s="4"/>
      <c r="AB465" s="90" t="s">
        <v>120</v>
      </c>
      <c r="AC465" s="90"/>
      <c r="AD465" s="178">
        <v>8023</v>
      </c>
      <c r="AE465" s="182"/>
      <c r="AF465" s="182"/>
      <c r="AG465" s="182">
        <v>2</v>
      </c>
      <c r="AH465" s="182"/>
      <c r="AI465" s="182"/>
      <c r="AJ465" s="182">
        <v>0</v>
      </c>
      <c r="AK465" s="4"/>
      <c r="AL465" s="4"/>
      <c r="AM465" s="209">
        <v>1081.8800000000001</v>
      </c>
      <c r="AN465" s="209">
        <v>1151.5899999999999</v>
      </c>
      <c r="AO465" s="209">
        <v>790.51</v>
      </c>
      <c r="AP465" s="209"/>
      <c r="AQ465" s="209"/>
      <c r="AR465" s="209">
        <v>0</v>
      </c>
      <c r="AS465" s="4"/>
      <c r="AT465" s="4"/>
      <c r="AU465" s="209">
        <v>540.94000000000005</v>
      </c>
      <c r="AV465" s="209">
        <v>1151.5899999999999</v>
      </c>
      <c r="AW465" s="209">
        <v>395.255</v>
      </c>
      <c r="AX465" s="209"/>
      <c r="AY465" s="209"/>
      <c r="AZ465" s="209">
        <v>0</v>
      </c>
      <c r="BA465" s="4"/>
    </row>
    <row r="466" spans="2:53" x14ac:dyDescent="0.2">
      <c r="B466" s="90" t="s">
        <v>84</v>
      </c>
      <c r="C466" s="90"/>
      <c r="D466" s="178">
        <v>8310</v>
      </c>
      <c r="E466" s="189"/>
      <c r="F466" s="189">
        <v>1</v>
      </c>
      <c r="G466" s="189"/>
      <c r="H466" s="189"/>
      <c r="I466" s="189"/>
      <c r="J466" s="189">
        <v>0</v>
      </c>
      <c r="M466" s="188">
        <v>86.52</v>
      </c>
      <c r="N466" s="186">
        <v>114.09</v>
      </c>
      <c r="O466" s="186"/>
      <c r="P466" s="186"/>
      <c r="Q466" s="186"/>
      <c r="R466" s="186">
        <v>0</v>
      </c>
      <c r="S466" s="363"/>
      <c r="T466" s="363"/>
      <c r="U466" s="187">
        <v>86.52</v>
      </c>
      <c r="V466" s="187">
        <v>114.09</v>
      </c>
      <c r="W466" s="187"/>
      <c r="X466" s="187"/>
      <c r="Y466" s="187"/>
      <c r="Z466" s="187">
        <v>0</v>
      </c>
      <c r="AA466" s="4"/>
      <c r="AB466" s="90" t="s">
        <v>120</v>
      </c>
      <c r="AC466" s="90"/>
      <c r="AD466" s="178">
        <v>8079</v>
      </c>
      <c r="AE466" s="182"/>
      <c r="AF466" s="182">
        <v>1</v>
      </c>
      <c r="AG466" s="182"/>
      <c r="AH466" s="182"/>
      <c r="AI466" s="182"/>
      <c r="AJ466" s="182">
        <v>1</v>
      </c>
      <c r="AK466" s="4"/>
      <c r="AL466" s="4"/>
      <c r="AM466" s="209">
        <v>1544.1299999999999</v>
      </c>
      <c r="AN466" s="209">
        <v>1138.1400000000001</v>
      </c>
      <c r="AO466" s="209">
        <v>38.200000000000003</v>
      </c>
      <c r="AP466" s="209">
        <v>39.159999999999997</v>
      </c>
      <c r="AQ466" s="209">
        <v>38.479999999999997</v>
      </c>
      <c r="AR466" s="209">
        <v>30.18</v>
      </c>
      <c r="AS466" s="4"/>
      <c r="AT466" s="4"/>
      <c r="AU466" s="209">
        <v>772.06499999999994</v>
      </c>
      <c r="AV466" s="209">
        <v>569.07000000000005</v>
      </c>
      <c r="AW466" s="209">
        <v>38.200000000000003</v>
      </c>
      <c r="AX466" s="209">
        <v>39.159999999999997</v>
      </c>
      <c r="AY466" s="209">
        <v>38.479999999999997</v>
      </c>
      <c r="AZ466" s="209">
        <v>15.09</v>
      </c>
      <c r="BA466" s="4"/>
    </row>
    <row r="467" spans="2:53" x14ac:dyDescent="0.2">
      <c r="B467" s="90" t="s">
        <v>82</v>
      </c>
      <c r="C467" s="90"/>
      <c r="D467" s="178">
        <v>8094</v>
      </c>
      <c r="E467" s="189">
        <v>2</v>
      </c>
      <c r="F467" s="189">
        <v>1</v>
      </c>
      <c r="G467" s="189"/>
      <c r="H467" s="189"/>
      <c r="I467" s="189"/>
      <c r="J467" s="189">
        <v>2</v>
      </c>
      <c r="M467" s="188">
        <v>302.25</v>
      </c>
      <c r="N467" s="186">
        <v>504.19999999999993</v>
      </c>
      <c r="O467" s="186">
        <v>371.92</v>
      </c>
      <c r="P467" s="186">
        <v>625.80999999999995</v>
      </c>
      <c r="Q467" s="186">
        <v>384.57</v>
      </c>
      <c r="R467" s="186">
        <v>1113.71</v>
      </c>
      <c r="S467" s="363"/>
      <c r="T467" s="363"/>
      <c r="U467" s="187">
        <v>75.5625</v>
      </c>
      <c r="V467" s="187">
        <v>168.06666666666663</v>
      </c>
      <c r="W467" s="187">
        <v>185.96</v>
      </c>
      <c r="X467" s="187">
        <v>312.90499999999997</v>
      </c>
      <c r="Y467" s="187">
        <v>192.285</v>
      </c>
      <c r="Z467" s="187">
        <v>222.74200000000002</v>
      </c>
      <c r="AA467" s="4"/>
      <c r="AB467" s="90" t="s">
        <v>123</v>
      </c>
      <c r="AC467" s="90"/>
      <c r="AD467" s="178">
        <v>8302</v>
      </c>
      <c r="AE467" s="182">
        <v>1</v>
      </c>
      <c r="AF467" s="182"/>
      <c r="AG467" s="182"/>
      <c r="AH467" s="182"/>
      <c r="AI467" s="182"/>
      <c r="AJ467" s="182">
        <v>0</v>
      </c>
      <c r="AK467" s="4"/>
      <c r="AL467" s="4"/>
      <c r="AM467" s="209">
        <v>540.84</v>
      </c>
      <c r="AN467" s="209"/>
      <c r="AO467" s="209"/>
      <c r="AP467" s="209"/>
      <c r="AQ467" s="209"/>
      <c r="AR467" s="209">
        <v>0</v>
      </c>
      <c r="AS467" s="4"/>
      <c r="AT467" s="4"/>
      <c r="AU467" s="209">
        <v>540.84</v>
      </c>
      <c r="AV467" s="209"/>
      <c r="AW467" s="209"/>
      <c r="AX467" s="209"/>
      <c r="AY467" s="209"/>
      <c r="AZ467" s="209">
        <v>0</v>
      </c>
      <c r="BA467" s="4"/>
    </row>
    <row r="468" spans="2:53" x14ac:dyDescent="0.2">
      <c r="B468" s="90" t="s">
        <v>82</v>
      </c>
      <c r="C468" s="90"/>
      <c r="D468" s="178">
        <v>8310</v>
      </c>
      <c r="E468" s="189">
        <v>1</v>
      </c>
      <c r="F468" s="189"/>
      <c r="G468" s="189"/>
      <c r="H468" s="189"/>
      <c r="I468" s="189"/>
      <c r="J468" s="189">
        <v>0</v>
      </c>
      <c r="M468" s="188">
        <v>10.39</v>
      </c>
      <c r="N468" s="186"/>
      <c r="O468" s="186"/>
      <c r="P468" s="186"/>
      <c r="Q468" s="186"/>
      <c r="R468" s="186">
        <v>0</v>
      </c>
      <c r="S468" s="363"/>
      <c r="T468" s="363"/>
      <c r="U468" s="187">
        <v>10.39</v>
      </c>
      <c r="V468" s="187"/>
      <c r="W468" s="187"/>
      <c r="X468" s="187"/>
      <c r="Y468" s="187"/>
      <c r="Z468" s="187">
        <v>0</v>
      </c>
      <c r="AA468" s="4"/>
      <c r="AB468" s="90" t="s">
        <v>124</v>
      </c>
      <c r="AC468" s="90"/>
      <c r="AD468" s="178">
        <v>8251</v>
      </c>
      <c r="AE468" s="182"/>
      <c r="AF468" s="182">
        <v>1</v>
      </c>
      <c r="AG468" s="182"/>
      <c r="AH468" s="182"/>
      <c r="AI468" s="182"/>
      <c r="AJ468" s="182">
        <v>1</v>
      </c>
      <c r="AK468" s="4"/>
      <c r="AL468" s="4"/>
      <c r="AM468" s="209">
        <v>120.13</v>
      </c>
      <c r="AN468" s="209">
        <v>93.37</v>
      </c>
      <c r="AO468" s="209">
        <v>38.69</v>
      </c>
      <c r="AP468" s="209">
        <v>46.86</v>
      </c>
      <c r="AQ468" s="209">
        <v>39.06</v>
      </c>
      <c r="AR468" s="209">
        <v>702.42</v>
      </c>
      <c r="AS468" s="4"/>
      <c r="AT468" s="4"/>
      <c r="AU468" s="209">
        <v>60.064999999999998</v>
      </c>
      <c r="AV468" s="209">
        <v>46.685000000000002</v>
      </c>
      <c r="AW468" s="209">
        <v>38.69</v>
      </c>
      <c r="AX468" s="209">
        <v>46.86</v>
      </c>
      <c r="AY468" s="209">
        <v>39.06</v>
      </c>
      <c r="AZ468" s="209">
        <v>351.21</v>
      </c>
      <c r="BA468" s="4"/>
    </row>
    <row r="469" spans="2:53" x14ac:dyDescent="0.2">
      <c r="B469" s="90" t="s">
        <v>83</v>
      </c>
      <c r="C469" s="90"/>
      <c r="D469" s="178">
        <v>8094</v>
      </c>
      <c r="E469" s="189">
        <v>9</v>
      </c>
      <c r="F469" s="189">
        <v>10</v>
      </c>
      <c r="G469" s="189">
        <v>4</v>
      </c>
      <c r="H469" s="189">
        <v>3</v>
      </c>
      <c r="I469" s="189">
        <v>1</v>
      </c>
      <c r="J469" s="189">
        <v>2</v>
      </c>
      <c r="M469" s="188">
        <v>2162.6000000000004</v>
      </c>
      <c r="N469" s="186">
        <v>2528.7999999999997</v>
      </c>
      <c r="O469" s="186">
        <v>1504.13</v>
      </c>
      <c r="P469" s="186">
        <v>1043.29</v>
      </c>
      <c r="Q469" s="186">
        <v>585.37</v>
      </c>
      <c r="R469" s="186">
        <v>327.27000000000004</v>
      </c>
      <c r="S469" s="363"/>
      <c r="T469" s="363"/>
      <c r="U469" s="187">
        <v>74.572413793103465</v>
      </c>
      <c r="V469" s="187">
        <v>126.43999999999998</v>
      </c>
      <c r="W469" s="187">
        <v>150.41300000000001</v>
      </c>
      <c r="X469" s="187">
        <v>173.88166666666666</v>
      </c>
      <c r="Y469" s="187">
        <v>195.12333333333333</v>
      </c>
      <c r="Z469" s="187">
        <v>11.285172413793104</v>
      </c>
      <c r="AA469" s="4"/>
      <c r="AB469" s="90" t="s">
        <v>132</v>
      </c>
      <c r="AC469" s="90"/>
      <c r="AD469" s="178">
        <v>8080</v>
      </c>
      <c r="AE469" s="182">
        <v>4</v>
      </c>
      <c r="AF469" s="182"/>
      <c r="AG469" s="182">
        <v>1</v>
      </c>
      <c r="AH469" s="182"/>
      <c r="AI469" s="182"/>
      <c r="AJ469" s="182">
        <v>0</v>
      </c>
      <c r="AK469" s="4"/>
      <c r="AL469" s="4"/>
      <c r="AM469" s="209">
        <v>9386.07</v>
      </c>
      <c r="AN469" s="209">
        <v>200.33</v>
      </c>
      <c r="AO469" s="209">
        <v>306</v>
      </c>
      <c r="AP469" s="209"/>
      <c r="AQ469" s="209"/>
      <c r="AR469" s="209">
        <v>0</v>
      </c>
      <c r="AS469" s="4"/>
      <c r="AT469" s="4"/>
      <c r="AU469" s="209">
        <v>1877.2139999999999</v>
      </c>
      <c r="AV469" s="209">
        <v>200.33</v>
      </c>
      <c r="AW469" s="209">
        <v>306</v>
      </c>
      <c r="AX469" s="209"/>
      <c r="AY469" s="209"/>
      <c r="AZ469" s="209">
        <v>0</v>
      </c>
      <c r="BA469" s="4"/>
    </row>
    <row r="470" spans="2:53" x14ac:dyDescent="0.2">
      <c r="B470" s="90" t="s">
        <v>83</v>
      </c>
      <c r="C470" s="90"/>
      <c r="D470" s="178">
        <v>8310</v>
      </c>
      <c r="E470" s="189"/>
      <c r="F470" s="189">
        <v>1</v>
      </c>
      <c r="G470" s="189"/>
      <c r="H470" s="189"/>
      <c r="I470" s="189"/>
      <c r="J470" s="189">
        <v>0</v>
      </c>
      <c r="M470" s="188">
        <v>106.24</v>
      </c>
      <c r="N470" s="186">
        <v>113.36</v>
      </c>
      <c r="O470" s="186"/>
      <c r="P470" s="186"/>
      <c r="Q470" s="186"/>
      <c r="R470" s="186">
        <v>0</v>
      </c>
      <c r="S470" s="363"/>
      <c r="T470" s="363"/>
      <c r="U470" s="187">
        <v>106.24</v>
      </c>
      <c r="V470" s="187">
        <v>113.36</v>
      </c>
      <c r="W470" s="187"/>
      <c r="X470" s="187"/>
      <c r="Y470" s="187"/>
      <c r="Z470" s="187">
        <v>0</v>
      </c>
      <c r="AA470" s="4"/>
      <c r="AB470" s="90" t="s">
        <v>132</v>
      </c>
      <c r="AC470" s="90"/>
      <c r="AD470" s="178">
        <v>8096</v>
      </c>
      <c r="AE470" s="182">
        <v>15</v>
      </c>
      <c r="AF470" s="182">
        <v>19</v>
      </c>
      <c r="AG470" s="182">
        <v>6</v>
      </c>
      <c r="AH470" s="182">
        <v>1</v>
      </c>
      <c r="AI470" s="182">
        <v>5</v>
      </c>
      <c r="AJ470" s="182">
        <v>13</v>
      </c>
      <c r="AK470" s="4"/>
      <c r="AL470" s="4"/>
      <c r="AM470" s="209">
        <v>39081.730000000003</v>
      </c>
      <c r="AN470" s="209">
        <v>17421.29</v>
      </c>
      <c r="AO470" s="209">
        <v>6639.8600000000015</v>
      </c>
      <c r="AP470" s="209">
        <v>4638.1200000000008</v>
      </c>
      <c r="AQ470" s="209">
        <v>4891.9699999999993</v>
      </c>
      <c r="AR470" s="209">
        <v>29888.960000000006</v>
      </c>
      <c r="AS470" s="4"/>
      <c r="AT470" s="4"/>
      <c r="AU470" s="209">
        <v>685.64438596491232</v>
      </c>
      <c r="AV470" s="209">
        <v>414.79261904761904</v>
      </c>
      <c r="AW470" s="209">
        <v>288.68956521739136</v>
      </c>
      <c r="AX470" s="209">
        <v>257.6733333333334</v>
      </c>
      <c r="AY470" s="209">
        <v>305.74812499999996</v>
      </c>
      <c r="AZ470" s="209">
        <v>506.59254237288144</v>
      </c>
      <c r="BA470" s="4"/>
    </row>
    <row r="471" spans="2:53" x14ac:dyDescent="0.2">
      <c r="B471" s="90" t="s">
        <v>83</v>
      </c>
      <c r="C471" s="90"/>
      <c r="D471" s="178">
        <v>8340</v>
      </c>
      <c r="E471" s="189"/>
      <c r="F471" s="189"/>
      <c r="G471" s="189"/>
      <c r="H471" s="189"/>
      <c r="I471" s="189">
        <v>1</v>
      </c>
      <c r="J471" s="189">
        <v>2</v>
      </c>
      <c r="M471" s="188">
        <v>1503.8999999999999</v>
      </c>
      <c r="N471" s="186">
        <v>707.81999999999994</v>
      </c>
      <c r="O471" s="186">
        <v>1116.1199999999999</v>
      </c>
      <c r="P471" s="186">
        <v>1066.1500000000001</v>
      </c>
      <c r="Q471" s="186">
        <v>618.74</v>
      </c>
      <c r="R471" s="186">
        <v>316.21000000000004</v>
      </c>
      <c r="S471" s="363"/>
      <c r="T471" s="363"/>
      <c r="U471" s="187">
        <v>501.29999999999995</v>
      </c>
      <c r="V471" s="187">
        <v>353.90999999999997</v>
      </c>
      <c r="W471" s="187">
        <v>372.03999999999996</v>
      </c>
      <c r="X471" s="187">
        <v>355.38333333333338</v>
      </c>
      <c r="Y471" s="187">
        <v>206.24666666666667</v>
      </c>
      <c r="Z471" s="187">
        <v>105.40333333333335</v>
      </c>
      <c r="AA471" s="4"/>
      <c r="AB471" s="90" t="s">
        <v>130</v>
      </c>
      <c r="AC471" s="90"/>
      <c r="AD471" s="178">
        <v>8096</v>
      </c>
      <c r="AE471" s="182"/>
      <c r="AF471" s="182"/>
      <c r="AG471" s="182">
        <v>1</v>
      </c>
      <c r="AH471" s="182"/>
      <c r="AI471" s="182"/>
      <c r="AJ471" s="182">
        <v>0</v>
      </c>
      <c r="AK471" s="4"/>
      <c r="AL471" s="4"/>
      <c r="AM471" s="209">
        <v>510.17</v>
      </c>
      <c r="AN471" s="209">
        <v>543.4</v>
      </c>
      <c r="AO471" s="209">
        <v>478.93</v>
      </c>
      <c r="AP471" s="209"/>
      <c r="AQ471" s="209"/>
      <c r="AR471" s="209">
        <v>0</v>
      </c>
      <c r="AS471" s="4"/>
      <c r="AT471" s="4"/>
      <c r="AU471" s="209">
        <v>510.17</v>
      </c>
      <c r="AV471" s="209">
        <v>543.4</v>
      </c>
      <c r="AW471" s="209">
        <v>478.93</v>
      </c>
      <c r="AX471" s="209"/>
      <c r="AY471" s="209"/>
      <c r="AZ471" s="209">
        <v>0</v>
      </c>
      <c r="BA471" s="4"/>
    </row>
    <row r="472" spans="2:53" x14ac:dyDescent="0.2">
      <c r="B472" s="90" t="s">
        <v>83</v>
      </c>
      <c r="C472" s="90"/>
      <c r="D472" s="178">
        <v>8346</v>
      </c>
      <c r="E472" s="189">
        <v>5</v>
      </c>
      <c r="F472" s="189">
        <v>3</v>
      </c>
      <c r="G472" s="189">
        <v>4</v>
      </c>
      <c r="H472" s="189">
        <v>2</v>
      </c>
      <c r="I472" s="189">
        <v>2</v>
      </c>
      <c r="J472" s="189">
        <v>1</v>
      </c>
      <c r="M472" s="188">
        <v>1073.58</v>
      </c>
      <c r="N472" s="186">
        <v>1561.27</v>
      </c>
      <c r="O472" s="186">
        <v>700.83</v>
      </c>
      <c r="P472" s="186">
        <v>580.64</v>
      </c>
      <c r="Q472" s="186">
        <v>491.21999999999997</v>
      </c>
      <c r="R472" s="186">
        <v>110.34</v>
      </c>
      <c r="S472" s="363"/>
      <c r="T472" s="363"/>
      <c r="U472" s="187">
        <v>63.15176470588235</v>
      </c>
      <c r="V472" s="187">
        <v>130.10583333333332</v>
      </c>
      <c r="W472" s="187">
        <v>77.87</v>
      </c>
      <c r="X472" s="187">
        <v>116.128</v>
      </c>
      <c r="Y472" s="187">
        <v>163.73999999999998</v>
      </c>
      <c r="Z472" s="187">
        <v>6.4905882352941182</v>
      </c>
      <c r="AA472" s="4"/>
      <c r="AB472" s="90" t="s">
        <v>134</v>
      </c>
      <c r="AC472" s="90"/>
      <c r="AD472" s="178">
        <v>8316</v>
      </c>
      <c r="AE472" s="182"/>
      <c r="AF472" s="182"/>
      <c r="AG472" s="182"/>
      <c r="AH472" s="182"/>
      <c r="AI472" s="182"/>
      <c r="AJ472" s="182">
        <v>3</v>
      </c>
      <c r="AK472" s="4"/>
      <c r="AL472" s="4"/>
      <c r="AM472" s="209">
        <v>230.26</v>
      </c>
      <c r="AN472" s="209">
        <v>219.94</v>
      </c>
      <c r="AO472" s="209">
        <v>310.18</v>
      </c>
      <c r="AP472" s="209">
        <v>342.5</v>
      </c>
      <c r="AQ472" s="209">
        <v>279.14</v>
      </c>
      <c r="AR472" s="209">
        <v>6247</v>
      </c>
      <c r="AS472" s="4"/>
      <c r="AT472" s="4"/>
      <c r="AU472" s="209">
        <v>115.13</v>
      </c>
      <c r="AV472" s="209">
        <v>109.97</v>
      </c>
      <c r="AW472" s="209">
        <v>155.09</v>
      </c>
      <c r="AX472" s="209">
        <v>171.25</v>
      </c>
      <c r="AY472" s="209">
        <v>139.57</v>
      </c>
      <c r="AZ472" s="209">
        <v>2082.3333333333335</v>
      </c>
      <c r="BA472" s="4"/>
    </row>
    <row r="473" spans="2:53" x14ac:dyDescent="0.2">
      <c r="B473" s="90" t="s">
        <v>83</v>
      </c>
      <c r="C473" s="90"/>
      <c r="D473" s="178">
        <v>8350</v>
      </c>
      <c r="E473" s="189">
        <v>2</v>
      </c>
      <c r="F473" s="189">
        <v>1</v>
      </c>
      <c r="G473" s="189">
        <v>2</v>
      </c>
      <c r="H473" s="189"/>
      <c r="I473" s="189"/>
      <c r="J473" s="189">
        <v>0</v>
      </c>
      <c r="M473" s="188">
        <v>1050.05</v>
      </c>
      <c r="N473" s="186">
        <v>444.38</v>
      </c>
      <c r="O473" s="186">
        <v>130.31</v>
      </c>
      <c r="P473" s="186"/>
      <c r="Q473" s="186"/>
      <c r="R473" s="186">
        <v>0</v>
      </c>
      <c r="S473" s="363"/>
      <c r="T473" s="363"/>
      <c r="U473" s="187">
        <v>210.01</v>
      </c>
      <c r="V473" s="187">
        <v>148.12666666666667</v>
      </c>
      <c r="W473" s="187">
        <v>65.155000000000001</v>
      </c>
      <c r="X473" s="187"/>
      <c r="Y473" s="187"/>
      <c r="Z473" s="187">
        <v>0</v>
      </c>
      <c r="AA473" s="4"/>
      <c r="AB473" s="90" t="s">
        <v>136</v>
      </c>
      <c r="AC473" s="90"/>
      <c r="AD473" s="178">
        <v>8315</v>
      </c>
      <c r="AE473" s="182">
        <v>1</v>
      </c>
      <c r="AF473" s="182"/>
      <c r="AG473" s="182"/>
      <c r="AH473" s="182"/>
      <c r="AI473" s="182"/>
      <c r="AJ473" s="182">
        <v>0</v>
      </c>
      <c r="AK473" s="4"/>
      <c r="AL473" s="4"/>
      <c r="AM473" s="209">
        <v>253.51</v>
      </c>
      <c r="AN473" s="209"/>
      <c r="AO473" s="209"/>
      <c r="AP473" s="209"/>
      <c r="AQ473" s="209"/>
      <c r="AR473" s="209">
        <v>0</v>
      </c>
      <c r="AS473" s="4"/>
      <c r="AT473" s="4"/>
      <c r="AU473" s="209">
        <v>253.51</v>
      </c>
      <c r="AV473" s="209"/>
      <c r="AW473" s="209"/>
      <c r="AX473" s="209"/>
      <c r="AY473" s="209"/>
      <c r="AZ473" s="209">
        <v>0</v>
      </c>
      <c r="BA473" s="4"/>
    </row>
    <row r="474" spans="2:53" ht="12" customHeight="1" x14ac:dyDescent="0.2">
      <c r="B474" s="90" t="s">
        <v>83</v>
      </c>
      <c r="C474" s="90"/>
      <c r="D474" s="178">
        <v>8360</v>
      </c>
      <c r="E474" s="189"/>
      <c r="F474" s="189">
        <v>3</v>
      </c>
      <c r="G474" s="189"/>
      <c r="H474" s="189">
        <v>1</v>
      </c>
      <c r="I474" s="189"/>
      <c r="J474" s="189">
        <v>0</v>
      </c>
      <c r="M474" s="188">
        <v>560.89</v>
      </c>
      <c r="N474" s="186">
        <v>442.1</v>
      </c>
      <c r="O474" s="186">
        <v>194.05</v>
      </c>
      <c r="P474" s="186">
        <v>92.65</v>
      </c>
      <c r="Q474" s="186"/>
      <c r="R474" s="186">
        <v>0</v>
      </c>
      <c r="S474" s="363"/>
      <c r="T474" s="363"/>
      <c r="U474" s="187">
        <v>140.2225</v>
      </c>
      <c r="V474" s="187">
        <v>110.52500000000001</v>
      </c>
      <c r="W474" s="187">
        <v>194.05</v>
      </c>
      <c r="X474" s="187">
        <v>92.65</v>
      </c>
      <c r="Y474" s="187"/>
      <c r="Z474" s="187">
        <v>0</v>
      </c>
      <c r="AA474" s="4"/>
      <c r="AB474" s="90" t="s">
        <v>142</v>
      </c>
      <c r="AC474" s="90"/>
      <c r="AD474" s="178">
        <v>8215</v>
      </c>
      <c r="AE474" s="182">
        <v>21</v>
      </c>
      <c r="AF474" s="182">
        <v>4</v>
      </c>
      <c r="AG474" s="182">
        <v>7</v>
      </c>
      <c r="AH474" s="182">
        <v>4</v>
      </c>
      <c r="AI474" s="182">
        <v>1</v>
      </c>
      <c r="AJ474" s="182">
        <v>14</v>
      </c>
      <c r="AK474" s="4"/>
      <c r="AL474" s="4"/>
      <c r="AM474" s="209">
        <v>13341.97</v>
      </c>
      <c r="AN474" s="209">
        <v>7434.89</v>
      </c>
      <c r="AO474" s="209">
        <v>5534.1299999999992</v>
      </c>
      <c r="AP474" s="209">
        <v>4102.0300000000007</v>
      </c>
      <c r="AQ474" s="209">
        <v>4315.93</v>
      </c>
      <c r="AR474" s="209">
        <v>17485.32</v>
      </c>
      <c r="AS474" s="4"/>
      <c r="AT474" s="4"/>
      <c r="AU474" s="209">
        <v>283.87170212765955</v>
      </c>
      <c r="AV474" s="209">
        <v>285.95730769230772</v>
      </c>
      <c r="AW474" s="209">
        <v>230.58874999999998</v>
      </c>
      <c r="AX474" s="209">
        <v>241.29588235294122</v>
      </c>
      <c r="AY474" s="209">
        <v>392.35727272727274</v>
      </c>
      <c r="AZ474" s="209">
        <v>342.84941176470585</v>
      </c>
      <c r="BA474" s="4"/>
    </row>
    <row r="475" spans="2:53" x14ac:dyDescent="0.2">
      <c r="B475" s="90" t="s">
        <v>95</v>
      </c>
      <c r="C475" s="90"/>
      <c r="D475" s="178">
        <v>8204</v>
      </c>
      <c r="E475" s="189">
        <v>329</v>
      </c>
      <c r="F475" s="189">
        <v>144</v>
      </c>
      <c r="G475" s="189">
        <v>98</v>
      </c>
      <c r="H475" s="189">
        <v>57</v>
      </c>
      <c r="I475" s="189">
        <v>28</v>
      </c>
      <c r="J475" s="189">
        <v>84</v>
      </c>
      <c r="M475" s="188">
        <v>74765.76999999999</v>
      </c>
      <c r="N475" s="186">
        <v>57720.929999999986</v>
      </c>
      <c r="O475" s="186">
        <v>37530.639999999999</v>
      </c>
      <c r="P475" s="186">
        <v>21031.90000000002</v>
      </c>
      <c r="Q475" s="186">
        <v>10838.499999999995</v>
      </c>
      <c r="R475" s="186">
        <v>18222.3</v>
      </c>
      <c r="S475" s="363"/>
      <c r="T475" s="363"/>
      <c r="U475" s="187">
        <v>103.6973231622746</v>
      </c>
      <c r="V475" s="187">
        <v>146.49982233502536</v>
      </c>
      <c r="W475" s="187">
        <v>146.0336186770428</v>
      </c>
      <c r="X475" s="187">
        <v>132.27610062893095</v>
      </c>
      <c r="Y475" s="187">
        <v>108.38499999999995</v>
      </c>
      <c r="Z475" s="187">
        <v>24.624729729729729</v>
      </c>
      <c r="AA475" s="4"/>
      <c r="AB475" s="90" t="s">
        <v>144</v>
      </c>
      <c r="AC475" s="90"/>
      <c r="AD475" s="178">
        <v>8234</v>
      </c>
      <c r="AE475" s="182">
        <v>50</v>
      </c>
      <c r="AF475" s="182">
        <v>21</v>
      </c>
      <c r="AG475" s="182">
        <v>15</v>
      </c>
      <c r="AH475" s="182">
        <v>12</v>
      </c>
      <c r="AI475" s="182">
        <v>4</v>
      </c>
      <c r="AJ475" s="182">
        <v>29</v>
      </c>
      <c r="AK475" s="4"/>
      <c r="AL475" s="4"/>
      <c r="AM475" s="209">
        <v>81333.119999999966</v>
      </c>
      <c r="AN475" s="209">
        <v>51119.620000000017</v>
      </c>
      <c r="AO475" s="209">
        <v>125819.45000000006</v>
      </c>
      <c r="AP475" s="209">
        <v>23239.139999999996</v>
      </c>
      <c r="AQ475" s="209">
        <v>5161.78</v>
      </c>
      <c r="AR475" s="209">
        <v>49515.750000000007</v>
      </c>
      <c r="AS475" s="4"/>
      <c r="AT475" s="4"/>
      <c r="AU475" s="209">
        <v>695.1548717948715</v>
      </c>
      <c r="AV475" s="209">
        <v>751.75911764705904</v>
      </c>
      <c r="AW475" s="209">
        <v>2621.238541666668</v>
      </c>
      <c r="AX475" s="209">
        <v>683.50411764705871</v>
      </c>
      <c r="AY475" s="209">
        <v>224.42521739130433</v>
      </c>
      <c r="AZ475" s="209">
        <v>377.98282442748098</v>
      </c>
      <c r="BA475" s="4"/>
    </row>
    <row r="476" spans="2:53" x14ac:dyDescent="0.2">
      <c r="B476" s="90" t="s">
        <v>87</v>
      </c>
      <c r="C476" s="90"/>
      <c r="D476" s="178">
        <v>8204</v>
      </c>
      <c r="E476" s="189"/>
      <c r="F476" s="189"/>
      <c r="G476" s="189"/>
      <c r="H476" s="189">
        <v>1</v>
      </c>
      <c r="I476" s="189"/>
      <c r="J476" s="189">
        <v>0</v>
      </c>
      <c r="M476" s="188">
        <v>11.21</v>
      </c>
      <c r="N476" s="186">
        <v>9.4600000000000009</v>
      </c>
      <c r="O476" s="186">
        <v>7.7</v>
      </c>
      <c r="P476" s="186">
        <v>3.45</v>
      </c>
      <c r="Q476" s="186"/>
      <c r="R476" s="186">
        <v>0</v>
      </c>
      <c r="S476" s="363"/>
      <c r="T476" s="363"/>
      <c r="U476" s="187">
        <v>11.21</v>
      </c>
      <c r="V476" s="187">
        <v>9.4600000000000009</v>
      </c>
      <c r="W476" s="187">
        <v>7.7</v>
      </c>
      <c r="X476" s="187">
        <v>3.45</v>
      </c>
      <c r="Y476" s="187"/>
      <c r="Z476" s="187">
        <v>0</v>
      </c>
      <c r="AA476" s="4"/>
      <c r="AB476" s="90" t="s">
        <v>146</v>
      </c>
      <c r="AC476" s="90"/>
      <c r="AD476" s="178">
        <v>8234</v>
      </c>
      <c r="AE476" s="182">
        <v>1</v>
      </c>
      <c r="AF476" s="182">
        <v>1</v>
      </c>
      <c r="AG476" s="182"/>
      <c r="AH476" s="182"/>
      <c r="AI476" s="182"/>
      <c r="AJ476" s="182">
        <v>1</v>
      </c>
      <c r="AK476" s="4"/>
      <c r="AL476" s="4"/>
      <c r="AM476" s="209">
        <v>422.70000000000005</v>
      </c>
      <c r="AN476" s="209">
        <v>408.82</v>
      </c>
      <c r="AO476" s="209">
        <v>296.01</v>
      </c>
      <c r="AP476" s="209">
        <v>135.47</v>
      </c>
      <c r="AQ476" s="209">
        <v>82.12</v>
      </c>
      <c r="AR476" s="209">
        <v>365.9</v>
      </c>
      <c r="AS476" s="4"/>
      <c r="AT476" s="4"/>
      <c r="AU476" s="209">
        <v>140.9</v>
      </c>
      <c r="AV476" s="209">
        <v>204.41</v>
      </c>
      <c r="AW476" s="209">
        <v>296.01</v>
      </c>
      <c r="AX476" s="209">
        <v>135.47</v>
      </c>
      <c r="AY476" s="209">
        <v>82.12</v>
      </c>
      <c r="AZ476" s="209">
        <v>121.96666666666665</v>
      </c>
      <c r="BA476" s="4"/>
    </row>
    <row r="477" spans="2:53" x14ac:dyDescent="0.2">
      <c r="B477" s="90" t="s">
        <v>89</v>
      </c>
      <c r="C477" s="90"/>
      <c r="D477" s="178">
        <v>8210</v>
      </c>
      <c r="E477" s="189">
        <v>279</v>
      </c>
      <c r="F477" s="189">
        <v>184</v>
      </c>
      <c r="G477" s="189">
        <v>146</v>
      </c>
      <c r="H477" s="189">
        <v>84</v>
      </c>
      <c r="I477" s="189">
        <v>42</v>
      </c>
      <c r="J477" s="189">
        <v>105</v>
      </c>
      <c r="M477" s="188">
        <v>72954.310000000056</v>
      </c>
      <c r="N477" s="186">
        <v>87043.390000000087</v>
      </c>
      <c r="O477" s="186">
        <v>67777.430000000066</v>
      </c>
      <c r="P477" s="186">
        <v>33796.99</v>
      </c>
      <c r="Q477" s="186">
        <v>16781.289999999994</v>
      </c>
      <c r="R477" s="186">
        <v>40524.609999999993</v>
      </c>
      <c r="S477" s="363"/>
      <c r="T477" s="363"/>
      <c r="U477" s="187">
        <v>89.734698646986544</v>
      </c>
      <c r="V477" s="187">
        <v>161.19146296296313</v>
      </c>
      <c r="W477" s="187">
        <v>185.18423497267779</v>
      </c>
      <c r="X477" s="187">
        <v>155.03206422018349</v>
      </c>
      <c r="Y477" s="187">
        <v>139.84408333333329</v>
      </c>
      <c r="Z477" s="187">
        <v>48.243583333333326</v>
      </c>
      <c r="AA477" s="4"/>
      <c r="AB477" s="90" t="s">
        <v>153</v>
      </c>
      <c r="AC477" s="90"/>
      <c r="AD477" s="178">
        <v>8318</v>
      </c>
      <c r="AE477" s="182">
        <v>19</v>
      </c>
      <c r="AF477" s="182">
        <v>11</v>
      </c>
      <c r="AG477" s="182">
        <v>5</v>
      </c>
      <c r="AH477" s="182"/>
      <c r="AI477" s="182"/>
      <c r="AJ477" s="182">
        <v>14</v>
      </c>
      <c r="AK477" s="4"/>
      <c r="AL477" s="4"/>
      <c r="AM477" s="209">
        <v>9470.2299999999977</v>
      </c>
      <c r="AN477" s="209">
        <v>4309.6699999999992</v>
      </c>
      <c r="AO477" s="209">
        <v>1194.1899999999998</v>
      </c>
      <c r="AP477" s="209">
        <v>752.93999999999994</v>
      </c>
      <c r="AQ477" s="209">
        <v>631.64</v>
      </c>
      <c r="AR477" s="209">
        <v>24567.77</v>
      </c>
      <c r="AS477" s="4"/>
      <c r="AT477" s="4"/>
      <c r="AU477" s="209">
        <v>249.21657894736836</v>
      </c>
      <c r="AV477" s="209">
        <v>215.48349999999996</v>
      </c>
      <c r="AW477" s="209">
        <v>132.68777777777777</v>
      </c>
      <c r="AX477" s="209">
        <v>125.49</v>
      </c>
      <c r="AY477" s="209">
        <v>126.328</v>
      </c>
      <c r="AZ477" s="209">
        <v>501.38306122448978</v>
      </c>
      <c r="BA477" s="4"/>
    </row>
    <row r="478" spans="2:53" x14ac:dyDescent="0.2">
      <c r="B478" s="90" t="s">
        <v>89</v>
      </c>
      <c r="C478" s="90"/>
      <c r="D478" s="178">
        <v>8246</v>
      </c>
      <c r="E478" s="189"/>
      <c r="F478" s="189"/>
      <c r="G478" s="189"/>
      <c r="H478" s="189"/>
      <c r="I478" s="189"/>
      <c r="J478" s="189">
        <v>1</v>
      </c>
      <c r="M478" s="188">
        <v>124.44</v>
      </c>
      <c r="N478" s="186">
        <v>158.34</v>
      </c>
      <c r="O478" s="186">
        <v>29.09</v>
      </c>
      <c r="P478" s="186">
        <v>138.72999999999999</v>
      </c>
      <c r="Q478" s="186">
        <v>67.77</v>
      </c>
      <c r="R478" s="186">
        <v>24.36</v>
      </c>
      <c r="S478" s="363"/>
      <c r="T478" s="363"/>
      <c r="U478" s="187">
        <v>124.44</v>
      </c>
      <c r="V478" s="187">
        <v>158.34</v>
      </c>
      <c r="W478" s="187">
        <v>29.09</v>
      </c>
      <c r="X478" s="187">
        <v>138.72999999999999</v>
      </c>
      <c r="Y478" s="187">
        <v>67.77</v>
      </c>
      <c r="Z478" s="187">
        <v>24.36</v>
      </c>
      <c r="AA478" s="4"/>
      <c r="AB478" s="90" t="s">
        <v>155</v>
      </c>
      <c r="AC478" s="90"/>
      <c r="AD478" s="178">
        <v>8217</v>
      </c>
      <c r="AE478" s="182">
        <v>1</v>
      </c>
      <c r="AF478" s="182">
        <v>2</v>
      </c>
      <c r="AG478" s="182"/>
      <c r="AH478" s="182"/>
      <c r="AI478" s="182"/>
      <c r="AJ478" s="182">
        <v>0</v>
      </c>
      <c r="AK478" s="4"/>
      <c r="AL478" s="4"/>
      <c r="AM478" s="209">
        <v>384.15</v>
      </c>
      <c r="AN478" s="209">
        <v>1736.55</v>
      </c>
      <c r="AO478" s="209"/>
      <c r="AP478" s="209"/>
      <c r="AQ478" s="209"/>
      <c r="AR478" s="209">
        <v>0</v>
      </c>
      <c r="AS478" s="4"/>
      <c r="AT478" s="4"/>
      <c r="AU478" s="209">
        <v>128.04999999999998</v>
      </c>
      <c r="AV478" s="209">
        <v>868.27499999999998</v>
      </c>
      <c r="AW478" s="209"/>
      <c r="AX478" s="209"/>
      <c r="AY478" s="209"/>
      <c r="AZ478" s="209">
        <v>0</v>
      </c>
      <c r="BA478" s="4"/>
    </row>
    <row r="479" spans="2:53" x14ac:dyDescent="0.2">
      <c r="B479" s="90" t="s">
        <v>89</v>
      </c>
      <c r="C479" s="90"/>
      <c r="D479" s="178">
        <v>8252</v>
      </c>
      <c r="E479" s="189"/>
      <c r="F479" s="189"/>
      <c r="G479" s="189">
        <v>2</v>
      </c>
      <c r="H479" s="189"/>
      <c r="I479" s="189"/>
      <c r="J479" s="189">
        <v>0</v>
      </c>
      <c r="M479" s="188">
        <v>99.42</v>
      </c>
      <c r="N479" s="186">
        <v>215.45000000000002</v>
      </c>
      <c r="O479" s="186">
        <v>154.69999999999999</v>
      </c>
      <c r="P479" s="186"/>
      <c r="Q479" s="186"/>
      <c r="R479" s="186">
        <v>0</v>
      </c>
      <c r="S479" s="363"/>
      <c r="T479" s="363"/>
      <c r="U479" s="187">
        <v>49.71</v>
      </c>
      <c r="V479" s="187">
        <v>107.72500000000001</v>
      </c>
      <c r="W479" s="187">
        <v>77.349999999999994</v>
      </c>
      <c r="X479" s="187"/>
      <c r="Y479" s="187"/>
      <c r="Z479" s="187">
        <v>0</v>
      </c>
      <c r="AA479" s="4"/>
      <c r="AB479" s="90" t="s">
        <v>483</v>
      </c>
      <c r="AC479" s="90"/>
      <c r="AD479" s="178">
        <v>8230</v>
      </c>
      <c r="AE479" s="182"/>
      <c r="AF479" s="182"/>
      <c r="AG479" s="182"/>
      <c r="AH479" s="182"/>
      <c r="AI479" s="182"/>
      <c r="AJ479" s="182">
        <v>1</v>
      </c>
      <c r="AK479" s="4"/>
      <c r="AL479" s="4"/>
      <c r="AM479" s="209">
        <v>46.25</v>
      </c>
      <c r="AN479" s="209">
        <v>40.729999999999997</v>
      </c>
      <c r="AO479" s="209">
        <v>37.92</v>
      </c>
      <c r="AP479" s="209">
        <v>41.15</v>
      </c>
      <c r="AQ479" s="209">
        <v>39.56</v>
      </c>
      <c r="AR479" s="209">
        <v>426.01000000000005</v>
      </c>
      <c r="AS479" s="4"/>
      <c r="AT479" s="4"/>
      <c r="AU479" s="209">
        <v>46.25</v>
      </c>
      <c r="AV479" s="209">
        <v>40.729999999999997</v>
      </c>
      <c r="AW479" s="209">
        <v>37.92</v>
      </c>
      <c r="AX479" s="209">
        <v>41.15</v>
      </c>
      <c r="AY479" s="209">
        <v>39.56</v>
      </c>
      <c r="AZ479" s="209">
        <v>426.01000000000005</v>
      </c>
      <c r="BA479" s="4"/>
    </row>
    <row r="480" spans="2:53" x14ac:dyDescent="0.2">
      <c r="B480" s="90" t="s">
        <v>942</v>
      </c>
      <c r="C480" s="90"/>
      <c r="D480" s="178">
        <v>8210</v>
      </c>
      <c r="E480" s="189">
        <v>1</v>
      </c>
      <c r="F480" s="189"/>
      <c r="G480" s="189"/>
      <c r="H480" s="189"/>
      <c r="I480" s="189"/>
      <c r="J480" s="189">
        <v>0</v>
      </c>
      <c r="M480" s="188">
        <v>3.45</v>
      </c>
      <c r="N480" s="186"/>
      <c r="O480" s="186"/>
      <c r="P480" s="186"/>
      <c r="Q480" s="186"/>
      <c r="R480" s="186">
        <v>0</v>
      </c>
      <c r="S480" s="363"/>
      <c r="T480" s="363"/>
      <c r="U480" s="187">
        <v>3.45</v>
      </c>
      <c r="V480" s="187"/>
      <c r="W480" s="187"/>
      <c r="X480" s="187"/>
      <c r="Y480" s="187"/>
      <c r="Z480" s="187">
        <v>0</v>
      </c>
      <c r="AA480" s="4"/>
      <c r="AB480" s="90" t="s">
        <v>165</v>
      </c>
      <c r="AC480" s="90"/>
      <c r="AD480" s="178">
        <v>8037</v>
      </c>
      <c r="AE480" s="182">
        <v>1</v>
      </c>
      <c r="AF480" s="182">
        <v>1</v>
      </c>
      <c r="AG480" s="182"/>
      <c r="AH480" s="182"/>
      <c r="AI480" s="182"/>
      <c r="AJ480" s="182">
        <v>2</v>
      </c>
      <c r="AK480" s="4"/>
      <c r="AL480" s="4"/>
      <c r="AM480" s="209">
        <v>654.65</v>
      </c>
      <c r="AN480" s="209">
        <v>337.64</v>
      </c>
      <c r="AO480" s="209"/>
      <c r="AP480" s="209"/>
      <c r="AQ480" s="209"/>
      <c r="AR480" s="209">
        <v>7433.68</v>
      </c>
      <c r="AS480" s="4"/>
      <c r="AT480" s="4"/>
      <c r="AU480" s="209">
        <v>327.32499999999999</v>
      </c>
      <c r="AV480" s="209">
        <v>337.64</v>
      </c>
      <c r="AW480" s="209"/>
      <c r="AX480" s="209"/>
      <c r="AY480" s="209"/>
      <c r="AZ480" s="209">
        <v>1858.42</v>
      </c>
      <c r="BA480" s="4"/>
    </row>
    <row r="481" spans="2:53" x14ac:dyDescent="0.2">
      <c r="B481" s="90" t="s">
        <v>94</v>
      </c>
      <c r="C481" s="90"/>
      <c r="D481" s="178">
        <v>8212</v>
      </c>
      <c r="E481" s="189">
        <v>11</v>
      </c>
      <c r="F481" s="189">
        <v>5</v>
      </c>
      <c r="G481" s="189">
        <v>1</v>
      </c>
      <c r="H481" s="189">
        <v>1</v>
      </c>
      <c r="I481" s="189">
        <v>2</v>
      </c>
      <c r="J481" s="189">
        <v>4</v>
      </c>
      <c r="M481" s="188">
        <v>1625.2900000000004</v>
      </c>
      <c r="N481" s="186">
        <v>677.14999999999986</v>
      </c>
      <c r="O481" s="186">
        <v>905.74</v>
      </c>
      <c r="P481" s="186">
        <v>275.19</v>
      </c>
      <c r="Q481" s="186">
        <v>112.67</v>
      </c>
      <c r="R481" s="186">
        <v>200.07999999999998</v>
      </c>
      <c r="S481" s="363"/>
      <c r="T481" s="363"/>
      <c r="U481" s="187">
        <v>67.720416666666679</v>
      </c>
      <c r="V481" s="187">
        <v>61.559090909090898</v>
      </c>
      <c r="W481" s="187">
        <v>150.95666666666668</v>
      </c>
      <c r="X481" s="187">
        <v>39.312857142857141</v>
      </c>
      <c r="Y481" s="187">
        <v>18.778333333333332</v>
      </c>
      <c r="Z481" s="187">
        <v>8.336666666666666</v>
      </c>
      <c r="AA481" s="4"/>
      <c r="AB481" s="90" t="s">
        <v>167</v>
      </c>
      <c r="AC481" s="90"/>
      <c r="AD481" s="178">
        <v>8321</v>
      </c>
      <c r="AE481" s="182"/>
      <c r="AF481" s="182"/>
      <c r="AG481" s="182"/>
      <c r="AH481" s="182">
        <v>1</v>
      </c>
      <c r="AI481" s="182"/>
      <c r="AJ481" s="182">
        <v>0</v>
      </c>
      <c r="AK481" s="4"/>
      <c r="AL481" s="4"/>
      <c r="AM481" s="209"/>
      <c r="AN481" s="209"/>
      <c r="AO481" s="209">
        <v>5</v>
      </c>
      <c r="AP481" s="209">
        <v>7166.6</v>
      </c>
      <c r="AQ481" s="209"/>
      <c r="AR481" s="209">
        <v>0</v>
      </c>
      <c r="AS481" s="4"/>
      <c r="AT481" s="4"/>
      <c r="AU481" s="209"/>
      <c r="AV481" s="209"/>
      <c r="AW481" s="209">
        <v>5</v>
      </c>
      <c r="AX481" s="209">
        <v>7166.6</v>
      </c>
      <c r="AY481" s="209"/>
      <c r="AZ481" s="209">
        <v>0</v>
      </c>
      <c r="BA481" s="4"/>
    </row>
    <row r="482" spans="2:53" x14ac:dyDescent="0.2">
      <c r="B482" s="90" t="s">
        <v>96</v>
      </c>
      <c r="C482" s="90"/>
      <c r="D482" s="178">
        <v>8069</v>
      </c>
      <c r="E482" s="189">
        <v>1</v>
      </c>
      <c r="F482" s="189"/>
      <c r="G482" s="189"/>
      <c r="H482" s="189"/>
      <c r="I482" s="189"/>
      <c r="J482" s="189">
        <v>0</v>
      </c>
      <c r="M482" s="188">
        <v>921.98</v>
      </c>
      <c r="N482" s="186"/>
      <c r="O482" s="186"/>
      <c r="P482" s="186"/>
      <c r="Q482" s="186"/>
      <c r="R482" s="186">
        <v>0</v>
      </c>
      <c r="S482" s="363"/>
      <c r="T482" s="363"/>
      <c r="U482" s="187">
        <v>921.98</v>
      </c>
      <c r="V482" s="187"/>
      <c r="W482" s="187"/>
      <c r="X482" s="187"/>
      <c r="Y482" s="187"/>
      <c r="Z482" s="187">
        <v>0</v>
      </c>
      <c r="AA482" s="4"/>
      <c r="AB482" s="90" t="s">
        <v>167</v>
      </c>
      <c r="AC482" s="90"/>
      <c r="AD482" s="178">
        <v>8345</v>
      </c>
      <c r="AE482" s="182"/>
      <c r="AF482" s="182"/>
      <c r="AG482" s="182"/>
      <c r="AH482" s="182">
        <v>1</v>
      </c>
      <c r="AI482" s="182"/>
      <c r="AJ482" s="182">
        <v>0</v>
      </c>
      <c r="AK482" s="4"/>
      <c r="AL482" s="4"/>
      <c r="AM482" s="209"/>
      <c r="AN482" s="209"/>
      <c r="AO482" s="209"/>
      <c r="AP482" s="209">
        <v>7316.64</v>
      </c>
      <c r="AQ482" s="209"/>
      <c r="AR482" s="209">
        <v>0</v>
      </c>
      <c r="AS482" s="4"/>
      <c r="AT482" s="4"/>
      <c r="AU482" s="209"/>
      <c r="AV482" s="209"/>
      <c r="AW482" s="209"/>
      <c r="AX482" s="209">
        <v>7316.64</v>
      </c>
      <c r="AY482" s="209"/>
      <c r="AZ482" s="209">
        <v>0</v>
      </c>
      <c r="BA482" s="4"/>
    </row>
    <row r="483" spans="2:53" x14ac:dyDescent="0.2">
      <c r="B483" s="90" t="s">
        <v>98</v>
      </c>
      <c r="C483" s="90"/>
      <c r="D483" s="178">
        <v>8069</v>
      </c>
      <c r="E483" s="189">
        <v>109</v>
      </c>
      <c r="F483" s="189">
        <v>78</v>
      </c>
      <c r="G483" s="189">
        <v>58</v>
      </c>
      <c r="H483" s="189">
        <v>59</v>
      </c>
      <c r="I483" s="189">
        <v>17</v>
      </c>
      <c r="J483" s="189">
        <v>100</v>
      </c>
      <c r="M483" s="188">
        <v>68431.060000000085</v>
      </c>
      <c r="N483" s="186">
        <v>50714.789999999979</v>
      </c>
      <c r="O483" s="186">
        <v>34369.589999999989</v>
      </c>
      <c r="P483" s="186">
        <v>26586.719999999994</v>
      </c>
      <c r="Q483" s="186">
        <v>13200.820000000003</v>
      </c>
      <c r="R483" s="186">
        <v>50845.03</v>
      </c>
      <c r="S483" s="363"/>
      <c r="T483" s="363"/>
      <c r="U483" s="187">
        <v>166.4989294403895</v>
      </c>
      <c r="V483" s="187">
        <v>170.75686868686861</v>
      </c>
      <c r="W483" s="187">
        <v>152.75373333333329</v>
      </c>
      <c r="X483" s="187">
        <v>161.13163636363632</v>
      </c>
      <c r="Y483" s="187">
        <v>126.93096153846157</v>
      </c>
      <c r="Z483" s="187">
        <v>120.77204275534442</v>
      </c>
      <c r="AA483" s="4"/>
      <c r="AB483" s="90" t="s">
        <v>171</v>
      </c>
      <c r="AC483" s="90"/>
      <c r="AD483" s="178">
        <v>8322</v>
      </c>
      <c r="AE483" s="182">
        <v>7</v>
      </c>
      <c r="AF483" s="182">
        <v>2</v>
      </c>
      <c r="AG483" s="182"/>
      <c r="AH483" s="182">
        <v>3</v>
      </c>
      <c r="AI483" s="182">
        <v>1</v>
      </c>
      <c r="AJ483" s="182">
        <v>4</v>
      </c>
      <c r="AK483" s="4"/>
      <c r="AL483" s="4"/>
      <c r="AM483" s="209">
        <v>2088.65</v>
      </c>
      <c r="AN483" s="209">
        <v>947.06</v>
      </c>
      <c r="AO483" s="209">
        <v>633.72</v>
      </c>
      <c r="AP483" s="209">
        <v>50.650000000000006</v>
      </c>
      <c r="AQ483" s="209">
        <v>30.86</v>
      </c>
      <c r="AR483" s="209">
        <v>5651.21</v>
      </c>
      <c r="AS483" s="4"/>
      <c r="AT483" s="4"/>
      <c r="AU483" s="209">
        <v>160.66538461538462</v>
      </c>
      <c r="AV483" s="209">
        <v>135.29428571428571</v>
      </c>
      <c r="AW483" s="209">
        <v>126.744</v>
      </c>
      <c r="AX483" s="209">
        <v>12.662500000000001</v>
      </c>
      <c r="AY483" s="209">
        <v>7.7149999999999999</v>
      </c>
      <c r="AZ483" s="209">
        <v>332.42411764705884</v>
      </c>
      <c r="BA483" s="4"/>
    </row>
    <row r="484" spans="2:53" x14ac:dyDescent="0.2">
      <c r="B484" s="90" t="s">
        <v>100</v>
      </c>
      <c r="C484" s="90"/>
      <c r="D484" s="178">
        <v>8018</v>
      </c>
      <c r="E484" s="189">
        <v>5</v>
      </c>
      <c r="F484" s="189">
        <v>7</v>
      </c>
      <c r="G484" s="189">
        <v>2</v>
      </c>
      <c r="H484" s="189">
        <v>6</v>
      </c>
      <c r="I484" s="189">
        <v>2</v>
      </c>
      <c r="J484" s="189">
        <v>4</v>
      </c>
      <c r="M484" s="188">
        <v>3723.12</v>
      </c>
      <c r="N484" s="186">
        <v>3857.76</v>
      </c>
      <c r="O484" s="186">
        <v>2952.55</v>
      </c>
      <c r="P484" s="186">
        <v>3354.7900000000009</v>
      </c>
      <c r="Q484" s="186">
        <v>1665.8200000000002</v>
      </c>
      <c r="R484" s="186">
        <v>1283.1500000000001</v>
      </c>
      <c r="S484" s="363"/>
      <c r="T484" s="363"/>
      <c r="U484" s="187">
        <v>143.19692307692307</v>
      </c>
      <c r="V484" s="187">
        <v>183.70285714285714</v>
      </c>
      <c r="W484" s="187">
        <v>210.89642857142857</v>
      </c>
      <c r="X484" s="187">
        <v>279.56583333333339</v>
      </c>
      <c r="Y484" s="187">
        <v>277.63666666666671</v>
      </c>
      <c r="Z484" s="187">
        <v>49.351923076923079</v>
      </c>
      <c r="AA484" s="4"/>
      <c r="AB484" s="90" t="s">
        <v>175</v>
      </c>
      <c r="AC484" s="90"/>
      <c r="AD484" s="178">
        <v>8205</v>
      </c>
      <c r="AE484" s="182">
        <v>40</v>
      </c>
      <c r="AF484" s="182">
        <v>25</v>
      </c>
      <c r="AG484" s="182">
        <v>5</v>
      </c>
      <c r="AH484" s="182">
        <v>14</v>
      </c>
      <c r="AI484" s="182">
        <v>3</v>
      </c>
      <c r="AJ484" s="182">
        <v>19</v>
      </c>
      <c r="AK484" s="4"/>
      <c r="AL484" s="4"/>
      <c r="AM484" s="209">
        <v>32896.280000000013</v>
      </c>
      <c r="AN484" s="209">
        <v>21858.34</v>
      </c>
      <c r="AO484" s="209">
        <v>14098.009999999993</v>
      </c>
      <c r="AP484" s="209">
        <v>11519.119999999999</v>
      </c>
      <c r="AQ484" s="209">
        <v>4500.8100000000004</v>
      </c>
      <c r="AR484" s="209">
        <v>10874.120000000003</v>
      </c>
      <c r="AS484" s="4"/>
      <c r="AT484" s="4"/>
      <c r="AU484" s="209">
        <v>310.34226415094355</v>
      </c>
      <c r="AV484" s="209">
        <v>341.5365625</v>
      </c>
      <c r="AW484" s="209">
        <v>343.85390243902424</v>
      </c>
      <c r="AX484" s="209">
        <v>319.9755555555555</v>
      </c>
      <c r="AY484" s="209">
        <v>204.58227272727274</v>
      </c>
      <c r="AZ484" s="209">
        <v>102.58603773584908</v>
      </c>
      <c r="BA484" s="4"/>
    </row>
    <row r="485" spans="2:53" x14ac:dyDescent="0.2">
      <c r="B485" s="90" t="s">
        <v>101</v>
      </c>
      <c r="C485" s="90"/>
      <c r="D485" s="178">
        <v>8081</v>
      </c>
      <c r="E485" s="189">
        <v>1</v>
      </c>
      <c r="F485" s="189"/>
      <c r="G485" s="189"/>
      <c r="H485" s="189"/>
      <c r="I485" s="189"/>
      <c r="J485" s="189">
        <v>0</v>
      </c>
      <c r="M485" s="188">
        <v>3.16</v>
      </c>
      <c r="N485" s="186"/>
      <c r="O485" s="186"/>
      <c r="P485" s="186"/>
      <c r="Q485" s="186"/>
      <c r="R485" s="186">
        <v>0</v>
      </c>
      <c r="S485" s="363"/>
      <c r="T485" s="363"/>
      <c r="U485" s="187">
        <v>3.16</v>
      </c>
      <c r="V485" s="187"/>
      <c r="W485" s="187"/>
      <c r="X485" s="187"/>
      <c r="Y485" s="187"/>
      <c r="Z485" s="187">
        <v>0</v>
      </c>
      <c r="AA485" s="4"/>
      <c r="AB485" s="90" t="s">
        <v>175</v>
      </c>
      <c r="AC485" s="90"/>
      <c r="AD485" s="178">
        <v>8240</v>
      </c>
      <c r="AE485" s="182"/>
      <c r="AF485" s="182"/>
      <c r="AG485" s="182"/>
      <c r="AH485" s="182">
        <v>1</v>
      </c>
      <c r="AI485" s="182"/>
      <c r="AJ485" s="182">
        <v>0</v>
      </c>
      <c r="AK485" s="4"/>
      <c r="AL485" s="4"/>
      <c r="AM485" s="209">
        <v>749.54</v>
      </c>
      <c r="AN485" s="209">
        <v>844.41</v>
      </c>
      <c r="AO485" s="209">
        <v>838.31</v>
      </c>
      <c r="AP485" s="209">
        <v>214.89</v>
      </c>
      <c r="AQ485" s="209"/>
      <c r="AR485" s="209">
        <v>0</v>
      </c>
      <c r="AS485" s="4"/>
      <c r="AT485" s="4"/>
      <c r="AU485" s="209">
        <v>749.54</v>
      </c>
      <c r="AV485" s="209">
        <v>844.41</v>
      </c>
      <c r="AW485" s="209">
        <v>838.31</v>
      </c>
      <c r="AX485" s="209">
        <v>214.89</v>
      </c>
      <c r="AY485" s="209"/>
      <c r="AZ485" s="209">
        <v>0</v>
      </c>
      <c r="BA485" s="4"/>
    </row>
    <row r="486" spans="2:53" x14ac:dyDescent="0.2">
      <c r="B486" s="90" t="s">
        <v>102</v>
      </c>
      <c r="C486" s="90"/>
      <c r="D486" s="178">
        <v>8225</v>
      </c>
      <c r="E486" s="189"/>
      <c r="F486" s="189"/>
      <c r="G486" s="189"/>
      <c r="H486" s="189">
        <v>1</v>
      </c>
      <c r="I486" s="189"/>
      <c r="J486" s="189">
        <v>0</v>
      </c>
      <c r="M486" s="188">
        <v>52.82</v>
      </c>
      <c r="N486" s="186">
        <v>125.67</v>
      </c>
      <c r="O486" s="186">
        <v>118.09</v>
      </c>
      <c r="P486" s="186">
        <v>86.66</v>
      </c>
      <c r="Q486" s="186"/>
      <c r="R486" s="186">
        <v>0</v>
      </c>
      <c r="S486" s="363"/>
      <c r="T486" s="363"/>
      <c r="U486" s="187">
        <v>52.82</v>
      </c>
      <c r="V486" s="187">
        <v>125.67</v>
      </c>
      <c r="W486" s="187">
        <v>118.09</v>
      </c>
      <c r="X486" s="187">
        <v>86.66</v>
      </c>
      <c r="Y486" s="187"/>
      <c r="Z486" s="187">
        <v>0</v>
      </c>
      <c r="AA486" s="4"/>
      <c r="AB486" s="90" t="s">
        <v>173</v>
      </c>
      <c r="AC486" s="90"/>
      <c r="AD486" s="178">
        <v>8205</v>
      </c>
      <c r="AE486" s="182">
        <v>4</v>
      </c>
      <c r="AF486" s="182"/>
      <c r="AG486" s="182">
        <v>1</v>
      </c>
      <c r="AH486" s="182">
        <v>1</v>
      </c>
      <c r="AI486" s="182">
        <v>1</v>
      </c>
      <c r="AJ486" s="182">
        <v>1</v>
      </c>
      <c r="AK486" s="4"/>
      <c r="AL486" s="4"/>
      <c r="AM486" s="209">
        <v>834.82999999999993</v>
      </c>
      <c r="AN486" s="209">
        <v>672.62</v>
      </c>
      <c r="AO486" s="209">
        <v>680.01</v>
      </c>
      <c r="AP486" s="209">
        <v>478.39000000000004</v>
      </c>
      <c r="AQ486" s="209">
        <v>97.78</v>
      </c>
      <c r="AR486" s="209">
        <v>63.75</v>
      </c>
      <c r="AS486" s="4"/>
      <c r="AT486" s="4"/>
      <c r="AU486" s="209">
        <v>104.35374999999999</v>
      </c>
      <c r="AV486" s="209">
        <v>168.155</v>
      </c>
      <c r="AW486" s="209">
        <v>170.0025</v>
      </c>
      <c r="AX486" s="209">
        <v>159.46333333333334</v>
      </c>
      <c r="AY486" s="209">
        <v>48.89</v>
      </c>
      <c r="AZ486" s="209">
        <v>7.96875</v>
      </c>
      <c r="BA486" s="4"/>
    </row>
    <row r="487" spans="2:53" x14ac:dyDescent="0.2">
      <c r="B487" s="90" t="s">
        <v>103</v>
      </c>
      <c r="C487" s="90"/>
      <c r="D487" s="178">
        <v>8311</v>
      </c>
      <c r="E487" s="189">
        <v>22</v>
      </c>
      <c r="F487" s="189">
        <v>21</v>
      </c>
      <c r="G487" s="189">
        <v>18</v>
      </c>
      <c r="H487" s="189">
        <v>10</v>
      </c>
      <c r="I487" s="189">
        <v>9</v>
      </c>
      <c r="J487" s="189">
        <v>24</v>
      </c>
      <c r="M487" s="188">
        <v>7693.2800000000034</v>
      </c>
      <c r="N487" s="186">
        <v>12300.689999999999</v>
      </c>
      <c r="O487" s="186">
        <v>10561.129999999997</v>
      </c>
      <c r="P487" s="186">
        <v>7051.2900000000036</v>
      </c>
      <c r="Q487" s="186">
        <v>3192.24</v>
      </c>
      <c r="R487" s="186">
        <v>6392.1500000000005</v>
      </c>
      <c r="S487" s="363"/>
      <c r="T487" s="363"/>
      <c r="U487" s="187">
        <v>73.973846153846182</v>
      </c>
      <c r="V487" s="187">
        <v>155.70493670886074</v>
      </c>
      <c r="W487" s="187">
        <v>182.08844827586202</v>
      </c>
      <c r="X487" s="187">
        <v>176.28225000000009</v>
      </c>
      <c r="Y487" s="187">
        <v>133.01</v>
      </c>
      <c r="Z487" s="187">
        <v>61.462980769230775</v>
      </c>
      <c r="AA487" s="4"/>
      <c r="AB487" s="90" t="s">
        <v>174</v>
      </c>
      <c r="AC487" s="90"/>
      <c r="AD487" s="178">
        <v>8205</v>
      </c>
      <c r="AE487" s="182"/>
      <c r="AF487" s="182"/>
      <c r="AG487" s="182"/>
      <c r="AH487" s="182"/>
      <c r="AI487" s="182"/>
      <c r="AJ487" s="182">
        <v>1</v>
      </c>
      <c r="AK487" s="4"/>
      <c r="AL487" s="4"/>
      <c r="AM487" s="209"/>
      <c r="AN487" s="209"/>
      <c r="AO487" s="209"/>
      <c r="AP487" s="209"/>
      <c r="AQ487" s="209"/>
      <c r="AR487" s="209">
        <v>2666.4</v>
      </c>
      <c r="AS487" s="4"/>
      <c r="AT487" s="4"/>
      <c r="AU487" s="209"/>
      <c r="AV487" s="209"/>
      <c r="AW487" s="209"/>
      <c r="AX487" s="209"/>
      <c r="AY487" s="209"/>
      <c r="AZ487" s="209">
        <v>2666.4</v>
      </c>
      <c r="BA487" s="4"/>
    </row>
    <row r="488" spans="2:53" x14ac:dyDescent="0.2">
      <c r="B488" s="90" t="s">
        <v>105</v>
      </c>
      <c r="C488" s="90"/>
      <c r="D488" s="178">
        <v>8003</v>
      </c>
      <c r="E488" s="189">
        <v>151</v>
      </c>
      <c r="F488" s="189">
        <v>83</v>
      </c>
      <c r="G488" s="189">
        <v>59</v>
      </c>
      <c r="H488" s="189">
        <v>41</v>
      </c>
      <c r="I488" s="189">
        <v>13</v>
      </c>
      <c r="J488" s="189">
        <v>50</v>
      </c>
      <c r="M488" s="188">
        <v>62772.849999999984</v>
      </c>
      <c r="N488" s="186">
        <v>38790.339999999997</v>
      </c>
      <c r="O488" s="186">
        <v>24324.650000000009</v>
      </c>
      <c r="P488" s="186">
        <v>15991.520000000004</v>
      </c>
      <c r="Q488" s="186">
        <v>6502.3400000000029</v>
      </c>
      <c r="R488" s="186">
        <v>25419.79</v>
      </c>
      <c r="S488" s="363"/>
      <c r="T488" s="363"/>
      <c r="U488" s="187">
        <v>160.5443734015345</v>
      </c>
      <c r="V488" s="187">
        <v>162.30267782426776</v>
      </c>
      <c r="W488" s="187">
        <v>156.93322580645167</v>
      </c>
      <c r="X488" s="187">
        <v>163.17877551020413</v>
      </c>
      <c r="Y488" s="187">
        <v>114.07614035087724</v>
      </c>
      <c r="Z488" s="187">
        <v>64.029697732997477</v>
      </c>
      <c r="AA488" s="4"/>
      <c r="AB488" s="90" t="s">
        <v>177</v>
      </c>
      <c r="AC488" s="90"/>
      <c r="AD488" s="178">
        <v>8026</v>
      </c>
      <c r="AE488" s="182">
        <v>5</v>
      </c>
      <c r="AF488" s="182">
        <v>4</v>
      </c>
      <c r="AG488" s="182">
        <v>1</v>
      </c>
      <c r="AH488" s="182">
        <v>1</v>
      </c>
      <c r="AI488" s="182"/>
      <c r="AJ488" s="182">
        <v>4</v>
      </c>
      <c r="AK488" s="4"/>
      <c r="AL488" s="4"/>
      <c r="AM488" s="209">
        <v>3821.0199999999995</v>
      </c>
      <c r="AN488" s="209">
        <v>2638.14</v>
      </c>
      <c r="AO488" s="209">
        <v>1210.06</v>
      </c>
      <c r="AP488" s="209">
        <v>887.47</v>
      </c>
      <c r="AQ488" s="209">
        <v>512.03</v>
      </c>
      <c r="AR488" s="209">
        <v>2603.39</v>
      </c>
      <c r="AS488" s="4"/>
      <c r="AT488" s="4"/>
      <c r="AU488" s="209">
        <v>293.92461538461532</v>
      </c>
      <c r="AV488" s="209">
        <v>329.76749999999998</v>
      </c>
      <c r="AW488" s="209">
        <v>302.51499999999999</v>
      </c>
      <c r="AX488" s="209">
        <v>295.82333333333332</v>
      </c>
      <c r="AY488" s="209">
        <v>256.01499999999999</v>
      </c>
      <c r="AZ488" s="209">
        <v>173.55933333333331</v>
      </c>
      <c r="BA488" s="4"/>
    </row>
    <row r="489" spans="2:53" x14ac:dyDescent="0.2">
      <c r="B489" s="90" t="s">
        <v>105</v>
      </c>
      <c r="C489" s="90"/>
      <c r="D489" s="178">
        <v>8034</v>
      </c>
      <c r="E489" s="189">
        <v>3</v>
      </c>
      <c r="F489" s="189"/>
      <c r="G489" s="189"/>
      <c r="H489" s="189">
        <v>1</v>
      </c>
      <c r="I489" s="189"/>
      <c r="J489" s="189">
        <v>6</v>
      </c>
      <c r="M489" s="188">
        <v>1135.06</v>
      </c>
      <c r="N489" s="186">
        <v>1046.0899999999999</v>
      </c>
      <c r="O489" s="186">
        <v>1246.76</v>
      </c>
      <c r="P489" s="186">
        <v>1401.3200000000002</v>
      </c>
      <c r="Q489" s="186">
        <v>838.78</v>
      </c>
      <c r="R489" s="186">
        <v>1579.63</v>
      </c>
      <c r="S489" s="363"/>
      <c r="T489" s="363"/>
      <c r="U489" s="187">
        <v>113.506</v>
      </c>
      <c r="V489" s="187">
        <v>149.44142857142856</v>
      </c>
      <c r="W489" s="187">
        <v>178.10857142857142</v>
      </c>
      <c r="X489" s="187">
        <v>200.18857142857146</v>
      </c>
      <c r="Y489" s="187">
        <v>139.79666666666665</v>
      </c>
      <c r="Z489" s="187">
        <v>157.96300000000002</v>
      </c>
      <c r="AA489" s="4"/>
      <c r="AB489" s="90" t="s">
        <v>178</v>
      </c>
      <c r="AC489" s="90"/>
      <c r="AD489" s="178">
        <v>8027</v>
      </c>
      <c r="AE489" s="182">
        <v>3</v>
      </c>
      <c r="AF489" s="182">
        <v>1</v>
      </c>
      <c r="AG489" s="182">
        <v>2</v>
      </c>
      <c r="AH489" s="182">
        <v>1</v>
      </c>
      <c r="AI489" s="182">
        <v>1</v>
      </c>
      <c r="AJ489" s="182">
        <v>2</v>
      </c>
      <c r="AK489" s="4"/>
      <c r="AL489" s="4"/>
      <c r="AM489" s="209">
        <v>1213.76</v>
      </c>
      <c r="AN489" s="209">
        <v>644.72</v>
      </c>
      <c r="AO489" s="209">
        <v>689.75</v>
      </c>
      <c r="AP489" s="209">
        <v>471.48</v>
      </c>
      <c r="AQ489" s="209">
        <v>98.56</v>
      </c>
      <c r="AR489" s="209">
        <v>2534.6799999999998</v>
      </c>
      <c r="AS489" s="4"/>
      <c r="AT489" s="4"/>
      <c r="AU489" s="209">
        <v>134.86222222222221</v>
      </c>
      <c r="AV489" s="209">
        <v>107.45333333333333</v>
      </c>
      <c r="AW489" s="209">
        <v>137.94999999999999</v>
      </c>
      <c r="AX489" s="209">
        <v>157.16</v>
      </c>
      <c r="AY489" s="209">
        <v>49.28</v>
      </c>
      <c r="AZ489" s="209">
        <v>253.46799999999999</v>
      </c>
      <c r="BA489" s="4"/>
    </row>
    <row r="490" spans="2:53" x14ac:dyDescent="0.2">
      <c r="B490" s="90" t="s">
        <v>106</v>
      </c>
      <c r="C490" s="90"/>
      <c r="D490" s="178">
        <v>8089</v>
      </c>
      <c r="E490" s="189">
        <v>19</v>
      </c>
      <c r="F490" s="189">
        <v>25</v>
      </c>
      <c r="G490" s="189">
        <v>16</v>
      </c>
      <c r="H490" s="189">
        <v>7</v>
      </c>
      <c r="I490" s="189">
        <v>6</v>
      </c>
      <c r="J490" s="189">
        <v>25</v>
      </c>
      <c r="M490" s="188">
        <v>9354.659999999998</v>
      </c>
      <c r="N490" s="186">
        <v>11609.94</v>
      </c>
      <c r="O490" s="186">
        <v>11912.469999999996</v>
      </c>
      <c r="P490" s="186">
        <v>6913.45</v>
      </c>
      <c r="Q490" s="186">
        <v>4075.3200000000006</v>
      </c>
      <c r="R490" s="186">
        <v>10771.34</v>
      </c>
      <c r="S490" s="363"/>
      <c r="T490" s="363"/>
      <c r="U490" s="187">
        <v>100.58774193548385</v>
      </c>
      <c r="V490" s="187">
        <v>156.8910810810811</v>
      </c>
      <c r="W490" s="187">
        <v>248.17645833333324</v>
      </c>
      <c r="X490" s="187">
        <v>209.49848484848485</v>
      </c>
      <c r="Y490" s="187">
        <v>150.9377777777778</v>
      </c>
      <c r="Z490" s="187">
        <v>109.91163265306123</v>
      </c>
      <c r="AA490" s="4"/>
      <c r="AB490" s="90" t="s">
        <v>181</v>
      </c>
      <c r="AC490" s="90"/>
      <c r="AD490" s="178">
        <v>8028</v>
      </c>
      <c r="AE490" s="182">
        <v>40</v>
      </c>
      <c r="AF490" s="182">
        <v>24</v>
      </c>
      <c r="AG490" s="182">
        <v>10</v>
      </c>
      <c r="AH490" s="182">
        <v>10</v>
      </c>
      <c r="AI490" s="182">
        <v>6</v>
      </c>
      <c r="AJ490" s="182">
        <v>20</v>
      </c>
      <c r="AK490" s="4"/>
      <c r="AL490" s="4"/>
      <c r="AM490" s="209">
        <v>31718.55</v>
      </c>
      <c r="AN490" s="209">
        <v>31867.499999999996</v>
      </c>
      <c r="AO490" s="209">
        <v>24608.71</v>
      </c>
      <c r="AP490" s="209">
        <v>22494.829999999998</v>
      </c>
      <c r="AQ490" s="209">
        <v>2063.8199999999997</v>
      </c>
      <c r="AR490" s="209">
        <v>231149.82</v>
      </c>
      <c r="AS490" s="4"/>
      <c r="AT490" s="4"/>
      <c r="AU490" s="209">
        <v>304.98605769230767</v>
      </c>
      <c r="AV490" s="209">
        <v>490.26923076923072</v>
      </c>
      <c r="AW490" s="209">
        <v>615.21775000000002</v>
      </c>
      <c r="AX490" s="209">
        <v>725.63967741935483</v>
      </c>
      <c r="AY490" s="209">
        <v>103.19099999999999</v>
      </c>
      <c r="AZ490" s="209">
        <v>2101.3620000000001</v>
      </c>
      <c r="BA490" s="4"/>
    </row>
    <row r="491" spans="2:53" x14ac:dyDescent="0.2">
      <c r="B491" s="90" t="s">
        <v>446</v>
      </c>
      <c r="C491" s="90"/>
      <c r="D491" s="178">
        <v>8020</v>
      </c>
      <c r="E491" s="189">
        <v>37</v>
      </c>
      <c r="F491" s="189">
        <v>20</v>
      </c>
      <c r="G491" s="189">
        <v>9</v>
      </c>
      <c r="H491" s="189">
        <v>12</v>
      </c>
      <c r="I491" s="189">
        <v>3</v>
      </c>
      <c r="J491" s="189">
        <v>23</v>
      </c>
      <c r="M491" s="188">
        <v>12811.130000000001</v>
      </c>
      <c r="N491" s="186">
        <v>8867.190000000006</v>
      </c>
      <c r="O491" s="186">
        <v>6001.81</v>
      </c>
      <c r="P491" s="186">
        <v>3573.9099999999994</v>
      </c>
      <c r="Q491" s="186">
        <v>1489.19</v>
      </c>
      <c r="R491" s="186">
        <v>4400.7800000000007</v>
      </c>
      <c r="S491" s="363"/>
      <c r="T491" s="363"/>
      <c r="U491" s="187">
        <v>124.37990291262138</v>
      </c>
      <c r="V491" s="187">
        <v>132.34611940298515</v>
      </c>
      <c r="W491" s="187">
        <v>136.40477272727273</v>
      </c>
      <c r="X491" s="187">
        <v>105.11499999999998</v>
      </c>
      <c r="Y491" s="187">
        <v>62.049583333333338</v>
      </c>
      <c r="Z491" s="187">
        <v>42.315192307692314</v>
      </c>
      <c r="AA491" s="4"/>
      <c r="AB491" s="90" t="s">
        <v>182</v>
      </c>
      <c r="AC491" s="90"/>
      <c r="AD491" s="178">
        <v>8029</v>
      </c>
      <c r="AE491" s="182">
        <v>12</v>
      </c>
      <c r="AF491" s="182">
        <v>4</v>
      </c>
      <c r="AG491" s="182">
        <v>1</v>
      </c>
      <c r="AH491" s="182">
        <v>1</v>
      </c>
      <c r="AI491" s="182">
        <v>2</v>
      </c>
      <c r="AJ491" s="182">
        <v>0</v>
      </c>
      <c r="AK491" s="4"/>
      <c r="AL491" s="4"/>
      <c r="AM491" s="209">
        <v>3828.9199999999996</v>
      </c>
      <c r="AN491" s="209">
        <v>2897.02</v>
      </c>
      <c r="AO491" s="209">
        <v>586.44999999999993</v>
      </c>
      <c r="AP491" s="209">
        <v>404.05</v>
      </c>
      <c r="AQ491" s="209">
        <v>67.47</v>
      </c>
      <c r="AR491" s="209">
        <v>0</v>
      </c>
      <c r="AS491" s="4"/>
      <c r="AT491" s="4"/>
      <c r="AU491" s="209">
        <v>191.44599999999997</v>
      </c>
      <c r="AV491" s="209">
        <v>362.1275</v>
      </c>
      <c r="AW491" s="209">
        <v>146.61249999999998</v>
      </c>
      <c r="AX491" s="209">
        <v>134.68333333333334</v>
      </c>
      <c r="AY491" s="209">
        <v>33.734999999999999</v>
      </c>
      <c r="AZ491" s="209">
        <v>0</v>
      </c>
      <c r="BA491" s="4"/>
    </row>
    <row r="492" spans="2:53" x14ac:dyDescent="0.2">
      <c r="B492" s="90" t="s">
        <v>108</v>
      </c>
      <c r="C492" s="90"/>
      <c r="D492" s="178">
        <v>8061</v>
      </c>
      <c r="E492" s="189"/>
      <c r="F492" s="189">
        <v>1</v>
      </c>
      <c r="G492" s="189"/>
      <c r="H492" s="189"/>
      <c r="I492" s="189"/>
      <c r="J492" s="189">
        <v>0</v>
      </c>
      <c r="M492" s="188">
        <v>280.2</v>
      </c>
      <c r="N492" s="186">
        <v>286.95999999999998</v>
      </c>
      <c r="O492" s="186"/>
      <c r="P492" s="186"/>
      <c r="Q492" s="186"/>
      <c r="R492" s="186">
        <v>0</v>
      </c>
      <c r="S492" s="363"/>
      <c r="T492" s="363"/>
      <c r="U492" s="187">
        <v>280.2</v>
      </c>
      <c r="V492" s="187">
        <v>286.95999999999998</v>
      </c>
      <c r="W492" s="187"/>
      <c r="X492" s="187"/>
      <c r="Y492" s="187"/>
      <c r="Z492" s="187">
        <v>0</v>
      </c>
      <c r="AA492" s="4"/>
      <c r="AB492" s="90" t="s">
        <v>185</v>
      </c>
      <c r="AC492" s="90"/>
      <c r="AD492" s="178">
        <v>8012</v>
      </c>
      <c r="AE492" s="182"/>
      <c r="AF492" s="182"/>
      <c r="AG492" s="182">
        <v>1</v>
      </c>
      <c r="AH492" s="182"/>
      <c r="AI492" s="182"/>
      <c r="AJ492" s="182">
        <v>0</v>
      </c>
      <c r="AK492" s="4"/>
      <c r="AL492" s="4"/>
      <c r="AM492" s="209">
        <v>803.87</v>
      </c>
      <c r="AN492" s="209">
        <v>843.32</v>
      </c>
      <c r="AO492" s="209">
        <v>468.16</v>
      </c>
      <c r="AP492" s="209"/>
      <c r="AQ492" s="209"/>
      <c r="AR492" s="209">
        <v>0</v>
      </c>
      <c r="AS492" s="4"/>
      <c r="AT492" s="4"/>
      <c r="AU492" s="209">
        <v>803.87</v>
      </c>
      <c r="AV492" s="209">
        <v>843.32</v>
      </c>
      <c r="AW492" s="209">
        <v>468.16</v>
      </c>
      <c r="AX492" s="209"/>
      <c r="AY492" s="209"/>
      <c r="AZ492" s="209">
        <v>0</v>
      </c>
      <c r="BA492" s="4"/>
    </row>
    <row r="493" spans="2:53" x14ac:dyDescent="0.2">
      <c r="B493" s="90" t="s">
        <v>108</v>
      </c>
      <c r="C493" s="90"/>
      <c r="D493" s="178">
        <v>8080</v>
      </c>
      <c r="E493" s="189">
        <v>1</v>
      </c>
      <c r="F493" s="189"/>
      <c r="G493" s="189"/>
      <c r="H493" s="189"/>
      <c r="I493" s="189"/>
      <c r="J493" s="189">
        <v>0</v>
      </c>
      <c r="M493" s="188">
        <v>2.4500000000000002</v>
      </c>
      <c r="N493" s="186"/>
      <c r="O493" s="186"/>
      <c r="P493" s="186"/>
      <c r="Q493" s="186"/>
      <c r="R493" s="186">
        <v>0</v>
      </c>
      <c r="S493" s="363"/>
      <c r="T493" s="363"/>
      <c r="U493" s="187">
        <v>2.4500000000000002</v>
      </c>
      <c r="V493" s="187"/>
      <c r="W493" s="187"/>
      <c r="X493" s="187"/>
      <c r="Y493" s="187"/>
      <c r="Z493" s="187">
        <v>0</v>
      </c>
      <c r="AA493" s="4"/>
      <c r="AB493" s="90" t="s">
        <v>185</v>
      </c>
      <c r="AC493" s="90"/>
      <c r="AD493" s="178">
        <v>8021</v>
      </c>
      <c r="AE493" s="182"/>
      <c r="AF493" s="182">
        <v>1</v>
      </c>
      <c r="AG493" s="182"/>
      <c r="AH493" s="182"/>
      <c r="AI493" s="182"/>
      <c r="AJ493" s="182">
        <v>0</v>
      </c>
      <c r="AK493" s="4"/>
      <c r="AL493" s="4"/>
      <c r="AM493" s="209">
        <v>107.86</v>
      </c>
      <c r="AN493" s="209">
        <v>69.41</v>
      </c>
      <c r="AO493" s="209"/>
      <c r="AP493" s="209"/>
      <c r="AQ493" s="209"/>
      <c r="AR493" s="209">
        <v>0</v>
      </c>
      <c r="AS493" s="4"/>
      <c r="AT493" s="4"/>
      <c r="AU493" s="209">
        <v>107.86</v>
      </c>
      <c r="AV493" s="209">
        <v>69.41</v>
      </c>
      <c r="AW493" s="209"/>
      <c r="AX493" s="209"/>
      <c r="AY493" s="209"/>
      <c r="AZ493" s="209">
        <v>0</v>
      </c>
      <c r="BA493" s="4"/>
    </row>
    <row r="494" spans="2:53" x14ac:dyDescent="0.2">
      <c r="B494" s="90" t="s">
        <v>110</v>
      </c>
      <c r="C494" s="90"/>
      <c r="D494" s="178">
        <v>8312</v>
      </c>
      <c r="E494" s="189">
        <v>198</v>
      </c>
      <c r="F494" s="189">
        <v>139</v>
      </c>
      <c r="G494" s="189">
        <v>102</v>
      </c>
      <c r="H494" s="189">
        <v>106</v>
      </c>
      <c r="I494" s="189">
        <v>45</v>
      </c>
      <c r="J494" s="189">
        <v>150</v>
      </c>
      <c r="M494" s="188">
        <v>87537.830000000075</v>
      </c>
      <c r="N494" s="186">
        <v>93609.220000000059</v>
      </c>
      <c r="O494" s="186">
        <v>73466.430000000022</v>
      </c>
      <c r="P494" s="186">
        <v>52580.950000000004</v>
      </c>
      <c r="Q494" s="186">
        <v>26936.989999999991</v>
      </c>
      <c r="R494" s="186">
        <v>78635.090000000011</v>
      </c>
      <c r="S494" s="363"/>
      <c r="T494" s="363"/>
      <c r="U494" s="187">
        <v>122.60200280112055</v>
      </c>
      <c r="V494" s="187">
        <v>178.98512428298289</v>
      </c>
      <c r="W494" s="187">
        <v>189.34646907216501</v>
      </c>
      <c r="X494" s="187">
        <v>185.1441901408451</v>
      </c>
      <c r="Y494" s="187">
        <v>153.92565714285709</v>
      </c>
      <c r="Z494" s="187">
        <v>106.26363513513515</v>
      </c>
      <c r="AA494" s="4"/>
      <c r="AB494" s="90" t="s">
        <v>185</v>
      </c>
      <c r="AC494" s="90"/>
      <c r="AD494" s="178">
        <v>8081</v>
      </c>
      <c r="AE494" s="182">
        <v>1</v>
      </c>
      <c r="AF494" s="182">
        <v>2</v>
      </c>
      <c r="AG494" s="182"/>
      <c r="AH494" s="182"/>
      <c r="AI494" s="182"/>
      <c r="AJ494" s="182">
        <v>0</v>
      </c>
      <c r="AK494" s="4"/>
      <c r="AL494" s="4"/>
      <c r="AM494" s="209">
        <v>962.74</v>
      </c>
      <c r="AN494" s="209">
        <v>1644.02</v>
      </c>
      <c r="AO494" s="209"/>
      <c r="AP494" s="209"/>
      <c r="AQ494" s="209"/>
      <c r="AR494" s="209">
        <v>0</v>
      </c>
      <c r="AS494" s="4"/>
      <c r="AT494" s="4"/>
      <c r="AU494" s="209">
        <v>320.91333333333336</v>
      </c>
      <c r="AV494" s="209">
        <v>822.01</v>
      </c>
      <c r="AW494" s="209"/>
      <c r="AX494" s="209"/>
      <c r="AY494" s="209"/>
      <c r="AZ494" s="209">
        <v>0</v>
      </c>
      <c r="BA494" s="4"/>
    </row>
    <row r="495" spans="2:53" x14ac:dyDescent="0.2">
      <c r="B495" s="90" t="s">
        <v>113</v>
      </c>
      <c r="C495" s="90"/>
      <c r="D495" s="178">
        <v>8021</v>
      </c>
      <c r="E495" s="189">
        <v>277</v>
      </c>
      <c r="F495" s="189">
        <v>193</v>
      </c>
      <c r="G495" s="189">
        <v>199</v>
      </c>
      <c r="H495" s="189">
        <v>116</v>
      </c>
      <c r="I495" s="189">
        <v>78</v>
      </c>
      <c r="J495" s="189">
        <v>253</v>
      </c>
      <c r="M495" s="188">
        <v>157218.20999999985</v>
      </c>
      <c r="N495" s="186">
        <v>143994.3100000002</v>
      </c>
      <c r="O495" s="186">
        <v>114537.01000000013</v>
      </c>
      <c r="P495" s="186">
        <v>75438.98000000004</v>
      </c>
      <c r="Q495" s="186">
        <v>35661.920000000006</v>
      </c>
      <c r="R495" s="186">
        <v>174708.61999999991</v>
      </c>
      <c r="S495" s="363"/>
      <c r="T495" s="363"/>
      <c r="U495" s="187">
        <v>146.11357806691436</v>
      </c>
      <c r="V495" s="187">
        <v>179.32043586550461</v>
      </c>
      <c r="W495" s="187">
        <v>185.03555735056563</v>
      </c>
      <c r="X495" s="187">
        <v>191.9566921119594</v>
      </c>
      <c r="Y495" s="187">
        <v>122.54955326460482</v>
      </c>
      <c r="Z495" s="187">
        <v>156.54894265232966</v>
      </c>
      <c r="AA495" s="4"/>
      <c r="AB495" s="90" t="s">
        <v>189</v>
      </c>
      <c r="AC495" s="90"/>
      <c r="AD495" s="178">
        <v>8330</v>
      </c>
      <c r="AE495" s="182">
        <v>1</v>
      </c>
      <c r="AF495" s="182"/>
      <c r="AG495" s="182"/>
      <c r="AH495" s="182"/>
      <c r="AI495" s="182"/>
      <c r="AJ495" s="182">
        <v>0</v>
      </c>
      <c r="AK495" s="4"/>
      <c r="AL495" s="4"/>
      <c r="AM495" s="209">
        <v>64.39</v>
      </c>
      <c r="AN495" s="209"/>
      <c r="AO495" s="209"/>
      <c r="AP495" s="209"/>
      <c r="AQ495" s="209"/>
      <c r="AR495" s="209">
        <v>0</v>
      </c>
      <c r="AS495" s="4"/>
      <c r="AT495" s="4"/>
      <c r="AU495" s="209">
        <v>64.39</v>
      </c>
      <c r="AV495" s="209"/>
      <c r="AW495" s="209"/>
      <c r="AX495" s="209"/>
      <c r="AY495" s="209"/>
      <c r="AZ495" s="209">
        <v>0</v>
      </c>
      <c r="BA495" s="4"/>
    </row>
    <row r="496" spans="2:53" x14ac:dyDescent="0.2">
      <c r="B496" s="90" t="s">
        <v>115</v>
      </c>
      <c r="C496" s="90"/>
      <c r="D496" s="178">
        <v>8213</v>
      </c>
      <c r="E496" s="189">
        <v>5</v>
      </c>
      <c r="F496" s="189">
        <v>5</v>
      </c>
      <c r="G496" s="189">
        <v>1</v>
      </c>
      <c r="H496" s="189">
        <v>3</v>
      </c>
      <c r="I496" s="189"/>
      <c r="J496" s="189">
        <v>2</v>
      </c>
      <c r="M496" s="188">
        <v>1284.5999999999999</v>
      </c>
      <c r="N496" s="186">
        <v>1785.01</v>
      </c>
      <c r="O496" s="186">
        <v>1350.7900000000002</v>
      </c>
      <c r="P496" s="186">
        <v>880.90000000000009</v>
      </c>
      <c r="Q496" s="186">
        <v>387.32</v>
      </c>
      <c r="R496" s="186">
        <v>4339.38</v>
      </c>
      <c r="S496" s="363"/>
      <c r="T496" s="363"/>
      <c r="U496" s="187">
        <v>80.287499999999994</v>
      </c>
      <c r="V496" s="187">
        <v>162.27363636363637</v>
      </c>
      <c r="W496" s="187">
        <v>225.13166666666669</v>
      </c>
      <c r="X496" s="187">
        <v>176.18</v>
      </c>
      <c r="Y496" s="187">
        <v>193.66</v>
      </c>
      <c r="Z496" s="187">
        <v>271.21125000000001</v>
      </c>
      <c r="AA496" s="4"/>
      <c r="AB496" s="90" t="s">
        <v>190</v>
      </c>
      <c r="AC496" s="90"/>
      <c r="AD496" s="178">
        <v>8037</v>
      </c>
      <c r="AE496" s="182">
        <v>33</v>
      </c>
      <c r="AF496" s="182">
        <v>27</v>
      </c>
      <c r="AG496" s="182">
        <v>12</v>
      </c>
      <c r="AH496" s="182">
        <v>16</v>
      </c>
      <c r="AI496" s="182">
        <v>4</v>
      </c>
      <c r="AJ496" s="182">
        <v>49</v>
      </c>
      <c r="AK496" s="4"/>
      <c r="AL496" s="4"/>
      <c r="AM496" s="209">
        <v>152341.9</v>
      </c>
      <c r="AN496" s="209">
        <v>124574.81999999998</v>
      </c>
      <c r="AO496" s="209">
        <v>51495.24</v>
      </c>
      <c r="AP496" s="209">
        <v>38328.21</v>
      </c>
      <c r="AQ496" s="209">
        <v>35117.900000000009</v>
      </c>
      <c r="AR496" s="209">
        <v>194785.21000000002</v>
      </c>
      <c r="AS496" s="4"/>
      <c r="AT496" s="4"/>
      <c r="AU496" s="209">
        <v>1180.94496124031</v>
      </c>
      <c r="AV496" s="209">
        <v>1284.2764948453605</v>
      </c>
      <c r="AW496" s="209">
        <v>735.64628571428568</v>
      </c>
      <c r="AX496" s="209">
        <v>660.83120689655175</v>
      </c>
      <c r="AY496" s="209">
        <v>877.94750000000022</v>
      </c>
      <c r="AZ496" s="209">
        <v>1381.455390070922</v>
      </c>
      <c r="BA496" s="4"/>
    </row>
    <row r="497" spans="2:53" x14ac:dyDescent="0.2">
      <c r="B497" s="90" t="s">
        <v>116</v>
      </c>
      <c r="C497" s="90"/>
      <c r="D497" s="178">
        <v>8332</v>
      </c>
      <c r="E497" s="189"/>
      <c r="F497" s="189"/>
      <c r="G497" s="189"/>
      <c r="H497" s="189"/>
      <c r="I497" s="189"/>
      <c r="J497" s="189">
        <v>1</v>
      </c>
      <c r="M497" s="188">
        <v>30.97</v>
      </c>
      <c r="N497" s="186">
        <v>29.64</v>
      </c>
      <c r="O497" s="186">
        <v>30.04</v>
      </c>
      <c r="P497" s="186">
        <v>54.58</v>
      </c>
      <c r="Q497" s="186">
        <v>68.7</v>
      </c>
      <c r="R497" s="186">
        <v>1280.3999999999999</v>
      </c>
      <c r="S497" s="363"/>
      <c r="T497" s="363"/>
      <c r="U497" s="187">
        <v>30.97</v>
      </c>
      <c r="V497" s="187">
        <v>29.64</v>
      </c>
      <c r="W497" s="187">
        <v>30.04</v>
      </c>
      <c r="X497" s="187">
        <v>54.58</v>
      </c>
      <c r="Y497" s="187">
        <v>68.7</v>
      </c>
      <c r="Z497" s="187">
        <v>1280.3999999999999</v>
      </c>
      <c r="AA497" s="4"/>
      <c r="AB497" s="90" t="s">
        <v>192</v>
      </c>
      <c r="AC497" s="90"/>
      <c r="AD497" s="178">
        <v>8037</v>
      </c>
      <c r="AE497" s="182"/>
      <c r="AF497" s="182"/>
      <c r="AG497" s="182">
        <v>1</v>
      </c>
      <c r="AH497" s="182"/>
      <c r="AI497" s="182"/>
      <c r="AJ497" s="182">
        <v>0</v>
      </c>
      <c r="AK497" s="4"/>
      <c r="AL497" s="4"/>
      <c r="AM497" s="209">
        <v>100.85</v>
      </c>
      <c r="AN497" s="209">
        <v>261.64</v>
      </c>
      <c r="AO497" s="209">
        <v>199.98</v>
      </c>
      <c r="AP497" s="209"/>
      <c r="AQ497" s="209"/>
      <c r="AR497" s="209">
        <v>0</v>
      </c>
      <c r="AS497" s="4"/>
      <c r="AT497" s="4"/>
      <c r="AU497" s="209">
        <v>100.85</v>
      </c>
      <c r="AV497" s="209">
        <v>261.64</v>
      </c>
      <c r="AW497" s="209">
        <v>199.98</v>
      </c>
      <c r="AX497" s="209"/>
      <c r="AY497" s="209"/>
      <c r="AZ497" s="209">
        <v>0</v>
      </c>
      <c r="BA497" s="4"/>
    </row>
    <row r="498" spans="2:53" x14ac:dyDescent="0.2">
      <c r="B498" s="90" t="s">
        <v>117</v>
      </c>
      <c r="C498" s="90"/>
      <c r="D498" s="178">
        <v>8329</v>
      </c>
      <c r="E498" s="189"/>
      <c r="F498" s="189"/>
      <c r="G498" s="189"/>
      <c r="H498" s="189"/>
      <c r="I498" s="189"/>
      <c r="J498" s="189">
        <v>1</v>
      </c>
      <c r="M498" s="188">
        <v>12.38</v>
      </c>
      <c r="N498" s="186"/>
      <c r="O498" s="186">
        <v>19.260000000000002</v>
      </c>
      <c r="P498" s="186">
        <v>11.56</v>
      </c>
      <c r="Q498" s="186">
        <v>10.5</v>
      </c>
      <c r="R498" s="186">
        <v>177.77999999999997</v>
      </c>
      <c r="S498" s="363"/>
      <c r="T498" s="363"/>
      <c r="U498" s="187">
        <v>12.38</v>
      </c>
      <c r="V498" s="187"/>
      <c r="W498" s="187">
        <v>19.260000000000002</v>
      </c>
      <c r="X498" s="187">
        <v>11.56</v>
      </c>
      <c r="Y498" s="187">
        <v>10.5</v>
      </c>
      <c r="Z498" s="187">
        <v>177.77999999999997</v>
      </c>
      <c r="AA498" s="4"/>
      <c r="AB498" s="90" t="s">
        <v>193</v>
      </c>
      <c r="AC498" s="90"/>
      <c r="AD498" s="178">
        <v>8062</v>
      </c>
      <c r="AE498" s="182"/>
      <c r="AF498" s="182"/>
      <c r="AG498" s="182"/>
      <c r="AH498" s="182"/>
      <c r="AI498" s="182">
        <v>1</v>
      </c>
      <c r="AJ498" s="182">
        <v>0</v>
      </c>
      <c r="AK498" s="4"/>
      <c r="AL498" s="4"/>
      <c r="AM498" s="209">
        <v>522.17999999999995</v>
      </c>
      <c r="AN498" s="209">
        <v>602.88</v>
      </c>
      <c r="AO498" s="209">
        <v>995.56</v>
      </c>
      <c r="AP498" s="209">
        <v>877.73</v>
      </c>
      <c r="AQ498" s="209">
        <v>555.52</v>
      </c>
      <c r="AR498" s="209">
        <v>0</v>
      </c>
      <c r="AS498" s="4"/>
      <c r="AT498" s="4"/>
      <c r="AU498" s="209">
        <v>522.17999999999995</v>
      </c>
      <c r="AV498" s="209">
        <v>602.88</v>
      </c>
      <c r="AW498" s="209">
        <v>995.56</v>
      </c>
      <c r="AX498" s="209">
        <v>877.73</v>
      </c>
      <c r="AY498" s="209">
        <v>555.52</v>
      </c>
      <c r="AZ498" s="209">
        <v>0</v>
      </c>
      <c r="BA498" s="4"/>
    </row>
    <row r="499" spans="2:53" x14ac:dyDescent="0.2">
      <c r="B499" s="90" t="s">
        <v>117</v>
      </c>
      <c r="C499" s="90"/>
      <c r="D499" s="178">
        <v>8332</v>
      </c>
      <c r="E499" s="189">
        <v>3</v>
      </c>
      <c r="F499" s="189">
        <v>2</v>
      </c>
      <c r="G499" s="189">
        <v>3</v>
      </c>
      <c r="H499" s="189">
        <v>1</v>
      </c>
      <c r="I499" s="189">
        <v>1</v>
      </c>
      <c r="J499" s="189">
        <v>6</v>
      </c>
      <c r="M499" s="188">
        <v>1551.35</v>
      </c>
      <c r="N499" s="186">
        <v>1648.0700000000004</v>
      </c>
      <c r="O499" s="186">
        <v>1287.2799999999997</v>
      </c>
      <c r="P499" s="186">
        <v>1014.1099999999999</v>
      </c>
      <c r="Q499" s="186">
        <v>607.07999999999993</v>
      </c>
      <c r="R499" s="186">
        <v>3014.29</v>
      </c>
      <c r="S499" s="363"/>
      <c r="T499" s="363"/>
      <c r="U499" s="187">
        <v>103.42333333333333</v>
      </c>
      <c r="V499" s="187">
        <v>149.8245454545455</v>
      </c>
      <c r="W499" s="187">
        <v>128.72799999999998</v>
      </c>
      <c r="X499" s="187">
        <v>144.87285714285713</v>
      </c>
      <c r="Y499" s="187">
        <v>101.17999999999999</v>
      </c>
      <c r="Z499" s="187">
        <v>188.393125</v>
      </c>
      <c r="AA499" s="4"/>
      <c r="AB499" s="90" t="s">
        <v>195</v>
      </c>
      <c r="AC499" s="90"/>
      <c r="AD499" s="178">
        <v>8039</v>
      </c>
      <c r="AE499" s="182">
        <v>1</v>
      </c>
      <c r="AF499" s="182"/>
      <c r="AG499" s="182"/>
      <c r="AH499" s="182"/>
      <c r="AI499" s="182"/>
      <c r="AJ499" s="182">
        <v>0</v>
      </c>
      <c r="AK499" s="4"/>
      <c r="AL499" s="4"/>
      <c r="AM499" s="209">
        <v>22.47</v>
      </c>
      <c r="AN499" s="209"/>
      <c r="AO499" s="209"/>
      <c r="AP499" s="209"/>
      <c r="AQ499" s="209"/>
      <c r="AR499" s="209">
        <v>0</v>
      </c>
      <c r="AS499" s="4"/>
      <c r="AT499" s="4"/>
      <c r="AU499" s="209">
        <v>22.47</v>
      </c>
      <c r="AV499" s="209"/>
      <c r="AW499" s="209"/>
      <c r="AX499" s="209"/>
      <c r="AY499" s="209"/>
      <c r="AZ499" s="209">
        <v>0</v>
      </c>
      <c r="BA499" s="4"/>
    </row>
    <row r="500" spans="2:53" x14ac:dyDescent="0.2">
      <c r="B500" s="90" t="s">
        <v>117</v>
      </c>
      <c r="C500" s="90"/>
      <c r="D500" s="178">
        <v>8349</v>
      </c>
      <c r="E500" s="189">
        <v>4</v>
      </c>
      <c r="F500" s="189">
        <v>1</v>
      </c>
      <c r="G500" s="189">
        <v>5</v>
      </c>
      <c r="H500" s="189">
        <v>3</v>
      </c>
      <c r="I500" s="189"/>
      <c r="J500" s="189">
        <v>4</v>
      </c>
      <c r="M500" s="188">
        <v>2316.1700000000005</v>
      </c>
      <c r="N500" s="186">
        <v>254.54</v>
      </c>
      <c r="O500" s="186">
        <v>2890.06</v>
      </c>
      <c r="P500" s="186">
        <v>881.74</v>
      </c>
      <c r="Q500" s="186">
        <v>314.72999999999996</v>
      </c>
      <c r="R500" s="186">
        <v>1024</v>
      </c>
      <c r="S500" s="363"/>
      <c r="T500" s="363"/>
      <c r="U500" s="187">
        <v>136.24529411764709</v>
      </c>
      <c r="V500" s="187">
        <v>254.54</v>
      </c>
      <c r="W500" s="187">
        <v>240.83833333333334</v>
      </c>
      <c r="X500" s="187">
        <v>125.96285714285715</v>
      </c>
      <c r="Y500" s="187">
        <v>104.90999999999998</v>
      </c>
      <c r="Z500" s="187">
        <v>60.235294117647058</v>
      </c>
      <c r="AA500" s="4"/>
      <c r="AB500" s="90" t="s">
        <v>196</v>
      </c>
      <c r="AC500" s="90"/>
      <c r="AD500" s="178">
        <v>8083</v>
      </c>
      <c r="AE500" s="182"/>
      <c r="AF500" s="182">
        <v>1</v>
      </c>
      <c r="AG500" s="182"/>
      <c r="AH500" s="182"/>
      <c r="AI500" s="182"/>
      <c r="AJ500" s="182">
        <v>0</v>
      </c>
      <c r="AK500" s="4"/>
      <c r="AL500" s="4"/>
      <c r="AM500" s="209">
        <v>152.37</v>
      </c>
      <c r="AN500" s="209">
        <v>225.7</v>
      </c>
      <c r="AO500" s="209"/>
      <c r="AP500" s="209"/>
      <c r="AQ500" s="209"/>
      <c r="AR500" s="209">
        <v>0</v>
      </c>
      <c r="AS500" s="4"/>
      <c r="AT500" s="4"/>
      <c r="AU500" s="209">
        <v>152.37</v>
      </c>
      <c r="AV500" s="209">
        <v>225.7</v>
      </c>
      <c r="AW500" s="209"/>
      <c r="AX500" s="209"/>
      <c r="AY500" s="209"/>
      <c r="AZ500" s="209">
        <v>0</v>
      </c>
      <c r="BA500" s="4"/>
    </row>
    <row r="501" spans="2:53" x14ac:dyDescent="0.2">
      <c r="B501" s="90" t="s">
        <v>118</v>
      </c>
      <c r="C501" s="90"/>
      <c r="D501" s="178">
        <v>8270</v>
      </c>
      <c r="E501" s="189">
        <v>1</v>
      </c>
      <c r="F501" s="189"/>
      <c r="G501" s="189"/>
      <c r="H501" s="189"/>
      <c r="I501" s="189"/>
      <c r="J501" s="189">
        <v>4</v>
      </c>
      <c r="M501" s="188">
        <v>622.13</v>
      </c>
      <c r="N501" s="186">
        <v>731.8900000000001</v>
      </c>
      <c r="O501" s="186">
        <v>790.11</v>
      </c>
      <c r="P501" s="186">
        <v>1005.6699999999998</v>
      </c>
      <c r="Q501" s="186">
        <v>801.68</v>
      </c>
      <c r="R501" s="186">
        <v>5444.5099999999993</v>
      </c>
      <c r="S501" s="363"/>
      <c r="T501" s="363"/>
      <c r="U501" s="187">
        <v>124.426</v>
      </c>
      <c r="V501" s="187">
        <v>182.97250000000003</v>
      </c>
      <c r="W501" s="187">
        <v>197.5275</v>
      </c>
      <c r="X501" s="187">
        <v>251.41749999999996</v>
      </c>
      <c r="Y501" s="187">
        <v>200.42</v>
      </c>
      <c r="Z501" s="187">
        <v>1088.9019999999998</v>
      </c>
      <c r="AA501" s="4"/>
      <c r="AB501" s="90" t="s">
        <v>200</v>
      </c>
      <c r="AC501" s="90"/>
      <c r="AD501" s="178">
        <v>8326</v>
      </c>
      <c r="AE501" s="182">
        <v>7</v>
      </c>
      <c r="AF501" s="182">
        <v>3</v>
      </c>
      <c r="AG501" s="182">
        <v>2</v>
      </c>
      <c r="AH501" s="182"/>
      <c r="AI501" s="182"/>
      <c r="AJ501" s="182">
        <v>2</v>
      </c>
      <c r="AK501" s="4"/>
      <c r="AL501" s="4"/>
      <c r="AM501" s="209">
        <v>1771.48</v>
      </c>
      <c r="AN501" s="209">
        <v>1141.75</v>
      </c>
      <c r="AO501" s="209">
        <v>705.32999999999993</v>
      </c>
      <c r="AP501" s="209"/>
      <c r="AQ501" s="209">
        <v>151.83000000000001</v>
      </c>
      <c r="AR501" s="209">
        <v>482.15</v>
      </c>
      <c r="AS501" s="4"/>
      <c r="AT501" s="4"/>
      <c r="AU501" s="209">
        <v>136.2676923076923</v>
      </c>
      <c r="AV501" s="209">
        <v>190.29166666666666</v>
      </c>
      <c r="AW501" s="209">
        <v>235.10999999999999</v>
      </c>
      <c r="AX501" s="209"/>
      <c r="AY501" s="209">
        <v>151.83000000000001</v>
      </c>
      <c r="AZ501" s="209">
        <v>34.43928571428571</v>
      </c>
      <c r="BA501" s="4"/>
    </row>
    <row r="502" spans="2:53" x14ac:dyDescent="0.2">
      <c r="B502" s="90" t="s">
        <v>119</v>
      </c>
      <c r="C502" s="90"/>
      <c r="D502" s="178">
        <v>8023</v>
      </c>
      <c r="E502" s="189"/>
      <c r="F502" s="189"/>
      <c r="G502" s="189">
        <v>1</v>
      </c>
      <c r="H502" s="189"/>
      <c r="I502" s="189"/>
      <c r="J502" s="189">
        <v>0</v>
      </c>
      <c r="M502" s="188">
        <v>101.67</v>
      </c>
      <c r="N502" s="186"/>
      <c r="O502" s="186">
        <v>121.57</v>
      </c>
      <c r="P502" s="186"/>
      <c r="Q502" s="186"/>
      <c r="R502" s="186">
        <v>0</v>
      </c>
      <c r="S502" s="363"/>
      <c r="T502" s="363"/>
      <c r="U502" s="187">
        <v>101.67</v>
      </c>
      <c r="V502" s="187"/>
      <c r="W502" s="187">
        <v>121.57</v>
      </c>
      <c r="X502" s="187"/>
      <c r="Y502" s="187"/>
      <c r="Z502" s="187">
        <v>0</v>
      </c>
      <c r="AA502" s="4"/>
      <c r="AB502" s="90" t="s">
        <v>203</v>
      </c>
      <c r="AC502" s="90"/>
      <c r="AD502" s="178">
        <v>8021</v>
      </c>
      <c r="AE502" s="182"/>
      <c r="AF502" s="182"/>
      <c r="AG502" s="182"/>
      <c r="AH502" s="182"/>
      <c r="AI502" s="182"/>
      <c r="AJ502" s="182">
        <v>1</v>
      </c>
      <c r="AK502" s="4"/>
      <c r="AL502" s="4"/>
      <c r="AM502" s="209">
        <v>252.58</v>
      </c>
      <c r="AN502" s="209">
        <v>201.63</v>
      </c>
      <c r="AO502" s="209">
        <v>319.93</v>
      </c>
      <c r="AP502" s="209">
        <v>349.24</v>
      </c>
      <c r="AQ502" s="209">
        <v>216.18</v>
      </c>
      <c r="AR502" s="209">
        <v>1857.99</v>
      </c>
      <c r="AS502" s="4"/>
      <c r="AT502" s="4"/>
      <c r="AU502" s="209">
        <v>252.58</v>
      </c>
      <c r="AV502" s="209">
        <v>201.63</v>
      </c>
      <c r="AW502" s="209">
        <v>319.93</v>
      </c>
      <c r="AX502" s="209">
        <v>349.24</v>
      </c>
      <c r="AY502" s="209">
        <v>216.18</v>
      </c>
      <c r="AZ502" s="209">
        <v>1857.99</v>
      </c>
      <c r="BA502" s="4"/>
    </row>
    <row r="503" spans="2:53" x14ac:dyDescent="0.2">
      <c r="B503" s="90" t="s">
        <v>120</v>
      </c>
      <c r="C503" s="90"/>
      <c r="D503" s="178">
        <v>8023</v>
      </c>
      <c r="E503" s="189">
        <v>10</v>
      </c>
      <c r="F503" s="189"/>
      <c r="G503" s="189">
        <v>14</v>
      </c>
      <c r="H503" s="189">
        <v>2</v>
      </c>
      <c r="I503" s="189">
        <v>2</v>
      </c>
      <c r="J503" s="189">
        <v>5</v>
      </c>
      <c r="M503" s="188">
        <v>5778.0999999999985</v>
      </c>
      <c r="N503" s="186">
        <v>803.52</v>
      </c>
      <c r="O503" s="186">
        <v>5541.0499999999993</v>
      </c>
      <c r="P503" s="186">
        <v>1822.8700000000001</v>
      </c>
      <c r="Q503" s="186">
        <v>1310.6199999999999</v>
      </c>
      <c r="R503" s="186">
        <v>2317.9</v>
      </c>
      <c r="S503" s="363"/>
      <c r="T503" s="363"/>
      <c r="U503" s="187">
        <v>180.56562499999995</v>
      </c>
      <c r="V503" s="187">
        <v>267.83999999999997</v>
      </c>
      <c r="W503" s="187">
        <v>240.91521739130431</v>
      </c>
      <c r="X503" s="187">
        <v>227.85875000000001</v>
      </c>
      <c r="Y503" s="187">
        <v>187.23142857142855</v>
      </c>
      <c r="Z503" s="187">
        <v>70.239393939393949</v>
      </c>
      <c r="AA503" s="4"/>
      <c r="AB503" s="90" t="s">
        <v>205</v>
      </c>
      <c r="AC503" s="90"/>
      <c r="AD503" s="178">
        <v>8021</v>
      </c>
      <c r="AE503" s="182">
        <v>4</v>
      </c>
      <c r="AF503" s="182">
        <v>1</v>
      </c>
      <c r="AG503" s="182"/>
      <c r="AH503" s="182"/>
      <c r="AI503" s="182">
        <v>1</v>
      </c>
      <c r="AJ503" s="182">
        <v>1</v>
      </c>
      <c r="AK503" s="4"/>
      <c r="AL503" s="4"/>
      <c r="AM503" s="209">
        <v>3158.7599999999998</v>
      </c>
      <c r="AN503" s="209">
        <v>2030.76</v>
      </c>
      <c r="AO503" s="209">
        <v>2509.2399999999998</v>
      </c>
      <c r="AP503" s="209">
        <v>2340.4</v>
      </c>
      <c r="AQ503" s="209">
        <v>1175</v>
      </c>
      <c r="AR503" s="209">
        <v>4222.08</v>
      </c>
      <c r="AS503" s="4"/>
      <c r="AT503" s="4"/>
      <c r="AU503" s="209">
        <v>451.25142857142856</v>
      </c>
      <c r="AV503" s="209">
        <v>676.92</v>
      </c>
      <c r="AW503" s="209">
        <v>1254.6199999999999</v>
      </c>
      <c r="AX503" s="209">
        <v>1170.2</v>
      </c>
      <c r="AY503" s="209">
        <v>587.5</v>
      </c>
      <c r="AZ503" s="209">
        <v>603.15428571428572</v>
      </c>
      <c r="BA503" s="4"/>
    </row>
    <row r="504" spans="2:53" x14ac:dyDescent="0.2">
      <c r="B504" s="90" t="s">
        <v>123</v>
      </c>
      <c r="C504" s="90"/>
      <c r="D504" s="178">
        <v>8302</v>
      </c>
      <c r="E504" s="189"/>
      <c r="F504" s="189"/>
      <c r="G504" s="189">
        <v>1</v>
      </c>
      <c r="H504" s="189"/>
      <c r="I504" s="189"/>
      <c r="J504" s="189">
        <v>0</v>
      </c>
      <c r="M504" s="188">
        <v>77.44</v>
      </c>
      <c r="N504" s="186">
        <v>141.82</v>
      </c>
      <c r="O504" s="186">
        <v>5.73</v>
      </c>
      <c r="P504" s="186"/>
      <c r="Q504" s="186"/>
      <c r="R504" s="186">
        <v>0</v>
      </c>
      <c r="S504" s="363"/>
      <c r="T504" s="363"/>
      <c r="U504" s="187">
        <v>77.44</v>
      </c>
      <c r="V504" s="187">
        <v>141.82</v>
      </c>
      <c r="W504" s="187">
        <v>5.73</v>
      </c>
      <c r="X504" s="187"/>
      <c r="Y504" s="187"/>
      <c r="Z504" s="187">
        <v>0</v>
      </c>
      <c r="AA504" s="4"/>
      <c r="AB504" s="90" t="s">
        <v>206</v>
      </c>
      <c r="AC504" s="90"/>
      <c r="AD504" s="178">
        <v>8045</v>
      </c>
      <c r="AE504" s="182">
        <v>3</v>
      </c>
      <c r="AF504" s="182">
        <v>1</v>
      </c>
      <c r="AG504" s="182"/>
      <c r="AH504" s="182"/>
      <c r="AI504" s="182">
        <v>1</v>
      </c>
      <c r="AJ504" s="182">
        <v>0</v>
      </c>
      <c r="AK504" s="4"/>
      <c r="AL504" s="4"/>
      <c r="AM504" s="209">
        <v>679.93999999999994</v>
      </c>
      <c r="AN504" s="209">
        <v>269.71999999999997</v>
      </c>
      <c r="AO504" s="209">
        <v>252.9</v>
      </c>
      <c r="AP504" s="209">
        <v>262.83999999999997</v>
      </c>
      <c r="AQ504" s="209">
        <v>91.74</v>
      </c>
      <c r="AR504" s="209">
        <v>0</v>
      </c>
      <c r="AS504" s="4"/>
      <c r="AT504" s="4"/>
      <c r="AU504" s="209">
        <v>135.988</v>
      </c>
      <c r="AV504" s="209">
        <v>134.85999999999999</v>
      </c>
      <c r="AW504" s="209">
        <v>252.9</v>
      </c>
      <c r="AX504" s="209">
        <v>262.83999999999997</v>
      </c>
      <c r="AY504" s="209">
        <v>91.74</v>
      </c>
      <c r="AZ504" s="209">
        <v>0</v>
      </c>
      <c r="BA504" s="4"/>
    </row>
    <row r="505" spans="2:53" x14ac:dyDescent="0.2">
      <c r="B505" s="90" t="s">
        <v>123</v>
      </c>
      <c r="C505" s="90"/>
      <c r="D505" s="178">
        <v>8332</v>
      </c>
      <c r="E505" s="189">
        <v>1</v>
      </c>
      <c r="F505" s="189"/>
      <c r="G505" s="189">
        <v>1</v>
      </c>
      <c r="H505" s="189">
        <v>1</v>
      </c>
      <c r="I505" s="189"/>
      <c r="J505" s="189">
        <v>0</v>
      </c>
      <c r="M505" s="188">
        <v>295.34000000000003</v>
      </c>
      <c r="N505" s="186">
        <v>518.74</v>
      </c>
      <c r="O505" s="186">
        <v>594.8900000000001</v>
      </c>
      <c r="P505" s="186">
        <v>41.09</v>
      </c>
      <c r="Q505" s="186"/>
      <c r="R505" s="186">
        <v>0</v>
      </c>
      <c r="S505" s="363"/>
      <c r="T505" s="363"/>
      <c r="U505" s="187">
        <v>98.446666666666673</v>
      </c>
      <c r="V505" s="187">
        <v>259.37</v>
      </c>
      <c r="W505" s="187">
        <v>297.44500000000005</v>
      </c>
      <c r="X505" s="187">
        <v>41.09</v>
      </c>
      <c r="Y505" s="187"/>
      <c r="Z505" s="187">
        <v>0</v>
      </c>
      <c r="AA505" s="4"/>
      <c r="AB505" s="90" t="s">
        <v>207</v>
      </c>
      <c r="AC505" s="90"/>
      <c r="AD505" s="178">
        <v>8311</v>
      </c>
      <c r="AE505" s="182">
        <v>1</v>
      </c>
      <c r="AF505" s="182"/>
      <c r="AG505" s="182"/>
      <c r="AH505" s="182"/>
      <c r="AI505" s="182"/>
      <c r="AJ505" s="182">
        <v>0</v>
      </c>
      <c r="AK505" s="4"/>
      <c r="AL505" s="4"/>
      <c r="AM505" s="209">
        <v>163.65</v>
      </c>
      <c r="AN505" s="209"/>
      <c r="AO505" s="209"/>
      <c r="AP505" s="209"/>
      <c r="AQ505" s="209"/>
      <c r="AR505" s="209">
        <v>0</v>
      </c>
      <c r="AS505" s="4"/>
      <c r="AT505" s="4"/>
      <c r="AU505" s="209">
        <v>163.65</v>
      </c>
      <c r="AV505" s="209"/>
      <c r="AW505" s="209"/>
      <c r="AX505" s="209"/>
      <c r="AY505" s="209"/>
      <c r="AZ505" s="209">
        <v>0</v>
      </c>
      <c r="BA505" s="4"/>
    </row>
    <row r="506" spans="2:53" x14ac:dyDescent="0.2">
      <c r="B506" s="90" t="s">
        <v>123</v>
      </c>
      <c r="C506" s="90"/>
      <c r="D506" s="178">
        <v>8352</v>
      </c>
      <c r="E506" s="189">
        <v>2</v>
      </c>
      <c r="F506" s="189">
        <v>1</v>
      </c>
      <c r="G506" s="189">
        <v>2</v>
      </c>
      <c r="H506" s="189">
        <v>1</v>
      </c>
      <c r="I506" s="189">
        <v>1</v>
      </c>
      <c r="J506" s="189">
        <v>2</v>
      </c>
      <c r="M506" s="188">
        <v>610.79</v>
      </c>
      <c r="N506" s="186">
        <v>821.39</v>
      </c>
      <c r="O506" s="186">
        <v>510.71999999999997</v>
      </c>
      <c r="P506" s="186">
        <v>1318.75</v>
      </c>
      <c r="Q506" s="186">
        <v>281.12</v>
      </c>
      <c r="R506" s="186">
        <v>347.71000000000004</v>
      </c>
      <c r="S506" s="363"/>
      <c r="T506" s="363"/>
      <c r="U506" s="187">
        <v>76.348749999999995</v>
      </c>
      <c r="V506" s="187">
        <v>136.89833333333334</v>
      </c>
      <c r="W506" s="187">
        <v>85.11999999999999</v>
      </c>
      <c r="X506" s="187">
        <v>329.6875</v>
      </c>
      <c r="Y506" s="187">
        <v>93.706666666666663</v>
      </c>
      <c r="Z506" s="187">
        <v>38.634444444444448</v>
      </c>
      <c r="AA506" s="4"/>
      <c r="AB506" s="90" t="s">
        <v>209</v>
      </c>
      <c r="AC506" s="90"/>
      <c r="AD506" s="178">
        <v>8327</v>
      </c>
      <c r="AE506" s="182">
        <v>3</v>
      </c>
      <c r="AF506" s="182"/>
      <c r="AG506" s="182"/>
      <c r="AH506" s="182"/>
      <c r="AI506" s="182"/>
      <c r="AJ506" s="182">
        <v>0</v>
      </c>
      <c r="AK506" s="4"/>
      <c r="AL506" s="4"/>
      <c r="AM506" s="209">
        <v>39841.61</v>
      </c>
      <c r="AN506" s="209"/>
      <c r="AO506" s="209"/>
      <c r="AP506" s="209"/>
      <c r="AQ506" s="209"/>
      <c r="AR506" s="209">
        <v>0</v>
      </c>
      <c r="AS506" s="4"/>
      <c r="AT506" s="4"/>
      <c r="AU506" s="209">
        <v>13280.536666666667</v>
      </c>
      <c r="AV506" s="209"/>
      <c r="AW506" s="209"/>
      <c r="AX506" s="209"/>
      <c r="AY506" s="209"/>
      <c r="AZ506" s="209">
        <v>0</v>
      </c>
      <c r="BA506" s="4"/>
    </row>
    <row r="507" spans="2:53" x14ac:dyDescent="0.2">
      <c r="B507" s="90" t="s">
        <v>124</v>
      </c>
      <c r="C507" s="90"/>
      <c r="D507" s="178">
        <v>8251</v>
      </c>
      <c r="E507" s="189">
        <v>29</v>
      </c>
      <c r="F507" s="189">
        <v>8</v>
      </c>
      <c r="G507" s="189">
        <v>11</v>
      </c>
      <c r="H507" s="189">
        <v>6</v>
      </c>
      <c r="I507" s="189">
        <v>2</v>
      </c>
      <c r="J507" s="189">
        <v>14</v>
      </c>
      <c r="M507" s="188">
        <v>4972.6199999999981</v>
      </c>
      <c r="N507" s="186">
        <v>4778.0200000000013</v>
      </c>
      <c r="O507" s="186">
        <v>3105.1499999999996</v>
      </c>
      <c r="P507" s="186">
        <v>2424.7900000000004</v>
      </c>
      <c r="Q507" s="186">
        <v>1670.97</v>
      </c>
      <c r="R507" s="186">
        <v>5151.74</v>
      </c>
      <c r="S507" s="363"/>
      <c r="T507" s="363"/>
      <c r="U507" s="187">
        <v>72.066956521739101</v>
      </c>
      <c r="V507" s="187">
        <v>119.45050000000003</v>
      </c>
      <c r="W507" s="187">
        <v>97.035937499999989</v>
      </c>
      <c r="X507" s="187">
        <v>115.46619047619049</v>
      </c>
      <c r="Y507" s="187">
        <v>111.398</v>
      </c>
      <c r="Z507" s="187">
        <v>73.596285714285713</v>
      </c>
      <c r="AA507" s="4"/>
      <c r="AB507" s="90" t="s">
        <v>210</v>
      </c>
      <c r="AC507" s="90"/>
      <c r="AD507" s="178">
        <v>8021</v>
      </c>
      <c r="AE507" s="182">
        <v>8</v>
      </c>
      <c r="AF507" s="182">
        <v>9</v>
      </c>
      <c r="AG507" s="182">
        <v>6</v>
      </c>
      <c r="AH507" s="182">
        <v>4</v>
      </c>
      <c r="AI507" s="182">
        <v>1</v>
      </c>
      <c r="AJ507" s="182">
        <v>15</v>
      </c>
      <c r="AK507" s="4"/>
      <c r="AL507" s="4"/>
      <c r="AM507" s="209">
        <v>35721.380000000005</v>
      </c>
      <c r="AN507" s="209">
        <v>35715.459999999992</v>
      </c>
      <c r="AO507" s="209">
        <v>18841.589999999997</v>
      </c>
      <c r="AP507" s="209">
        <v>5469.2199999999993</v>
      </c>
      <c r="AQ507" s="209">
        <v>3688.88</v>
      </c>
      <c r="AR507" s="209">
        <v>69512.700000000012</v>
      </c>
      <c r="AS507" s="4"/>
      <c r="AT507" s="4"/>
      <c r="AU507" s="209">
        <v>893.03450000000009</v>
      </c>
      <c r="AV507" s="209">
        <v>1116.1081249999997</v>
      </c>
      <c r="AW507" s="209">
        <v>856.43590909090892</v>
      </c>
      <c r="AX507" s="209">
        <v>341.82624999999996</v>
      </c>
      <c r="AY507" s="209">
        <v>307.40666666666669</v>
      </c>
      <c r="AZ507" s="209">
        <v>1616.5744186046513</v>
      </c>
      <c r="BA507" s="4"/>
    </row>
    <row r="508" spans="2:53" x14ac:dyDescent="0.2">
      <c r="B508" s="90" t="s">
        <v>128</v>
      </c>
      <c r="C508" s="90"/>
      <c r="D508" s="178">
        <v>8230</v>
      </c>
      <c r="E508" s="189"/>
      <c r="F508" s="189"/>
      <c r="G508" s="189"/>
      <c r="H508" s="189">
        <v>1</v>
      </c>
      <c r="I508" s="189"/>
      <c r="J508" s="189">
        <v>0</v>
      </c>
      <c r="M508" s="188">
        <v>161.52000000000001</v>
      </c>
      <c r="N508" s="186">
        <v>135.86000000000001</v>
      </c>
      <c r="O508" s="186">
        <v>127.12</v>
      </c>
      <c r="P508" s="186">
        <v>57.98</v>
      </c>
      <c r="Q508" s="186"/>
      <c r="R508" s="186">
        <v>0</v>
      </c>
      <c r="S508" s="363"/>
      <c r="T508" s="363"/>
      <c r="U508" s="187">
        <v>161.52000000000001</v>
      </c>
      <c r="V508" s="187">
        <v>135.86000000000001</v>
      </c>
      <c r="W508" s="187">
        <v>127.12</v>
      </c>
      <c r="X508" s="187">
        <v>57.98</v>
      </c>
      <c r="Y508" s="187"/>
      <c r="Z508" s="187">
        <v>0</v>
      </c>
      <c r="AA508" s="4"/>
      <c r="AB508" s="90" t="s">
        <v>211</v>
      </c>
      <c r="AC508" s="90"/>
      <c r="AD508" s="178">
        <v>8221</v>
      </c>
      <c r="AE508" s="182">
        <v>9</v>
      </c>
      <c r="AF508" s="182">
        <v>5</v>
      </c>
      <c r="AG508" s="182">
        <v>3</v>
      </c>
      <c r="AH508" s="182">
        <v>3</v>
      </c>
      <c r="AI508" s="182">
        <v>1</v>
      </c>
      <c r="AJ508" s="182">
        <v>3</v>
      </c>
      <c r="AK508" s="4"/>
      <c r="AL508" s="4"/>
      <c r="AM508" s="209">
        <v>4325.47</v>
      </c>
      <c r="AN508" s="209">
        <v>2797.6899999999996</v>
      </c>
      <c r="AO508" s="209">
        <v>1267.6199999999999</v>
      </c>
      <c r="AP508" s="209">
        <v>978.15</v>
      </c>
      <c r="AQ508" s="209">
        <v>491.78999999999996</v>
      </c>
      <c r="AR508" s="209">
        <v>1546.9</v>
      </c>
      <c r="AS508" s="4"/>
      <c r="AT508" s="4"/>
      <c r="AU508" s="209">
        <v>180.22791666666669</v>
      </c>
      <c r="AV508" s="209">
        <v>186.51266666666663</v>
      </c>
      <c r="AW508" s="209">
        <v>126.76199999999999</v>
      </c>
      <c r="AX508" s="209">
        <v>139.73571428571429</v>
      </c>
      <c r="AY508" s="209">
        <v>122.94749999999999</v>
      </c>
      <c r="AZ508" s="209">
        <v>64.454166666666666</v>
      </c>
      <c r="BA508" s="4"/>
    </row>
    <row r="509" spans="2:53" x14ac:dyDescent="0.2">
      <c r="B509" s="90" t="s">
        <v>127</v>
      </c>
      <c r="C509" s="90"/>
      <c r="D509" s="178">
        <v>8210</v>
      </c>
      <c r="E509" s="189">
        <v>1</v>
      </c>
      <c r="F509" s="189">
        <v>1</v>
      </c>
      <c r="G509" s="189">
        <v>2</v>
      </c>
      <c r="H509" s="189"/>
      <c r="I509" s="189"/>
      <c r="J509" s="189">
        <v>1</v>
      </c>
      <c r="M509" s="188">
        <v>386.14000000000004</v>
      </c>
      <c r="N509" s="186">
        <v>799.56</v>
      </c>
      <c r="O509" s="186">
        <v>981.41</v>
      </c>
      <c r="P509" s="186">
        <v>322.89999999999998</v>
      </c>
      <c r="Q509" s="186">
        <v>435.48</v>
      </c>
      <c r="R509" s="186">
        <v>587.33000000000004</v>
      </c>
      <c r="S509" s="363"/>
      <c r="T509" s="363"/>
      <c r="U509" s="187">
        <v>77.228000000000009</v>
      </c>
      <c r="V509" s="187">
        <v>199.89</v>
      </c>
      <c r="W509" s="187">
        <v>327.13666666666666</v>
      </c>
      <c r="X509" s="187">
        <v>322.89999999999998</v>
      </c>
      <c r="Y509" s="187">
        <v>435.48</v>
      </c>
      <c r="Z509" s="187">
        <v>117.46600000000001</v>
      </c>
      <c r="AA509" s="4"/>
      <c r="AB509" s="90" t="s">
        <v>213</v>
      </c>
      <c r="AC509" s="90"/>
      <c r="AD509" s="178">
        <v>8014</v>
      </c>
      <c r="AE509" s="182">
        <v>1</v>
      </c>
      <c r="AF509" s="182"/>
      <c r="AG509" s="182"/>
      <c r="AH509" s="182"/>
      <c r="AI509" s="182"/>
      <c r="AJ509" s="182">
        <v>0</v>
      </c>
      <c r="AK509" s="4"/>
      <c r="AL509" s="4"/>
      <c r="AM509" s="209">
        <v>49</v>
      </c>
      <c r="AN509" s="209"/>
      <c r="AO509" s="209"/>
      <c r="AP509" s="209"/>
      <c r="AQ509" s="209"/>
      <c r="AR509" s="209">
        <v>0</v>
      </c>
      <c r="AS509" s="4"/>
      <c r="AT509" s="4"/>
      <c r="AU509" s="209">
        <v>49</v>
      </c>
      <c r="AV509" s="209"/>
      <c r="AW509" s="209"/>
      <c r="AX509" s="209"/>
      <c r="AY509" s="209"/>
      <c r="AZ509" s="209">
        <v>0</v>
      </c>
      <c r="BA509" s="4"/>
    </row>
    <row r="510" spans="2:53" x14ac:dyDescent="0.2">
      <c r="B510" s="90" t="s">
        <v>127</v>
      </c>
      <c r="C510" s="90"/>
      <c r="D510" s="178">
        <v>8230</v>
      </c>
      <c r="E510" s="189">
        <v>17</v>
      </c>
      <c r="F510" s="189">
        <v>7</v>
      </c>
      <c r="G510" s="189">
        <v>5</v>
      </c>
      <c r="H510" s="189">
        <v>3</v>
      </c>
      <c r="I510" s="189">
        <v>1</v>
      </c>
      <c r="J510" s="189">
        <v>2</v>
      </c>
      <c r="M510" s="188">
        <v>4057.7999999999997</v>
      </c>
      <c r="N510" s="186">
        <v>2476.16</v>
      </c>
      <c r="O510" s="186">
        <v>1549.24</v>
      </c>
      <c r="P510" s="186">
        <v>467.71</v>
      </c>
      <c r="Q510" s="186">
        <v>34.17</v>
      </c>
      <c r="R510" s="186">
        <v>140.93</v>
      </c>
      <c r="S510" s="363"/>
      <c r="T510" s="363"/>
      <c r="U510" s="187">
        <v>115.93714285714285</v>
      </c>
      <c r="V510" s="187">
        <v>145.65647058823529</v>
      </c>
      <c r="W510" s="187">
        <v>154.92400000000001</v>
      </c>
      <c r="X510" s="187">
        <v>93.542000000000002</v>
      </c>
      <c r="Y510" s="187">
        <v>17.085000000000001</v>
      </c>
      <c r="Z510" s="187">
        <v>4.0265714285714287</v>
      </c>
      <c r="AA510" s="4"/>
      <c r="AB510" s="90" t="s">
        <v>216</v>
      </c>
      <c r="AC510" s="90"/>
      <c r="AD510" s="178">
        <v>8403</v>
      </c>
      <c r="AE510" s="182"/>
      <c r="AF510" s="182"/>
      <c r="AG510" s="182"/>
      <c r="AH510" s="182">
        <v>1</v>
      </c>
      <c r="AI510" s="182"/>
      <c r="AJ510" s="182">
        <v>1</v>
      </c>
      <c r="AK510" s="4"/>
      <c r="AL510" s="4"/>
      <c r="AM510" s="209">
        <v>2317.86</v>
      </c>
      <c r="AN510" s="209">
        <v>2468.3199999999997</v>
      </c>
      <c r="AO510" s="209">
        <v>2857.47</v>
      </c>
      <c r="AP510" s="209">
        <v>2980.6800000000003</v>
      </c>
      <c r="AQ510" s="209">
        <v>1529.15</v>
      </c>
      <c r="AR510" s="209">
        <v>11745.17</v>
      </c>
      <c r="AS510" s="4"/>
      <c r="AT510" s="4"/>
      <c r="AU510" s="209">
        <v>1158.93</v>
      </c>
      <c r="AV510" s="209">
        <v>1234.1599999999999</v>
      </c>
      <c r="AW510" s="209">
        <v>1428.7349999999999</v>
      </c>
      <c r="AX510" s="209">
        <v>1490.3400000000001</v>
      </c>
      <c r="AY510" s="209">
        <v>1529.15</v>
      </c>
      <c r="AZ510" s="209">
        <v>5872.585</v>
      </c>
      <c r="BA510" s="4"/>
    </row>
    <row r="511" spans="2:53" x14ac:dyDescent="0.2">
      <c r="B511" s="90" t="s">
        <v>127</v>
      </c>
      <c r="C511" s="90"/>
      <c r="D511" s="178">
        <v>8246</v>
      </c>
      <c r="E511" s="189">
        <v>1</v>
      </c>
      <c r="F511" s="189"/>
      <c r="G511" s="189"/>
      <c r="H511" s="189"/>
      <c r="I511" s="189"/>
      <c r="J511" s="189">
        <v>0</v>
      </c>
      <c r="M511" s="188">
        <v>7.45</v>
      </c>
      <c r="N511" s="186"/>
      <c r="O511" s="186"/>
      <c r="P511" s="186"/>
      <c r="Q511" s="186"/>
      <c r="R511" s="186">
        <v>0</v>
      </c>
      <c r="S511" s="363"/>
      <c r="T511" s="363"/>
      <c r="U511" s="187">
        <v>7.45</v>
      </c>
      <c r="V511" s="187"/>
      <c r="W511" s="187"/>
      <c r="X511" s="187"/>
      <c r="Y511" s="187"/>
      <c r="Z511" s="187">
        <v>0</v>
      </c>
      <c r="AA511" s="4"/>
      <c r="AB511" s="90" t="s">
        <v>219</v>
      </c>
      <c r="AC511" s="90"/>
      <c r="AD511" s="178">
        <v>8204</v>
      </c>
      <c r="AE511" s="182">
        <v>1</v>
      </c>
      <c r="AF511" s="182">
        <v>1</v>
      </c>
      <c r="AG511" s="182"/>
      <c r="AH511" s="182"/>
      <c r="AI511" s="182"/>
      <c r="AJ511" s="182">
        <v>0</v>
      </c>
      <c r="AK511" s="4"/>
      <c r="AL511" s="4"/>
      <c r="AM511" s="209">
        <v>517.48</v>
      </c>
      <c r="AN511" s="209">
        <v>373.57</v>
      </c>
      <c r="AO511" s="209"/>
      <c r="AP511" s="209"/>
      <c r="AQ511" s="209"/>
      <c r="AR511" s="209">
        <v>0</v>
      </c>
      <c r="AS511" s="4"/>
      <c r="AT511" s="4"/>
      <c r="AU511" s="209">
        <v>258.74</v>
      </c>
      <c r="AV511" s="209">
        <v>373.57</v>
      </c>
      <c r="AW511" s="209"/>
      <c r="AX511" s="209"/>
      <c r="AY511" s="209"/>
      <c r="AZ511" s="209">
        <v>0</v>
      </c>
      <c r="BA511" s="4"/>
    </row>
    <row r="512" spans="2:53" x14ac:dyDescent="0.2">
      <c r="B512" s="90" t="s">
        <v>132</v>
      </c>
      <c r="C512" s="90"/>
      <c r="D512" s="178">
        <v>8080</v>
      </c>
      <c r="E512" s="189">
        <v>5</v>
      </c>
      <c r="F512" s="189">
        <v>7</v>
      </c>
      <c r="G512" s="189">
        <v>3</v>
      </c>
      <c r="H512" s="189">
        <v>1</v>
      </c>
      <c r="I512" s="189">
        <v>1</v>
      </c>
      <c r="J512" s="189">
        <v>5</v>
      </c>
      <c r="M512" s="188">
        <v>3199.06</v>
      </c>
      <c r="N512" s="186">
        <v>1924.8300000000002</v>
      </c>
      <c r="O512" s="186">
        <v>1154.7399999999998</v>
      </c>
      <c r="P512" s="186">
        <v>1139.32</v>
      </c>
      <c r="Q512" s="186">
        <v>630.52</v>
      </c>
      <c r="R512" s="186">
        <v>1648.2</v>
      </c>
      <c r="S512" s="363"/>
      <c r="T512" s="363"/>
      <c r="U512" s="187">
        <v>159.953</v>
      </c>
      <c r="V512" s="187">
        <v>128.322</v>
      </c>
      <c r="W512" s="187">
        <v>144.34249999999997</v>
      </c>
      <c r="X512" s="187">
        <v>227.86399999999998</v>
      </c>
      <c r="Y512" s="187">
        <v>157.63</v>
      </c>
      <c r="Z512" s="187">
        <v>74.918181818181822</v>
      </c>
      <c r="AA512" s="4"/>
      <c r="AB512" s="90" t="s">
        <v>220</v>
      </c>
      <c r="AC512" s="90"/>
      <c r="AD512" s="178">
        <v>8049</v>
      </c>
      <c r="AE512" s="182">
        <v>5</v>
      </c>
      <c r="AF512" s="182">
        <v>2</v>
      </c>
      <c r="AG512" s="182">
        <v>1</v>
      </c>
      <c r="AH512" s="182">
        <v>1</v>
      </c>
      <c r="AI512" s="182">
        <v>2</v>
      </c>
      <c r="AJ512" s="182">
        <v>2</v>
      </c>
      <c r="AK512" s="4"/>
      <c r="AL512" s="4"/>
      <c r="AM512" s="209">
        <v>9557.6900000000023</v>
      </c>
      <c r="AN512" s="209">
        <v>3463.4400000000005</v>
      </c>
      <c r="AO512" s="209">
        <v>1690.92</v>
      </c>
      <c r="AP512" s="209">
        <v>1373.63</v>
      </c>
      <c r="AQ512" s="209">
        <v>729.17</v>
      </c>
      <c r="AR512" s="209">
        <v>1587.24</v>
      </c>
      <c r="AS512" s="4"/>
      <c r="AT512" s="4"/>
      <c r="AU512" s="209">
        <v>796.47416666666686</v>
      </c>
      <c r="AV512" s="209">
        <v>494.77714285714291</v>
      </c>
      <c r="AW512" s="209">
        <v>338.18400000000003</v>
      </c>
      <c r="AX512" s="209">
        <v>343.40750000000003</v>
      </c>
      <c r="AY512" s="209">
        <v>243.05666666666664</v>
      </c>
      <c r="AZ512" s="209">
        <v>122.09538461538462</v>
      </c>
      <c r="BA512" s="4"/>
    </row>
    <row r="513" spans="2:53" x14ac:dyDescent="0.2">
      <c r="B513" s="90" t="s">
        <v>132</v>
      </c>
      <c r="C513" s="90"/>
      <c r="D513" s="178">
        <v>8090</v>
      </c>
      <c r="E513" s="189">
        <v>24</v>
      </c>
      <c r="F513" s="189">
        <v>16</v>
      </c>
      <c r="G513" s="189">
        <v>19</v>
      </c>
      <c r="H513" s="189">
        <v>7</v>
      </c>
      <c r="I513" s="189">
        <v>1</v>
      </c>
      <c r="J513" s="189">
        <v>10</v>
      </c>
      <c r="M513" s="188">
        <v>11873.349999999999</v>
      </c>
      <c r="N513" s="186">
        <v>7054.47</v>
      </c>
      <c r="O513" s="186">
        <v>4594.1200000000008</v>
      </c>
      <c r="P513" s="186">
        <v>2039.1499999999999</v>
      </c>
      <c r="Q513" s="186">
        <v>996</v>
      </c>
      <c r="R513" s="186">
        <v>2101.0700000000002</v>
      </c>
      <c r="S513" s="363"/>
      <c r="T513" s="363"/>
      <c r="U513" s="187">
        <v>162.64863013698627</v>
      </c>
      <c r="V513" s="187">
        <v>146.96812500000001</v>
      </c>
      <c r="W513" s="187">
        <v>143.56625000000003</v>
      </c>
      <c r="X513" s="187">
        <v>156.8576923076923</v>
      </c>
      <c r="Y513" s="187">
        <v>166</v>
      </c>
      <c r="Z513" s="187">
        <v>27.286623376623378</v>
      </c>
      <c r="AA513" s="4"/>
      <c r="AB513" s="90" t="s">
        <v>221</v>
      </c>
      <c r="AC513" s="90"/>
      <c r="AD513" s="178">
        <v>8328</v>
      </c>
      <c r="AE513" s="182">
        <v>1</v>
      </c>
      <c r="AF513" s="182">
        <v>1</v>
      </c>
      <c r="AG513" s="182"/>
      <c r="AH513" s="182">
        <v>2</v>
      </c>
      <c r="AI513" s="182">
        <v>3</v>
      </c>
      <c r="AJ513" s="182">
        <v>0</v>
      </c>
      <c r="AK513" s="4"/>
      <c r="AL513" s="4"/>
      <c r="AM513" s="209">
        <v>1670.57</v>
      </c>
      <c r="AN513" s="209">
        <v>1321.9799999999998</v>
      </c>
      <c r="AO513" s="209">
        <v>1736.9899999999998</v>
      </c>
      <c r="AP513" s="209">
        <v>778.34999999999991</v>
      </c>
      <c r="AQ513" s="209">
        <v>40.450000000000003</v>
      </c>
      <c r="AR513" s="209">
        <v>0</v>
      </c>
      <c r="AS513" s="4"/>
      <c r="AT513" s="4"/>
      <c r="AU513" s="209">
        <v>238.65285714285713</v>
      </c>
      <c r="AV513" s="209">
        <v>220.32999999999996</v>
      </c>
      <c r="AW513" s="209">
        <v>347.39799999999997</v>
      </c>
      <c r="AX513" s="209">
        <v>155.66999999999999</v>
      </c>
      <c r="AY513" s="209">
        <v>13.483333333333334</v>
      </c>
      <c r="AZ513" s="209">
        <v>0</v>
      </c>
      <c r="BA513" s="4"/>
    </row>
    <row r="514" spans="2:53" x14ac:dyDescent="0.2">
      <c r="B514" s="90" t="s">
        <v>132</v>
      </c>
      <c r="C514" s="90"/>
      <c r="D514" s="178">
        <v>8096</v>
      </c>
      <c r="E514" s="189">
        <v>261</v>
      </c>
      <c r="F514" s="189">
        <v>197</v>
      </c>
      <c r="G514" s="189">
        <v>120</v>
      </c>
      <c r="H514" s="189">
        <v>63</v>
      </c>
      <c r="I514" s="189">
        <v>33</v>
      </c>
      <c r="J514" s="189">
        <v>119</v>
      </c>
      <c r="M514" s="188">
        <v>87504.529999999955</v>
      </c>
      <c r="N514" s="186">
        <v>88727.400000000067</v>
      </c>
      <c r="O514" s="186">
        <v>63101.990000000013</v>
      </c>
      <c r="P514" s="186">
        <v>38324.949999999997</v>
      </c>
      <c r="Q514" s="186">
        <v>17946.459999999992</v>
      </c>
      <c r="R514" s="186">
        <v>46653.229999999996</v>
      </c>
      <c r="S514" s="363"/>
      <c r="T514" s="363"/>
      <c r="U514" s="187">
        <v>114.98624178712215</v>
      </c>
      <c r="V514" s="187">
        <v>175.00473372781079</v>
      </c>
      <c r="W514" s="187">
        <v>203.55480645161293</v>
      </c>
      <c r="X514" s="187">
        <v>202.77751322751323</v>
      </c>
      <c r="Y514" s="187">
        <v>164.64642201834855</v>
      </c>
      <c r="Z514" s="187">
        <v>58.831311475409834</v>
      </c>
      <c r="AA514" s="4"/>
      <c r="AB514" s="90" t="s">
        <v>222</v>
      </c>
      <c r="AC514" s="90"/>
      <c r="AD514" s="178">
        <v>8079</v>
      </c>
      <c r="AE514" s="182"/>
      <c r="AF514" s="182"/>
      <c r="AG514" s="182">
        <v>2</v>
      </c>
      <c r="AH514" s="182"/>
      <c r="AI514" s="182"/>
      <c r="AJ514" s="182">
        <v>0</v>
      </c>
      <c r="AK514" s="4"/>
      <c r="AL514" s="4"/>
      <c r="AM514" s="209">
        <v>31659.87</v>
      </c>
      <c r="AN514" s="209">
        <v>34004.649999999994</v>
      </c>
      <c r="AO514" s="209">
        <v>1701.67</v>
      </c>
      <c r="AP514" s="209"/>
      <c r="AQ514" s="209"/>
      <c r="AR514" s="209">
        <v>0</v>
      </c>
      <c r="AS514" s="4"/>
      <c r="AT514" s="4"/>
      <c r="AU514" s="209">
        <v>15829.934999999999</v>
      </c>
      <c r="AV514" s="209">
        <v>17002.324999999997</v>
      </c>
      <c r="AW514" s="209">
        <v>850.83500000000004</v>
      </c>
      <c r="AX514" s="209"/>
      <c r="AY514" s="209"/>
      <c r="AZ514" s="209">
        <v>0</v>
      </c>
      <c r="BA514" s="4"/>
    </row>
    <row r="515" spans="2:53" x14ac:dyDescent="0.2">
      <c r="B515" s="90" t="s">
        <v>132</v>
      </c>
      <c r="C515" s="90"/>
      <c r="D515" s="178">
        <v>8097</v>
      </c>
      <c r="E515" s="189"/>
      <c r="F515" s="189"/>
      <c r="G515" s="189">
        <v>1</v>
      </c>
      <c r="H515" s="189"/>
      <c r="I515" s="189"/>
      <c r="J515" s="189">
        <v>1</v>
      </c>
      <c r="M515" s="188">
        <v>157.44999999999999</v>
      </c>
      <c r="N515" s="186">
        <v>150.19999999999999</v>
      </c>
      <c r="O515" s="186">
        <v>122.48</v>
      </c>
      <c r="P515" s="186"/>
      <c r="Q515" s="186"/>
      <c r="R515" s="186">
        <v>228.23</v>
      </c>
      <c r="S515" s="363"/>
      <c r="T515" s="363"/>
      <c r="U515" s="187">
        <v>157.44999999999999</v>
      </c>
      <c r="V515" s="187">
        <v>150.19999999999999</v>
      </c>
      <c r="W515" s="187">
        <v>122.48</v>
      </c>
      <c r="X515" s="187"/>
      <c r="Y515" s="187"/>
      <c r="Z515" s="187">
        <v>114.11499999999999</v>
      </c>
      <c r="AA515" s="4"/>
      <c r="AB515" s="90" t="s">
        <v>225</v>
      </c>
      <c r="AC515" s="90"/>
      <c r="AD515" s="178">
        <v>8051</v>
      </c>
      <c r="AE515" s="182">
        <v>3</v>
      </c>
      <c r="AF515" s="182">
        <v>6</v>
      </c>
      <c r="AG515" s="182"/>
      <c r="AH515" s="182">
        <v>2</v>
      </c>
      <c r="AI515" s="182">
        <v>1</v>
      </c>
      <c r="AJ515" s="182">
        <v>7</v>
      </c>
      <c r="AK515" s="4"/>
      <c r="AL515" s="4"/>
      <c r="AM515" s="209">
        <v>7066.9300000000012</v>
      </c>
      <c r="AN515" s="209">
        <v>3553.54</v>
      </c>
      <c r="AO515" s="209">
        <v>1863.4800000000002</v>
      </c>
      <c r="AP515" s="209">
        <v>1940.3999999999999</v>
      </c>
      <c r="AQ515" s="209">
        <v>583.34</v>
      </c>
      <c r="AR515" s="209">
        <v>2990.92</v>
      </c>
      <c r="AS515" s="4"/>
      <c r="AT515" s="4"/>
      <c r="AU515" s="209">
        <v>392.60722222222228</v>
      </c>
      <c r="AV515" s="209">
        <v>236.90266666666668</v>
      </c>
      <c r="AW515" s="209">
        <v>207.05333333333337</v>
      </c>
      <c r="AX515" s="209">
        <v>215.6</v>
      </c>
      <c r="AY515" s="209">
        <v>83.334285714285713</v>
      </c>
      <c r="AZ515" s="209">
        <v>157.41684210526316</v>
      </c>
      <c r="BA515" s="4"/>
    </row>
    <row r="516" spans="2:53" x14ac:dyDescent="0.2">
      <c r="B516" s="90" t="s">
        <v>130</v>
      </c>
      <c r="C516" s="90"/>
      <c r="D516" s="178">
        <v>8096</v>
      </c>
      <c r="E516" s="189">
        <v>1</v>
      </c>
      <c r="F516" s="189"/>
      <c r="G516" s="189"/>
      <c r="H516" s="189"/>
      <c r="I516" s="189"/>
      <c r="J516" s="189">
        <v>1</v>
      </c>
      <c r="M516" s="188">
        <v>82.19</v>
      </c>
      <c r="N516" s="186">
        <v>209.12</v>
      </c>
      <c r="O516" s="186">
        <v>240.6</v>
      </c>
      <c r="P516" s="186">
        <v>297.68</v>
      </c>
      <c r="Q516" s="186">
        <v>259.7</v>
      </c>
      <c r="R516" s="186">
        <v>337.91999999999996</v>
      </c>
      <c r="S516" s="363"/>
      <c r="T516" s="363"/>
      <c r="U516" s="187">
        <v>41.094999999999999</v>
      </c>
      <c r="V516" s="187">
        <v>209.12</v>
      </c>
      <c r="W516" s="187">
        <v>240.6</v>
      </c>
      <c r="X516" s="187">
        <v>297.68</v>
      </c>
      <c r="Y516" s="187">
        <v>259.7</v>
      </c>
      <c r="Z516" s="187">
        <v>168.95999999999998</v>
      </c>
      <c r="AA516" s="4"/>
      <c r="AB516" s="90" t="s">
        <v>225</v>
      </c>
      <c r="AC516" s="90"/>
      <c r="AD516" s="178">
        <v>8080</v>
      </c>
      <c r="AE516" s="182">
        <v>3</v>
      </c>
      <c r="AF516" s="182"/>
      <c r="AG516" s="182"/>
      <c r="AH516" s="182"/>
      <c r="AI516" s="182"/>
      <c r="AJ516" s="182">
        <v>1</v>
      </c>
      <c r="AK516" s="4"/>
      <c r="AL516" s="4"/>
      <c r="AM516" s="209">
        <v>498.82</v>
      </c>
      <c r="AN516" s="209"/>
      <c r="AO516" s="209"/>
      <c r="AP516" s="209"/>
      <c r="AQ516" s="209"/>
      <c r="AR516" s="209">
        <v>2880</v>
      </c>
      <c r="AS516" s="4"/>
      <c r="AT516" s="4"/>
      <c r="AU516" s="209">
        <v>166.27333333333334</v>
      </c>
      <c r="AV516" s="209"/>
      <c r="AW516" s="209"/>
      <c r="AX516" s="209"/>
      <c r="AY516" s="209"/>
      <c r="AZ516" s="209">
        <v>720</v>
      </c>
      <c r="BA516" s="4"/>
    </row>
    <row r="517" spans="2:53" x14ac:dyDescent="0.2">
      <c r="B517" s="90" t="s">
        <v>130</v>
      </c>
      <c r="C517" s="90"/>
      <c r="D517" s="178">
        <v>8097</v>
      </c>
      <c r="E517" s="189"/>
      <c r="F517" s="189"/>
      <c r="G517" s="189">
        <v>1</v>
      </c>
      <c r="H517" s="189"/>
      <c r="I517" s="189">
        <v>1</v>
      </c>
      <c r="J517" s="189">
        <v>3</v>
      </c>
      <c r="M517" s="188">
        <v>507.69</v>
      </c>
      <c r="N517" s="186">
        <v>557.64</v>
      </c>
      <c r="O517" s="186">
        <v>792.73</v>
      </c>
      <c r="P517" s="186">
        <v>511.5</v>
      </c>
      <c r="Q517" s="186">
        <v>250.65</v>
      </c>
      <c r="R517" s="186">
        <v>1000.03</v>
      </c>
      <c r="S517" s="363"/>
      <c r="T517" s="363"/>
      <c r="U517" s="187">
        <v>126.9225</v>
      </c>
      <c r="V517" s="187">
        <v>185.88</v>
      </c>
      <c r="W517" s="187">
        <v>264.24333333333334</v>
      </c>
      <c r="X517" s="187">
        <v>170.5</v>
      </c>
      <c r="Y517" s="187">
        <v>62.662500000000001</v>
      </c>
      <c r="Z517" s="187">
        <v>200.006</v>
      </c>
      <c r="AA517" s="4"/>
      <c r="AB517" s="90" t="s">
        <v>228</v>
      </c>
      <c r="AC517" s="90"/>
      <c r="AD517" s="178">
        <v>8051</v>
      </c>
      <c r="AE517" s="182"/>
      <c r="AF517" s="182"/>
      <c r="AG517" s="182"/>
      <c r="AH517" s="182">
        <v>1</v>
      </c>
      <c r="AI517" s="182"/>
      <c r="AJ517" s="182">
        <v>0</v>
      </c>
      <c r="AK517" s="4"/>
      <c r="AL517" s="4"/>
      <c r="AM517" s="209">
        <v>39.68</v>
      </c>
      <c r="AN517" s="209">
        <v>40.93</v>
      </c>
      <c r="AO517" s="209">
        <v>112.98</v>
      </c>
      <c r="AP517" s="209">
        <v>3.45</v>
      </c>
      <c r="AQ517" s="209"/>
      <c r="AR517" s="209">
        <v>0</v>
      </c>
      <c r="AS517" s="4"/>
      <c r="AT517" s="4"/>
      <c r="AU517" s="209">
        <v>39.68</v>
      </c>
      <c r="AV517" s="209">
        <v>40.93</v>
      </c>
      <c r="AW517" s="209">
        <v>112.98</v>
      </c>
      <c r="AX517" s="209">
        <v>3.45</v>
      </c>
      <c r="AY517" s="209"/>
      <c r="AZ517" s="209">
        <v>0</v>
      </c>
      <c r="BA517" s="4"/>
    </row>
    <row r="518" spans="2:53" x14ac:dyDescent="0.2">
      <c r="B518" s="90" t="s">
        <v>133</v>
      </c>
      <c r="C518" s="90"/>
      <c r="D518" s="178">
        <v>8315</v>
      </c>
      <c r="E518" s="189">
        <v>2</v>
      </c>
      <c r="F518" s="189">
        <v>2</v>
      </c>
      <c r="G518" s="189">
        <v>6</v>
      </c>
      <c r="H518" s="189">
        <v>4</v>
      </c>
      <c r="I518" s="189"/>
      <c r="J518" s="189">
        <v>6</v>
      </c>
      <c r="M518" s="188">
        <v>3260.43</v>
      </c>
      <c r="N518" s="186">
        <v>1875.2700000000002</v>
      </c>
      <c r="O518" s="186">
        <v>4809.5800000000008</v>
      </c>
      <c r="P518" s="186">
        <v>2339.2499999999995</v>
      </c>
      <c r="Q518" s="186">
        <v>501.25</v>
      </c>
      <c r="R518" s="186">
        <v>1907.03</v>
      </c>
      <c r="S518" s="363"/>
      <c r="T518" s="363"/>
      <c r="U518" s="187">
        <v>163.0215</v>
      </c>
      <c r="V518" s="187">
        <v>267.89571428571429</v>
      </c>
      <c r="W518" s="187">
        <v>320.63866666666672</v>
      </c>
      <c r="X518" s="187">
        <v>233.92499999999995</v>
      </c>
      <c r="Y518" s="187">
        <v>167.08333333333334</v>
      </c>
      <c r="Z518" s="187">
        <v>95.351500000000001</v>
      </c>
      <c r="AA518" s="4"/>
      <c r="AB518" s="90" t="s">
        <v>230</v>
      </c>
      <c r="AC518" s="90"/>
      <c r="AD518" s="178">
        <v>8402</v>
      </c>
      <c r="AE518" s="182">
        <v>1</v>
      </c>
      <c r="AF518" s="182"/>
      <c r="AG518" s="182"/>
      <c r="AH518" s="182"/>
      <c r="AI518" s="182"/>
      <c r="AJ518" s="182">
        <v>0</v>
      </c>
      <c r="AK518" s="4"/>
      <c r="AL518" s="4"/>
      <c r="AM518" s="209">
        <v>1377.26</v>
      </c>
      <c r="AN518" s="209"/>
      <c r="AO518" s="209"/>
      <c r="AP518" s="209"/>
      <c r="AQ518" s="209"/>
      <c r="AR518" s="209">
        <v>0</v>
      </c>
      <c r="AS518" s="4"/>
      <c r="AT518" s="4"/>
      <c r="AU518" s="209">
        <v>1377.26</v>
      </c>
      <c r="AV518" s="209"/>
      <c r="AW518" s="209"/>
      <c r="AX518" s="209"/>
      <c r="AY518" s="209"/>
      <c r="AZ518" s="209">
        <v>0</v>
      </c>
      <c r="BA518" s="4"/>
    </row>
    <row r="519" spans="2:53" x14ac:dyDescent="0.2">
      <c r="B519" s="90" t="s">
        <v>134</v>
      </c>
      <c r="C519" s="90"/>
      <c r="D519" s="178">
        <v>8316</v>
      </c>
      <c r="E519" s="189">
        <v>6</v>
      </c>
      <c r="F519" s="189">
        <v>4</v>
      </c>
      <c r="G519" s="189">
        <v>3</v>
      </c>
      <c r="H519" s="189">
        <v>4</v>
      </c>
      <c r="I519" s="189">
        <v>2</v>
      </c>
      <c r="J519" s="189">
        <v>6</v>
      </c>
      <c r="M519" s="188">
        <v>4107.49</v>
      </c>
      <c r="N519" s="186">
        <v>3496.99</v>
      </c>
      <c r="O519" s="186">
        <v>4127.5</v>
      </c>
      <c r="P519" s="186">
        <v>2167.29</v>
      </c>
      <c r="Q519" s="186">
        <v>581.37</v>
      </c>
      <c r="R519" s="186">
        <v>2238.34</v>
      </c>
      <c r="S519" s="363"/>
      <c r="T519" s="363"/>
      <c r="U519" s="187">
        <v>171.14541666666665</v>
      </c>
      <c r="V519" s="187">
        <v>194.27722222222221</v>
      </c>
      <c r="W519" s="187">
        <v>317.5</v>
      </c>
      <c r="X519" s="187">
        <v>216.72899999999998</v>
      </c>
      <c r="Y519" s="187">
        <v>116.274</v>
      </c>
      <c r="Z519" s="187">
        <v>89.533600000000007</v>
      </c>
      <c r="AA519" s="4"/>
      <c r="AB519" s="90" t="s">
        <v>229</v>
      </c>
      <c r="AC519" s="90"/>
      <c r="AD519" s="178">
        <v>8402</v>
      </c>
      <c r="AE519" s="182">
        <v>8</v>
      </c>
      <c r="AF519" s="182">
        <v>4</v>
      </c>
      <c r="AG519" s="182"/>
      <c r="AH519" s="182"/>
      <c r="AI519" s="182">
        <v>3</v>
      </c>
      <c r="AJ519" s="182">
        <v>9</v>
      </c>
      <c r="AK519" s="4"/>
      <c r="AL519" s="4"/>
      <c r="AM519" s="209">
        <v>10579.690000000002</v>
      </c>
      <c r="AN519" s="209">
        <v>9888.5600000000013</v>
      </c>
      <c r="AO519" s="209">
        <v>3145.07</v>
      </c>
      <c r="AP519" s="209">
        <v>4037.2100000000009</v>
      </c>
      <c r="AQ519" s="209">
        <v>2664.62</v>
      </c>
      <c r="AR519" s="209">
        <v>16337.84</v>
      </c>
      <c r="AS519" s="4"/>
      <c r="AT519" s="4"/>
      <c r="AU519" s="209">
        <v>480.8950000000001</v>
      </c>
      <c r="AV519" s="209">
        <v>706.32571428571441</v>
      </c>
      <c r="AW519" s="209">
        <v>314.50700000000001</v>
      </c>
      <c r="AX519" s="209">
        <v>403.72100000000012</v>
      </c>
      <c r="AY519" s="209">
        <v>266.46199999999999</v>
      </c>
      <c r="AZ519" s="209">
        <v>680.74333333333334</v>
      </c>
      <c r="BA519" s="4"/>
    </row>
    <row r="520" spans="2:53" x14ac:dyDescent="0.2">
      <c r="B520" s="90" t="s">
        <v>136</v>
      </c>
      <c r="C520" s="90"/>
      <c r="D520" s="178">
        <v>8315</v>
      </c>
      <c r="E520" s="189">
        <v>1</v>
      </c>
      <c r="F520" s="189"/>
      <c r="G520" s="189"/>
      <c r="H520" s="189"/>
      <c r="I520" s="189"/>
      <c r="J520" s="189">
        <v>3</v>
      </c>
      <c r="M520" s="188">
        <v>480.28</v>
      </c>
      <c r="N520" s="186"/>
      <c r="O520" s="186">
        <v>652.98</v>
      </c>
      <c r="P520" s="186">
        <v>420.46</v>
      </c>
      <c r="Q520" s="186">
        <v>265.94</v>
      </c>
      <c r="R520" s="186">
        <v>1882.6000000000001</v>
      </c>
      <c r="S520" s="363"/>
      <c r="T520" s="363"/>
      <c r="U520" s="187">
        <v>160.09333333333333</v>
      </c>
      <c r="V520" s="187"/>
      <c r="W520" s="187">
        <v>652.98</v>
      </c>
      <c r="X520" s="187">
        <v>420.46</v>
      </c>
      <c r="Y520" s="187">
        <v>265.94</v>
      </c>
      <c r="Z520" s="187">
        <v>470.65000000000003</v>
      </c>
      <c r="AA520" s="4"/>
      <c r="AB520" s="90" t="s">
        <v>231</v>
      </c>
      <c r="AC520" s="90"/>
      <c r="AD520" s="178">
        <v>8053</v>
      </c>
      <c r="AE520" s="182">
        <v>6</v>
      </c>
      <c r="AF520" s="182">
        <v>6</v>
      </c>
      <c r="AG520" s="182">
        <v>5</v>
      </c>
      <c r="AH520" s="182">
        <v>2</v>
      </c>
      <c r="AI520" s="182">
        <v>3</v>
      </c>
      <c r="AJ520" s="182">
        <v>12</v>
      </c>
      <c r="AK520" s="4"/>
      <c r="AL520" s="4"/>
      <c r="AM520" s="209">
        <v>10739.279999999999</v>
      </c>
      <c r="AN520" s="209">
        <v>63132.46</v>
      </c>
      <c r="AO520" s="209">
        <v>23974.15</v>
      </c>
      <c r="AP520" s="209">
        <v>8202.2799999999988</v>
      </c>
      <c r="AQ520" s="209">
        <v>7042.9499999999989</v>
      </c>
      <c r="AR520" s="209">
        <v>115660.26999999999</v>
      </c>
      <c r="AS520" s="4"/>
      <c r="AT520" s="4"/>
      <c r="AU520" s="209">
        <v>357.97599999999994</v>
      </c>
      <c r="AV520" s="209">
        <v>2525.2984000000001</v>
      </c>
      <c r="AW520" s="209">
        <v>1261.7973684210526</v>
      </c>
      <c r="AX520" s="209">
        <v>585.87714285714276</v>
      </c>
      <c r="AY520" s="209">
        <v>541.76538461538451</v>
      </c>
      <c r="AZ520" s="209">
        <v>3401.7726470588232</v>
      </c>
      <c r="BA520" s="4"/>
    </row>
    <row r="521" spans="2:53" x14ac:dyDescent="0.2">
      <c r="B521" s="90" t="s">
        <v>136</v>
      </c>
      <c r="C521" s="90"/>
      <c r="D521" s="178">
        <v>8345</v>
      </c>
      <c r="E521" s="189"/>
      <c r="F521" s="189">
        <v>2</v>
      </c>
      <c r="G521" s="189">
        <v>1</v>
      </c>
      <c r="H521" s="189"/>
      <c r="I521" s="189"/>
      <c r="J521" s="189">
        <v>0</v>
      </c>
      <c r="M521" s="188">
        <v>150.6</v>
      </c>
      <c r="N521" s="186">
        <v>515.70000000000005</v>
      </c>
      <c r="O521" s="186">
        <v>6.13</v>
      </c>
      <c r="P521" s="186"/>
      <c r="Q521" s="186"/>
      <c r="R521" s="186">
        <v>0</v>
      </c>
      <c r="S521" s="363"/>
      <c r="T521" s="363"/>
      <c r="U521" s="187">
        <v>75.3</v>
      </c>
      <c r="V521" s="187">
        <v>171.9</v>
      </c>
      <c r="W521" s="187">
        <v>6.13</v>
      </c>
      <c r="X521" s="187"/>
      <c r="Y521" s="187"/>
      <c r="Z521" s="187">
        <v>0</v>
      </c>
      <c r="AA521" s="4"/>
      <c r="AB521" s="90" t="s">
        <v>232</v>
      </c>
      <c r="AC521" s="90"/>
      <c r="AD521" s="178">
        <v>8223</v>
      </c>
      <c r="AE521" s="182">
        <v>15</v>
      </c>
      <c r="AF521" s="182">
        <v>2</v>
      </c>
      <c r="AG521" s="182">
        <v>1</v>
      </c>
      <c r="AH521" s="182">
        <v>3</v>
      </c>
      <c r="AI521" s="182">
        <v>2</v>
      </c>
      <c r="AJ521" s="182">
        <v>5</v>
      </c>
      <c r="AK521" s="4"/>
      <c r="AL521" s="4"/>
      <c r="AM521" s="209">
        <v>7922.2100000000009</v>
      </c>
      <c r="AN521" s="209">
        <v>4492.66</v>
      </c>
      <c r="AO521" s="209">
        <v>5436.8099999999995</v>
      </c>
      <c r="AP521" s="209">
        <v>6126.75</v>
      </c>
      <c r="AQ521" s="209">
        <v>2982.98</v>
      </c>
      <c r="AR521" s="209">
        <v>22238.18</v>
      </c>
      <c r="AS521" s="4"/>
      <c r="AT521" s="4"/>
      <c r="AU521" s="209">
        <v>304.70038461538468</v>
      </c>
      <c r="AV521" s="209">
        <v>408.42363636363638</v>
      </c>
      <c r="AW521" s="209">
        <v>604.08999999999992</v>
      </c>
      <c r="AX521" s="209">
        <v>765.84375</v>
      </c>
      <c r="AY521" s="209">
        <v>497.16333333333336</v>
      </c>
      <c r="AZ521" s="209">
        <v>794.22071428571428</v>
      </c>
      <c r="BA521" s="4"/>
    </row>
    <row r="522" spans="2:53" x14ac:dyDescent="0.2">
      <c r="B522" s="90" t="s">
        <v>138</v>
      </c>
      <c r="C522" s="90"/>
      <c r="D522" s="178">
        <v>8056</v>
      </c>
      <c r="E522" s="189"/>
      <c r="F522" s="189"/>
      <c r="G522" s="189"/>
      <c r="H522" s="189">
        <v>1</v>
      </c>
      <c r="I522" s="189"/>
      <c r="J522" s="189">
        <v>0</v>
      </c>
      <c r="M522" s="188">
        <v>73.069999999999993</v>
      </c>
      <c r="N522" s="186">
        <v>100.37</v>
      </c>
      <c r="O522" s="186">
        <v>125.57</v>
      </c>
      <c r="P522" s="186">
        <v>100.39</v>
      </c>
      <c r="Q522" s="186"/>
      <c r="R522" s="186">
        <v>0</v>
      </c>
      <c r="S522" s="363"/>
      <c r="T522" s="363"/>
      <c r="U522" s="187">
        <v>73.069999999999993</v>
      </c>
      <c r="V522" s="187">
        <v>100.37</v>
      </c>
      <c r="W522" s="187">
        <v>125.57</v>
      </c>
      <c r="X522" s="187">
        <v>100.39</v>
      </c>
      <c r="Y522" s="187"/>
      <c r="Z522" s="187">
        <v>0</v>
      </c>
      <c r="AA522" s="4"/>
      <c r="AB522" s="90" t="s">
        <v>235</v>
      </c>
      <c r="AC522" s="90"/>
      <c r="AD522" s="178">
        <v>8329</v>
      </c>
      <c r="AE522" s="182"/>
      <c r="AF522" s="182"/>
      <c r="AG522" s="182"/>
      <c r="AH522" s="182"/>
      <c r="AI522" s="182"/>
      <c r="AJ522" s="182">
        <v>1</v>
      </c>
      <c r="AK522" s="4"/>
      <c r="AL522" s="4"/>
      <c r="AM522" s="209">
        <v>59.74</v>
      </c>
      <c r="AN522" s="209"/>
      <c r="AO522" s="209">
        <v>137.78</v>
      </c>
      <c r="AP522" s="209">
        <v>90.24</v>
      </c>
      <c r="AQ522" s="209">
        <v>58.15</v>
      </c>
      <c r="AR522" s="209">
        <v>3.45</v>
      </c>
      <c r="AS522" s="4"/>
      <c r="AT522" s="4"/>
      <c r="AU522" s="209">
        <v>59.74</v>
      </c>
      <c r="AV522" s="209"/>
      <c r="AW522" s="209">
        <v>137.78</v>
      </c>
      <c r="AX522" s="209">
        <v>90.24</v>
      </c>
      <c r="AY522" s="209">
        <v>58.15</v>
      </c>
      <c r="AZ522" s="209">
        <v>3.45</v>
      </c>
      <c r="BA522" s="4"/>
    </row>
    <row r="523" spans="2:53" x14ac:dyDescent="0.2">
      <c r="B523" s="90" t="s">
        <v>138</v>
      </c>
      <c r="C523" s="90"/>
      <c r="D523" s="178">
        <v>8061</v>
      </c>
      <c r="E523" s="189"/>
      <c r="F523" s="189"/>
      <c r="G523" s="189">
        <v>1</v>
      </c>
      <c r="H523" s="189"/>
      <c r="I523" s="189"/>
      <c r="J523" s="189">
        <v>0</v>
      </c>
      <c r="M523" s="188">
        <v>153.44</v>
      </c>
      <c r="N523" s="186">
        <v>181.05</v>
      </c>
      <c r="O523" s="186">
        <v>6.32</v>
      </c>
      <c r="P523" s="186"/>
      <c r="Q523" s="186"/>
      <c r="R523" s="186">
        <v>0</v>
      </c>
      <c r="S523" s="363"/>
      <c r="T523" s="363"/>
      <c r="U523" s="187">
        <v>153.44</v>
      </c>
      <c r="V523" s="187">
        <v>181.05</v>
      </c>
      <c r="W523" s="187">
        <v>6.32</v>
      </c>
      <c r="X523" s="187"/>
      <c r="Y523" s="187"/>
      <c r="Z523" s="187">
        <v>0</v>
      </c>
      <c r="AA523" s="4"/>
      <c r="AB523" s="90" t="s">
        <v>236</v>
      </c>
      <c r="AC523" s="90"/>
      <c r="AD523" s="178">
        <v>8330</v>
      </c>
      <c r="AE523" s="182">
        <v>30</v>
      </c>
      <c r="AF523" s="182">
        <v>12</v>
      </c>
      <c r="AG523" s="182">
        <v>22</v>
      </c>
      <c r="AH523" s="182">
        <v>11</v>
      </c>
      <c r="AI523" s="182">
        <v>2</v>
      </c>
      <c r="AJ523" s="182">
        <v>16</v>
      </c>
      <c r="AK523" s="4"/>
      <c r="AL523" s="4"/>
      <c r="AM523" s="209">
        <v>77141.969999999972</v>
      </c>
      <c r="AN523" s="209">
        <v>63347.990000000005</v>
      </c>
      <c r="AO523" s="209">
        <v>69724.719999999987</v>
      </c>
      <c r="AP523" s="209">
        <v>60293.570000000014</v>
      </c>
      <c r="AQ523" s="209">
        <v>2043.5100000000002</v>
      </c>
      <c r="AR523" s="209">
        <v>10979.35</v>
      </c>
      <c r="AS523" s="4"/>
      <c r="AT523" s="4"/>
      <c r="AU523" s="209">
        <v>876.6132954545451</v>
      </c>
      <c r="AV523" s="209">
        <v>1092.2067241379311</v>
      </c>
      <c r="AW523" s="209">
        <v>1549.4382222222218</v>
      </c>
      <c r="AX523" s="209">
        <v>2512.2320833333338</v>
      </c>
      <c r="AY523" s="209">
        <v>157.19307692307694</v>
      </c>
      <c r="AZ523" s="209">
        <v>118.05752688172043</v>
      </c>
      <c r="BA523" s="4"/>
    </row>
    <row r="524" spans="2:53" x14ac:dyDescent="0.2">
      <c r="B524" s="90" t="s">
        <v>137</v>
      </c>
      <c r="C524" s="90"/>
      <c r="D524" s="178">
        <v>8020</v>
      </c>
      <c r="E524" s="189">
        <v>4</v>
      </c>
      <c r="F524" s="189">
        <v>4</v>
      </c>
      <c r="G524" s="189">
        <v>2</v>
      </c>
      <c r="H524" s="189"/>
      <c r="I524" s="189"/>
      <c r="J524" s="189">
        <v>1</v>
      </c>
      <c r="M524" s="188">
        <v>2439.34</v>
      </c>
      <c r="N524" s="186">
        <v>1429.1200000000001</v>
      </c>
      <c r="O524" s="186">
        <v>403.24</v>
      </c>
      <c r="P524" s="186">
        <v>228.4</v>
      </c>
      <c r="Q524" s="186">
        <v>158.03</v>
      </c>
      <c r="R524" s="186">
        <v>280.83</v>
      </c>
      <c r="S524" s="363"/>
      <c r="T524" s="363"/>
      <c r="U524" s="187">
        <v>221.75818181818184</v>
      </c>
      <c r="V524" s="187">
        <v>204.16000000000003</v>
      </c>
      <c r="W524" s="187">
        <v>134.41333333333333</v>
      </c>
      <c r="X524" s="187">
        <v>228.4</v>
      </c>
      <c r="Y524" s="187">
        <v>158.03</v>
      </c>
      <c r="Z524" s="187">
        <v>25.529999999999998</v>
      </c>
      <c r="AA524" s="4"/>
      <c r="AB524" s="90" t="s">
        <v>241</v>
      </c>
      <c r="AC524" s="90"/>
      <c r="AD524" s="178">
        <v>8055</v>
      </c>
      <c r="AE524" s="182">
        <v>26</v>
      </c>
      <c r="AF524" s="182">
        <v>8</v>
      </c>
      <c r="AG524" s="182">
        <v>9</v>
      </c>
      <c r="AH524" s="182">
        <v>6</v>
      </c>
      <c r="AI524" s="182">
        <v>3</v>
      </c>
      <c r="AJ524" s="182">
        <v>11</v>
      </c>
      <c r="AK524" s="4"/>
      <c r="AL524" s="4"/>
      <c r="AM524" s="209">
        <v>22041.389999999996</v>
      </c>
      <c r="AN524" s="209">
        <v>16717.669999999998</v>
      </c>
      <c r="AO524" s="209">
        <v>20825.79</v>
      </c>
      <c r="AP524" s="209">
        <v>22172.050000000003</v>
      </c>
      <c r="AQ524" s="209">
        <v>961.71</v>
      </c>
      <c r="AR524" s="209">
        <v>29099.67</v>
      </c>
      <c r="AS524" s="4"/>
      <c r="AT524" s="4"/>
      <c r="AU524" s="209">
        <v>386.69105263157888</v>
      </c>
      <c r="AV524" s="209">
        <v>539.27967741935481</v>
      </c>
      <c r="AW524" s="209">
        <v>905.46913043478264</v>
      </c>
      <c r="AX524" s="209">
        <v>1583.7178571428574</v>
      </c>
      <c r="AY524" s="209">
        <v>120.21375</v>
      </c>
      <c r="AZ524" s="209">
        <v>461.89952380952377</v>
      </c>
      <c r="BA524" s="4"/>
    </row>
    <row r="525" spans="2:53" x14ac:dyDescent="0.2">
      <c r="B525" s="90" t="s">
        <v>137</v>
      </c>
      <c r="C525" s="90"/>
      <c r="D525" s="178">
        <v>8056</v>
      </c>
      <c r="E525" s="189">
        <v>9</v>
      </c>
      <c r="F525" s="189">
        <v>3</v>
      </c>
      <c r="G525" s="189">
        <v>6</v>
      </c>
      <c r="H525" s="189">
        <v>1</v>
      </c>
      <c r="I525" s="189"/>
      <c r="J525" s="189">
        <v>4</v>
      </c>
      <c r="M525" s="188">
        <v>4748.08</v>
      </c>
      <c r="N525" s="186">
        <v>3246.2200000000003</v>
      </c>
      <c r="O525" s="186">
        <v>2052.89</v>
      </c>
      <c r="P525" s="186">
        <v>690.93000000000006</v>
      </c>
      <c r="Q525" s="186">
        <v>472.89</v>
      </c>
      <c r="R525" s="186">
        <v>1678.81</v>
      </c>
      <c r="S525" s="363"/>
      <c r="T525" s="363"/>
      <c r="U525" s="187">
        <v>215.82181818181817</v>
      </c>
      <c r="V525" s="187">
        <v>249.7092307692308</v>
      </c>
      <c r="W525" s="187">
        <v>228.09888888888887</v>
      </c>
      <c r="X525" s="187">
        <v>230.31000000000003</v>
      </c>
      <c r="Y525" s="187">
        <v>236.44499999999999</v>
      </c>
      <c r="Z525" s="187">
        <v>72.99173913043478</v>
      </c>
      <c r="AA525" s="4"/>
      <c r="AB525" s="90" t="s">
        <v>240</v>
      </c>
      <c r="AC525" s="90"/>
      <c r="AD525" s="178">
        <v>8055</v>
      </c>
      <c r="AE525" s="182"/>
      <c r="AF525" s="182"/>
      <c r="AG525" s="182"/>
      <c r="AH525" s="182"/>
      <c r="AI525" s="182"/>
      <c r="AJ525" s="182">
        <v>1</v>
      </c>
      <c r="AK525" s="4"/>
      <c r="AL525" s="4"/>
      <c r="AM525" s="209">
        <v>34.79</v>
      </c>
      <c r="AN525" s="209">
        <v>38.74</v>
      </c>
      <c r="AO525" s="209">
        <v>44.01</v>
      </c>
      <c r="AP525" s="209">
        <v>38.35</v>
      </c>
      <c r="AQ525" s="209">
        <v>40.14</v>
      </c>
      <c r="AR525" s="209">
        <v>61.09</v>
      </c>
      <c r="AS525" s="4"/>
      <c r="AT525" s="4"/>
      <c r="AU525" s="209">
        <v>34.79</v>
      </c>
      <c r="AV525" s="209">
        <v>38.74</v>
      </c>
      <c r="AW525" s="209">
        <v>44.01</v>
      </c>
      <c r="AX525" s="209">
        <v>38.35</v>
      </c>
      <c r="AY525" s="209">
        <v>40.14</v>
      </c>
      <c r="AZ525" s="209">
        <v>61.09</v>
      </c>
      <c r="BA525" s="4"/>
    </row>
    <row r="526" spans="2:53" x14ac:dyDescent="0.2">
      <c r="B526" s="90" t="s">
        <v>137</v>
      </c>
      <c r="C526" s="90"/>
      <c r="D526" s="178">
        <v>8061</v>
      </c>
      <c r="E526" s="189">
        <v>9</v>
      </c>
      <c r="F526" s="189">
        <v>7</v>
      </c>
      <c r="G526" s="189">
        <v>5</v>
      </c>
      <c r="H526" s="189">
        <v>4</v>
      </c>
      <c r="I526" s="189">
        <v>1</v>
      </c>
      <c r="J526" s="189">
        <v>8</v>
      </c>
      <c r="M526" s="188">
        <v>3947.67</v>
      </c>
      <c r="N526" s="186">
        <v>2057.13</v>
      </c>
      <c r="O526" s="186">
        <v>2272.4600000000005</v>
      </c>
      <c r="P526" s="186">
        <v>1109.9799999999998</v>
      </c>
      <c r="Q526" s="186">
        <v>471.85</v>
      </c>
      <c r="R526" s="186">
        <v>513.45000000000005</v>
      </c>
      <c r="S526" s="363"/>
      <c r="T526" s="363"/>
      <c r="U526" s="187">
        <v>123.3646875</v>
      </c>
      <c r="V526" s="187">
        <v>93.5059090909091</v>
      </c>
      <c r="W526" s="187">
        <v>142.02875000000003</v>
      </c>
      <c r="X526" s="187">
        <v>100.90727272727271</v>
      </c>
      <c r="Y526" s="187">
        <v>67.407142857142858</v>
      </c>
      <c r="Z526" s="187">
        <v>15.101470588235296</v>
      </c>
      <c r="AA526" s="4"/>
      <c r="AB526" s="90" t="s">
        <v>244</v>
      </c>
      <c r="AC526" s="90"/>
      <c r="AD526" s="178">
        <v>8056</v>
      </c>
      <c r="AE526" s="182">
        <v>1</v>
      </c>
      <c r="AF526" s="182">
        <v>1</v>
      </c>
      <c r="AG526" s="182">
        <v>1</v>
      </c>
      <c r="AH526" s="182"/>
      <c r="AI526" s="182"/>
      <c r="AJ526" s="182">
        <v>4</v>
      </c>
      <c r="AK526" s="4"/>
      <c r="AL526" s="4"/>
      <c r="AM526" s="209">
        <v>518.47</v>
      </c>
      <c r="AN526" s="209">
        <v>1274.06</v>
      </c>
      <c r="AO526" s="209">
        <v>43.42</v>
      </c>
      <c r="AP526" s="209">
        <v>41.93</v>
      </c>
      <c r="AQ526" s="209">
        <v>37.67</v>
      </c>
      <c r="AR526" s="209">
        <v>3380.39</v>
      </c>
      <c r="AS526" s="4"/>
      <c r="AT526" s="4"/>
      <c r="AU526" s="209">
        <v>129.61750000000001</v>
      </c>
      <c r="AV526" s="209">
        <v>637.03</v>
      </c>
      <c r="AW526" s="209">
        <v>21.71</v>
      </c>
      <c r="AX526" s="209">
        <v>41.93</v>
      </c>
      <c r="AY526" s="209">
        <v>37.67</v>
      </c>
      <c r="AZ526" s="209">
        <v>482.91285714285715</v>
      </c>
      <c r="BA526" s="4"/>
    </row>
    <row r="527" spans="2:53" x14ac:dyDescent="0.2">
      <c r="B527" s="90" t="s">
        <v>147</v>
      </c>
      <c r="C527" s="90"/>
      <c r="D527" s="178">
        <v>8215</v>
      </c>
      <c r="E527" s="189">
        <v>4</v>
      </c>
      <c r="F527" s="189"/>
      <c r="G527" s="189"/>
      <c r="H527" s="189"/>
      <c r="I527" s="189"/>
      <c r="J527" s="189">
        <v>1</v>
      </c>
      <c r="M527" s="188">
        <v>143.97</v>
      </c>
      <c r="N527" s="186">
        <v>162.51</v>
      </c>
      <c r="O527" s="186">
        <v>155.22</v>
      </c>
      <c r="P527" s="186">
        <v>203.9</v>
      </c>
      <c r="Q527" s="186">
        <v>171.55</v>
      </c>
      <c r="R527" s="186">
        <v>3.45</v>
      </c>
      <c r="S527" s="363"/>
      <c r="T527" s="363"/>
      <c r="U527" s="187">
        <v>28.794</v>
      </c>
      <c r="V527" s="187">
        <v>162.51</v>
      </c>
      <c r="W527" s="187">
        <v>155.22</v>
      </c>
      <c r="X527" s="187">
        <v>203.9</v>
      </c>
      <c r="Y527" s="187">
        <v>171.55</v>
      </c>
      <c r="Z527" s="187">
        <v>0.69000000000000006</v>
      </c>
      <c r="AA527" s="4"/>
      <c r="AB527" s="90" t="s">
        <v>246</v>
      </c>
      <c r="AC527" s="90"/>
      <c r="AD527" s="178">
        <v>8210</v>
      </c>
      <c r="AE527" s="182">
        <v>5</v>
      </c>
      <c r="AF527" s="182"/>
      <c r="AG527" s="182"/>
      <c r="AH527" s="182"/>
      <c r="AI527" s="182"/>
      <c r="AJ527" s="182">
        <v>0</v>
      </c>
      <c r="AK527" s="4"/>
      <c r="AL527" s="4"/>
      <c r="AM527" s="209">
        <v>1294.0199999999998</v>
      </c>
      <c r="AN527" s="209"/>
      <c r="AO527" s="209"/>
      <c r="AP527" s="209"/>
      <c r="AQ527" s="209"/>
      <c r="AR527" s="209">
        <v>0</v>
      </c>
      <c r="AS527" s="4"/>
      <c r="AT527" s="4"/>
      <c r="AU527" s="209">
        <v>258.80399999999997</v>
      </c>
      <c r="AV527" s="209"/>
      <c r="AW527" s="209"/>
      <c r="AX527" s="209"/>
      <c r="AY527" s="209"/>
      <c r="AZ527" s="209">
        <v>0</v>
      </c>
      <c r="BA527" s="4"/>
    </row>
    <row r="528" spans="2:53" x14ac:dyDescent="0.2">
      <c r="B528" s="90" t="s">
        <v>142</v>
      </c>
      <c r="C528" s="90"/>
      <c r="D528" s="178">
        <v>8215</v>
      </c>
      <c r="E528" s="189">
        <v>228</v>
      </c>
      <c r="F528" s="189">
        <v>166</v>
      </c>
      <c r="G528" s="189">
        <v>118</v>
      </c>
      <c r="H528" s="189">
        <v>96</v>
      </c>
      <c r="I528" s="189">
        <v>55</v>
      </c>
      <c r="J528" s="189">
        <v>162</v>
      </c>
      <c r="M528" s="188">
        <v>97344.970000000059</v>
      </c>
      <c r="N528" s="186">
        <v>102776.79000000011</v>
      </c>
      <c r="O528" s="186">
        <v>81214.520000000077</v>
      </c>
      <c r="P528" s="186">
        <v>56535.460000000021</v>
      </c>
      <c r="Q528" s="186">
        <v>33536.99000000002</v>
      </c>
      <c r="R528" s="186">
        <v>74066.840000000011</v>
      </c>
      <c r="S528" s="363"/>
      <c r="T528" s="363"/>
      <c r="U528" s="187">
        <v>120.92542857142864</v>
      </c>
      <c r="V528" s="187">
        <v>175.6868205128207</v>
      </c>
      <c r="W528" s="187">
        <v>191.99650118203328</v>
      </c>
      <c r="X528" s="187">
        <v>184.75640522875824</v>
      </c>
      <c r="Y528" s="187">
        <v>158.94308056872046</v>
      </c>
      <c r="Z528" s="187">
        <v>89.777987878787897</v>
      </c>
      <c r="AA528" s="4"/>
      <c r="AB528" s="90" t="s">
        <v>246</v>
      </c>
      <c r="AC528" s="90"/>
      <c r="AD528" s="178">
        <v>8242</v>
      </c>
      <c r="AE528" s="182">
        <v>1</v>
      </c>
      <c r="AF528" s="182">
        <v>1</v>
      </c>
      <c r="AG528" s="182"/>
      <c r="AH528" s="182"/>
      <c r="AI528" s="182"/>
      <c r="AJ528" s="182">
        <v>0</v>
      </c>
      <c r="AK528" s="4"/>
      <c r="AL528" s="4"/>
      <c r="AM528" s="209">
        <v>142.80000000000001</v>
      </c>
      <c r="AN528" s="209">
        <v>11.68</v>
      </c>
      <c r="AO528" s="209"/>
      <c r="AP528" s="209"/>
      <c r="AQ528" s="209"/>
      <c r="AR528" s="209">
        <v>0</v>
      </c>
      <c r="AS528" s="4"/>
      <c r="AT528" s="4"/>
      <c r="AU528" s="209">
        <v>71.400000000000006</v>
      </c>
      <c r="AV528" s="209">
        <v>11.68</v>
      </c>
      <c r="AW528" s="209"/>
      <c r="AX528" s="209"/>
      <c r="AY528" s="209"/>
      <c r="AZ528" s="209">
        <v>0</v>
      </c>
      <c r="BA528" s="4"/>
    </row>
    <row r="529" spans="2:53" x14ac:dyDescent="0.2">
      <c r="B529" s="90" t="s">
        <v>143</v>
      </c>
      <c r="C529" s="90"/>
      <c r="D529" s="178">
        <v>8234</v>
      </c>
      <c r="E529" s="189">
        <v>1</v>
      </c>
      <c r="F529" s="189"/>
      <c r="G529" s="189"/>
      <c r="H529" s="189"/>
      <c r="I529" s="189"/>
      <c r="J529" s="189">
        <v>0</v>
      </c>
      <c r="M529" s="188">
        <v>356.82</v>
      </c>
      <c r="N529" s="186"/>
      <c r="O529" s="186"/>
      <c r="P529" s="186"/>
      <c r="Q529" s="186"/>
      <c r="R529" s="186">
        <v>0</v>
      </c>
      <c r="S529" s="363"/>
      <c r="T529" s="363"/>
      <c r="U529" s="187">
        <v>356.82</v>
      </c>
      <c r="V529" s="187"/>
      <c r="W529" s="187"/>
      <c r="X529" s="187"/>
      <c r="Y529" s="187"/>
      <c r="Z529" s="187">
        <v>0</v>
      </c>
      <c r="AA529" s="4"/>
      <c r="AB529" s="90" t="s">
        <v>249</v>
      </c>
      <c r="AC529" s="90"/>
      <c r="AD529" s="178">
        <v>8332</v>
      </c>
      <c r="AE529" s="182">
        <v>47</v>
      </c>
      <c r="AF529" s="182">
        <v>27</v>
      </c>
      <c r="AG529" s="182">
        <v>17</v>
      </c>
      <c r="AH529" s="182">
        <v>14</v>
      </c>
      <c r="AI529" s="182">
        <v>12</v>
      </c>
      <c r="AJ529" s="182">
        <v>96</v>
      </c>
      <c r="AK529" s="4"/>
      <c r="AL529" s="4"/>
      <c r="AM529" s="209">
        <v>49130.840000000033</v>
      </c>
      <c r="AN529" s="209">
        <v>35078.69</v>
      </c>
      <c r="AO529" s="209">
        <v>33511.730000000003</v>
      </c>
      <c r="AP529" s="209">
        <v>48393.240000000027</v>
      </c>
      <c r="AQ529" s="209">
        <v>22888.220000000005</v>
      </c>
      <c r="AR529" s="209">
        <v>229259.87000000005</v>
      </c>
      <c r="AS529" s="4"/>
      <c r="AT529" s="4"/>
      <c r="AU529" s="209">
        <v>253.25175257731976</v>
      </c>
      <c r="AV529" s="209">
        <v>243.60201388888891</v>
      </c>
      <c r="AW529" s="209">
        <v>276.95644628099177</v>
      </c>
      <c r="AX529" s="209">
        <v>479.1409900990102</v>
      </c>
      <c r="AY529" s="209">
        <v>254.31355555555561</v>
      </c>
      <c r="AZ529" s="209">
        <v>1076.3374178403758</v>
      </c>
      <c r="BA529" s="4"/>
    </row>
    <row r="530" spans="2:53" x14ac:dyDescent="0.2">
      <c r="B530" s="90" t="s">
        <v>142</v>
      </c>
      <c r="C530" s="90"/>
      <c r="D530" s="178">
        <v>8330</v>
      </c>
      <c r="E530" s="189"/>
      <c r="F530" s="189"/>
      <c r="G530" s="189"/>
      <c r="H530" s="189"/>
      <c r="I530" s="189"/>
      <c r="J530" s="189">
        <v>1</v>
      </c>
      <c r="M530" s="188">
        <v>9.8000000000000007</v>
      </c>
      <c r="N530" s="186">
        <v>11.56</v>
      </c>
      <c r="O530" s="186">
        <v>9.8000000000000007</v>
      </c>
      <c r="P530" s="186">
        <v>11.56</v>
      </c>
      <c r="Q530" s="186">
        <v>12.6</v>
      </c>
      <c r="R530" s="186">
        <v>3.45</v>
      </c>
      <c r="S530" s="363"/>
      <c r="T530" s="363"/>
      <c r="U530" s="187">
        <v>9.8000000000000007</v>
      </c>
      <c r="V530" s="187">
        <v>11.56</v>
      </c>
      <c r="W530" s="187">
        <v>9.8000000000000007</v>
      </c>
      <c r="X530" s="187">
        <v>11.56</v>
      </c>
      <c r="Y530" s="187">
        <v>12.6</v>
      </c>
      <c r="Z530" s="187">
        <v>3.45</v>
      </c>
      <c r="AA530" s="4"/>
      <c r="AB530" s="90" t="s">
        <v>250</v>
      </c>
      <c r="AC530" s="90"/>
      <c r="AD530" s="178">
        <v>8340</v>
      </c>
      <c r="AE530" s="182"/>
      <c r="AF530" s="182"/>
      <c r="AG530" s="182"/>
      <c r="AH530" s="182"/>
      <c r="AI530" s="182"/>
      <c r="AJ530" s="182">
        <v>2</v>
      </c>
      <c r="AK530" s="4"/>
      <c r="AL530" s="4"/>
      <c r="AM530" s="209"/>
      <c r="AN530" s="209"/>
      <c r="AO530" s="209"/>
      <c r="AP530" s="209"/>
      <c r="AQ530" s="209"/>
      <c r="AR530" s="209">
        <v>2803.29</v>
      </c>
      <c r="AS530" s="4"/>
      <c r="AT530" s="4"/>
      <c r="AU530" s="209"/>
      <c r="AV530" s="209"/>
      <c r="AW530" s="209"/>
      <c r="AX530" s="209"/>
      <c r="AY530" s="209"/>
      <c r="AZ530" s="209">
        <v>1401.645</v>
      </c>
      <c r="BA530" s="4"/>
    </row>
    <row r="531" spans="2:53" x14ac:dyDescent="0.2">
      <c r="B531" s="90" t="s">
        <v>144</v>
      </c>
      <c r="C531" s="90"/>
      <c r="D531" s="178">
        <v>8233</v>
      </c>
      <c r="E531" s="189"/>
      <c r="F531" s="189"/>
      <c r="G531" s="189">
        <v>1</v>
      </c>
      <c r="H531" s="189"/>
      <c r="I531" s="189"/>
      <c r="J531" s="189">
        <v>0</v>
      </c>
      <c r="M531" s="188">
        <v>148.69</v>
      </c>
      <c r="N531" s="186">
        <v>268.33</v>
      </c>
      <c r="O531" s="186">
        <v>414.95</v>
      </c>
      <c r="P531" s="186"/>
      <c r="Q531" s="186"/>
      <c r="R531" s="186">
        <v>0</v>
      </c>
      <c r="S531" s="363"/>
      <c r="T531" s="363"/>
      <c r="U531" s="187">
        <v>148.69</v>
      </c>
      <c r="V531" s="187">
        <v>268.33</v>
      </c>
      <c r="W531" s="187">
        <v>414.95</v>
      </c>
      <c r="X531" s="187"/>
      <c r="Y531" s="187"/>
      <c r="Z531" s="187">
        <v>0</v>
      </c>
      <c r="AA531" s="4"/>
      <c r="AB531" s="90" t="s">
        <v>252</v>
      </c>
      <c r="AC531" s="90"/>
      <c r="AD531" s="178">
        <v>8341</v>
      </c>
      <c r="AE531" s="182">
        <v>4</v>
      </c>
      <c r="AF531" s="182">
        <v>1</v>
      </c>
      <c r="AG531" s="182">
        <v>3</v>
      </c>
      <c r="AH531" s="182">
        <v>1</v>
      </c>
      <c r="AI531" s="182"/>
      <c r="AJ531" s="182">
        <v>2</v>
      </c>
      <c r="AK531" s="4"/>
      <c r="AL531" s="4"/>
      <c r="AM531" s="209">
        <v>4548.1899999999996</v>
      </c>
      <c r="AN531" s="209">
        <v>6074.6900000000005</v>
      </c>
      <c r="AO531" s="209">
        <v>15116.380000000001</v>
      </c>
      <c r="AP531" s="209">
        <v>2375.61</v>
      </c>
      <c r="AQ531" s="209">
        <v>541.19000000000005</v>
      </c>
      <c r="AR531" s="209">
        <v>690.86</v>
      </c>
      <c r="AS531" s="4"/>
      <c r="AT531" s="4"/>
      <c r="AU531" s="209">
        <v>413.47181818181815</v>
      </c>
      <c r="AV531" s="209">
        <v>867.81285714285718</v>
      </c>
      <c r="AW531" s="209">
        <v>2519.396666666667</v>
      </c>
      <c r="AX531" s="209">
        <v>1187.8050000000001</v>
      </c>
      <c r="AY531" s="209">
        <v>541.19000000000005</v>
      </c>
      <c r="AZ531" s="209">
        <v>62.805454545454545</v>
      </c>
      <c r="BA531" s="4"/>
    </row>
    <row r="532" spans="2:53" x14ac:dyDescent="0.2">
      <c r="B532" s="90" t="s">
        <v>144</v>
      </c>
      <c r="C532" s="90"/>
      <c r="D532" s="178">
        <v>8234</v>
      </c>
      <c r="E532" s="189">
        <v>771</v>
      </c>
      <c r="F532" s="189">
        <v>515</v>
      </c>
      <c r="G532" s="189">
        <v>364</v>
      </c>
      <c r="H532" s="189">
        <v>273</v>
      </c>
      <c r="I532" s="189">
        <v>110</v>
      </c>
      <c r="J532" s="189">
        <v>415</v>
      </c>
      <c r="M532" s="188">
        <v>382244.11999999965</v>
      </c>
      <c r="N532" s="186">
        <v>310532.52</v>
      </c>
      <c r="O532" s="186">
        <v>198342.35999999993</v>
      </c>
      <c r="P532" s="186">
        <v>136487.43000000023</v>
      </c>
      <c r="Q532" s="186">
        <v>60593.289999999986</v>
      </c>
      <c r="R532" s="186">
        <v>177907.75999999998</v>
      </c>
      <c r="S532" s="363"/>
      <c r="T532" s="363"/>
      <c r="U532" s="187">
        <v>162.44968975775592</v>
      </c>
      <c r="V532" s="187">
        <v>193.35773349937736</v>
      </c>
      <c r="W532" s="187">
        <v>179.82081595648225</v>
      </c>
      <c r="X532" s="187">
        <v>184.69205683355918</v>
      </c>
      <c r="Y532" s="187">
        <v>130.58898706896548</v>
      </c>
      <c r="Z532" s="187">
        <v>72.674738562091491</v>
      </c>
      <c r="AA532" s="4"/>
      <c r="AB532" s="90" t="s">
        <v>253</v>
      </c>
      <c r="AC532" s="90"/>
      <c r="AD532" s="178">
        <v>8342</v>
      </c>
      <c r="AE532" s="182"/>
      <c r="AF532" s="182"/>
      <c r="AG532" s="182"/>
      <c r="AH532" s="182"/>
      <c r="AI532" s="182"/>
      <c r="AJ532" s="182">
        <v>1</v>
      </c>
      <c r="AK532" s="4"/>
      <c r="AL532" s="4"/>
      <c r="AM532" s="209">
        <v>135.26</v>
      </c>
      <c r="AN532" s="209">
        <v>346.28</v>
      </c>
      <c r="AO532" s="209">
        <v>525.34</v>
      </c>
      <c r="AP532" s="209">
        <v>394.85</v>
      </c>
      <c r="AQ532" s="209">
        <v>380.52</v>
      </c>
      <c r="AR532" s="209">
        <v>599.08000000000004</v>
      </c>
      <c r="AS532" s="4"/>
      <c r="AT532" s="4"/>
      <c r="AU532" s="209">
        <v>135.26</v>
      </c>
      <c r="AV532" s="209">
        <v>346.28</v>
      </c>
      <c r="AW532" s="209">
        <v>525.34</v>
      </c>
      <c r="AX532" s="209">
        <v>394.85</v>
      </c>
      <c r="AY532" s="209">
        <v>380.52</v>
      </c>
      <c r="AZ532" s="209">
        <v>599.08000000000004</v>
      </c>
      <c r="BA532" s="4"/>
    </row>
    <row r="533" spans="2:53" x14ac:dyDescent="0.2">
      <c r="B533" s="90" t="s">
        <v>146</v>
      </c>
      <c r="C533" s="90"/>
      <c r="D533" s="178">
        <v>8232</v>
      </c>
      <c r="E533" s="189">
        <v>3</v>
      </c>
      <c r="F533" s="189"/>
      <c r="G533" s="189">
        <v>1</v>
      </c>
      <c r="H533" s="189">
        <v>1</v>
      </c>
      <c r="I533" s="189"/>
      <c r="J533" s="189">
        <v>0</v>
      </c>
      <c r="M533" s="188">
        <v>771.0100000000001</v>
      </c>
      <c r="N533" s="186">
        <v>760.49</v>
      </c>
      <c r="O533" s="186">
        <v>417.79999999999995</v>
      </c>
      <c r="P533" s="186">
        <v>118.53</v>
      </c>
      <c r="Q533" s="186"/>
      <c r="R533" s="186">
        <v>0</v>
      </c>
      <c r="S533" s="363"/>
      <c r="T533" s="363"/>
      <c r="U533" s="187">
        <v>154.20200000000003</v>
      </c>
      <c r="V533" s="187">
        <v>380.245</v>
      </c>
      <c r="W533" s="187">
        <v>208.89999999999998</v>
      </c>
      <c r="X533" s="187">
        <v>118.53</v>
      </c>
      <c r="Y533" s="187"/>
      <c r="Z533" s="187">
        <v>0</v>
      </c>
      <c r="AA533" s="4"/>
      <c r="AB533" s="90" t="s">
        <v>254</v>
      </c>
      <c r="AC533" s="90"/>
      <c r="AD533" s="178">
        <v>8094</v>
      </c>
      <c r="AE533" s="182">
        <v>2</v>
      </c>
      <c r="AF533" s="182"/>
      <c r="AG533" s="182">
        <v>1</v>
      </c>
      <c r="AH533" s="182">
        <v>2</v>
      </c>
      <c r="AI533" s="182">
        <v>1</v>
      </c>
      <c r="AJ533" s="182">
        <v>1</v>
      </c>
      <c r="AK533" s="4"/>
      <c r="AL533" s="4"/>
      <c r="AM533" s="209">
        <v>19044.18</v>
      </c>
      <c r="AN533" s="209">
        <v>11783.14</v>
      </c>
      <c r="AO533" s="209">
        <v>12564.86</v>
      </c>
      <c r="AP533" s="209">
        <v>14047.2</v>
      </c>
      <c r="AQ533" s="209">
        <v>3890.47</v>
      </c>
      <c r="AR533" s="209">
        <v>916.68</v>
      </c>
      <c r="AS533" s="4"/>
      <c r="AT533" s="4"/>
      <c r="AU533" s="209">
        <v>2720.5971428571429</v>
      </c>
      <c r="AV533" s="209">
        <v>2356.6279999999997</v>
      </c>
      <c r="AW533" s="209">
        <v>2512.9720000000002</v>
      </c>
      <c r="AX533" s="209">
        <v>3511.8</v>
      </c>
      <c r="AY533" s="209">
        <v>1945.2349999999999</v>
      </c>
      <c r="AZ533" s="209">
        <v>130.9542857142857</v>
      </c>
      <c r="BA533" s="4"/>
    </row>
    <row r="534" spans="2:53" x14ac:dyDescent="0.2">
      <c r="B534" s="90" t="s">
        <v>146</v>
      </c>
      <c r="C534" s="90"/>
      <c r="D534" s="178">
        <v>8234</v>
      </c>
      <c r="E534" s="189">
        <v>143</v>
      </c>
      <c r="F534" s="189">
        <v>116</v>
      </c>
      <c r="G534" s="189">
        <v>92</v>
      </c>
      <c r="H534" s="189">
        <v>43</v>
      </c>
      <c r="I534" s="189">
        <v>14</v>
      </c>
      <c r="J534" s="189">
        <v>53</v>
      </c>
      <c r="M534" s="188">
        <v>68236.590000000026</v>
      </c>
      <c r="N534" s="186">
        <v>55869.660000000025</v>
      </c>
      <c r="O534" s="186">
        <v>30846.810000000009</v>
      </c>
      <c r="P534" s="186">
        <v>17134.36</v>
      </c>
      <c r="Q534" s="186">
        <v>6504.3100000000022</v>
      </c>
      <c r="R534" s="186">
        <v>20172.699999999997</v>
      </c>
      <c r="S534" s="363"/>
      <c r="T534" s="363"/>
      <c r="U534" s="187">
        <v>157.22716589861756</v>
      </c>
      <c r="V534" s="187">
        <v>185.61348837209312</v>
      </c>
      <c r="W534" s="187">
        <v>165.84306451612909</v>
      </c>
      <c r="X534" s="187">
        <v>180.36168421052633</v>
      </c>
      <c r="Y534" s="187">
        <v>127.53549019607847</v>
      </c>
      <c r="Z534" s="187">
        <v>43.758568329717995</v>
      </c>
      <c r="AA534" s="4"/>
      <c r="AB534" s="90" t="s">
        <v>255</v>
      </c>
      <c r="AC534" s="90"/>
      <c r="AD534" s="178">
        <v>8343</v>
      </c>
      <c r="AE534" s="182">
        <v>2</v>
      </c>
      <c r="AF534" s="182">
        <v>1</v>
      </c>
      <c r="AG534" s="182">
        <v>1</v>
      </c>
      <c r="AH534" s="182">
        <v>2</v>
      </c>
      <c r="AI534" s="182"/>
      <c r="AJ534" s="182">
        <v>6</v>
      </c>
      <c r="AK534" s="4"/>
      <c r="AL534" s="4"/>
      <c r="AM534" s="209">
        <v>966.13</v>
      </c>
      <c r="AN534" s="209">
        <v>901.45</v>
      </c>
      <c r="AO534" s="209">
        <v>658.01</v>
      </c>
      <c r="AP534" s="209">
        <v>179.76</v>
      </c>
      <c r="AQ534" s="209">
        <v>127.77000000000001</v>
      </c>
      <c r="AR534" s="209">
        <v>4921.01</v>
      </c>
      <c r="AS534" s="4"/>
      <c r="AT534" s="4"/>
      <c r="AU534" s="209">
        <v>120.76625</v>
      </c>
      <c r="AV534" s="209">
        <v>150.24166666666667</v>
      </c>
      <c r="AW534" s="209">
        <v>219.33666666666667</v>
      </c>
      <c r="AX534" s="209">
        <v>44.94</v>
      </c>
      <c r="AY534" s="209">
        <v>63.885000000000005</v>
      </c>
      <c r="AZ534" s="209">
        <v>410.0841666666667</v>
      </c>
      <c r="BA534" s="4"/>
    </row>
    <row r="535" spans="2:53" x14ac:dyDescent="0.2">
      <c r="B535" s="90" t="s">
        <v>151</v>
      </c>
      <c r="C535" s="90"/>
      <c r="D535" s="178">
        <v>8028</v>
      </c>
      <c r="E535" s="189">
        <v>1</v>
      </c>
      <c r="F535" s="189"/>
      <c r="G535" s="189"/>
      <c r="H535" s="189"/>
      <c r="I535" s="189"/>
      <c r="J535" s="189">
        <v>0</v>
      </c>
      <c r="M535" s="188">
        <v>28.45</v>
      </c>
      <c r="N535" s="186"/>
      <c r="O535" s="186"/>
      <c r="P535" s="186"/>
      <c r="Q535" s="186"/>
      <c r="R535" s="186">
        <v>0</v>
      </c>
      <c r="S535" s="363"/>
      <c r="T535" s="363"/>
      <c r="U535" s="187">
        <v>28.45</v>
      </c>
      <c r="V535" s="187"/>
      <c r="W535" s="187"/>
      <c r="X535" s="187"/>
      <c r="Y535" s="187"/>
      <c r="Z535" s="187">
        <v>0</v>
      </c>
      <c r="AA535" s="4"/>
      <c r="AB535" s="90" t="s">
        <v>256</v>
      </c>
      <c r="AC535" s="90"/>
      <c r="AD535" s="178">
        <v>8061</v>
      </c>
      <c r="AE535" s="182">
        <v>2</v>
      </c>
      <c r="AF535" s="182"/>
      <c r="AG535" s="182">
        <v>1</v>
      </c>
      <c r="AH535" s="182">
        <v>1</v>
      </c>
      <c r="AI535" s="182"/>
      <c r="AJ535" s="182">
        <v>2</v>
      </c>
      <c r="AK535" s="4"/>
      <c r="AL535" s="4"/>
      <c r="AM535" s="209">
        <v>619.76</v>
      </c>
      <c r="AN535" s="209">
        <v>776.32999999999993</v>
      </c>
      <c r="AO535" s="209">
        <v>788.07999999999993</v>
      </c>
      <c r="AP535" s="209">
        <v>61.21</v>
      </c>
      <c r="AQ535" s="209"/>
      <c r="AR535" s="209">
        <v>2826.0699999999997</v>
      </c>
      <c r="AS535" s="4"/>
      <c r="AT535" s="4"/>
      <c r="AU535" s="209">
        <v>103.29333333333334</v>
      </c>
      <c r="AV535" s="209">
        <v>194.08249999999998</v>
      </c>
      <c r="AW535" s="209">
        <v>394.03999999999996</v>
      </c>
      <c r="AX535" s="209">
        <v>30.605</v>
      </c>
      <c r="AY535" s="209"/>
      <c r="AZ535" s="209">
        <v>471.0116666666666</v>
      </c>
      <c r="BA535" s="4"/>
    </row>
    <row r="536" spans="2:53" x14ac:dyDescent="0.2">
      <c r="B536" s="90" t="s">
        <v>152</v>
      </c>
      <c r="C536" s="90"/>
      <c r="D536" s="178">
        <v>8028</v>
      </c>
      <c r="E536" s="189">
        <v>1</v>
      </c>
      <c r="F536" s="189">
        <v>1</v>
      </c>
      <c r="G536" s="189">
        <v>1</v>
      </c>
      <c r="H536" s="189">
        <v>1</v>
      </c>
      <c r="I536" s="189">
        <v>1</v>
      </c>
      <c r="J536" s="189">
        <v>0</v>
      </c>
      <c r="M536" s="188">
        <v>473.59000000000003</v>
      </c>
      <c r="N536" s="186">
        <v>672.81</v>
      </c>
      <c r="O536" s="186">
        <v>615.23</v>
      </c>
      <c r="P536" s="186">
        <v>192.59</v>
      </c>
      <c r="Q536" s="186">
        <v>1.78</v>
      </c>
      <c r="R536" s="186">
        <v>0</v>
      </c>
      <c r="S536" s="363"/>
      <c r="T536" s="363"/>
      <c r="U536" s="187">
        <v>94.718000000000004</v>
      </c>
      <c r="V536" s="187">
        <v>168.20249999999999</v>
      </c>
      <c r="W536" s="187">
        <v>205.07666666666668</v>
      </c>
      <c r="X536" s="187">
        <v>96.295000000000002</v>
      </c>
      <c r="Y536" s="187">
        <v>1.78</v>
      </c>
      <c r="Z536" s="187">
        <v>0</v>
      </c>
      <c r="AA536" s="4"/>
      <c r="AB536" s="90" t="s">
        <v>259</v>
      </c>
      <c r="AC536" s="90"/>
      <c r="AD536" s="178">
        <v>8062</v>
      </c>
      <c r="AE536" s="182">
        <v>16</v>
      </c>
      <c r="AF536" s="182">
        <v>5</v>
      </c>
      <c r="AG536" s="182">
        <v>2</v>
      </c>
      <c r="AH536" s="182">
        <v>2</v>
      </c>
      <c r="AI536" s="182"/>
      <c r="AJ536" s="182">
        <v>5</v>
      </c>
      <c r="AK536" s="4"/>
      <c r="AL536" s="4"/>
      <c r="AM536" s="209">
        <v>3588.9900000000002</v>
      </c>
      <c r="AN536" s="209">
        <v>2481.29</v>
      </c>
      <c r="AO536" s="209">
        <v>1250.58</v>
      </c>
      <c r="AP536" s="209">
        <v>968.82999999999993</v>
      </c>
      <c r="AQ536" s="209">
        <v>433.42999999999995</v>
      </c>
      <c r="AR536" s="209">
        <v>7452.21</v>
      </c>
      <c r="AS536" s="4"/>
      <c r="AT536" s="4"/>
      <c r="AU536" s="209">
        <v>128.17821428571429</v>
      </c>
      <c r="AV536" s="209">
        <v>206.77416666666667</v>
      </c>
      <c r="AW536" s="209">
        <v>178.65428571428569</v>
      </c>
      <c r="AX536" s="209">
        <v>193.76599999999999</v>
      </c>
      <c r="AY536" s="209">
        <v>144.47666666666666</v>
      </c>
      <c r="AZ536" s="209">
        <v>248.40700000000001</v>
      </c>
      <c r="BA536" s="4"/>
    </row>
    <row r="537" spans="2:53" x14ac:dyDescent="0.2">
      <c r="B537" s="90" t="s">
        <v>152</v>
      </c>
      <c r="C537" s="90"/>
      <c r="D537" s="178">
        <v>8343</v>
      </c>
      <c r="E537" s="189">
        <v>3</v>
      </c>
      <c r="F537" s="189">
        <v>2</v>
      </c>
      <c r="G537" s="189">
        <v>3</v>
      </c>
      <c r="H537" s="189"/>
      <c r="I537" s="189">
        <v>1</v>
      </c>
      <c r="J537" s="189">
        <v>0</v>
      </c>
      <c r="M537" s="188">
        <v>1631.2699999999998</v>
      </c>
      <c r="N537" s="186">
        <v>684.95</v>
      </c>
      <c r="O537" s="186">
        <v>622.17999999999995</v>
      </c>
      <c r="P537" s="186">
        <v>267.95999999999998</v>
      </c>
      <c r="Q537" s="186">
        <v>52.4</v>
      </c>
      <c r="R537" s="186">
        <v>0</v>
      </c>
      <c r="S537" s="363"/>
      <c r="T537" s="363"/>
      <c r="U537" s="187">
        <v>181.2522222222222</v>
      </c>
      <c r="V537" s="187">
        <v>171.23750000000001</v>
      </c>
      <c r="W537" s="187">
        <v>155.54499999999999</v>
      </c>
      <c r="X537" s="187">
        <v>267.95999999999998</v>
      </c>
      <c r="Y537" s="187">
        <v>52.4</v>
      </c>
      <c r="Z537" s="187">
        <v>0</v>
      </c>
      <c r="AA537" s="4"/>
      <c r="AB537" s="90" t="s">
        <v>261</v>
      </c>
      <c r="AC537" s="90"/>
      <c r="AD537" s="178">
        <v>8037</v>
      </c>
      <c r="AE537" s="182">
        <v>1</v>
      </c>
      <c r="AF537" s="182"/>
      <c r="AG537" s="182"/>
      <c r="AH537" s="182"/>
      <c r="AI537" s="182"/>
      <c r="AJ537" s="182">
        <v>0</v>
      </c>
      <c r="AK537" s="4"/>
      <c r="AL537" s="4"/>
      <c r="AM537" s="209">
        <v>48.5</v>
      </c>
      <c r="AN537" s="209"/>
      <c r="AO537" s="209"/>
      <c r="AP537" s="209"/>
      <c r="AQ537" s="209"/>
      <c r="AR537" s="209">
        <v>0</v>
      </c>
      <c r="AS537" s="4"/>
      <c r="AT537" s="4"/>
      <c r="AU537" s="209">
        <v>48.5</v>
      </c>
      <c r="AV537" s="209"/>
      <c r="AW537" s="209"/>
      <c r="AX537" s="209"/>
      <c r="AY537" s="209"/>
      <c r="AZ537" s="209">
        <v>0</v>
      </c>
      <c r="BA537" s="4"/>
    </row>
    <row r="538" spans="2:53" x14ac:dyDescent="0.2">
      <c r="B538" s="90" t="s">
        <v>153</v>
      </c>
      <c r="C538" s="90"/>
      <c r="D538" s="178">
        <v>8318</v>
      </c>
      <c r="E538" s="189">
        <v>119</v>
      </c>
      <c r="F538" s="189">
        <v>72</v>
      </c>
      <c r="G538" s="189">
        <v>58</v>
      </c>
      <c r="H538" s="189">
        <v>49</v>
      </c>
      <c r="I538" s="189">
        <v>31</v>
      </c>
      <c r="J538" s="189">
        <v>98</v>
      </c>
      <c r="M538" s="188">
        <v>45305.200000000012</v>
      </c>
      <c r="N538" s="186">
        <v>50528.459999999985</v>
      </c>
      <c r="O538" s="186">
        <v>37986.910000000003</v>
      </c>
      <c r="P538" s="186">
        <v>32506.979999999992</v>
      </c>
      <c r="Q538" s="186">
        <v>21107.039999999997</v>
      </c>
      <c r="R538" s="186">
        <v>41788.499999999993</v>
      </c>
      <c r="S538" s="363"/>
      <c r="T538" s="363"/>
      <c r="U538" s="187">
        <v>109.16915662650605</v>
      </c>
      <c r="V538" s="187">
        <v>168.99150501672236</v>
      </c>
      <c r="W538" s="187">
        <v>165.88170305676857</v>
      </c>
      <c r="X538" s="187">
        <v>187.90161849710978</v>
      </c>
      <c r="Y538" s="187">
        <v>171.60195121951216</v>
      </c>
      <c r="Z538" s="187">
        <v>97.865339578454311</v>
      </c>
      <c r="AA538" s="4"/>
      <c r="AB538" s="90" t="s">
        <v>264</v>
      </c>
      <c r="AC538" s="90"/>
      <c r="AD538" s="178">
        <v>8344</v>
      </c>
      <c r="AE538" s="182">
        <v>7</v>
      </c>
      <c r="AF538" s="182">
        <v>2</v>
      </c>
      <c r="AG538" s="182">
        <v>3</v>
      </c>
      <c r="AH538" s="182">
        <v>3</v>
      </c>
      <c r="AI538" s="182">
        <v>1</v>
      </c>
      <c r="AJ538" s="182">
        <v>9</v>
      </c>
      <c r="AK538" s="4"/>
      <c r="AL538" s="4"/>
      <c r="AM538" s="209">
        <v>6135.2300000000005</v>
      </c>
      <c r="AN538" s="209">
        <v>2367.15</v>
      </c>
      <c r="AO538" s="209">
        <v>3354.4400000000005</v>
      </c>
      <c r="AP538" s="209">
        <v>1971.8</v>
      </c>
      <c r="AQ538" s="209">
        <v>288.39999999999998</v>
      </c>
      <c r="AR538" s="209">
        <v>19780.21</v>
      </c>
      <c r="AS538" s="4"/>
      <c r="AT538" s="4"/>
      <c r="AU538" s="209">
        <v>292.15380952380957</v>
      </c>
      <c r="AV538" s="209">
        <v>169.08214285714286</v>
      </c>
      <c r="AW538" s="209">
        <v>258.03384615384618</v>
      </c>
      <c r="AX538" s="209">
        <v>246.47499999999999</v>
      </c>
      <c r="AY538" s="209">
        <v>48.066666666666663</v>
      </c>
      <c r="AZ538" s="209">
        <v>791.20839999999998</v>
      </c>
      <c r="BA538" s="4"/>
    </row>
    <row r="539" spans="2:53" x14ac:dyDescent="0.2">
      <c r="B539" s="90" t="s">
        <v>155</v>
      </c>
      <c r="C539" s="90"/>
      <c r="D539" s="178">
        <v>8217</v>
      </c>
      <c r="E539" s="189">
        <v>3</v>
      </c>
      <c r="F539" s="189">
        <v>3</v>
      </c>
      <c r="G539" s="189">
        <v>4</v>
      </c>
      <c r="H539" s="189"/>
      <c r="I539" s="189">
        <v>2</v>
      </c>
      <c r="J539" s="189">
        <v>7</v>
      </c>
      <c r="M539" s="188">
        <v>1824.7200000000003</v>
      </c>
      <c r="N539" s="186">
        <v>2931.62</v>
      </c>
      <c r="O539" s="186">
        <v>2348.7800000000002</v>
      </c>
      <c r="P539" s="186">
        <v>1933.08</v>
      </c>
      <c r="Q539" s="186">
        <v>1220.9000000000001</v>
      </c>
      <c r="R539" s="186">
        <v>2261.71</v>
      </c>
      <c r="S539" s="363"/>
      <c r="T539" s="363"/>
      <c r="U539" s="187">
        <v>101.37333333333335</v>
      </c>
      <c r="V539" s="187">
        <v>183.22624999999999</v>
      </c>
      <c r="W539" s="187">
        <v>180.67538461538464</v>
      </c>
      <c r="X539" s="187">
        <v>241.63499999999999</v>
      </c>
      <c r="Y539" s="187">
        <v>135.65555555555557</v>
      </c>
      <c r="Z539" s="187">
        <v>119.03736842105263</v>
      </c>
      <c r="AA539" s="4"/>
      <c r="AB539" s="90" t="s">
        <v>265</v>
      </c>
      <c r="AC539" s="90"/>
      <c r="AD539" s="178">
        <v>8345</v>
      </c>
      <c r="AE539" s="182"/>
      <c r="AF539" s="182">
        <v>1</v>
      </c>
      <c r="AG539" s="182"/>
      <c r="AH539" s="182"/>
      <c r="AI539" s="182"/>
      <c r="AJ539" s="182">
        <v>0</v>
      </c>
      <c r="AK539" s="4"/>
      <c r="AL539" s="4"/>
      <c r="AM539" s="209">
        <v>109.38</v>
      </c>
      <c r="AN539" s="209">
        <v>151.62</v>
      </c>
      <c r="AO539" s="209"/>
      <c r="AP539" s="209"/>
      <c r="AQ539" s="209"/>
      <c r="AR539" s="209">
        <v>0</v>
      </c>
      <c r="AS539" s="4"/>
      <c r="AT539" s="4"/>
      <c r="AU539" s="209">
        <v>109.38</v>
      </c>
      <c r="AV539" s="209">
        <v>151.62</v>
      </c>
      <c r="AW539" s="209"/>
      <c r="AX539" s="209"/>
      <c r="AY539" s="209"/>
      <c r="AZ539" s="209">
        <v>0</v>
      </c>
      <c r="BA539" s="4"/>
    </row>
    <row r="540" spans="2:53" x14ac:dyDescent="0.2">
      <c r="B540" s="90" t="s">
        <v>156</v>
      </c>
      <c r="C540" s="90"/>
      <c r="D540" s="178">
        <v>8081</v>
      </c>
      <c r="E540" s="189">
        <v>3</v>
      </c>
      <c r="F540" s="189"/>
      <c r="G540" s="189">
        <v>3</v>
      </c>
      <c r="H540" s="189"/>
      <c r="I540" s="189">
        <v>2</v>
      </c>
      <c r="J540" s="189">
        <v>3</v>
      </c>
      <c r="M540" s="188">
        <v>1652.8200000000002</v>
      </c>
      <c r="N540" s="186">
        <v>1182.1199999999999</v>
      </c>
      <c r="O540" s="186">
        <v>1197.77</v>
      </c>
      <c r="P540" s="186">
        <v>710.69999999999993</v>
      </c>
      <c r="Q540" s="186">
        <v>440.13</v>
      </c>
      <c r="R540" s="186">
        <v>798.74</v>
      </c>
      <c r="S540" s="363"/>
      <c r="T540" s="363"/>
      <c r="U540" s="187">
        <v>150.25636363636366</v>
      </c>
      <c r="V540" s="187">
        <v>197.01999999999998</v>
      </c>
      <c r="W540" s="187">
        <v>171.10999999999999</v>
      </c>
      <c r="X540" s="187">
        <v>355.34999999999997</v>
      </c>
      <c r="Y540" s="187">
        <v>110.0325</v>
      </c>
      <c r="Z540" s="187">
        <v>72.61272727272727</v>
      </c>
      <c r="AA540" s="4"/>
      <c r="AB540" s="90" t="s">
        <v>268</v>
      </c>
      <c r="AC540" s="90"/>
      <c r="AD540" s="178">
        <v>8347</v>
      </c>
      <c r="AE540" s="182"/>
      <c r="AF540" s="182">
        <v>3</v>
      </c>
      <c r="AG540" s="182"/>
      <c r="AH540" s="182"/>
      <c r="AI540" s="182"/>
      <c r="AJ540" s="182">
        <v>0</v>
      </c>
      <c r="AK540" s="4"/>
      <c r="AL540" s="4"/>
      <c r="AM540" s="209">
        <v>580.57999999999993</v>
      </c>
      <c r="AN540" s="209">
        <v>814.91000000000008</v>
      </c>
      <c r="AO540" s="209"/>
      <c r="AP540" s="209"/>
      <c r="AQ540" s="209"/>
      <c r="AR540" s="209">
        <v>0</v>
      </c>
      <c r="AS540" s="4"/>
      <c r="AT540" s="4"/>
      <c r="AU540" s="209">
        <v>193.52666666666664</v>
      </c>
      <c r="AV540" s="209">
        <v>271.63666666666671</v>
      </c>
      <c r="AW540" s="209"/>
      <c r="AX540" s="209"/>
      <c r="AY540" s="209"/>
      <c r="AZ540" s="209">
        <v>0</v>
      </c>
      <c r="BA540" s="4"/>
    </row>
    <row r="541" spans="2:53" x14ac:dyDescent="0.2">
      <c r="B541" s="90" t="s">
        <v>157</v>
      </c>
      <c r="C541" s="90"/>
      <c r="D541" s="178">
        <v>8204</v>
      </c>
      <c r="E541" s="189"/>
      <c r="F541" s="189"/>
      <c r="G541" s="189"/>
      <c r="H541" s="189"/>
      <c r="I541" s="189"/>
      <c r="J541" s="189">
        <v>1</v>
      </c>
      <c r="M541" s="188">
        <v>101.27</v>
      </c>
      <c r="N541" s="186">
        <v>154.19999999999999</v>
      </c>
      <c r="O541" s="186">
        <v>177.87</v>
      </c>
      <c r="P541" s="186">
        <v>158.44999999999999</v>
      </c>
      <c r="Q541" s="186">
        <v>227.6</v>
      </c>
      <c r="R541" s="186">
        <v>547.6</v>
      </c>
      <c r="S541" s="363"/>
      <c r="T541" s="363"/>
      <c r="U541" s="187">
        <v>101.27</v>
      </c>
      <c r="V541" s="187">
        <v>154.19999999999999</v>
      </c>
      <c r="W541" s="187">
        <v>177.87</v>
      </c>
      <c r="X541" s="187">
        <v>158.44999999999999</v>
      </c>
      <c r="Y541" s="187">
        <v>227.6</v>
      </c>
      <c r="Z541" s="187">
        <v>547.6</v>
      </c>
      <c r="AA541" s="4"/>
      <c r="AB541" s="90" t="s">
        <v>269</v>
      </c>
      <c r="AC541" s="90"/>
      <c r="AD541" s="178">
        <v>8204</v>
      </c>
      <c r="AE541" s="182">
        <v>6</v>
      </c>
      <c r="AF541" s="182">
        <v>1</v>
      </c>
      <c r="AG541" s="182">
        <v>4</v>
      </c>
      <c r="AH541" s="182">
        <v>1</v>
      </c>
      <c r="AI541" s="182"/>
      <c r="AJ541" s="182">
        <v>8</v>
      </c>
      <c r="AK541" s="4"/>
      <c r="AL541" s="4"/>
      <c r="AM541" s="209">
        <v>19412.699999999997</v>
      </c>
      <c r="AN541" s="209">
        <v>17363.22</v>
      </c>
      <c r="AO541" s="209">
        <v>5850.17</v>
      </c>
      <c r="AP541" s="209">
        <v>1324.5500000000002</v>
      </c>
      <c r="AQ541" s="209">
        <v>958.2299999999999</v>
      </c>
      <c r="AR541" s="209">
        <v>4583.4799999999996</v>
      </c>
      <c r="AS541" s="4"/>
      <c r="AT541" s="4"/>
      <c r="AU541" s="209">
        <v>1078.4833333333331</v>
      </c>
      <c r="AV541" s="209">
        <v>1335.6323076923077</v>
      </c>
      <c r="AW541" s="209">
        <v>450.01307692307694</v>
      </c>
      <c r="AX541" s="209">
        <v>147.17222222222225</v>
      </c>
      <c r="AY541" s="209">
        <v>119.77874999999999</v>
      </c>
      <c r="AZ541" s="209">
        <v>229.17399999999998</v>
      </c>
      <c r="BA541" s="4"/>
    </row>
    <row r="542" spans="2:53" x14ac:dyDescent="0.2">
      <c r="B542" s="90" t="s">
        <v>158</v>
      </c>
      <c r="C542" s="90"/>
      <c r="D542" s="178">
        <v>8342</v>
      </c>
      <c r="E542" s="189">
        <v>2</v>
      </c>
      <c r="F542" s="189"/>
      <c r="G542" s="189">
        <v>1</v>
      </c>
      <c r="H542" s="189">
        <v>1</v>
      </c>
      <c r="I542" s="189"/>
      <c r="J542" s="189">
        <v>0</v>
      </c>
      <c r="M542" s="188">
        <v>416.34999999999997</v>
      </c>
      <c r="N542" s="186">
        <v>468.03999999999996</v>
      </c>
      <c r="O542" s="186">
        <v>406.09000000000003</v>
      </c>
      <c r="P542" s="186">
        <v>134</v>
      </c>
      <c r="Q542" s="186"/>
      <c r="R542" s="186">
        <v>0</v>
      </c>
      <c r="S542" s="363"/>
      <c r="T542" s="363"/>
      <c r="U542" s="187">
        <v>104.08749999999999</v>
      </c>
      <c r="V542" s="187">
        <v>234.01999999999998</v>
      </c>
      <c r="W542" s="187">
        <v>203.04500000000002</v>
      </c>
      <c r="X542" s="187">
        <v>134</v>
      </c>
      <c r="Y542" s="187"/>
      <c r="Z542" s="187">
        <v>0</v>
      </c>
      <c r="AA542" s="4"/>
      <c r="AB542" s="90" t="s">
        <v>271</v>
      </c>
      <c r="AC542" s="90"/>
      <c r="AD542" s="178">
        <v>8260</v>
      </c>
      <c r="AE542" s="182">
        <v>2</v>
      </c>
      <c r="AF542" s="182"/>
      <c r="AG542" s="182">
        <v>1</v>
      </c>
      <c r="AH542" s="182">
        <v>2</v>
      </c>
      <c r="AI542" s="182"/>
      <c r="AJ542" s="182">
        <v>1</v>
      </c>
      <c r="AK542" s="4"/>
      <c r="AL542" s="4"/>
      <c r="AM542" s="209">
        <v>695.01</v>
      </c>
      <c r="AN542" s="209">
        <v>127.24</v>
      </c>
      <c r="AO542" s="209">
        <v>320.73</v>
      </c>
      <c r="AP542" s="209">
        <v>7515.38</v>
      </c>
      <c r="AQ542" s="209">
        <v>41.02</v>
      </c>
      <c r="AR542" s="209">
        <v>1426.16</v>
      </c>
      <c r="AS542" s="4"/>
      <c r="AT542" s="4"/>
      <c r="AU542" s="209">
        <v>139.00200000000001</v>
      </c>
      <c r="AV542" s="209">
        <v>127.24</v>
      </c>
      <c r="AW542" s="209">
        <v>106.91000000000001</v>
      </c>
      <c r="AX542" s="209">
        <v>2505.1266666666666</v>
      </c>
      <c r="AY542" s="209">
        <v>41.02</v>
      </c>
      <c r="AZ542" s="209">
        <v>237.69333333333336</v>
      </c>
      <c r="BA542" s="4"/>
    </row>
    <row r="543" spans="2:53" x14ac:dyDescent="0.2">
      <c r="B543" s="90" t="s">
        <v>161</v>
      </c>
      <c r="C543" s="90"/>
      <c r="D543" s="178">
        <v>8053</v>
      </c>
      <c r="E543" s="189">
        <v>33</v>
      </c>
      <c r="F543" s="189">
        <v>23</v>
      </c>
      <c r="G543" s="189">
        <v>16</v>
      </c>
      <c r="H543" s="189">
        <v>6</v>
      </c>
      <c r="I543" s="189">
        <v>2</v>
      </c>
      <c r="J543" s="189">
        <v>9</v>
      </c>
      <c r="M543" s="188">
        <v>13060.52</v>
      </c>
      <c r="N543" s="186">
        <v>6614.1500000000015</v>
      </c>
      <c r="O543" s="186">
        <v>6990.3499999999995</v>
      </c>
      <c r="P543" s="186">
        <v>2151.5700000000002</v>
      </c>
      <c r="Q543" s="186">
        <v>782.09000000000015</v>
      </c>
      <c r="R543" s="186">
        <v>3587.32</v>
      </c>
      <c r="S543" s="363"/>
      <c r="T543" s="363"/>
      <c r="U543" s="187">
        <v>150.12091954022989</v>
      </c>
      <c r="V543" s="187">
        <v>150.32159090909093</v>
      </c>
      <c r="W543" s="187">
        <v>225.49516129032256</v>
      </c>
      <c r="X543" s="187">
        <v>143.43800000000002</v>
      </c>
      <c r="Y543" s="187">
        <v>97.761250000000018</v>
      </c>
      <c r="Z543" s="187">
        <v>40.306966292134831</v>
      </c>
      <c r="AA543" s="4"/>
      <c r="AB543" s="90" t="s">
        <v>273</v>
      </c>
      <c r="AC543" s="90"/>
      <c r="AD543" s="178">
        <v>8225</v>
      </c>
      <c r="AE543" s="182">
        <v>16</v>
      </c>
      <c r="AF543" s="182">
        <v>6</v>
      </c>
      <c r="AG543" s="182">
        <v>5</v>
      </c>
      <c r="AH543" s="182">
        <v>4</v>
      </c>
      <c r="AI543" s="182">
        <v>2</v>
      </c>
      <c r="AJ543" s="182">
        <v>9</v>
      </c>
      <c r="AK543" s="4"/>
      <c r="AL543" s="4"/>
      <c r="AM543" s="209">
        <v>12985.289999999997</v>
      </c>
      <c r="AN543" s="209">
        <v>4668.3499999999995</v>
      </c>
      <c r="AO543" s="209">
        <v>2875.4600000000005</v>
      </c>
      <c r="AP543" s="209">
        <v>1820.9199999999998</v>
      </c>
      <c r="AQ543" s="209">
        <v>2022.54</v>
      </c>
      <c r="AR543" s="209">
        <v>6983.93</v>
      </c>
      <c r="AS543" s="4"/>
      <c r="AT543" s="4"/>
      <c r="AU543" s="209">
        <v>316.71439024390236</v>
      </c>
      <c r="AV543" s="209">
        <v>194.51458333333332</v>
      </c>
      <c r="AW543" s="209">
        <v>159.7477777777778</v>
      </c>
      <c r="AX543" s="209">
        <v>151.74333333333331</v>
      </c>
      <c r="AY543" s="209">
        <v>224.72666666666666</v>
      </c>
      <c r="AZ543" s="209">
        <v>166.28404761904761</v>
      </c>
      <c r="BA543" s="4"/>
    </row>
    <row r="544" spans="2:53" x14ac:dyDescent="0.2">
      <c r="B544" s="90" t="s">
        <v>159</v>
      </c>
      <c r="C544" s="90"/>
      <c r="D544" s="178">
        <v>8053</v>
      </c>
      <c r="E544" s="189"/>
      <c r="F544" s="189">
        <v>1</v>
      </c>
      <c r="G544" s="189"/>
      <c r="H544" s="189"/>
      <c r="I544" s="189"/>
      <c r="J544" s="189">
        <v>0</v>
      </c>
      <c r="M544" s="188">
        <v>222.42</v>
      </c>
      <c r="N544" s="186">
        <v>107.63</v>
      </c>
      <c r="O544" s="186"/>
      <c r="P544" s="186"/>
      <c r="Q544" s="186"/>
      <c r="R544" s="186">
        <v>0</v>
      </c>
      <c r="S544" s="363"/>
      <c r="T544" s="363"/>
      <c r="U544" s="187">
        <v>222.42</v>
      </c>
      <c r="V544" s="187">
        <v>107.63</v>
      </c>
      <c r="W544" s="187"/>
      <c r="X544" s="187"/>
      <c r="Y544" s="187"/>
      <c r="Z544" s="187">
        <v>0</v>
      </c>
      <c r="AA544" s="4"/>
      <c r="AB544" s="90" t="s">
        <v>557</v>
      </c>
      <c r="AC544" s="90"/>
      <c r="AD544" s="178">
        <v>8223</v>
      </c>
      <c r="AE544" s="182"/>
      <c r="AF544" s="182"/>
      <c r="AG544" s="182"/>
      <c r="AH544" s="182"/>
      <c r="AI544" s="182"/>
      <c r="AJ544" s="182">
        <v>1</v>
      </c>
      <c r="AK544" s="4"/>
      <c r="AL544" s="4"/>
      <c r="AM544" s="209"/>
      <c r="AN544" s="209"/>
      <c r="AO544" s="209"/>
      <c r="AP544" s="209"/>
      <c r="AQ544" s="209"/>
      <c r="AR544" s="209">
        <v>1199.6600000000001</v>
      </c>
      <c r="AS544" s="4"/>
      <c r="AT544" s="4"/>
      <c r="AU544" s="209"/>
      <c r="AV544" s="209"/>
      <c r="AW544" s="209"/>
      <c r="AX544" s="209"/>
      <c r="AY544" s="209"/>
      <c r="AZ544" s="209">
        <v>1199.6600000000001</v>
      </c>
      <c r="BA544" s="4"/>
    </row>
    <row r="545" spans="2:53" x14ac:dyDescent="0.2">
      <c r="B545" s="90" t="s">
        <v>163</v>
      </c>
      <c r="C545" s="90"/>
      <c r="D545" s="178">
        <v>8302</v>
      </c>
      <c r="E545" s="189"/>
      <c r="F545" s="189">
        <v>2</v>
      </c>
      <c r="G545" s="189"/>
      <c r="H545" s="189">
        <v>3</v>
      </c>
      <c r="I545" s="189">
        <v>1</v>
      </c>
      <c r="J545" s="189">
        <v>4</v>
      </c>
      <c r="M545" s="188">
        <v>763.9</v>
      </c>
      <c r="N545" s="186">
        <v>1555.2700000000002</v>
      </c>
      <c r="O545" s="186">
        <v>1906.8300000000002</v>
      </c>
      <c r="P545" s="186">
        <v>2237.38</v>
      </c>
      <c r="Q545" s="186">
        <v>12.05</v>
      </c>
      <c r="R545" s="186">
        <v>1286.51</v>
      </c>
      <c r="S545" s="363"/>
      <c r="T545" s="363"/>
      <c r="U545" s="187">
        <v>84.87777777777778</v>
      </c>
      <c r="V545" s="187">
        <v>155.52700000000002</v>
      </c>
      <c r="W545" s="187">
        <v>238.35375000000002</v>
      </c>
      <c r="X545" s="187">
        <v>279.67250000000001</v>
      </c>
      <c r="Y545" s="187">
        <v>6.0250000000000004</v>
      </c>
      <c r="Z545" s="187">
        <v>128.65100000000001</v>
      </c>
      <c r="AA545" s="4"/>
      <c r="AB545" s="90" t="s">
        <v>276</v>
      </c>
      <c r="AC545" s="90"/>
      <c r="AD545" s="178">
        <v>8226</v>
      </c>
      <c r="AE545" s="182">
        <v>36</v>
      </c>
      <c r="AF545" s="182">
        <v>48</v>
      </c>
      <c r="AG545" s="182">
        <v>17</v>
      </c>
      <c r="AH545" s="182">
        <v>7</v>
      </c>
      <c r="AI545" s="182">
        <v>8</v>
      </c>
      <c r="AJ545" s="182">
        <v>23</v>
      </c>
      <c r="AK545" s="4"/>
      <c r="AL545" s="4"/>
      <c r="AM545" s="209">
        <v>50172.819999999985</v>
      </c>
      <c r="AN545" s="209">
        <v>57005.29</v>
      </c>
      <c r="AO545" s="209">
        <v>15235.460000000006</v>
      </c>
      <c r="AP545" s="209">
        <v>7333.4</v>
      </c>
      <c r="AQ545" s="209">
        <v>3412.5800000000004</v>
      </c>
      <c r="AR545" s="209">
        <v>123927.87</v>
      </c>
      <c r="AS545" s="4"/>
      <c r="AT545" s="4"/>
      <c r="AU545" s="209">
        <v>374.42402985074614</v>
      </c>
      <c r="AV545" s="209">
        <v>575.81101010101008</v>
      </c>
      <c r="AW545" s="209">
        <v>304.70920000000012</v>
      </c>
      <c r="AX545" s="209">
        <v>229.16874999999999</v>
      </c>
      <c r="AY545" s="209">
        <v>142.19083333333336</v>
      </c>
      <c r="AZ545" s="209">
        <v>891.56741007194239</v>
      </c>
      <c r="BA545" s="4"/>
    </row>
    <row r="546" spans="2:53" x14ac:dyDescent="0.2">
      <c r="B546" s="90" t="s">
        <v>163</v>
      </c>
      <c r="C546" s="90"/>
      <c r="D546" s="178">
        <v>8332</v>
      </c>
      <c r="E546" s="189">
        <v>2</v>
      </c>
      <c r="F546" s="189">
        <v>1</v>
      </c>
      <c r="G546" s="189"/>
      <c r="H546" s="189">
        <v>1</v>
      </c>
      <c r="I546" s="189"/>
      <c r="J546" s="189">
        <v>2</v>
      </c>
      <c r="M546" s="188">
        <v>299.92</v>
      </c>
      <c r="N546" s="186">
        <v>202.32</v>
      </c>
      <c r="O546" s="186">
        <v>175.5</v>
      </c>
      <c r="P546" s="186">
        <v>150.31</v>
      </c>
      <c r="Q546" s="186">
        <v>9.8000000000000007</v>
      </c>
      <c r="R546" s="186">
        <v>181.60000000000002</v>
      </c>
      <c r="S546" s="363"/>
      <c r="T546" s="363"/>
      <c r="U546" s="187">
        <v>59.984000000000002</v>
      </c>
      <c r="V546" s="187">
        <v>67.44</v>
      </c>
      <c r="W546" s="187">
        <v>87.75</v>
      </c>
      <c r="X546" s="187">
        <v>75.155000000000001</v>
      </c>
      <c r="Y546" s="187">
        <v>9.8000000000000007</v>
      </c>
      <c r="Z546" s="187">
        <v>30.266666666666669</v>
      </c>
      <c r="AA546" s="4"/>
      <c r="AB546" s="90" t="s">
        <v>278</v>
      </c>
      <c r="AC546" s="90"/>
      <c r="AD546" s="178">
        <v>8230</v>
      </c>
      <c r="AE546" s="182">
        <v>9</v>
      </c>
      <c r="AF546" s="182">
        <v>4</v>
      </c>
      <c r="AG546" s="182">
        <v>3</v>
      </c>
      <c r="AH546" s="182">
        <v>5</v>
      </c>
      <c r="AI546" s="182">
        <v>1</v>
      </c>
      <c r="AJ546" s="182">
        <v>6</v>
      </c>
      <c r="AK546" s="4"/>
      <c r="AL546" s="4"/>
      <c r="AM546" s="209">
        <v>5028.6699999999992</v>
      </c>
      <c r="AN546" s="209">
        <v>4268.3499999999995</v>
      </c>
      <c r="AO546" s="209">
        <v>3199.57</v>
      </c>
      <c r="AP546" s="209">
        <v>1774.77</v>
      </c>
      <c r="AQ546" s="209">
        <v>941.80000000000007</v>
      </c>
      <c r="AR546" s="209">
        <v>6483.86</v>
      </c>
      <c r="AS546" s="4"/>
      <c r="AT546" s="4"/>
      <c r="AU546" s="209">
        <v>193.41038461538457</v>
      </c>
      <c r="AV546" s="209">
        <v>251.07941176470584</v>
      </c>
      <c r="AW546" s="209">
        <v>213.30466666666669</v>
      </c>
      <c r="AX546" s="209">
        <v>177.477</v>
      </c>
      <c r="AY546" s="209">
        <v>134.54285714285714</v>
      </c>
      <c r="AZ546" s="209">
        <v>231.56642857142856</v>
      </c>
      <c r="BA546" s="4"/>
    </row>
    <row r="547" spans="2:53" x14ac:dyDescent="0.2">
      <c r="B547" s="90" t="s">
        <v>536</v>
      </c>
      <c r="C547" s="90"/>
      <c r="D547" s="178">
        <v>8320</v>
      </c>
      <c r="E547" s="189">
        <v>5</v>
      </c>
      <c r="F547" s="189">
        <v>2</v>
      </c>
      <c r="G547" s="189">
        <v>1</v>
      </c>
      <c r="H547" s="189">
        <v>2</v>
      </c>
      <c r="I547" s="189"/>
      <c r="J547" s="189">
        <v>5</v>
      </c>
      <c r="M547" s="188">
        <v>558.25000000000011</v>
      </c>
      <c r="N547" s="186">
        <v>1221.96</v>
      </c>
      <c r="O547" s="186">
        <v>1251.7600000000002</v>
      </c>
      <c r="P547" s="186">
        <v>941.58</v>
      </c>
      <c r="Q547" s="186">
        <v>246.65</v>
      </c>
      <c r="R547" s="186">
        <v>1541.41</v>
      </c>
      <c r="S547" s="363"/>
      <c r="T547" s="363"/>
      <c r="U547" s="187">
        <v>37.216666666666676</v>
      </c>
      <c r="V547" s="187">
        <v>122.196</v>
      </c>
      <c r="W547" s="187">
        <v>156.47000000000003</v>
      </c>
      <c r="X547" s="187">
        <v>134.51142857142858</v>
      </c>
      <c r="Y547" s="187">
        <v>123.325</v>
      </c>
      <c r="Z547" s="187">
        <v>102.76066666666667</v>
      </c>
      <c r="AA547" s="4"/>
      <c r="AB547" s="90" t="s">
        <v>283</v>
      </c>
      <c r="AC547" s="90"/>
      <c r="AD547" s="178">
        <v>8066</v>
      </c>
      <c r="AE547" s="182">
        <v>10</v>
      </c>
      <c r="AF547" s="182">
        <v>4</v>
      </c>
      <c r="AG547" s="182">
        <v>4</v>
      </c>
      <c r="AH547" s="182">
        <v>1</v>
      </c>
      <c r="AI547" s="182">
        <v>2</v>
      </c>
      <c r="AJ547" s="182">
        <v>4</v>
      </c>
      <c r="AK547" s="4"/>
      <c r="AL547" s="4"/>
      <c r="AM547" s="209">
        <v>105736.58999999995</v>
      </c>
      <c r="AN547" s="209">
        <v>159557.44</v>
      </c>
      <c r="AO547" s="209">
        <v>8001.4699999999984</v>
      </c>
      <c r="AP547" s="209">
        <v>8267.7800000000007</v>
      </c>
      <c r="AQ547" s="209">
        <v>771.96</v>
      </c>
      <c r="AR547" s="209">
        <v>2602.3300000000004</v>
      </c>
      <c r="AS547" s="4"/>
      <c r="AT547" s="4"/>
      <c r="AU547" s="209">
        <v>4597.2430434782591</v>
      </c>
      <c r="AV547" s="209">
        <v>12273.649230769232</v>
      </c>
      <c r="AW547" s="209">
        <v>800.14699999999982</v>
      </c>
      <c r="AX547" s="209">
        <v>1377.9633333333334</v>
      </c>
      <c r="AY547" s="209">
        <v>154.392</v>
      </c>
      <c r="AZ547" s="209">
        <v>104.09320000000001</v>
      </c>
      <c r="BA547" s="4"/>
    </row>
    <row r="548" spans="2:53" x14ac:dyDescent="0.2">
      <c r="B548" s="90" t="s">
        <v>165</v>
      </c>
      <c r="C548" s="90"/>
      <c r="D548" s="178">
        <v>8037</v>
      </c>
      <c r="E548" s="189">
        <v>6</v>
      </c>
      <c r="F548" s="189">
        <v>1</v>
      </c>
      <c r="G548" s="189"/>
      <c r="H548" s="189"/>
      <c r="I548" s="189"/>
      <c r="J548" s="189">
        <v>0</v>
      </c>
      <c r="M548" s="188">
        <v>5213.5</v>
      </c>
      <c r="N548" s="186">
        <v>152.71</v>
      </c>
      <c r="O548" s="186"/>
      <c r="P548" s="186"/>
      <c r="Q548" s="186"/>
      <c r="R548" s="186">
        <v>0</v>
      </c>
      <c r="S548" s="363"/>
      <c r="T548" s="363"/>
      <c r="U548" s="187">
        <v>744.78571428571433</v>
      </c>
      <c r="V548" s="187">
        <v>152.71</v>
      </c>
      <c r="W548" s="187"/>
      <c r="X548" s="187"/>
      <c r="Y548" s="187"/>
      <c r="Z548" s="187">
        <v>0</v>
      </c>
      <c r="AA548" s="4"/>
      <c r="AB548" s="90" t="s">
        <v>284</v>
      </c>
      <c r="AC548" s="90"/>
      <c r="AD548" s="178">
        <v>8067</v>
      </c>
      <c r="AE548" s="182"/>
      <c r="AF548" s="182"/>
      <c r="AG548" s="182">
        <v>1</v>
      </c>
      <c r="AH548" s="182"/>
      <c r="AI548" s="182"/>
      <c r="AJ548" s="182">
        <v>0</v>
      </c>
      <c r="AK548" s="4"/>
      <c r="AL548" s="4"/>
      <c r="AM548" s="209">
        <v>100.46</v>
      </c>
      <c r="AN548" s="209">
        <v>2775.46</v>
      </c>
      <c r="AO548" s="209">
        <v>18231.259999999998</v>
      </c>
      <c r="AP548" s="209"/>
      <c r="AQ548" s="209"/>
      <c r="AR548" s="209">
        <v>0</v>
      </c>
      <c r="AS548" s="4"/>
      <c r="AT548" s="4"/>
      <c r="AU548" s="209">
        <v>100.46</v>
      </c>
      <c r="AV548" s="209">
        <v>2775.46</v>
      </c>
      <c r="AW548" s="209">
        <v>18231.259999999998</v>
      </c>
      <c r="AX548" s="209"/>
      <c r="AY548" s="209"/>
      <c r="AZ548" s="209">
        <v>0</v>
      </c>
      <c r="BA548" s="4"/>
    </row>
    <row r="549" spans="2:53" x14ac:dyDescent="0.2">
      <c r="B549" s="90" t="s">
        <v>165</v>
      </c>
      <c r="C549" s="90"/>
      <c r="D549" s="178">
        <v>8094</v>
      </c>
      <c r="E549" s="189">
        <v>1</v>
      </c>
      <c r="F549" s="189"/>
      <c r="G549" s="189"/>
      <c r="H549" s="189">
        <v>1</v>
      </c>
      <c r="I549" s="189"/>
      <c r="J549" s="189">
        <v>0</v>
      </c>
      <c r="M549" s="188">
        <v>312.28999999999996</v>
      </c>
      <c r="N549" s="186">
        <v>230.06</v>
      </c>
      <c r="O549" s="186">
        <v>236.22</v>
      </c>
      <c r="P549" s="186">
        <v>137.06</v>
      </c>
      <c r="Q549" s="186"/>
      <c r="R549" s="186">
        <v>0</v>
      </c>
      <c r="S549" s="363"/>
      <c r="T549" s="363"/>
      <c r="U549" s="187">
        <v>156.14499999999998</v>
      </c>
      <c r="V549" s="187">
        <v>230.06</v>
      </c>
      <c r="W549" s="187">
        <v>236.22</v>
      </c>
      <c r="X549" s="187">
        <v>137.06</v>
      </c>
      <c r="Y549" s="187"/>
      <c r="Z549" s="187">
        <v>0</v>
      </c>
      <c r="AA549" s="4"/>
      <c r="AB549" s="90" t="s">
        <v>286</v>
      </c>
      <c r="AC549" s="90"/>
      <c r="AD549" s="178">
        <v>8069</v>
      </c>
      <c r="AE549" s="182">
        <v>5</v>
      </c>
      <c r="AF549" s="182"/>
      <c r="AG549" s="182">
        <v>8</v>
      </c>
      <c r="AH549" s="182">
        <v>3</v>
      </c>
      <c r="AI549" s="182">
        <v>1</v>
      </c>
      <c r="AJ549" s="182">
        <v>8</v>
      </c>
      <c r="AK549" s="4"/>
      <c r="AL549" s="4"/>
      <c r="AM549" s="209">
        <v>7564.7700000000013</v>
      </c>
      <c r="AN549" s="209">
        <v>5737.91</v>
      </c>
      <c r="AO549" s="209">
        <v>6745.1899999999987</v>
      </c>
      <c r="AP549" s="209">
        <v>2919.89</v>
      </c>
      <c r="AQ549" s="209">
        <v>721.01</v>
      </c>
      <c r="AR549" s="209">
        <v>5487.15</v>
      </c>
      <c r="AS549" s="4"/>
      <c r="AT549" s="4"/>
      <c r="AU549" s="209">
        <v>315.19875000000008</v>
      </c>
      <c r="AV549" s="209">
        <v>358.61937499999999</v>
      </c>
      <c r="AW549" s="209">
        <v>355.00999999999993</v>
      </c>
      <c r="AX549" s="209">
        <v>265.44454545454545</v>
      </c>
      <c r="AY549" s="209">
        <v>90.126249999999999</v>
      </c>
      <c r="AZ549" s="209">
        <v>219.48599999999999</v>
      </c>
      <c r="BA549" s="4"/>
    </row>
    <row r="550" spans="2:53" x14ac:dyDescent="0.2">
      <c r="B550" s="90" t="s">
        <v>167</v>
      </c>
      <c r="C550" s="90"/>
      <c r="D550" s="178">
        <v>8321</v>
      </c>
      <c r="E550" s="189"/>
      <c r="F550" s="189">
        <v>2</v>
      </c>
      <c r="G550" s="189"/>
      <c r="H550" s="189">
        <v>1</v>
      </c>
      <c r="I550" s="189"/>
      <c r="J550" s="189">
        <v>3</v>
      </c>
      <c r="M550" s="188">
        <v>92.38</v>
      </c>
      <c r="N550" s="186">
        <v>363.23</v>
      </c>
      <c r="O550" s="186">
        <v>200.67999999999998</v>
      </c>
      <c r="P550" s="186">
        <v>77.400000000000006</v>
      </c>
      <c r="Q550" s="186">
        <v>23.78</v>
      </c>
      <c r="R550" s="186">
        <v>60.760000000000005</v>
      </c>
      <c r="S550" s="363"/>
      <c r="T550" s="363"/>
      <c r="U550" s="187">
        <v>15.396666666666667</v>
      </c>
      <c r="V550" s="187">
        <v>60.538333333333334</v>
      </c>
      <c r="W550" s="187">
        <v>50.169999999999995</v>
      </c>
      <c r="X550" s="187">
        <v>19.350000000000001</v>
      </c>
      <c r="Y550" s="187">
        <v>23.78</v>
      </c>
      <c r="Z550" s="187">
        <v>10.126666666666667</v>
      </c>
      <c r="AA550" s="4"/>
      <c r="AB550" s="90" t="s">
        <v>290</v>
      </c>
      <c r="AC550" s="90"/>
      <c r="AD550" s="178">
        <v>8070</v>
      </c>
      <c r="AE550" s="182">
        <v>18</v>
      </c>
      <c r="AF550" s="182">
        <v>8</v>
      </c>
      <c r="AG550" s="182">
        <v>5</v>
      </c>
      <c r="AH550" s="182">
        <v>4</v>
      </c>
      <c r="AI550" s="182">
        <v>1</v>
      </c>
      <c r="AJ550" s="182">
        <v>10</v>
      </c>
      <c r="AK550" s="4"/>
      <c r="AL550" s="4"/>
      <c r="AM550" s="209">
        <v>13673.349999999999</v>
      </c>
      <c r="AN550" s="209">
        <v>34827.149999999987</v>
      </c>
      <c r="AO550" s="209">
        <v>32515.020000000004</v>
      </c>
      <c r="AP550" s="209">
        <v>9044.8699999999972</v>
      </c>
      <c r="AQ550" s="209">
        <v>874.21</v>
      </c>
      <c r="AR550" s="209">
        <v>11502.8</v>
      </c>
      <c r="AS550" s="4"/>
      <c r="AT550" s="4"/>
      <c r="AU550" s="209">
        <v>341.83374999999995</v>
      </c>
      <c r="AV550" s="209">
        <v>1658.4357142857136</v>
      </c>
      <c r="AW550" s="209">
        <v>1912.648235294118</v>
      </c>
      <c r="AX550" s="209">
        <v>695.7592307692305</v>
      </c>
      <c r="AY550" s="209">
        <v>124.88714285714286</v>
      </c>
      <c r="AZ550" s="209">
        <v>250.06086956521739</v>
      </c>
      <c r="BA550" s="4"/>
    </row>
    <row r="551" spans="2:53" x14ac:dyDescent="0.2">
      <c r="B551" s="90" t="s">
        <v>167</v>
      </c>
      <c r="C551" s="90"/>
      <c r="D551" s="178">
        <v>8345</v>
      </c>
      <c r="E551" s="189">
        <v>2</v>
      </c>
      <c r="F551" s="189">
        <v>3</v>
      </c>
      <c r="G551" s="189">
        <v>2</v>
      </c>
      <c r="H551" s="189"/>
      <c r="I551" s="189">
        <v>1</v>
      </c>
      <c r="J551" s="189">
        <v>9</v>
      </c>
      <c r="M551" s="188">
        <v>394.11000000000007</v>
      </c>
      <c r="N551" s="186">
        <v>1063.4099999999999</v>
      </c>
      <c r="O551" s="186">
        <v>1116.0899999999999</v>
      </c>
      <c r="P551" s="186">
        <v>619.6099999999999</v>
      </c>
      <c r="Q551" s="186">
        <v>68.550000000000011</v>
      </c>
      <c r="R551" s="186">
        <v>272.69</v>
      </c>
      <c r="S551" s="363"/>
      <c r="T551" s="363"/>
      <c r="U551" s="187">
        <v>24.631875000000004</v>
      </c>
      <c r="V551" s="187">
        <v>70.893999999999991</v>
      </c>
      <c r="W551" s="187">
        <v>93.007499999999993</v>
      </c>
      <c r="X551" s="187">
        <v>61.960999999999991</v>
      </c>
      <c r="Y551" s="187">
        <v>22.850000000000005</v>
      </c>
      <c r="Z551" s="187">
        <v>16.040588235294116</v>
      </c>
      <c r="AA551" s="4"/>
      <c r="AB551" s="90" t="s">
        <v>296</v>
      </c>
      <c r="AC551" s="90"/>
      <c r="AD551" s="178">
        <v>8098</v>
      </c>
      <c r="AE551" s="182">
        <v>2</v>
      </c>
      <c r="AF551" s="182">
        <v>2</v>
      </c>
      <c r="AG551" s="182"/>
      <c r="AH551" s="182"/>
      <c r="AI551" s="182"/>
      <c r="AJ551" s="182">
        <v>0</v>
      </c>
      <c r="AK551" s="4"/>
      <c r="AL551" s="4"/>
      <c r="AM551" s="209">
        <v>197.48</v>
      </c>
      <c r="AN551" s="209">
        <v>67.94</v>
      </c>
      <c r="AO551" s="209"/>
      <c r="AP551" s="209"/>
      <c r="AQ551" s="209"/>
      <c r="AR551" s="209">
        <v>0</v>
      </c>
      <c r="AS551" s="4"/>
      <c r="AT551" s="4"/>
      <c r="AU551" s="209">
        <v>49.37</v>
      </c>
      <c r="AV551" s="209">
        <v>33.97</v>
      </c>
      <c r="AW551" s="209"/>
      <c r="AX551" s="209"/>
      <c r="AY551" s="209"/>
      <c r="AZ551" s="209">
        <v>0</v>
      </c>
      <c r="BA551" s="4"/>
    </row>
    <row r="552" spans="2:53" x14ac:dyDescent="0.2">
      <c r="B552" s="90" t="s">
        <v>170</v>
      </c>
      <c r="C552" s="90"/>
      <c r="D552" s="178">
        <v>8322</v>
      </c>
      <c r="E552" s="189">
        <v>32</v>
      </c>
      <c r="F552" s="189">
        <v>16</v>
      </c>
      <c r="G552" s="189">
        <v>18</v>
      </c>
      <c r="H552" s="189">
        <v>6</v>
      </c>
      <c r="I552" s="189">
        <v>4</v>
      </c>
      <c r="J552" s="189">
        <v>14</v>
      </c>
      <c r="M552" s="188">
        <v>14739.729999999998</v>
      </c>
      <c r="N552" s="186">
        <v>9238.7999999999956</v>
      </c>
      <c r="O552" s="186">
        <v>6021.59</v>
      </c>
      <c r="P552" s="186">
        <v>3751.1099999999992</v>
      </c>
      <c r="Q552" s="186">
        <v>1547.1100000000001</v>
      </c>
      <c r="R552" s="186">
        <v>5539.13</v>
      </c>
      <c r="S552" s="363"/>
      <c r="T552" s="363"/>
      <c r="U552" s="187">
        <v>175.47297619047617</v>
      </c>
      <c r="V552" s="187">
        <v>171.08888888888882</v>
      </c>
      <c r="W552" s="187">
        <v>158.46289473684212</v>
      </c>
      <c r="X552" s="187">
        <v>187.55549999999997</v>
      </c>
      <c r="Y552" s="187">
        <v>103.14066666666668</v>
      </c>
      <c r="Z552" s="187">
        <v>61.545888888888889</v>
      </c>
      <c r="AA552" s="4"/>
      <c r="AB552" s="90" t="s">
        <v>294</v>
      </c>
      <c r="AC552" s="90"/>
      <c r="AD552" s="178">
        <v>8098</v>
      </c>
      <c r="AE552" s="182"/>
      <c r="AF552" s="182"/>
      <c r="AG552" s="182"/>
      <c r="AH552" s="182"/>
      <c r="AI552" s="182"/>
      <c r="AJ552" s="182">
        <v>1</v>
      </c>
      <c r="AK552" s="4"/>
      <c r="AL552" s="4"/>
      <c r="AM552" s="209"/>
      <c r="AN552" s="209"/>
      <c r="AO552" s="209"/>
      <c r="AP552" s="209">
        <v>5</v>
      </c>
      <c r="AQ552" s="209"/>
      <c r="AR552" s="209">
        <v>99</v>
      </c>
      <c r="AS552" s="4"/>
      <c r="AT552" s="4"/>
      <c r="AU552" s="209"/>
      <c r="AV552" s="209"/>
      <c r="AW552" s="209"/>
      <c r="AX552" s="209">
        <v>5</v>
      </c>
      <c r="AY552" s="209"/>
      <c r="AZ552" s="209">
        <v>99</v>
      </c>
      <c r="BA552" s="4"/>
    </row>
    <row r="553" spans="2:53" x14ac:dyDescent="0.2">
      <c r="B553" s="90" t="s">
        <v>170</v>
      </c>
      <c r="C553" s="90"/>
      <c r="D553" s="178">
        <v>8328</v>
      </c>
      <c r="E553" s="189">
        <v>3</v>
      </c>
      <c r="F553" s="189">
        <v>2</v>
      </c>
      <c r="G553" s="189">
        <v>1</v>
      </c>
      <c r="H553" s="189">
        <v>2</v>
      </c>
      <c r="I553" s="189">
        <v>3</v>
      </c>
      <c r="J553" s="189">
        <v>2</v>
      </c>
      <c r="M553" s="188">
        <v>1731.28</v>
      </c>
      <c r="N553" s="186">
        <v>1935.8200000000004</v>
      </c>
      <c r="O553" s="186">
        <v>1542.0700000000002</v>
      </c>
      <c r="P553" s="186">
        <v>1250</v>
      </c>
      <c r="Q553" s="186">
        <v>507.04999999999995</v>
      </c>
      <c r="R553" s="186">
        <v>2370.4900000000002</v>
      </c>
      <c r="S553" s="363"/>
      <c r="T553" s="363"/>
      <c r="U553" s="187">
        <v>133.17538461538462</v>
      </c>
      <c r="V553" s="187">
        <v>193.58200000000005</v>
      </c>
      <c r="W553" s="187">
        <v>192.75875000000002</v>
      </c>
      <c r="X553" s="187">
        <v>178.57142857142858</v>
      </c>
      <c r="Y553" s="187">
        <v>101.41</v>
      </c>
      <c r="Z553" s="187">
        <v>182.34538461538463</v>
      </c>
      <c r="AA553" s="4"/>
      <c r="AB553" s="90" t="s">
        <v>298</v>
      </c>
      <c r="AC553" s="90"/>
      <c r="AD553" s="178">
        <v>8021</v>
      </c>
      <c r="AE553" s="182">
        <v>25</v>
      </c>
      <c r="AF553" s="182">
        <v>9</v>
      </c>
      <c r="AG553" s="182">
        <v>15</v>
      </c>
      <c r="AH553" s="182">
        <v>3</v>
      </c>
      <c r="AI553" s="182"/>
      <c r="AJ553" s="182">
        <v>56</v>
      </c>
      <c r="AK553" s="4"/>
      <c r="AL553" s="4"/>
      <c r="AM553" s="209">
        <v>12849.929999999997</v>
      </c>
      <c r="AN553" s="209">
        <v>12794.349999999997</v>
      </c>
      <c r="AO553" s="209">
        <v>18246.119999999992</v>
      </c>
      <c r="AP553" s="209">
        <v>11012.909999999998</v>
      </c>
      <c r="AQ553" s="209">
        <v>2594.75</v>
      </c>
      <c r="AR553" s="209">
        <v>50982.830000000009</v>
      </c>
      <c r="AS553" s="4"/>
      <c r="AT553" s="4"/>
      <c r="AU553" s="209">
        <v>132.47350515463913</v>
      </c>
      <c r="AV553" s="209">
        <v>193.85378787878784</v>
      </c>
      <c r="AW553" s="209">
        <v>260.65885714285702</v>
      </c>
      <c r="AX553" s="209">
        <v>196.6591071428571</v>
      </c>
      <c r="AY553" s="209">
        <v>144.15277777777777</v>
      </c>
      <c r="AZ553" s="209">
        <v>472.06324074074081</v>
      </c>
      <c r="BA553" s="4"/>
    </row>
    <row r="554" spans="2:53" x14ac:dyDescent="0.2">
      <c r="B554" s="90" t="s">
        <v>170</v>
      </c>
      <c r="C554" s="90"/>
      <c r="D554" s="178">
        <v>8344</v>
      </c>
      <c r="E554" s="189">
        <v>1</v>
      </c>
      <c r="F554" s="189"/>
      <c r="G554" s="189"/>
      <c r="H554" s="189">
        <v>1</v>
      </c>
      <c r="I554" s="189"/>
      <c r="J554" s="189">
        <v>0</v>
      </c>
      <c r="M554" s="188">
        <v>399.26</v>
      </c>
      <c r="N554" s="186">
        <v>206.61</v>
      </c>
      <c r="O554" s="186">
        <v>268.33999999999997</v>
      </c>
      <c r="P554" s="186">
        <v>196.05</v>
      </c>
      <c r="Q554" s="186"/>
      <c r="R554" s="186">
        <v>0</v>
      </c>
      <c r="S554" s="363"/>
      <c r="T554" s="363"/>
      <c r="U554" s="187">
        <v>199.63</v>
      </c>
      <c r="V554" s="187">
        <v>206.61</v>
      </c>
      <c r="W554" s="187">
        <v>268.33999999999997</v>
      </c>
      <c r="X554" s="187">
        <v>196.05</v>
      </c>
      <c r="Y554" s="187"/>
      <c r="Z554" s="187">
        <v>0</v>
      </c>
      <c r="AA554" s="4"/>
      <c r="AB554" s="90" t="s">
        <v>302</v>
      </c>
      <c r="AC554" s="90"/>
      <c r="AD554" s="178">
        <v>8071</v>
      </c>
      <c r="AE554" s="182">
        <v>14</v>
      </c>
      <c r="AF554" s="182">
        <v>6</v>
      </c>
      <c r="AG554" s="182">
        <v>7</v>
      </c>
      <c r="AH554" s="182">
        <v>2</v>
      </c>
      <c r="AI554" s="182">
        <v>1</v>
      </c>
      <c r="AJ554" s="182">
        <v>5</v>
      </c>
      <c r="AK554" s="4"/>
      <c r="AL554" s="4"/>
      <c r="AM554" s="209">
        <v>19039.450000000004</v>
      </c>
      <c r="AN554" s="209">
        <v>9148.42</v>
      </c>
      <c r="AO554" s="209">
        <v>2523.3299999999995</v>
      </c>
      <c r="AP554" s="209">
        <v>2121.02</v>
      </c>
      <c r="AQ554" s="209">
        <v>562.56000000000006</v>
      </c>
      <c r="AR554" s="209">
        <v>10412.06</v>
      </c>
      <c r="AS554" s="4"/>
      <c r="AT554" s="4"/>
      <c r="AU554" s="209">
        <v>614.17580645161308</v>
      </c>
      <c r="AV554" s="209">
        <v>538.14235294117645</v>
      </c>
      <c r="AW554" s="209">
        <v>229.39363636363632</v>
      </c>
      <c r="AX554" s="209">
        <v>530.255</v>
      </c>
      <c r="AY554" s="209">
        <v>281.28000000000003</v>
      </c>
      <c r="AZ554" s="209">
        <v>297.48742857142855</v>
      </c>
      <c r="BA554" s="4"/>
    </row>
    <row r="555" spans="2:53" x14ac:dyDescent="0.2">
      <c r="B555" s="90" t="s">
        <v>171</v>
      </c>
      <c r="C555" s="90"/>
      <c r="D555" s="178">
        <v>8094</v>
      </c>
      <c r="E555" s="189"/>
      <c r="F555" s="189">
        <v>1</v>
      </c>
      <c r="G555" s="189"/>
      <c r="H555" s="189"/>
      <c r="I555" s="189"/>
      <c r="J555" s="189">
        <v>0</v>
      </c>
      <c r="M555" s="188">
        <v>166.48</v>
      </c>
      <c r="N555" s="186">
        <v>12.34</v>
      </c>
      <c r="O555" s="186"/>
      <c r="P555" s="186"/>
      <c r="Q555" s="186"/>
      <c r="R555" s="186">
        <v>0</v>
      </c>
      <c r="S555" s="363"/>
      <c r="T555" s="363"/>
      <c r="U555" s="187">
        <v>166.48</v>
      </c>
      <c r="V555" s="187">
        <v>12.34</v>
      </c>
      <c r="W555" s="187"/>
      <c r="X555" s="187"/>
      <c r="Y555" s="187"/>
      <c r="Z555" s="187">
        <v>0</v>
      </c>
      <c r="AA555" s="4"/>
      <c r="AB555" s="90" t="s">
        <v>306</v>
      </c>
      <c r="AC555" s="90"/>
      <c r="AD555" s="178">
        <v>8318</v>
      </c>
      <c r="AE555" s="182">
        <v>2</v>
      </c>
      <c r="AF555" s="182"/>
      <c r="AG555" s="182">
        <v>1</v>
      </c>
      <c r="AH555" s="182"/>
      <c r="AI555" s="182">
        <v>1</v>
      </c>
      <c r="AJ555" s="182">
        <v>0</v>
      </c>
      <c r="AK555" s="4"/>
      <c r="AL555" s="4"/>
      <c r="AM555" s="209">
        <v>675.20999999999992</v>
      </c>
      <c r="AN555" s="209">
        <v>344.98</v>
      </c>
      <c r="AO555" s="209">
        <v>345.58</v>
      </c>
      <c r="AP555" s="209">
        <v>236.07</v>
      </c>
      <c r="AQ555" s="209">
        <v>117.16</v>
      </c>
      <c r="AR555" s="209">
        <v>0</v>
      </c>
      <c r="AS555" s="4"/>
      <c r="AT555" s="4"/>
      <c r="AU555" s="209">
        <v>168.80249999999998</v>
      </c>
      <c r="AV555" s="209">
        <v>172.49</v>
      </c>
      <c r="AW555" s="209">
        <v>172.79</v>
      </c>
      <c r="AX555" s="209">
        <v>236.07</v>
      </c>
      <c r="AY555" s="209">
        <v>117.16</v>
      </c>
      <c r="AZ555" s="209">
        <v>0</v>
      </c>
      <c r="BA555" s="4"/>
    </row>
    <row r="556" spans="2:53" x14ac:dyDescent="0.2">
      <c r="B556" s="90" t="s">
        <v>171</v>
      </c>
      <c r="C556" s="90"/>
      <c r="D556" s="178">
        <v>8322</v>
      </c>
      <c r="E556" s="189">
        <v>145</v>
      </c>
      <c r="F556" s="189">
        <v>104</v>
      </c>
      <c r="G556" s="189">
        <v>76</v>
      </c>
      <c r="H556" s="189">
        <v>52</v>
      </c>
      <c r="I556" s="189">
        <v>24</v>
      </c>
      <c r="J556" s="189">
        <v>115</v>
      </c>
      <c r="M556" s="188">
        <v>73741.89999999998</v>
      </c>
      <c r="N556" s="186">
        <v>65393.009999999987</v>
      </c>
      <c r="O556" s="186">
        <v>55173.500000000044</v>
      </c>
      <c r="P556" s="186">
        <v>36616.010000000017</v>
      </c>
      <c r="Q556" s="186">
        <v>15189.050000000001</v>
      </c>
      <c r="R556" s="186">
        <v>65456.87000000001</v>
      </c>
      <c r="S556" s="363"/>
      <c r="T556" s="363"/>
      <c r="U556" s="187">
        <v>145.7349802371541</v>
      </c>
      <c r="V556" s="187">
        <v>180.64367403314913</v>
      </c>
      <c r="W556" s="187">
        <v>217.21850393700805</v>
      </c>
      <c r="X556" s="187">
        <v>209.23434285714296</v>
      </c>
      <c r="Y556" s="187">
        <v>135.61651785714287</v>
      </c>
      <c r="Z556" s="187">
        <v>126.85439922480622</v>
      </c>
      <c r="AA556" s="4"/>
      <c r="AB556" s="90" t="s">
        <v>305</v>
      </c>
      <c r="AC556" s="90"/>
      <c r="AD556" s="178">
        <v>8318</v>
      </c>
      <c r="AE556" s="182"/>
      <c r="AF556" s="182"/>
      <c r="AG556" s="182"/>
      <c r="AH556" s="182"/>
      <c r="AI556" s="182"/>
      <c r="AJ556" s="182">
        <v>1</v>
      </c>
      <c r="AK556" s="4"/>
      <c r="AL556" s="4"/>
      <c r="AM556" s="209"/>
      <c r="AN556" s="209"/>
      <c r="AO556" s="209"/>
      <c r="AP556" s="209"/>
      <c r="AQ556" s="209"/>
      <c r="AR556" s="209">
        <v>1599.68</v>
      </c>
      <c r="AS556" s="4"/>
      <c r="AT556" s="4"/>
      <c r="AU556" s="209"/>
      <c r="AV556" s="209"/>
      <c r="AW556" s="209"/>
      <c r="AX556" s="209"/>
      <c r="AY556" s="209"/>
      <c r="AZ556" s="209">
        <v>1599.68</v>
      </c>
      <c r="BA556" s="4"/>
    </row>
    <row r="557" spans="2:53" x14ac:dyDescent="0.2">
      <c r="B557" s="90" t="s">
        <v>171</v>
      </c>
      <c r="C557" s="90"/>
      <c r="D557" s="178">
        <v>8328</v>
      </c>
      <c r="E557" s="189">
        <v>1</v>
      </c>
      <c r="F557" s="189"/>
      <c r="G557" s="189"/>
      <c r="H557" s="189"/>
      <c r="I557" s="189"/>
      <c r="J557" s="189">
        <v>0</v>
      </c>
      <c r="M557" s="188">
        <v>43.24</v>
      </c>
      <c r="N557" s="186"/>
      <c r="O557" s="186"/>
      <c r="P557" s="186"/>
      <c r="Q557" s="186"/>
      <c r="R557" s="186">
        <v>0</v>
      </c>
      <c r="S557" s="363"/>
      <c r="T557" s="363"/>
      <c r="U557" s="187">
        <v>43.24</v>
      </c>
      <c r="V557" s="187"/>
      <c r="W557" s="187"/>
      <c r="X557" s="187"/>
      <c r="Y557" s="187"/>
      <c r="Z557" s="187">
        <v>0</v>
      </c>
      <c r="AA557" s="4"/>
      <c r="AB557" s="90" t="s">
        <v>307</v>
      </c>
      <c r="AC557" s="90"/>
      <c r="AD557" s="178">
        <v>8232</v>
      </c>
      <c r="AE557" s="182">
        <v>33</v>
      </c>
      <c r="AF557" s="182">
        <v>29</v>
      </c>
      <c r="AG557" s="182">
        <v>17</v>
      </c>
      <c r="AH557" s="182">
        <v>15</v>
      </c>
      <c r="AI557" s="182">
        <v>13</v>
      </c>
      <c r="AJ557" s="182">
        <v>40</v>
      </c>
      <c r="AK557" s="4"/>
      <c r="AL557" s="4"/>
      <c r="AM557" s="209">
        <v>39124.490000000013</v>
      </c>
      <c r="AN557" s="209">
        <v>38374.040000000008</v>
      </c>
      <c r="AO557" s="209">
        <v>31009.999999999993</v>
      </c>
      <c r="AP557" s="209">
        <v>31737.80999999999</v>
      </c>
      <c r="AQ557" s="209">
        <v>13313.33</v>
      </c>
      <c r="AR557" s="209">
        <v>25007.07</v>
      </c>
      <c r="AS557" s="4"/>
      <c r="AT557" s="4"/>
      <c r="AU557" s="209">
        <v>271.69784722222232</v>
      </c>
      <c r="AV557" s="209">
        <v>342.62535714285724</v>
      </c>
      <c r="AW557" s="209">
        <v>369.16666666666657</v>
      </c>
      <c r="AX557" s="209">
        <v>466.73249999999985</v>
      </c>
      <c r="AY557" s="209">
        <v>256.02557692307693</v>
      </c>
      <c r="AZ557" s="209">
        <v>170.11612244897958</v>
      </c>
      <c r="BA557" s="4"/>
    </row>
    <row r="558" spans="2:53" x14ac:dyDescent="0.2">
      <c r="B558" s="90" t="s">
        <v>171</v>
      </c>
      <c r="C558" s="90"/>
      <c r="D558" s="178">
        <v>8332</v>
      </c>
      <c r="E558" s="189"/>
      <c r="F558" s="189">
        <v>1</v>
      </c>
      <c r="G558" s="189"/>
      <c r="H558" s="189"/>
      <c r="I558" s="189"/>
      <c r="J558" s="189">
        <v>0</v>
      </c>
      <c r="M558" s="188">
        <v>169.91</v>
      </c>
      <c r="N558" s="186">
        <v>104.67</v>
      </c>
      <c r="O558" s="186"/>
      <c r="P558" s="186"/>
      <c r="Q558" s="186"/>
      <c r="R558" s="186">
        <v>0</v>
      </c>
      <c r="S558" s="363"/>
      <c r="T558" s="363"/>
      <c r="U558" s="187">
        <v>169.91</v>
      </c>
      <c r="V558" s="187">
        <v>104.67</v>
      </c>
      <c r="W558" s="187"/>
      <c r="X558" s="187"/>
      <c r="Y558" s="187"/>
      <c r="Z558" s="187">
        <v>0</v>
      </c>
      <c r="AA558" s="4"/>
      <c r="AB558" s="90" t="s">
        <v>308</v>
      </c>
      <c r="AC558" s="90"/>
      <c r="AD558" s="178">
        <v>8240</v>
      </c>
      <c r="AE558" s="182">
        <v>1</v>
      </c>
      <c r="AF558" s="182">
        <v>3</v>
      </c>
      <c r="AG558" s="182">
        <v>1</v>
      </c>
      <c r="AH558" s="182">
        <v>1</v>
      </c>
      <c r="AI558" s="182">
        <v>1</v>
      </c>
      <c r="AJ558" s="182">
        <v>0</v>
      </c>
      <c r="AK558" s="4"/>
      <c r="AL558" s="4"/>
      <c r="AM558" s="209">
        <v>5022.8500000000004</v>
      </c>
      <c r="AN558" s="209">
        <v>9981.0499999999993</v>
      </c>
      <c r="AO558" s="209">
        <v>8388.64</v>
      </c>
      <c r="AP558" s="209">
        <v>3542.37</v>
      </c>
      <c r="AQ558" s="209">
        <v>958.45</v>
      </c>
      <c r="AR558" s="209">
        <v>0</v>
      </c>
      <c r="AS558" s="4"/>
      <c r="AT558" s="4"/>
      <c r="AU558" s="209">
        <v>717.55000000000007</v>
      </c>
      <c r="AV558" s="209">
        <v>1663.5083333333332</v>
      </c>
      <c r="AW558" s="209">
        <v>2796.2133333333331</v>
      </c>
      <c r="AX558" s="209">
        <v>1771.1849999999999</v>
      </c>
      <c r="AY558" s="209">
        <v>958.45</v>
      </c>
      <c r="AZ558" s="209">
        <v>0</v>
      </c>
      <c r="BA558" s="4"/>
    </row>
    <row r="559" spans="2:53" x14ac:dyDescent="0.2">
      <c r="B559" s="90" t="s">
        <v>175</v>
      </c>
      <c r="C559" s="90"/>
      <c r="D559" s="178">
        <v>8201</v>
      </c>
      <c r="E559" s="189">
        <v>1</v>
      </c>
      <c r="F559" s="189">
        <v>1</v>
      </c>
      <c r="G559" s="189"/>
      <c r="H559" s="189">
        <v>1</v>
      </c>
      <c r="I559" s="189"/>
      <c r="J559" s="189">
        <v>0</v>
      </c>
      <c r="M559" s="188">
        <v>181.39</v>
      </c>
      <c r="N559" s="186">
        <v>297.32</v>
      </c>
      <c r="O559" s="186">
        <v>479.05</v>
      </c>
      <c r="P559" s="186">
        <v>43.12</v>
      </c>
      <c r="Q559" s="186"/>
      <c r="R559" s="186">
        <v>0</v>
      </c>
      <c r="S559" s="363"/>
      <c r="T559" s="363"/>
      <c r="U559" s="187">
        <v>60.463333333333331</v>
      </c>
      <c r="V559" s="187">
        <v>148.66</v>
      </c>
      <c r="W559" s="187">
        <v>479.05</v>
      </c>
      <c r="X559" s="187">
        <v>43.12</v>
      </c>
      <c r="Y559" s="187"/>
      <c r="Z559" s="187">
        <v>0</v>
      </c>
      <c r="AA559" s="4"/>
      <c r="AB559" s="90" t="s">
        <v>310</v>
      </c>
      <c r="AC559" s="90"/>
      <c r="AD559" s="178">
        <v>8348</v>
      </c>
      <c r="AE559" s="182">
        <v>2</v>
      </c>
      <c r="AF559" s="182"/>
      <c r="AG559" s="182"/>
      <c r="AH559" s="182">
        <v>1</v>
      </c>
      <c r="AI559" s="182"/>
      <c r="AJ559" s="182">
        <v>0</v>
      </c>
      <c r="AK559" s="4"/>
      <c r="AL559" s="4"/>
      <c r="AM559" s="209">
        <v>2536.15</v>
      </c>
      <c r="AN559" s="209"/>
      <c r="AO559" s="209">
        <v>776.15</v>
      </c>
      <c r="AP559" s="209">
        <v>158.28</v>
      </c>
      <c r="AQ559" s="209"/>
      <c r="AR559" s="209">
        <v>0</v>
      </c>
      <c r="AS559" s="4"/>
      <c r="AT559" s="4"/>
      <c r="AU559" s="209">
        <v>845.38333333333333</v>
      </c>
      <c r="AV559" s="209"/>
      <c r="AW559" s="209">
        <v>776.15</v>
      </c>
      <c r="AX559" s="209">
        <v>158.28</v>
      </c>
      <c r="AY559" s="209"/>
      <c r="AZ559" s="209">
        <v>0</v>
      </c>
      <c r="BA559" s="4"/>
    </row>
    <row r="560" spans="2:53" x14ac:dyDescent="0.2">
      <c r="B560" s="90" t="s">
        <v>175</v>
      </c>
      <c r="C560" s="90"/>
      <c r="D560" s="178">
        <v>8205</v>
      </c>
      <c r="E560" s="189">
        <v>889</v>
      </c>
      <c r="F560" s="189">
        <v>626</v>
      </c>
      <c r="G560" s="189">
        <v>411</v>
      </c>
      <c r="H560" s="189">
        <v>260</v>
      </c>
      <c r="I560" s="189">
        <v>169</v>
      </c>
      <c r="J560" s="189">
        <v>463</v>
      </c>
      <c r="M560" s="188">
        <v>266918.14999999851</v>
      </c>
      <c r="N560" s="186">
        <v>322592.17</v>
      </c>
      <c r="O560" s="186">
        <v>205859.30999999953</v>
      </c>
      <c r="P560" s="186">
        <v>138670.40000000005</v>
      </c>
      <c r="Q560" s="186">
        <v>86130.529999999912</v>
      </c>
      <c r="R560" s="186">
        <v>214651.23000000004</v>
      </c>
      <c r="S560" s="363"/>
      <c r="T560" s="363"/>
      <c r="U560" s="187">
        <v>97.91568231841471</v>
      </c>
      <c r="V560" s="187">
        <v>175.32183152173911</v>
      </c>
      <c r="W560" s="187">
        <v>165.88179693795288</v>
      </c>
      <c r="X560" s="187">
        <v>167.88184019370468</v>
      </c>
      <c r="Y560" s="187">
        <v>151.63825704225337</v>
      </c>
      <c r="Z560" s="187">
        <v>76.171479772888588</v>
      </c>
      <c r="AA560" s="4"/>
      <c r="AB560" s="90" t="s">
        <v>311</v>
      </c>
      <c r="AC560" s="90"/>
      <c r="AD560" s="178">
        <v>8349</v>
      </c>
      <c r="AE560" s="182">
        <v>1</v>
      </c>
      <c r="AF560" s="182"/>
      <c r="AG560" s="182">
        <v>4</v>
      </c>
      <c r="AH560" s="182"/>
      <c r="AI560" s="182"/>
      <c r="AJ560" s="182">
        <v>1</v>
      </c>
      <c r="AK560" s="4"/>
      <c r="AL560" s="4"/>
      <c r="AM560" s="209">
        <v>2895.04</v>
      </c>
      <c r="AN560" s="209"/>
      <c r="AO560" s="209">
        <v>3178.91</v>
      </c>
      <c r="AP560" s="209"/>
      <c r="AQ560" s="209"/>
      <c r="AR560" s="209">
        <v>3325.78</v>
      </c>
      <c r="AS560" s="4"/>
      <c r="AT560" s="4"/>
      <c r="AU560" s="209">
        <v>579.00800000000004</v>
      </c>
      <c r="AV560" s="209"/>
      <c r="AW560" s="209">
        <v>794.72749999999996</v>
      </c>
      <c r="AX560" s="209"/>
      <c r="AY560" s="209"/>
      <c r="AZ560" s="209">
        <v>554.29666666666674</v>
      </c>
      <c r="BA560" s="4"/>
    </row>
    <row r="561" spans="2:53" x14ac:dyDescent="0.2">
      <c r="B561" s="90" t="s">
        <v>175</v>
      </c>
      <c r="C561" s="90"/>
      <c r="D561" s="178">
        <v>8213</v>
      </c>
      <c r="E561" s="189">
        <v>1</v>
      </c>
      <c r="F561" s="189"/>
      <c r="G561" s="189"/>
      <c r="H561" s="189"/>
      <c r="I561" s="189"/>
      <c r="J561" s="189">
        <v>0</v>
      </c>
      <c r="M561" s="188">
        <v>85.84</v>
      </c>
      <c r="N561" s="186"/>
      <c r="O561" s="186"/>
      <c r="P561" s="186"/>
      <c r="Q561" s="186"/>
      <c r="R561" s="186">
        <v>0</v>
      </c>
      <c r="S561" s="363"/>
      <c r="T561" s="363"/>
      <c r="U561" s="187">
        <v>85.84</v>
      </c>
      <c r="V561" s="187"/>
      <c r="W561" s="187"/>
      <c r="X561" s="187"/>
      <c r="Y561" s="187"/>
      <c r="Z561" s="187">
        <v>0</v>
      </c>
      <c r="AA561" s="4"/>
      <c r="AB561" s="90" t="s">
        <v>314</v>
      </c>
      <c r="AC561" s="90"/>
      <c r="AD561" s="178">
        <v>8350</v>
      </c>
      <c r="AE561" s="182">
        <v>2</v>
      </c>
      <c r="AF561" s="182"/>
      <c r="AG561" s="182"/>
      <c r="AH561" s="182">
        <v>1</v>
      </c>
      <c r="AI561" s="182"/>
      <c r="AJ561" s="182">
        <v>1</v>
      </c>
      <c r="AK561" s="4"/>
      <c r="AL561" s="4"/>
      <c r="AM561" s="209">
        <v>110.1</v>
      </c>
      <c r="AN561" s="209">
        <v>291.44</v>
      </c>
      <c r="AO561" s="209">
        <v>324.86</v>
      </c>
      <c r="AP561" s="209">
        <v>226.41</v>
      </c>
      <c r="AQ561" s="209"/>
      <c r="AR561" s="209">
        <v>926.32</v>
      </c>
      <c r="AS561" s="4"/>
      <c r="AT561" s="4"/>
      <c r="AU561" s="209">
        <v>36.699999999999996</v>
      </c>
      <c r="AV561" s="209">
        <v>291.44</v>
      </c>
      <c r="AW561" s="209">
        <v>324.86</v>
      </c>
      <c r="AX561" s="209">
        <v>226.41</v>
      </c>
      <c r="AY561" s="209"/>
      <c r="AZ561" s="209">
        <v>231.58</v>
      </c>
      <c r="BA561" s="4"/>
    </row>
    <row r="562" spans="2:53" x14ac:dyDescent="0.2">
      <c r="B562" s="90" t="s">
        <v>175</v>
      </c>
      <c r="C562" s="90"/>
      <c r="D562" s="178">
        <v>8215</v>
      </c>
      <c r="E562" s="189">
        <v>9</v>
      </c>
      <c r="F562" s="189">
        <v>6</v>
      </c>
      <c r="G562" s="189">
        <v>3</v>
      </c>
      <c r="H562" s="189"/>
      <c r="I562" s="189"/>
      <c r="J562" s="189">
        <v>2</v>
      </c>
      <c r="M562" s="188">
        <v>3440.82</v>
      </c>
      <c r="N562" s="186">
        <v>1429.5300000000002</v>
      </c>
      <c r="O562" s="186">
        <v>718.01</v>
      </c>
      <c r="P562" s="186">
        <v>621.53</v>
      </c>
      <c r="Q562" s="186">
        <v>417.6</v>
      </c>
      <c r="R562" s="186">
        <v>410.32</v>
      </c>
      <c r="S562" s="363"/>
      <c r="T562" s="363"/>
      <c r="U562" s="187">
        <v>172.041</v>
      </c>
      <c r="V562" s="187">
        <v>129.95727272727274</v>
      </c>
      <c r="W562" s="187">
        <v>143.602</v>
      </c>
      <c r="X562" s="187">
        <v>310.76499999999999</v>
      </c>
      <c r="Y562" s="187">
        <v>208.8</v>
      </c>
      <c r="Z562" s="187">
        <v>20.515999999999998</v>
      </c>
      <c r="AA562" s="4"/>
      <c r="AB562" s="90" t="s">
        <v>315</v>
      </c>
      <c r="AC562" s="90"/>
      <c r="AD562" s="178">
        <v>8074</v>
      </c>
      <c r="AE562" s="182"/>
      <c r="AF562" s="182"/>
      <c r="AG562" s="182"/>
      <c r="AH562" s="182"/>
      <c r="AI562" s="182"/>
      <c r="AJ562" s="182">
        <v>1</v>
      </c>
      <c r="AK562" s="4"/>
      <c r="AL562" s="4"/>
      <c r="AM562" s="209">
        <v>173.7</v>
      </c>
      <c r="AN562" s="209">
        <v>184.18</v>
      </c>
      <c r="AO562" s="209">
        <v>240.4</v>
      </c>
      <c r="AP562" s="209">
        <v>281.60000000000002</v>
      </c>
      <c r="AQ562" s="209">
        <v>191.4</v>
      </c>
      <c r="AR562" s="209">
        <v>1224.71</v>
      </c>
      <c r="AS562" s="4"/>
      <c r="AT562" s="4"/>
      <c r="AU562" s="209">
        <v>173.7</v>
      </c>
      <c r="AV562" s="209">
        <v>184.18</v>
      </c>
      <c r="AW562" s="209">
        <v>240.4</v>
      </c>
      <c r="AX562" s="209">
        <v>281.60000000000002</v>
      </c>
      <c r="AY562" s="209">
        <v>191.4</v>
      </c>
      <c r="AZ562" s="209">
        <v>1224.71</v>
      </c>
      <c r="BA562" s="4"/>
    </row>
    <row r="563" spans="2:53" x14ac:dyDescent="0.2">
      <c r="B563" s="90" t="s">
        <v>175</v>
      </c>
      <c r="C563" s="90"/>
      <c r="D563" s="178">
        <v>8240</v>
      </c>
      <c r="E563" s="189">
        <v>3</v>
      </c>
      <c r="F563" s="189">
        <v>1</v>
      </c>
      <c r="G563" s="189">
        <v>1</v>
      </c>
      <c r="H563" s="189"/>
      <c r="I563" s="189"/>
      <c r="J563" s="189">
        <v>0</v>
      </c>
      <c r="M563" s="188">
        <v>467.07</v>
      </c>
      <c r="N563" s="186">
        <v>90.34</v>
      </c>
      <c r="O563" s="186">
        <v>7.06</v>
      </c>
      <c r="P563" s="186"/>
      <c r="Q563" s="186"/>
      <c r="R563" s="186">
        <v>0</v>
      </c>
      <c r="S563" s="363"/>
      <c r="T563" s="363"/>
      <c r="U563" s="187">
        <v>93.414000000000001</v>
      </c>
      <c r="V563" s="187">
        <v>45.17</v>
      </c>
      <c r="W563" s="187">
        <v>7.06</v>
      </c>
      <c r="X563" s="187"/>
      <c r="Y563" s="187"/>
      <c r="Z563" s="187">
        <v>0</v>
      </c>
      <c r="AA563" s="4"/>
      <c r="AB563" s="90" t="s">
        <v>470</v>
      </c>
      <c r="AC563" s="90"/>
      <c r="AD563" s="178">
        <v>8242</v>
      </c>
      <c r="AE563" s="182">
        <v>14</v>
      </c>
      <c r="AF563" s="182">
        <v>10</v>
      </c>
      <c r="AG563" s="182">
        <v>2</v>
      </c>
      <c r="AH563" s="182">
        <v>4</v>
      </c>
      <c r="AI563" s="182">
        <v>1</v>
      </c>
      <c r="AJ563" s="182">
        <v>13</v>
      </c>
      <c r="AK563" s="4"/>
      <c r="AL563" s="4"/>
      <c r="AM563" s="209">
        <v>5675.7800000000007</v>
      </c>
      <c r="AN563" s="209">
        <v>12795.300000000003</v>
      </c>
      <c r="AO563" s="209">
        <v>4602.7099999999991</v>
      </c>
      <c r="AP563" s="209">
        <v>3986.02</v>
      </c>
      <c r="AQ563" s="209">
        <v>1915.98</v>
      </c>
      <c r="AR563" s="209">
        <v>13719.57</v>
      </c>
      <c r="AS563" s="4"/>
      <c r="AT563" s="4"/>
      <c r="AU563" s="209">
        <v>135.13761904761907</v>
      </c>
      <c r="AV563" s="209">
        <v>456.97500000000008</v>
      </c>
      <c r="AW563" s="209">
        <v>255.70611111111106</v>
      </c>
      <c r="AX563" s="209">
        <v>249.12625</v>
      </c>
      <c r="AY563" s="209">
        <v>147.38307692307691</v>
      </c>
      <c r="AZ563" s="209">
        <v>311.80840909090909</v>
      </c>
      <c r="BA563" s="4"/>
    </row>
    <row r="564" spans="2:53" x14ac:dyDescent="0.2">
      <c r="B564" s="90" t="s">
        <v>173</v>
      </c>
      <c r="C564" s="90"/>
      <c r="D564" s="178">
        <v>8205</v>
      </c>
      <c r="E564" s="189"/>
      <c r="F564" s="189"/>
      <c r="G564" s="189">
        <v>1</v>
      </c>
      <c r="H564" s="189"/>
      <c r="I564" s="189"/>
      <c r="J564" s="189">
        <v>0</v>
      </c>
      <c r="M564" s="188">
        <v>133.13</v>
      </c>
      <c r="N564" s="186">
        <v>194.49</v>
      </c>
      <c r="O564" s="186">
        <v>99.55</v>
      </c>
      <c r="P564" s="186"/>
      <c r="Q564" s="186"/>
      <c r="R564" s="186">
        <v>0</v>
      </c>
      <c r="S564" s="363"/>
      <c r="T564" s="363"/>
      <c r="U564" s="187">
        <v>133.13</v>
      </c>
      <c r="V564" s="187">
        <v>194.49</v>
      </c>
      <c r="W564" s="187">
        <v>99.55</v>
      </c>
      <c r="X564" s="187"/>
      <c r="Y564" s="187"/>
      <c r="Z564" s="187">
        <v>0</v>
      </c>
      <c r="AA564" s="4"/>
      <c r="AB564" s="90" t="s">
        <v>319</v>
      </c>
      <c r="AC564" s="90"/>
      <c r="AD564" s="178">
        <v>8352</v>
      </c>
      <c r="AE564" s="182">
        <v>2</v>
      </c>
      <c r="AF564" s="182"/>
      <c r="AG564" s="182"/>
      <c r="AH564" s="182">
        <v>1</v>
      </c>
      <c r="AI564" s="182"/>
      <c r="AJ564" s="182">
        <v>0</v>
      </c>
      <c r="AK564" s="4"/>
      <c r="AL564" s="4"/>
      <c r="AM564" s="209">
        <v>862.13000000000011</v>
      </c>
      <c r="AN564" s="209">
        <v>1080.23</v>
      </c>
      <c r="AO564" s="209">
        <v>1079.8699999999999</v>
      </c>
      <c r="AP564" s="209">
        <v>1369.47</v>
      </c>
      <c r="AQ564" s="209"/>
      <c r="AR564" s="209">
        <v>0</v>
      </c>
      <c r="AS564" s="4"/>
      <c r="AT564" s="4"/>
      <c r="AU564" s="209">
        <v>287.37666666666672</v>
      </c>
      <c r="AV564" s="209">
        <v>1080.23</v>
      </c>
      <c r="AW564" s="209">
        <v>1079.8699999999999</v>
      </c>
      <c r="AX564" s="209">
        <v>1369.47</v>
      </c>
      <c r="AY564" s="209"/>
      <c r="AZ564" s="209">
        <v>0</v>
      </c>
      <c r="BA564" s="4"/>
    </row>
    <row r="565" spans="2:53" x14ac:dyDescent="0.2">
      <c r="B565" s="90" t="s">
        <v>173</v>
      </c>
      <c r="C565" s="90"/>
      <c r="D565" s="178">
        <v>8215</v>
      </c>
      <c r="E565" s="189">
        <v>1</v>
      </c>
      <c r="F565" s="189"/>
      <c r="G565" s="189"/>
      <c r="H565" s="189"/>
      <c r="I565" s="189"/>
      <c r="J565" s="189">
        <v>0</v>
      </c>
      <c r="M565" s="188">
        <v>4.4000000000000004</v>
      </c>
      <c r="N565" s="186"/>
      <c r="O565" s="186"/>
      <c r="P565" s="186"/>
      <c r="Q565" s="186"/>
      <c r="R565" s="186">
        <v>0</v>
      </c>
      <c r="S565" s="363"/>
      <c r="T565" s="363"/>
      <c r="U565" s="187">
        <v>4.4000000000000004</v>
      </c>
      <c r="V565" s="187"/>
      <c r="W565" s="187"/>
      <c r="X565" s="187"/>
      <c r="Y565" s="187"/>
      <c r="Z565" s="187">
        <v>0</v>
      </c>
      <c r="AA565" s="4"/>
      <c r="AB565" s="90" t="s">
        <v>321</v>
      </c>
      <c r="AC565" s="90"/>
      <c r="AD565" s="178">
        <v>8078</v>
      </c>
      <c r="AE565" s="182">
        <v>17</v>
      </c>
      <c r="AF565" s="182">
        <v>15</v>
      </c>
      <c r="AG565" s="182">
        <v>5</v>
      </c>
      <c r="AH565" s="182">
        <v>2</v>
      </c>
      <c r="AI565" s="182"/>
      <c r="AJ565" s="182">
        <v>6</v>
      </c>
      <c r="AK565" s="4"/>
      <c r="AL565" s="4"/>
      <c r="AM565" s="209">
        <v>12781.740000000003</v>
      </c>
      <c r="AN565" s="209">
        <v>14437.799999999996</v>
      </c>
      <c r="AO565" s="209">
        <v>3258.3199999999997</v>
      </c>
      <c r="AP565" s="209">
        <v>1298.9300000000003</v>
      </c>
      <c r="AQ565" s="209">
        <v>1361.4199999999998</v>
      </c>
      <c r="AR565" s="209">
        <v>1623.9499999999998</v>
      </c>
      <c r="AS565" s="4"/>
      <c r="AT565" s="4"/>
      <c r="AU565" s="209">
        <v>284.03866666666676</v>
      </c>
      <c r="AV565" s="209">
        <v>515.63571428571413</v>
      </c>
      <c r="AW565" s="209">
        <v>250.64</v>
      </c>
      <c r="AX565" s="209">
        <v>162.36625000000004</v>
      </c>
      <c r="AY565" s="209">
        <v>226.90333333333331</v>
      </c>
      <c r="AZ565" s="209">
        <v>36.087777777777774</v>
      </c>
      <c r="BA565" s="4"/>
    </row>
    <row r="566" spans="2:53" x14ac:dyDescent="0.2">
      <c r="B566" s="90" t="s">
        <v>177</v>
      </c>
      <c r="C566" s="90"/>
      <c r="D566" s="178">
        <v>8026</v>
      </c>
      <c r="E566" s="189">
        <v>36</v>
      </c>
      <c r="F566" s="189">
        <v>26</v>
      </c>
      <c r="G566" s="189">
        <v>31</v>
      </c>
      <c r="H566" s="189">
        <v>22</v>
      </c>
      <c r="I566" s="189">
        <v>6</v>
      </c>
      <c r="J566" s="189">
        <v>29</v>
      </c>
      <c r="M566" s="188">
        <v>26032.250000000004</v>
      </c>
      <c r="N566" s="186">
        <v>18704.309999999998</v>
      </c>
      <c r="O566" s="186">
        <v>16088.21</v>
      </c>
      <c r="P566" s="186">
        <v>9903.4000000000033</v>
      </c>
      <c r="Q566" s="186">
        <v>4241.8499999999995</v>
      </c>
      <c r="R566" s="186">
        <v>16714.810000000005</v>
      </c>
      <c r="S566" s="363"/>
      <c r="T566" s="363"/>
      <c r="U566" s="187">
        <v>179.53275862068969</v>
      </c>
      <c r="V566" s="187">
        <v>171.59917431192659</v>
      </c>
      <c r="W566" s="187">
        <v>191.52630952380952</v>
      </c>
      <c r="X566" s="187">
        <v>186.85660377358496</v>
      </c>
      <c r="Y566" s="187">
        <v>136.83387096774192</v>
      </c>
      <c r="Z566" s="187">
        <v>111.4320666666667</v>
      </c>
      <c r="AA566" s="4"/>
      <c r="AB566" s="90" t="s">
        <v>323</v>
      </c>
      <c r="AC566" s="90"/>
      <c r="AD566" s="178">
        <v>8079</v>
      </c>
      <c r="AE566" s="182">
        <v>9</v>
      </c>
      <c r="AF566" s="182">
        <v>12</v>
      </c>
      <c r="AG566" s="182">
        <v>11</v>
      </c>
      <c r="AH566" s="182">
        <v>7</v>
      </c>
      <c r="AI566" s="182">
        <v>3</v>
      </c>
      <c r="AJ566" s="182">
        <v>20</v>
      </c>
      <c r="AK566" s="4"/>
      <c r="AL566" s="4"/>
      <c r="AM566" s="209">
        <v>14493.520000000004</v>
      </c>
      <c r="AN566" s="209">
        <v>12294.060000000001</v>
      </c>
      <c r="AO566" s="209">
        <v>8625.94</v>
      </c>
      <c r="AP566" s="209">
        <v>6848.3600000000006</v>
      </c>
      <c r="AQ566" s="209">
        <v>3623.7</v>
      </c>
      <c r="AR566" s="209">
        <v>15437.689999999999</v>
      </c>
      <c r="AS566" s="4"/>
      <c r="AT566" s="4"/>
      <c r="AU566" s="209">
        <v>237.59868852459024</v>
      </c>
      <c r="AV566" s="209">
        <v>236.4242307692308</v>
      </c>
      <c r="AW566" s="209">
        <v>221.17794871794874</v>
      </c>
      <c r="AX566" s="209">
        <v>236.15034482758622</v>
      </c>
      <c r="AY566" s="209">
        <v>164.71363636363637</v>
      </c>
      <c r="AZ566" s="209">
        <v>248.99499999999998</v>
      </c>
      <c r="BA566" s="4"/>
    </row>
    <row r="567" spans="2:53" x14ac:dyDescent="0.2">
      <c r="B567" s="90" t="s">
        <v>178</v>
      </c>
      <c r="C567" s="90"/>
      <c r="D567" s="178">
        <v>8027</v>
      </c>
      <c r="E567" s="189">
        <v>72</v>
      </c>
      <c r="F567" s="189">
        <v>36</v>
      </c>
      <c r="G567" s="189">
        <v>42</v>
      </c>
      <c r="H567" s="189">
        <v>22</v>
      </c>
      <c r="I567" s="189">
        <v>7</v>
      </c>
      <c r="J567" s="189">
        <v>42</v>
      </c>
      <c r="M567" s="188">
        <v>34211.160000000011</v>
      </c>
      <c r="N567" s="186">
        <v>21519.529999999988</v>
      </c>
      <c r="O567" s="186">
        <v>20120.260000000006</v>
      </c>
      <c r="P567" s="186">
        <v>13191.899999999996</v>
      </c>
      <c r="Q567" s="186">
        <v>4270.13</v>
      </c>
      <c r="R567" s="186">
        <v>24109.62</v>
      </c>
      <c r="S567" s="363"/>
      <c r="T567" s="363"/>
      <c r="U567" s="187">
        <v>159.86523364485987</v>
      </c>
      <c r="V567" s="187">
        <v>179.32941666666656</v>
      </c>
      <c r="W567" s="187">
        <v>186.29870370370375</v>
      </c>
      <c r="X567" s="187">
        <v>196.89402985074622</v>
      </c>
      <c r="Y567" s="187">
        <v>97.04840909090909</v>
      </c>
      <c r="Z567" s="187">
        <v>109.09330316742081</v>
      </c>
      <c r="AA567" s="4"/>
      <c r="AB567" s="90" t="s">
        <v>326</v>
      </c>
      <c r="AC567" s="90"/>
      <c r="AD567" s="178">
        <v>8243</v>
      </c>
      <c r="AE567" s="182">
        <v>10</v>
      </c>
      <c r="AF567" s="182">
        <v>4</v>
      </c>
      <c r="AG567" s="182">
        <v>3</v>
      </c>
      <c r="AH567" s="182"/>
      <c r="AI567" s="182">
        <v>2</v>
      </c>
      <c r="AJ567" s="182">
        <v>7</v>
      </c>
      <c r="AK567" s="4"/>
      <c r="AL567" s="4"/>
      <c r="AM567" s="209">
        <v>6697.62</v>
      </c>
      <c r="AN567" s="209">
        <v>3143.09</v>
      </c>
      <c r="AO567" s="209">
        <v>1175.43</v>
      </c>
      <c r="AP567" s="209">
        <v>1192.3400000000001</v>
      </c>
      <c r="AQ567" s="209">
        <v>490.95000000000005</v>
      </c>
      <c r="AR567" s="209">
        <v>7607.26</v>
      </c>
      <c r="AS567" s="4"/>
      <c r="AT567" s="4"/>
      <c r="AU567" s="209">
        <v>279.0675</v>
      </c>
      <c r="AV567" s="209">
        <v>224.50642857142859</v>
      </c>
      <c r="AW567" s="209">
        <v>117.54300000000001</v>
      </c>
      <c r="AX567" s="209">
        <v>170.33428571428573</v>
      </c>
      <c r="AY567" s="209">
        <v>70.135714285714286</v>
      </c>
      <c r="AZ567" s="209">
        <v>292.58692307692309</v>
      </c>
      <c r="BA567" s="4"/>
    </row>
    <row r="568" spans="2:53" x14ac:dyDescent="0.2">
      <c r="B568" s="90" t="s">
        <v>181</v>
      </c>
      <c r="C568" s="90"/>
      <c r="D568" s="178">
        <v>8020</v>
      </c>
      <c r="E568" s="189"/>
      <c r="F568" s="189">
        <v>1</v>
      </c>
      <c r="G568" s="189"/>
      <c r="H568" s="189"/>
      <c r="I568" s="189"/>
      <c r="J568" s="189">
        <v>0</v>
      </c>
      <c r="M568" s="188">
        <v>158.28</v>
      </c>
      <c r="N568" s="186">
        <v>106.69</v>
      </c>
      <c r="O568" s="186"/>
      <c r="P568" s="186"/>
      <c r="Q568" s="186"/>
      <c r="R568" s="186">
        <v>0</v>
      </c>
      <c r="S568" s="363"/>
      <c r="T568" s="363"/>
      <c r="U568" s="187">
        <v>158.28</v>
      </c>
      <c r="V568" s="187">
        <v>106.69</v>
      </c>
      <c r="W568" s="187"/>
      <c r="X568" s="187"/>
      <c r="Y568" s="187"/>
      <c r="Z568" s="187">
        <v>0</v>
      </c>
      <c r="AA568" s="4"/>
      <c r="AB568" s="90" t="s">
        <v>333</v>
      </c>
      <c r="AC568" s="90"/>
      <c r="AD568" s="178">
        <v>8012</v>
      </c>
      <c r="AE568" s="182">
        <v>1</v>
      </c>
      <c r="AF568" s="182"/>
      <c r="AG568" s="182"/>
      <c r="AH568" s="182"/>
      <c r="AI568" s="182"/>
      <c r="AJ568" s="182">
        <v>0</v>
      </c>
      <c r="AK568" s="4"/>
      <c r="AL568" s="4"/>
      <c r="AM568" s="209">
        <v>202.43</v>
      </c>
      <c r="AN568" s="209"/>
      <c r="AO568" s="209"/>
      <c r="AP568" s="209"/>
      <c r="AQ568" s="209"/>
      <c r="AR568" s="209">
        <v>0</v>
      </c>
      <c r="AS568" s="4"/>
      <c r="AT568" s="4"/>
      <c r="AU568" s="209">
        <v>202.43</v>
      </c>
      <c r="AV568" s="209"/>
      <c r="AW568" s="209"/>
      <c r="AX568" s="209"/>
      <c r="AY568" s="209"/>
      <c r="AZ568" s="209">
        <v>0</v>
      </c>
      <c r="BA568" s="4"/>
    </row>
    <row r="569" spans="2:53" x14ac:dyDescent="0.2">
      <c r="B569" s="90" t="s">
        <v>181</v>
      </c>
      <c r="C569" s="90"/>
      <c r="D569" s="178">
        <v>8028</v>
      </c>
      <c r="E569" s="189">
        <v>449</v>
      </c>
      <c r="F569" s="189">
        <v>278</v>
      </c>
      <c r="G569" s="189">
        <v>195</v>
      </c>
      <c r="H569" s="189">
        <v>175</v>
      </c>
      <c r="I569" s="189">
        <v>63</v>
      </c>
      <c r="J569" s="189">
        <v>259</v>
      </c>
      <c r="M569" s="188">
        <v>155179.41000000032</v>
      </c>
      <c r="N569" s="186">
        <v>162898.34999999995</v>
      </c>
      <c r="O569" s="186">
        <v>114542.74000000002</v>
      </c>
      <c r="P569" s="186">
        <v>87999.229999999909</v>
      </c>
      <c r="Q569" s="186">
        <v>48488.049999999981</v>
      </c>
      <c r="R569" s="186">
        <v>79479.960000000021</v>
      </c>
      <c r="S569" s="363"/>
      <c r="T569" s="363"/>
      <c r="U569" s="187">
        <v>113.68454945054968</v>
      </c>
      <c r="V569" s="187">
        <v>176.29691558441553</v>
      </c>
      <c r="W569" s="187">
        <v>174.8744122137405</v>
      </c>
      <c r="X569" s="187">
        <v>189.6535129310343</v>
      </c>
      <c r="Y569" s="187">
        <v>166.0549657534246</v>
      </c>
      <c r="Z569" s="187">
        <v>56.011247357293882</v>
      </c>
      <c r="AA569" s="4"/>
      <c r="AB569" s="90" t="s">
        <v>333</v>
      </c>
      <c r="AC569" s="90"/>
      <c r="AD569" s="178">
        <v>8080</v>
      </c>
      <c r="AE569" s="182">
        <v>40</v>
      </c>
      <c r="AF569" s="182">
        <v>33</v>
      </c>
      <c r="AG569" s="182">
        <v>26</v>
      </c>
      <c r="AH569" s="182">
        <v>8</v>
      </c>
      <c r="AI569" s="182">
        <v>8</v>
      </c>
      <c r="AJ569" s="182">
        <v>30</v>
      </c>
      <c r="AK569" s="4"/>
      <c r="AL569" s="4"/>
      <c r="AM569" s="209">
        <v>40272.039999999972</v>
      </c>
      <c r="AN569" s="209">
        <v>30172.730000000007</v>
      </c>
      <c r="AO569" s="209">
        <v>28860.259999999991</v>
      </c>
      <c r="AP569" s="209">
        <v>15199.629999999997</v>
      </c>
      <c r="AQ569" s="209">
        <v>7377.670000000001</v>
      </c>
      <c r="AR569" s="209">
        <v>14903.790000000005</v>
      </c>
      <c r="AS569" s="4"/>
      <c r="AT569" s="4"/>
      <c r="AU569" s="209">
        <v>289.72690647481994</v>
      </c>
      <c r="AV569" s="209">
        <v>304.77505050505056</v>
      </c>
      <c r="AW569" s="209">
        <v>424.41558823529397</v>
      </c>
      <c r="AX569" s="209">
        <v>389.7341025641025</v>
      </c>
      <c r="AY569" s="209">
        <v>237.98935483870972</v>
      </c>
      <c r="AZ569" s="209">
        <v>102.78475862068969</v>
      </c>
      <c r="BA569" s="4"/>
    </row>
    <row r="570" spans="2:53" x14ac:dyDescent="0.2">
      <c r="B570" s="90" t="s">
        <v>181</v>
      </c>
      <c r="C570" s="90"/>
      <c r="D570" s="178">
        <v>8062</v>
      </c>
      <c r="E570" s="189">
        <v>1</v>
      </c>
      <c r="F570" s="189"/>
      <c r="G570" s="189"/>
      <c r="H570" s="189"/>
      <c r="I570" s="189"/>
      <c r="J570" s="189">
        <v>0</v>
      </c>
      <c r="M570" s="188">
        <v>94.45</v>
      </c>
      <c r="N570" s="186"/>
      <c r="O570" s="186"/>
      <c r="P570" s="186"/>
      <c r="Q570" s="186"/>
      <c r="R570" s="186">
        <v>0</v>
      </c>
      <c r="S570" s="363"/>
      <c r="T570" s="363"/>
      <c r="U570" s="187">
        <v>94.45</v>
      </c>
      <c r="V570" s="187"/>
      <c r="W570" s="187"/>
      <c r="X570" s="187"/>
      <c r="Y570" s="187"/>
      <c r="Z570" s="187">
        <v>0</v>
      </c>
      <c r="AA570" s="4"/>
      <c r="AB570" s="90" t="s">
        <v>451</v>
      </c>
      <c r="AC570" s="90"/>
      <c r="AD570" s="178">
        <v>8088</v>
      </c>
      <c r="AE570" s="182">
        <v>1</v>
      </c>
      <c r="AF570" s="182">
        <v>2</v>
      </c>
      <c r="AG570" s="182"/>
      <c r="AH570" s="182"/>
      <c r="AI570" s="182"/>
      <c r="AJ570" s="182">
        <v>2</v>
      </c>
      <c r="AK570" s="4"/>
      <c r="AL570" s="4"/>
      <c r="AM570" s="209">
        <v>645.3599999999999</v>
      </c>
      <c r="AN570" s="209">
        <v>6.9</v>
      </c>
      <c r="AO570" s="209"/>
      <c r="AP570" s="209"/>
      <c r="AQ570" s="209"/>
      <c r="AR570" s="209">
        <v>9447.36</v>
      </c>
      <c r="AS570" s="4"/>
      <c r="AT570" s="4"/>
      <c r="AU570" s="209">
        <v>215.11999999999998</v>
      </c>
      <c r="AV570" s="209">
        <v>3.45</v>
      </c>
      <c r="AW570" s="209"/>
      <c r="AX570" s="209"/>
      <c r="AY570" s="209"/>
      <c r="AZ570" s="209">
        <v>1889.4720000000002</v>
      </c>
      <c r="BA570" s="4"/>
    </row>
    <row r="571" spans="2:53" x14ac:dyDescent="0.2">
      <c r="B571" s="90" t="s">
        <v>181</v>
      </c>
      <c r="C571" s="90"/>
      <c r="D571" s="178">
        <v>8343</v>
      </c>
      <c r="E571" s="189"/>
      <c r="F571" s="189"/>
      <c r="G571" s="189"/>
      <c r="H571" s="189"/>
      <c r="I571" s="189"/>
      <c r="J571" s="189">
        <v>1</v>
      </c>
      <c r="M571" s="188">
        <v>165.26</v>
      </c>
      <c r="N571" s="186">
        <v>328.38</v>
      </c>
      <c r="O571" s="186">
        <v>409.72</v>
      </c>
      <c r="P571" s="186">
        <v>448.51</v>
      </c>
      <c r="Q571" s="186">
        <v>393.49</v>
      </c>
      <c r="R571" s="186">
        <v>2016.71</v>
      </c>
      <c r="S571" s="363"/>
      <c r="T571" s="363"/>
      <c r="U571" s="187">
        <v>165.26</v>
      </c>
      <c r="V571" s="187">
        <v>328.38</v>
      </c>
      <c r="W571" s="187">
        <v>409.72</v>
      </c>
      <c r="X571" s="187">
        <v>448.51</v>
      </c>
      <c r="Y571" s="187">
        <v>393.49</v>
      </c>
      <c r="Z571" s="187">
        <v>2016.71</v>
      </c>
      <c r="AA571" s="4"/>
      <c r="AB571" s="90" t="s">
        <v>337</v>
      </c>
      <c r="AC571" s="90"/>
      <c r="AD571" s="178">
        <v>8353</v>
      </c>
      <c r="AE571" s="182"/>
      <c r="AF571" s="182">
        <v>1</v>
      </c>
      <c r="AG571" s="182"/>
      <c r="AH571" s="182"/>
      <c r="AI571" s="182"/>
      <c r="AJ571" s="182">
        <v>1</v>
      </c>
      <c r="AK571" s="4"/>
      <c r="AL571" s="4"/>
      <c r="AM571" s="209">
        <v>249.05</v>
      </c>
      <c r="AN571" s="209">
        <v>126.47</v>
      </c>
      <c r="AO571" s="209">
        <v>3.65</v>
      </c>
      <c r="AP571" s="209">
        <v>3.82</v>
      </c>
      <c r="AQ571" s="209">
        <v>3.98</v>
      </c>
      <c r="AR571" s="209">
        <v>3205.19</v>
      </c>
      <c r="AS571" s="4"/>
      <c r="AT571" s="4"/>
      <c r="AU571" s="209">
        <v>124.52500000000001</v>
      </c>
      <c r="AV571" s="209">
        <v>63.234999999999999</v>
      </c>
      <c r="AW571" s="209">
        <v>3.65</v>
      </c>
      <c r="AX571" s="209">
        <v>3.82</v>
      </c>
      <c r="AY571" s="209">
        <v>3.98</v>
      </c>
      <c r="AZ571" s="209">
        <v>1602.595</v>
      </c>
      <c r="BA571" s="4"/>
    </row>
    <row r="572" spans="2:53" x14ac:dyDescent="0.2">
      <c r="B572" s="90" t="s">
        <v>182</v>
      </c>
      <c r="C572" s="90"/>
      <c r="D572" s="178">
        <v>8029</v>
      </c>
      <c r="E572" s="189">
        <v>96</v>
      </c>
      <c r="F572" s="189">
        <v>85</v>
      </c>
      <c r="G572" s="189">
        <v>61</v>
      </c>
      <c r="H572" s="189">
        <v>37</v>
      </c>
      <c r="I572" s="189">
        <v>19</v>
      </c>
      <c r="J572" s="189">
        <v>75</v>
      </c>
      <c r="M572" s="188">
        <v>39749.620000000017</v>
      </c>
      <c r="N572" s="186">
        <v>47138.25999999998</v>
      </c>
      <c r="O572" s="186">
        <v>33291.570000000007</v>
      </c>
      <c r="P572" s="186">
        <v>24188.629999999997</v>
      </c>
      <c r="Q572" s="186">
        <v>14420.750000000002</v>
      </c>
      <c r="R572" s="186">
        <v>49020.48000000001</v>
      </c>
      <c r="S572" s="363"/>
      <c r="T572" s="363"/>
      <c r="U572" s="187">
        <v>111.03245810055871</v>
      </c>
      <c r="V572" s="187">
        <v>179.23292775665391</v>
      </c>
      <c r="W572" s="187">
        <v>183.93132596685086</v>
      </c>
      <c r="X572" s="187">
        <v>201.57191666666665</v>
      </c>
      <c r="Y572" s="187">
        <v>173.74397590361448</v>
      </c>
      <c r="Z572" s="187">
        <v>131.42219839142095</v>
      </c>
      <c r="AA572" s="4"/>
      <c r="AB572" s="90" t="s">
        <v>339</v>
      </c>
      <c r="AC572" s="90"/>
      <c r="AD572" s="178">
        <v>8081</v>
      </c>
      <c r="AE572" s="182">
        <v>43</v>
      </c>
      <c r="AF572" s="182">
        <v>26</v>
      </c>
      <c r="AG572" s="182">
        <v>10</v>
      </c>
      <c r="AH572" s="182">
        <v>7</v>
      </c>
      <c r="AI572" s="182">
        <v>11</v>
      </c>
      <c r="AJ572" s="182">
        <v>27</v>
      </c>
      <c r="AK572" s="4"/>
      <c r="AL572" s="4"/>
      <c r="AM572" s="209">
        <v>36537.060000000005</v>
      </c>
      <c r="AN572" s="209">
        <v>36917.250000000007</v>
      </c>
      <c r="AO572" s="209">
        <v>10470.279999999999</v>
      </c>
      <c r="AP572" s="209">
        <v>10487.470000000003</v>
      </c>
      <c r="AQ572" s="209">
        <v>3782.22</v>
      </c>
      <c r="AR572" s="209">
        <v>20640.719999999998</v>
      </c>
      <c r="AS572" s="4"/>
      <c r="AT572" s="4"/>
      <c r="AU572" s="209">
        <v>309.63610169491528</v>
      </c>
      <c r="AV572" s="209">
        <v>485.75328947368433</v>
      </c>
      <c r="AW572" s="209">
        <v>209.40559999999996</v>
      </c>
      <c r="AX572" s="209">
        <v>268.90948717948726</v>
      </c>
      <c r="AY572" s="209">
        <v>118.19437499999999</v>
      </c>
      <c r="AZ572" s="209">
        <v>166.45741935483869</v>
      </c>
      <c r="BA572" s="4"/>
    </row>
    <row r="573" spans="2:53" x14ac:dyDescent="0.2">
      <c r="B573" s="90" t="s">
        <v>185</v>
      </c>
      <c r="C573" s="90"/>
      <c r="D573" s="178">
        <v>8012</v>
      </c>
      <c r="E573" s="189">
        <v>64</v>
      </c>
      <c r="F573" s="189">
        <v>39</v>
      </c>
      <c r="G573" s="189">
        <v>30</v>
      </c>
      <c r="H573" s="189">
        <v>10</v>
      </c>
      <c r="I573" s="189">
        <v>6</v>
      </c>
      <c r="J573" s="189">
        <v>12</v>
      </c>
      <c r="M573" s="188">
        <v>14576.580000000004</v>
      </c>
      <c r="N573" s="186">
        <v>16108.220000000003</v>
      </c>
      <c r="O573" s="186">
        <v>12708.239999999994</v>
      </c>
      <c r="P573" s="186">
        <v>2973.0099999999998</v>
      </c>
      <c r="Q573" s="186">
        <v>1736.8799999999999</v>
      </c>
      <c r="R573" s="186">
        <v>8595.6400000000012</v>
      </c>
      <c r="S573" s="363"/>
      <c r="T573" s="363"/>
      <c r="U573" s="187">
        <v>92.256835443038</v>
      </c>
      <c r="V573" s="187">
        <v>173.20666666666671</v>
      </c>
      <c r="W573" s="187">
        <v>226.93285714285705</v>
      </c>
      <c r="X573" s="187">
        <v>135.13681818181817</v>
      </c>
      <c r="Y573" s="187">
        <v>144.73999999999998</v>
      </c>
      <c r="Z573" s="187">
        <v>53.389068322981373</v>
      </c>
      <c r="AA573" s="4"/>
      <c r="AB573" s="90" t="s">
        <v>341</v>
      </c>
      <c r="AC573" s="90"/>
      <c r="AD573" s="178">
        <v>8083</v>
      </c>
      <c r="AE573" s="182">
        <v>6</v>
      </c>
      <c r="AF573" s="182">
        <v>6</v>
      </c>
      <c r="AG573" s="182">
        <v>4</v>
      </c>
      <c r="AH573" s="182">
        <v>1</v>
      </c>
      <c r="AI573" s="182">
        <v>1</v>
      </c>
      <c r="AJ573" s="182">
        <v>11</v>
      </c>
      <c r="AK573" s="4"/>
      <c r="AL573" s="4"/>
      <c r="AM573" s="209">
        <v>6028.8999999999969</v>
      </c>
      <c r="AN573" s="209">
        <v>3800.68</v>
      </c>
      <c r="AO573" s="209">
        <v>2481.96</v>
      </c>
      <c r="AP573" s="209">
        <v>2271.64</v>
      </c>
      <c r="AQ573" s="209">
        <v>1080.55</v>
      </c>
      <c r="AR573" s="209">
        <v>10065.19</v>
      </c>
      <c r="AS573" s="4"/>
      <c r="AT573" s="4"/>
      <c r="AU573" s="209">
        <v>215.31785714285704</v>
      </c>
      <c r="AV573" s="209">
        <v>172.75818181818181</v>
      </c>
      <c r="AW573" s="209">
        <v>155.1225</v>
      </c>
      <c r="AX573" s="209">
        <v>189.30333333333331</v>
      </c>
      <c r="AY573" s="209">
        <v>98.231818181818184</v>
      </c>
      <c r="AZ573" s="209">
        <v>347.07551724137932</v>
      </c>
      <c r="BA573" s="4"/>
    </row>
    <row r="574" spans="2:53" x14ac:dyDescent="0.2">
      <c r="B574" s="90" t="s">
        <v>185</v>
      </c>
      <c r="C574" s="90"/>
      <c r="D574" s="178">
        <v>8021</v>
      </c>
      <c r="E574" s="189">
        <v>38</v>
      </c>
      <c r="F574" s="189">
        <v>31</v>
      </c>
      <c r="G574" s="189">
        <v>12</v>
      </c>
      <c r="H574" s="189">
        <v>16</v>
      </c>
      <c r="I574" s="189">
        <v>4</v>
      </c>
      <c r="J574" s="189">
        <v>12</v>
      </c>
      <c r="M574" s="188">
        <v>17678.319999999996</v>
      </c>
      <c r="N574" s="186">
        <v>11186.06</v>
      </c>
      <c r="O574" s="186">
        <v>8620.369999999999</v>
      </c>
      <c r="P574" s="186">
        <v>4849.6699999999992</v>
      </c>
      <c r="Q574" s="186">
        <v>1506.99</v>
      </c>
      <c r="R574" s="186">
        <v>3734.4799999999996</v>
      </c>
      <c r="S574" s="363"/>
      <c r="T574" s="363"/>
      <c r="U574" s="187">
        <v>162.18642201834859</v>
      </c>
      <c r="V574" s="187">
        <v>155.36194444444445</v>
      </c>
      <c r="W574" s="187">
        <v>200.47372093023253</v>
      </c>
      <c r="X574" s="187">
        <v>156.44096774193545</v>
      </c>
      <c r="Y574" s="187">
        <v>107.64214285714286</v>
      </c>
      <c r="Z574" s="187">
        <v>33.048495575221239</v>
      </c>
      <c r="AA574" s="4"/>
      <c r="AB574" s="90" t="s">
        <v>342</v>
      </c>
      <c r="AC574" s="90"/>
      <c r="AD574" s="178">
        <v>8244</v>
      </c>
      <c r="AE574" s="182">
        <v>17</v>
      </c>
      <c r="AF574" s="182">
        <v>1</v>
      </c>
      <c r="AG574" s="182">
        <v>8</v>
      </c>
      <c r="AH574" s="182">
        <v>3</v>
      </c>
      <c r="AI574" s="182">
        <v>2</v>
      </c>
      <c r="AJ574" s="182">
        <v>14</v>
      </c>
      <c r="AK574" s="4"/>
      <c r="AL574" s="4"/>
      <c r="AM574" s="209">
        <v>12322.979999999998</v>
      </c>
      <c r="AN574" s="209">
        <v>2339.7899999999995</v>
      </c>
      <c r="AO574" s="209">
        <v>5093.9999999999991</v>
      </c>
      <c r="AP574" s="209">
        <v>2521.4499999999998</v>
      </c>
      <c r="AQ574" s="209">
        <v>969.54</v>
      </c>
      <c r="AR574" s="209">
        <v>24095.800000000003</v>
      </c>
      <c r="AS574" s="4"/>
      <c r="AT574" s="4"/>
      <c r="AU574" s="209">
        <v>280.06772727272721</v>
      </c>
      <c r="AV574" s="209">
        <v>233.97899999999996</v>
      </c>
      <c r="AW574" s="209">
        <v>195.92307692307688</v>
      </c>
      <c r="AX574" s="209">
        <v>140.08055555555555</v>
      </c>
      <c r="AY574" s="209">
        <v>121.1925</v>
      </c>
      <c r="AZ574" s="209">
        <v>535.46222222222229</v>
      </c>
      <c r="BA574" s="4"/>
    </row>
    <row r="575" spans="2:53" x14ac:dyDescent="0.2">
      <c r="B575" s="90" t="s">
        <v>185</v>
      </c>
      <c r="C575" s="90"/>
      <c r="D575" s="178">
        <v>8029</v>
      </c>
      <c r="E575" s="189">
        <v>9</v>
      </c>
      <c r="F575" s="189">
        <v>9</v>
      </c>
      <c r="G575" s="189">
        <v>9</v>
      </c>
      <c r="H575" s="189">
        <v>5</v>
      </c>
      <c r="I575" s="189">
        <v>2</v>
      </c>
      <c r="J575" s="189">
        <v>4</v>
      </c>
      <c r="M575" s="188">
        <v>5440.6400000000012</v>
      </c>
      <c r="N575" s="186">
        <v>5547.5</v>
      </c>
      <c r="O575" s="186">
        <v>3178.98</v>
      </c>
      <c r="P575" s="186">
        <v>2385.8999999999996</v>
      </c>
      <c r="Q575" s="186">
        <v>1070.0999999999999</v>
      </c>
      <c r="R575" s="186">
        <v>3504.65</v>
      </c>
      <c r="S575" s="363"/>
      <c r="T575" s="363"/>
      <c r="U575" s="187">
        <v>143.17473684210529</v>
      </c>
      <c r="V575" s="187">
        <v>191.29310344827587</v>
      </c>
      <c r="W575" s="187">
        <v>158.94900000000001</v>
      </c>
      <c r="X575" s="187">
        <v>216.89999999999998</v>
      </c>
      <c r="Y575" s="187">
        <v>178.35</v>
      </c>
      <c r="Z575" s="187">
        <v>92.227631578947367</v>
      </c>
      <c r="AA575" s="4"/>
      <c r="AB575" s="90" t="s">
        <v>346</v>
      </c>
      <c r="AC575" s="90"/>
      <c r="AD575" s="178">
        <v>8062</v>
      </c>
      <c r="AE575" s="182"/>
      <c r="AF575" s="182"/>
      <c r="AG575" s="182"/>
      <c r="AH575" s="182"/>
      <c r="AI575" s="182"/>
      <c r="AJ575" s="182">
        <v>2</v>
      </c>
      <c r="AK575" s="4"/>
      <c r="AL575" s="4"/>
      <c r="AM575" s="209">
        <v>46.48</v>
      </c>
      <c r="AN575" s="209">
        <v>39.619999999999997</v>
      </c>
      <c r="AO575" s="209">
        <v>45.44</v>
      </c>
      <c r="AP575" s="209">
        <v>50.669999999999995</v>
      </c>
      <c r="AQ575" s="209">
        <v>37.85</v>
      </c>
      <c r="AR575" s="209">
        <v>1276.92</v>
      </c>
      <c r="AS575" s="4"/>
      <c r="AT575" s="4"/>
      <c r="AU575" s="209">
        <v>46.48</v>
      </c>
      <c r="AV575" s="209">
        <v>39.619999999999997</v>
      </c>
      <c r="AW575" s="209">
        <v>22.72</v>
      </c>
      <c r="AX575" s="209">
        <v>25.334999999999997</v>
      </c>
      <c r="AY575" s="209">
        <v>37.85</v>
      </c>
      <c r="AZ575" s="209">
        <v>638.46</v>
      </c>
      <c r="BA575" s="4"/>
    </row>
    <row r="576" spans="2:53" x14ac:dyDescent="0.2">
      <c r="B576" s="90" t="s">
        <v>185</v>
      </c>
      <c r="C576" s="90"/>
      <c r="D576" s="178">
        <v>8081</v>
      </c>
      <c r="E576" s="189">
        <v>81</v>
      </c>
      <c r="F576" s="189">
        <v>57</v>
      </c>
      <c r="G576" s="189">
        <v>48</v>
      </c>
      <c r="H576" s="189">
        <v>19</v>
      </c>
      <c r="I576" s="189">
        <v>12</v>
      </c>
      <c r="J576" s="189">
        <v>32</v>
      </c>
      <c r="M576" s="188">
        <v>22451.82</v>
      </c>
      <c r="N576" s="186">
        <v>36305.700000000004</v>
      </c>
      <c r="O576" s="186">
        <v>22631.289999999994</v>
      </c>
      <c r="P576" s="186">
        <v>8110.41</v>
      </c>
      <c r="Q576" s="186">
        <v>4135.1400000000003</v>
      </c>
      <c r="R576" s="186">
        <v>12057.300000000001</v>
      </c>
      <c r="S576" s="363"/>
      <c r="T576" s="363"/>
      <c r="U576" s="187">
        <v>94.3353781512605</v>
      </c>
      <c r="V576" s="187">
        <v>226.91062500000004</v>
      </c>
      <c r="W576" s="187">
        <v>224.07217821782172</v>
      </c>
      <c r="X576" s="187">
        <v>176.31326086956523</v>
      </c>
      <c r="Y576" s="187">
        <v>147.68357142857144</v>
      </c>
      <c r="Z576" s="187">
        <v>48.422891566265065</v>
      </c>
      <c r="AA576" s="4"/>
      <c r="AB576" s="90" t="s">
        <v>355</v>
      </c>
      <c r="AC576" s="90"/>
      <c r="AD576" s="178">
        <v>8247</v>
      </c>
      <c r="AE576" s="182">
        <v>6</v>
      </c>
      <c r="AF576" s="182">
        <v>1</v>
      </c>
      <c r="AG576" s="182"/>
      <c r="AH576" s="182">
        <v>1</v>
      </c>
      <c r="AI576" s="182">
        <v>2</v>
      </c>
      <c r="AJ576" s="182">
        <v>2</v>
      </c>
      <c r="AK576" s="4"/>
      <c r="AL576" s="4"/>
      <c r="AM576" s="209">
        <v>3179.45</v>
      </c>
      <c r="AN576" s="209">
        <v>3.45</v>
      </c>
      <c r="AO576" s="209">
        <v>656.27</v>
      </c>
      <c r="AP576" s="209">
        <v>402.81</v>
      </c>
      <c r="AQ576" s="209">
        <v>106.52000000000001</v>
      </c>
      <c r="AR576" s="209">
        <v>2152.02</v>
      </c>
      <c r="AS576" s="4"/>
      <c r="AT576" s="4"/>
      <c r="AU576" s="209">
        <v>317.94499999999999</v>
      </c>
      <c r="AV576" s="209">
        <v>3.45</v>
      </c>
      <c r="AW576" s="209">
        <v>218.75666666666666</v>
      </c>
      <c r="AX576" s="209">
        <v>134.27000000000001</v>
      </c>
      <c r="AY576" s="209">
        <v>53.260000000000005</v>
      </c>
      <c r="AZ576" s="209">
        <v>179.33500000000001</v>
      </c>
      <c r="BA576" s="4"/>
    </row>
    <row r="577" spans="2:53" x14ac:dyDescent="0.2">
      <c r="B577" s="90" t="s">
        <v>185</v>
      </c>
      <c r="C577" s="90"/>
      <c r="D577" s="178">
        <v>8083</v>
      </c>
      <c r="E577" s="189">
        <v>10</v>
      </c>
      <c r="F577" s="189">
        <v>5</v>
      </c>
      <c r="G577" s="189">
        <v>5</v>
      </c>
      <c r="H577" s="189"/>
      <c r="I577" s="189"/>
      <c r="J577" s="189">
        <v>2</v>
      </c>
      <c r="M577" s="188">
        <v>2434.7800000000002</v>
      </c>
      <c r="N577" s="186">
        <v>1451.7</v>
      </c>
      <c r="O577" s="186">
        <v>450.14000000000004</v>
      </c>
      <c r="P577" s="186"/>
      <c r="Q577" s="186"/>
      <c r="R577" s="186">
        <v>287.93</v>
      </c>
      <c r="S577" s="363"/>
      <c r="T577" s="363"/>
      <c r="U577" s="187">
        <v>110.6718181818182</v>
      </c>
      <c r="V577" s="187">
        <v>145.17000000000002</v>
      </c>
      <c r="W577" s="187">
        <v>75.023333333333341</v>
      </c>
      <c r="X577" s="187"/>
      <c r="Y577" s="187"/>
      <c r="Z577" s="187">
        <v>13.087727272727273</v>
      </c>
      <c r="AA577" s="4"/>
      <c r="AB577" s="90" t="s">
        <v>357</v>
      </c>
      <c r="AC577" s="90"/>
      <c r="AD577" s="178">
        <v>8084</v>
      </c>
      <c r="AE577" s="182">
        <v>4</v>
      </c>
      <c r="AF577" s="182">
        <v>2</v>
      </c>
      <c r="AG577" s="182">
        <v>1</v>
      </c>
      <c r="AH577" s="182">
        <v>2</v>
      </c>
      <c r="AI577" s="182">
        <v>1</v>
      </c>
      <c r="AJ577" s="182">
        <v>4</v>
      </c>
      <c r="AK577" s="4"/>
      <c r="AL577" s="4"/>
      <c r="AM577" s="209">
        <v>11755.060000000001</v>
      </c>
      <c r="AN577" s="209">
        <v>7202.41</v>
      </c>
      <c r="AO577" s="209">
        <v>9520.0899999999983</v>
      </c>
      <c r="AP577" s="209">
        <v>14852.130000000001</v>
      </c>
      <c r="AQ577" s="209">
        <v>587.42999999999995</v>
      </c>
      <c r="AR577" s="209">
        <v>879.59999999999991</v>
      </c>
      <c r="AS577" s="4"/>
      <c r="AT577" s="4"/>
      <c r="AU577" s="209">
        <v>839.64714285714297</v>
      </c>
      <c r="AV577" s="209">
        <v>720.24099999999999</v>
      </c>
      <c r="AW577" s="209">
        <v>1190.0112499999998</v>
      </c>
      <c r="AX577" s="209">
        <v>2121.7328571428575</v>
      </c>
      <c r="AY577" s="209">
        <v>117.48599999999999</v>
      </c>
      <c r="AZ577" s="209">
        <v>62.828571428571422</v>
      </c>
      <c r="BA577" s="4"/>
    </row>
    <row r="578" spans="2:53" x14ac:dyDescent="0.2">
      <c r="B578" s="90" t="s">
        <v>186</v>
      </c>
      <c r="C578" s="90"/>
      <c r="D578" s="178">
        <v>8219</v>
      </c>
      <c r="E578" s="189">
        <v>6</v>
      </c>
      <c r="F578" s="189">
        <v>6</v>
      </c>
      <c r="G578" s="189">
        <v>2</v>
      </c>
      <c r="H578" s="189">
        <v>2</v>
      </c>
      <c r="I578" s="189">
        <v>1</v>
      </c>
      <c r="J578" s="189">
        <v>1</v>
      </c>
      <c r="M578" s="188">
        <v>1382.6699999999996</v>
      </c>
      <c r="N578" s="186">
        <v>1338.3399999999997</v>
      </c>
      <c r="O578" s="186">
        <v>1034.6799999999998</v>
      </c>
      <c r="P578" s="186">
        <v>569.69000000000005</v>
      </c>
      <c r="Q578" s="186">
        <v>207.83999999999997</v>
      </c>
      <c r="R578" s="186">
        <v>54.75</v>
      </c>
      <c r="S578" s="363"/>
      <c r="T578" s="363"/>
      <c r="U578" s="187">
        <v>81.333529411764687</v>
      </c>
      <c r="V578" s="187">
        <v>121.6672727272727</v>
      </c>
      <c r="W578" s="187">
        <v>172.44666666666663</v>
      </c>
      <c r="X578" s="187">
        <v>142.42250000000001</v>
      </c>
      <c r="Y578" s="187">
        <v>103.91999999999999</v>
      </c>
      <c r="Z578" s="187">
        <v>3.0416666666666665</v>
      </c>
      <c r="AA578" s="4"/>
      <c r="AB578" s="90" t="s">
        <v>360</v>
      </c>
      <c r="AC578" s="90"/>
      <c r="AD578" s="178">
        <v>8248</v>
      </c>
      <c r="AE578" s="182"/>
      <c r="AF578" s="182"/>
      <c r="AG578" s="182">
        <v>1</v>
      </c>
      <c r="AH578" s="182"/>
      <c r="AI578" s="182"/>
      <c r="AJ578" s="182">
        <v>0</v>
      </c>
      <c r="AK578" s="4"/>
      <c r="AL578" s="4"/>
      <c r="AM578" s="209">
        <v>136.56</v>
      </c>
      <c r="AN578" s="209">
        <v>122.99</v>
      </c>
      <c r="AO578" s="209">
        <v>223.36</v>
      </c>
      <c r="AP578" s="209"/>
      <c r="AQ578" s="209"/>
      <c r="AR578" s="209">
        <v>0</v>
      </c>
      <c r="AS578" s="4"/>
      <c r="AT578" s="4"/>
      <c r="AU578" s="209">
        <v>136.56</v>
      </c>
      <c r="AV578" s="209">
        <v>122.99</v>
      </c>
      <c r="AW578" s="209">
        <v>223.36</v>
      </c>
      <c r="AX578" s="209"/>
      <c r="AY578" s="209"/>
      <c r="AZ578" s="209">
        <v>0</v>
      </c>
      <c r="BA578" s="4"/>
    </row>
    <row r="579" spans="2:53" x14ac:dyDescent="0.2">
      <c r="B579" s="90" t="s">
        <v>187</v>
      </c>
      <c r="C579" s="90"/>
      <c r="D579" s="178">
        <v>8027</v>
      </c>
      <c r="E579" s="189">
        <v>17</v>
      </c>
      <c r="F579" s="189">
        <v>6</v>
      </c>
      <c r="G579" s="189">
        <v>9</v>
      </c>
      <c r="H579" s="189">
        <v>2</v>
      </c>
      <c r="I579" s="189"/>
      <c r="J579" s="189">
        <v>6</v>
      </c>
      <c r="M579" s="188">
        <v>7103.7700000000013</v>
      </c>
      <c r="N579" s="186">
        <v>3410.6800000000003</v>
      </c>
      <c r="O579" s="186">
        <v>2705.4199999999996</v>
      </c>
      <c r="P579" s="186">
        <v>1581.1</v>
      </c>
      <c r="Q579" s="186">
        <v>611.01</v>
      </c>
      <c r="R579" s="186">
        <v>611</v>
      </c>
      <c r="S579" s="363"/>
      <c r="T579" s="363"/>
      <c r="U579" s="187">
        <v>177.59425000000005</v>
      </c>
      <c r="V579" s="187">
        <v>170.53400000000002</v>
      </c>
      <c r="W579" s="187">
        <v>159.14235294117645</v>
      </c>
      <c r="X579" s="187">
        <v>197.63749999999999</v>
      </c>
      <c r="Y579" s="187">
        <v>101.83499999999999</v>
      </c>
      <c r="Z579" s="187">
        <v>15.275</v>
      </c>
      <c r="AA579" s="4"/>
      <c r="AB579" s="90" t="s">
        <v>363</v>
      </c>
      <c r="AC579" s="90"/>
      <c r="AD579" s="178">
        <v>8014</v>
      </c>
      <c r="AE579" s="182"/>
      <c r="AF579" s="182">
        <v>1</v>
      </c>
      <c r="AG579" s="182"/>
      <c r="AH579" s="182"/>
      <c r="AI579" s="182"/>
      <c r="AJ579" s="182">
        <v>0</v>
      </c>
      <c r="AK579" s="4"/>
      <c r="AL579" s="4"/>
      <c r="AM579" s="209">
        <v>57.39</v>
      </c>
      <c r="AN579" s="209">
        <v>14.64</v>
      </c>
      <c r="AO579" s="209"/>
      <c r="AP579" s="209"/>
      <c r="AQ579" s="209"/>
      <c r="AR579" s="209">
        <v>0</v>
      </c>
      <c r="AS579" s="4"/>
      <c r="AT579" s="4"/>
      <c r="AU579" s="209">
        <v>57.39</v>
      </c>
      <c r="AV579" s="209">
        <v>14.64</v>
      </c>
      <c r="AW579" s="209"/>
      <c r="AX579" s="209"/>
      <c r="AY579" s="209"/>
      <c r="AZ579" s="209">
        <v>0</v>
      </c>
      <c r="BA579" s="4"/>
    </row>
    <row r="580" spans="2:53" x14ac:dyDescent="0.2">
      <c r="B580" s="90" t="s">
        <v>188</v>
      </c>
      <c r="C580" s="90"/>
      <c r="D580" s="178">
        <v>8032</v>
      </c>
      <c r="E580" s="189">
        <v>9</v>
      </c>
      <c r="F580" s="189">
        <v>7</v>
      </c>
      <c r="G580" s="189">
        <v>8</v>
      </c>
      <c r="H580" s="189">
        <v>5</v>
      </c>
      <c r="I580" s="189">
        <v>7</v>
      </c>
      <c r="J580" s="189">
        <v>8</v>
      </c>
      <c r="M580" s="188">
        <v>3483.8600000000006</v>
      </c>
      <c r="N580" s="186">
        <v>6517.38</v>
      </c>
      <c r="O580" s="186">
        <v>4693.33</v>
      </c>
      <c r="P580" s="186">
        <v>5785.43</v>
      </c>
      <c r="Q580" s="186">
        <v>4100.1500000000005</v>
      </c>
      <c r="R580" s="186">
        <v>4537.6600000000008</v>
      </c>
      <c r="S580" s="363"/>
      <c r="T580" s="363"/>
      <c r="U580" s="187">
        <v>81.02000000000001</v>
      </c>
      <c r="V580" s="187">
        <v>191.68764705882353</v>
      </c>
      <c r="W580" s="187">
        <v>173.82703703703703</v>
      </c>
      <c r="X580" s="187">
        <v>304.49631578947373</v>
      </c>
      <c r="Y580" s="187">
        <v>273.34333333333336</v>
      </c>
      <c r="Z580" s="187">
        <v>103.12863636363637</v>
      </c>
      <c r="AA580" s="4"/>
      <c r="AB580" s="90" t="s">
        <v>363</v>
      </c>
      <c r="AC580" s="90"/>
      <c r="AD580" s="178">
        <v>8085</v>
      </c>
      <c r="AE580" s="182">
        <v>14</v>
      </c>
      <c r="AF580" s="182">
        <v>5</v>
      </c>
      <c r="AG580" s="182">
        <v>10</v>
      </c>
      <c r="AH580" s="182">
        <v>4</v>
      </c>
      <c r="AI580" s="182">
        <v>1</v>
      </c>
      <c r="AJ580" s="182">
        <v>12</v>
      </c>
      <c r="AK580" s="4"/>
      <c r="AL580" s="4"/>
      <c r="AM580" s="209">
        <v>16228.939999999995</v>
      </c>
      <c r="AN580" s="209">
        <v>9659.76</v>
      </c>
      <c r="AO580" s="209">
        <v>41964.130000000005</v>
      </c>
      <c r="AP580" s="209">
        <v>23414.910000000003</v>
      </c>
      <c r="AQ580" s="209">
        <v>1260.42</v>
      </c>
      <c r="AR580" s="209">
        <v>31032.51</v>
      </c>
      <c r="AS580" s="4"/>
      <c r="AT580" s="4"/>
      <c r="AU580" s="209">
        <v>450.80388888888876</v>
      </c>
      <c r="AV580" s="209">
        <v>419.98956521739132</v>
      </c>
      <c r="AW580" s="209">
        <v>2208.6384210526317</v>
      </c>
      <c r="AX580" s="209">
        <v>2341.4910000000004</v>
      </c>
      <c r="AY580" s="209">
        <v>252.084</v>
      </c>
      <c r="AZ580" s="209">
        <v>674.61978260869557</v>
      </c>
      <c r="BA580" s="4"/>
    </row>
    <row r="581" spans="2:53" x14ac:dyDescent="0.2">
      <c r="B581" s="90" t="s">
        <v>189</v>
      </c>
      <c r="C581" s="90"/>
      <c r="D581" s="178">
        <v>8330</v>
      </c>
      <c r="E581" s="189">
        <v>53</v>
      </c>
      <c r="F581" s="189">
        <v>33</v>
      </c>
      <c r="G581" s="189">
        <v>25</v>
      </c>
      <c r="H581" s="189">
        <v>22</v>
      </c>
      <c r="I581" s="189">
        <v>2</v>
      </c>
      <c r="J581" s="189">
        <v>26</v>
      </c>
      <c r="M581" s="188">
        <v>21100.169999999995</v>
      </c>
      <c r="N581" s="186">
        <v>14934.489999999996</v>
      </c>
      <c r="O581" s="186">
        <v>11730.520000000002</v>
      </c>
      <c r="P581" s="186">
        <v>7348.9499999999989</v>
      </c>
      <c r="Q581" s="186">
        <v>2940.4799999999996</v>
      </c>
      <c r="R581" s="186">
        <v>11331.88</v>
      </c>
      <c r="S581" s="363"/>
      <c r="T581" s="363"/>
      <c r="U581" s="187">
        <v>134.39598726114647</v>
      </c>
      <c r="V581" s="187">
        <v>142.23323809523805</v>
      </c>
      <c r="W581" s="187">
        <v>170.0075362318841</v>
      </c>
      <c r="X581" s="187">
        <v>167.02159090909089</v>
      </c>
      <c r="Y581" s="187">
        <v>140.02285714285713</v>
      </c>
      <c r="Z581" s="187">
        <v>70.384347826086952</v>
      </c>
      <c r="AA581" s="4"/>
      <c r="AB581" s="90" t="s">
        <v>366</v>
      </c>
      <c r="AC581" s="90"/>
      <c r="AD581" s="178">
        <v>8088</v>
      </c>
      <c r="AE581" s="182"/>
      <c r="AF581" s="182">
        <v>1</v>
      </c>
      <c r="AG581" s="182"/>
      <c r="AH581" s="182"/>
      <c r="AI581" s="182"/>
      <c r="AJ581" s="182">
        <v>10</v>
      </c>
      <c r="AK581" s="4"/>
      <c r="AL581" s="4"/>
      <c r="AM581" s="209">
        <v>546.73</v>
      </c>
      <c r="AN581" s="209">
        <v>622.34</v>
      </c>
      <c r="AO581" s="209">
        <v>855.16000000000008</v>
      </c>
      <c r="AP581" s="209">
        <v>779.25</v>
      </c>
      <c r="AQ581" s="209">
        <v>498.7</v>
      </c>
      <c r="AR581" s="209">
        <v>16140.909999999998</v>
      </c>
      <c r="AS581" s="4"/>
      <c r="AT581" s="4"/>
      <c r="AU581" s="209">
        <v>109.346</v>
      </c>
      <c r="AV581" s="209">
        <v>155.58500000000001</v>
      </c>
      <c r="AW581" s="209">
        <v>285.05333333333334</v>
      </c>
      <c r="AX581" s="209">
        <v>194.8125</v>
      </c>
      <c r="AY581" s="209">
        <v>124.675</v>
      </c>
      <c r="AZ581" s="209">
        <v>1467.3554545454544</v>
      </c>
      <c r="BA581" s="4"/>
    </row>
    <row r="582" spans="2:53" x14ac:dyDescent="0.2">
      <c r="B582" s="90" t="s">
        <v>190</v>
      </c>
      <c r="C582" s="90"/>
      <c r="D582" s="178">
        <v>8037</v>
      </c>
      <c r="E582" s="189">
        <v>355</v>
      </c>
      <c r="F582" s="189">
        <v>291</v>
      </c>
      <c r="G582" s="189">
        <v>199</v>
      </c>
      <c r="H582" s="189">
        <v>156</v>
      </c>
      <c r="I582" s="189">
        <v>78</v>
      </c>
      <c r="J582" s="189">
        <v>226</v>
      </c>
      <c r="M582" s="188">
        <v>159702.40999999986</v>
      </c>
      <c r="N582" s="186">
        <v>164376.8899999999</v>
      </c>
      <c r="O582" s="186">
        <v>114601.83000000002</v>
      </c>
      <c r="P582" s="186">
        <v>87812.49</v>
      </c>
      <c r="Q582" s="186">
        <v>37842.529999999992</v>
      </c>
      <c r="R582" s="186">
        <v>122014.25</v>
      </c>
      <c r="S582" s="363"/>
      <c r="T582" s="363"/>
      <c r="U582" s="187">
        <v>126.84861795075446</v>
      </c>
      <c r="V582" s="187">
        <v>179.45075327510907</v>
      </c>
      <c r="W582" s="187">
        <v>182.19686804451513</v>
      </c>
      <c r="X582" s="187">
        <v>203.74127610208819</v>
      </c>
      <c r="Y582" s="187">
        <v>134.67092526690388</v>
      </c>
      <c r="Z582" s="187">
        <v>93.497509578544054</v>
      </c>
      <c r="AA582" s="4"/>
      <c r="AB582" s="90" t="s">
        <v>365</v>
      </c>
      <c r="AC582" s="90"/>
      <c r="AD582" s="178">
        <v>8088</v>
      </c>
      <c r="AE582" s="182"/>
      <c r="AF582" s="182"/>
      <c r="AG582" s="182">
        <v>1</v>
      </c>
      <c r="AH582" s="182"/>
      <c r="AI582" s="182"/>
      <c r="AJ582" s="182">
        <v>0</v>
      </c>
      <c r="AK582" s="4"/>
      <c r="AL582" s="4"/>
      <c r="AM582" s="209">
        <v>129.06</v>
      </c>
      <c r="AN582" s="209"/>
      <c r="AO582" s="209">
        <v>21.54</v>
      </c>
      <c r="AP582" s="209"/>
      <c r="AQ582" s="209"/>
      <c r="AR582" s="209">
        <v>0</v>
      </c>
      <c r="AS582" s="4"/>
      <c r="AT582" s="4"/>
      <c r="AU582" s="209">
        <v>129.06</v>
      </c>
      <c r="AV582" s="209"/>
      <c r="AW582" s="209">
        <v>21.54</v>
      </c>
      <c r="AX582" s="209"/>
      <c r="AY582" s="209"/>
      <c r="AZ582" s="209">
        <v>0</v>
      </c>
      <c r="BA582" s="4"/>
    </row>
    <row r="583" spans="2:53" x14ac:dyDescent="0.2">
      <c r="B583" s="90" t="s">
        <v>190</v>
      </c>
      <c r="C583" s="90"/>
      <c r="D583" s="178">
        <v>8081</v>
      </c>
      <c r="E583" s="189"/>
      <c r="F583" s="189">
        <v>1</v>
      </c>
      <c r="G583" s="189"/>
      <c r="H583" s="189"/>
      <c r="I583" s="189"/>
      <c r="J583" s="189">
        <v>0</v>
      </c>
      <c r="M583" s="188"/>
      <c r="N583" s="186">
        <v>1089.69</v>
      </c>
      <c r="O583" s="186"/>
      <c r="P583" s="186"/>
      <c r="Q583" s="186"/>
      <c r="R583" s="186">
        <v>0</v>
      </c>
      <c r="S583" s="363"/>
      <c r="T583" s="363"/>
      <c r="U583" s="187"/>
      <c r="V583" s="187">
        <v>1089.69</v>
      </c>
      <c r="W583" s="187"/>
      <c r="X583" s="187"/>
      <c r="Y583" s="187"/>
      <c r="Z583" s="187">
        <v>0</v>
      </c>
      <c r="AA583" s="4"/>
      <c r="AB583" s="90" t="s">
        <v>373</v>
      </c>
      <c r="AC583" s="90"/>
      <c r="AD583" s="178">
        <v>8012</v>
      </c>
      <c r="AE583" s="182">
        <v>11</v>
      </c>
      <c r="AF583" s="182"/>
      <c r="AG583" s="182">
        <v>2</v>
      </c>
      <c r="AH583" s="182"/>
      <c r="AI583" s="182">
        <v>2</v>
      </c>
      <c r="AJ583" s="182">
        <v>2</v>
      </c>
      <c r="AK583" s="4"/>
      <c r="AL583" s="4"/>
      <c r="AM583" s="209">
        <v>5999.880000000001</v>
      </c>
      <c r="AN583" s="209">
        <v>1455.1699999999998</v>
      </c>
      <c r="AO583" s="209">
        <v>2359.3199999999997</v>
      </c>
      <c r="AP583" s="209">
        <v>1563.3</v>
      </c>
      <c r="AQ583" s="209">
        <v>2053.66</v>
      </c>
      <c r="AR583" s="209">
        <v>972.27</v>
      </c>
      <c r="AS583" s="4"/>
      <c r="AT583" s="4"/>
      <c r="AU583" s="209">
        <v>352.93411764705888</v>
      </c>
      <c r="AV583" s="209">
        <v>242.52833333333331</v>
      </c>
      <c r="AW583" s="209">
        <v>393.21999999999997</v>
      </c>
      <c r="AX583" s="209">
        <v>1563.3</v>
      </c>
      <c r="AY583" s="209">
        <v>513.41499999999996</v>
      </c>
      <c r="AZ583" s="209">
        <v>57.192352941176466</v>
      </c>
      <c r="BA583" s="4"/>
    </row>
    <row r="584" spans="2:53" x14ac:dyDescent="0.2">
      <c r="B584" s="90" t="s">
        <v>191</v>
      </c>
      <c r="C584" s="90"/>
      <c r="D584" s="178">
        <v>8094</v>
      </c>
      <c r="E584" s="189"/>
      <c r="F584" s="189">
        <v>1</v>
      </c>
      <c r="G584" s="189"/>
      <c r="H584" s="189"/>
      <c r="I584" s="189"/>
      <c r="J584" s="189">
        <v>0</v>
      </c>
      <c r="M584" s="188">
        <v>139.01</v>
      </c>
      <c r="N584" s="186">
        <v>230.5</v>
      </c>
      <c r="O584" s="186"/>
      <c r="P584" s="186"/>
      <c r="Q584" s="186"/>
      <c r="R584" s="186">
        <v>0</v>
      </c>
      <c r="S584" s="363"/>
      <c r="T584" s="363"/>
      <c r="U584" s="187">
        <v>139.01</v>
      </c>
      <c r="V584" s="187">
        <v>230.5</v>
      </c>
      <c r="W584" s="187"/>
      <c r="X584" s="187"/>
      <c r="Y584" s="187"/>
      <c r="Z584" s="187">
        <v>0</v>
      </c>
      <c r="AA584" s="4"/>
      <c r="AB584" s="90" t="s">
        <v>377</v>
      </c>
      <c r="AC584" s="90"/>
      <c r="AD584" s="178">
        <v>8302</v>
      </c>
      <c r="AE584" s="182">
        <v>1</v>
      </c>
      <c r="AF584" s="182"/>
      <c r="AG584" s="182"/>
      <c r="AH584" s="182"/>
      <c r="AI584" s="182"/>
      <c r="AJ584" s="182">
        <v>0</v>
      </c>
      <c r="AK584" s="4"/>
      <c r="AL584" s="4"/>
      <c r="AM584" s="209">
        <v>22.09</v>
      </c>
      <c r="AN584" s="209"/>
      <c r="AO584" s="209"/>
      <c r="AP584" s="209"/>
      <c r="AQ584" s="209"/>
      <c r="AR584" s="209">
        <v>0</v>
      </c>
      <c r="AS584" s="4"/>
      <c r="AT584" s="4"/>
      <c r="AU584" s="209">
        <v>22.09</v>
      </c>
      <c r="AV584" s="209"/>
      <c r="AW584" s="209"/>
      <c r="AX584" s="209"/>
      <c r="AY584" s="209"/>
      <c r="AZ584" s="209">
        <v>0</v>
      </c>
      <c r="BA584" s="4"/>
    </row>
    <row r="585" spans="2:53" x14ac:dyDescent="0.2">
      <c r="B585" s="90" t="s">
        <v>193</v>
      </c>
      <c r="C585" s="90"/>
      <c r="D585" s="178">
        <v>8020</v>
      </c>
      <c r="E585" s="189">
        <v>2</v>
      </c>
      <c r="F585" s="189"/>
      <c r="G585" s="189"/>
      <c r="H585" s="189"/>
      <c r="I585" s="189"/>
      <c r="J585" s="189">
        <v>0</v>
      </c>
      <c r="M585" s="188">
        <v>360.93</v>
      </c>
      <c r="N585" s="186"/>
      <c r="O585" s="186"/>
      <c r="P585" s="186"/>
      <c r="Q585" s="186"/>
      <c r="R585" s="186">
        <v>0</v>
      </c>
      <c r="S585" s="363"/>
      <c r="T585" s="363"/>
      <c r="U585" s="187">
        <v>180.465</v>
      </c>
      <c r="V585" s="187"/>
      <c r="W585" s="187"/>
      <c r="X585" s="187"/>
      <c r="Y585" s="187"/>
      <c r="Z585" s="187">
        <v>0</v>
      </c>
      <c r="AA585" s="4"/>
      <c r="AB585" s="90" t="s">
        <v>385</v>
      </c>
      <c r="AC585" s="90"/>
      <c r="AD585" s="178">
        <v>8406</v>
      </c>
      <c r="AE585" s="182">
        <v>13</v>
      </c>
      <c r="AF585" s="182">
        <v>7</v>
      </c>
      <c r="AG585" s="182">
        <v>5</v>
      </c>
      <c r="AH585" s="182">
        <v>4</v>
      </c>
      <c r="AI585" s="182">
        <v>5</v>
      </c>
      <c r="AJ585" s="182">
        <v>17</v>
      </c>
      <c r="AK585" s="4"/>
      <c r="AL585" s="4"/>
      <c r="AM585" s="209">
        <v>64194.35</v>
      </c>
      <c r="AN585" s="209">
        <v>16615.519999999997</v>
      </c>
      <c r="AO585" s="209">
        <v>8947.58</v>
      </c>
      <c r="AP585" s="209">
        <v>8656.57</v>
      </c>
      <c r="AQ585" s="209">
        <v>5696.13</v>
      </c>
      <c r="AR585" s="209">
        <v>19386.16</v>
      </c>
      <c r="AS585" s="4"/>
      <c r="AT585" s="4"/>
      <c r="AU585" s="209">
        <v>1365.8372340425531</v>
      </c>
      <c r="AV585" s="209">
        <v>488.69176470588224</v>
      </c>
      <c r="AW585" s="209">
        <v>331.39185185185187</v>
      </c>
      <c r="AX585" s="209">
        <v>376.37260869565216</v>
      </c>
      <c r="AY585" s="209">
        <v>316.45166666666665</v>
      </c>
      <c r="AZ585" s="209">
        <v>380.12078431372549</v>
      </c>
      <c r="BA585" s="4"/>
    </row>
    <row r="586" spans="2:53" x14ac:dyDescent="0.2">
      <c r="B586" s="90" t="s">
        <v>193</v>
      </c>
      <c r="C586" s="90"/>
      <c r="D586" s="178">
        <v>8039</v>
      </c>
      <c r="E586" s="189">
        <v>1</v>
      </c>
      <c r="F586" s="189">
        <v>1</v>
      </c>
      <c r="G586" s="189"/>
      <c r="H586" s="189">
        <v>1</v>
      </c>
      <c r="I586" s="189"/>
      <c r="J586" s="189">
        <v>0</v>
      </c>
      <c r="M586" s="188">
        <v>549.97</v>
      </c>
      <c r="N586" s="186">
        <v>258.49</v>
      </c>
      <c r="O586" s="186">
        <v>171.77</v>
      </c>
      <c r="P586" s="186">
        <v>75.7</v>
      </c>
      <c r="Q586" s="186"/>
      <c r="R586" s="186">
        <v>0</v>
      </c>
      <c r="S586" s="363"/>
      <c r="T586" s="363"/>
      <c r="U586" s="187">
        <v>183.32333333333335</v>
      </c>
      <c r="V586" s="187">
        <v>129.245</v>
      </c>
      <c r="W586" s="187">
        <v>171.77</v>
      </c>
      <c r="X586" s="187">
        <v>75.7</v>
      </c>
      <c r="Y586" s="187"/>
      <c r="Z586" s="187">
        <v>0</v>
      </c>
      <c r="AA586" s="4"/>
      <c r="AB586" s="90" t="s">
        <v>391</v>
      </c>
      <c r="AC586" s="90"/>
      <c r="AD586" s="178">
        <v>8251</v>
      </c>
      <c r="AE586" s="182">
        <v>6</v>
      </c>
      <c r="AF586" s="182">
        <v>6</v>
      </c>
      <c r="AG586" s="182">
        <v>5</v>
      </c>
      <c r="AH586" s="182">
        <v>1</v>
      </c>
      <c r="AI586" s="182">
        <v>2</v>
      </c>
      <c r="AJ586" s="182">
        <v>28</v>
      </c>
      <c r="AK586" s="4"/>
      <c r="AL586" s="4"/>
      <c r="AM586" s="209">
        <v>3415.8199999999993</v>
      </c>
      <c r="AN586" s="209">
        <v>2224.9499999999998</v>
      </c>
      <c r="AO586" s="209">
        <v>1124.9000000000001</v>
      </c>
      <c r="AP586" s="209">
        <v>511.96000000000004</v>
      </c>
      <c r="AQ586" s="209">
        <v>168.86</v>
      </c>
      <c r="AR586" s="209">
        <v>71027.440000000017</v>
      </c>
      <c r="AS586" s="4"/>
      <c r="AT586" s="4"/>
      <c r="AU586" s="209">
        <v>142.32583333333329</v>
      </c>
      <c r="AV586" s="209">
        <v>123.60833333333332</v>
      </c>
      <c r="AW586" s="209">
        <v>93.741666666666674</v>
      </c>
      <c r="AX586" s="209">
        <v>63.995000000000005</v>
      </c>
      <c r="AY586" s="209">
        <v>33.772000000000006</v>
      </c>
      <c r="AZ586" s="209">
        <v>1479.7383333333337</v>
      </c>
      <c r="BA586" s="4"/>
    </row>
    <row r="587" spans="2:53" x14ac:dyDescent="0.2">
      <c r="B587" s="90" t="s">
        <v>193</v>
      </c>
      <c r="C587" s="90"/>
      <c r="D587" s="178">
        <v>8062</v>
      </c>
      <c r="E587" s="189">
        <v>27</v>
      </c>
      <c r="F587" s="189">
        <v>25</v>
      </c>
      <c r="G587" s="189">
        <v>18</v>
      </c>
      <c r="H587" s="189">
        <v>4</v>
      </c>
      <c r="I587" s="189">
        <v>2</v>
      </c>
      <c r="J587" s="189">
        <v>9</v>
      </c>
      <c r="M587" s="188">
        <v>15798.690000000004</v>
      </c>
      <c r="N587" s="186">
        <v>10014.030000000001</v>
      </c>
      <c r="O587" s="186">
        <v>5871.9400000000005</v>
      </c>
      <c r="P587" s="186">
        <v>1849.0600000000002</v>
      </c>
      <c r="Q587" s="186">
        <v>703.7</v>
      </c>
      <c r="R587" s="186">
        <v>2160.59</v>
      </c>
      <c r="S587" s="363"/>
      <c r="T587" s="363"/>
      <c r="U587" s="187">
        <v>197.48362500000005</v>
      </c>
      <c r="V587" s="187">
        <v>185.44500000000002</v>
      </c>
      <c r="W587" s="187">
        <v>189.41741935483873</v>
      </c>
      <c r="X587" s="187">
        <v>142.23538461538462</v>
      </c>
      <c r="Y587" s="187">
        <v>78.188888888888897</v>
      </c>
      <c r="Z587" s="187">
        <v>25.418705882352942</v>
      </c>
      <c r="AA587" s="4"/>
      <c r="AB587" s="90" t="s">
        <v>391</v>
      </c>
      <c r="AC587" s="90"/>
      <c r="AD587" s="178">
        <v>8521</v>
      </c>
      <c r="AE587" s="182"/>
      <c r="AF587" s="182"/>
      <c r="AG587" s="182"/>
      <c r="AH587" s="182"/>
      <c r="AI587" s="182"/>
      <c r="AJ587" s="182">
        <v>1</v>
      </c>
      <c r="AK587" s="4"/>
      <c r="AL587" s="4"/>
      <c r="AM587" s="209"/>
      <c r="AN587" s="209"/>
      <c r="AO587" s="209"/>
      <c r="AP587" s="209"/>
      <c r="AQ587" s="209"/>
      <c r="AR587" s="209">
        <v>3199.76</v>
      </c>
      <c r="AS587" s="4"/>
      <c r="AT587" s="4"/>
      <c r="AU587" s="209"/>
      <c r="AV587" s="209"/>
      <c r="AW587" s="209"/>
      <c r="AX587" s="209"/>
      <c r="AY587" s="209"/>
      <c r="AZ587" s="209">
        <v>3199.76</v>
      </c>
      <c r="BA587" s="4"/>
    </row>
    <row r="588" spans="2:53" x14ac:dyDescent="0.2">
      <c r="B588" s="90" t="s">
        <v>193</v>
      </c>
      <c r="C588" s="90"/>
      <c r="D588" s="178">
        <v>8074</v>
      </c>
      <c r="E588" s="189">
        <v>2</v>
      </c>
      <c r="F588" s="189">
        <v>1</v>
      </c>
      <c r="G588" s="189">
        <v>1</v>
      </c>
      <c r="H588" s="189">
        <v>1</v>
      </c>
      <c r="I588" s="189"/>
      <c r="J588" s="189">
        <v>0</v>
      </c>
      <c r="M588" s="188">
        <v>1098.8599999999999</v>
      </c>
      <c r="N588" s="186">
        <v>659.57999999999993</v>
      </c>
      <c r="O588" s="186">
        <v>430.61</v>
      </c>
      <c r="P588" s="186">
        <v>54.94</v>
      </c>
      <c r="Q588" s="186"/>
      <c r="R588" s="186">
        <v>0</v>
      </c>
      <c r="S588" s="363"/>
      <c r="T588" s="363"/>
      <c r="U588" s="187">
        <v>219.77199999999999</v>
      </c>
      <c r="V588" s="187">
        <v>219.85999999999999</v>
      </c>
      <c r="W588" s="187">
        <v>215.30500000000001</v>
      </c>
      <c r="X588" s="187">
        <v>54.94</v>
      </c>
      <c r="Y588" s="187"/>
      <c r="Z588" s="187">
        <v>0</v>
      </c>
      <c r="AA588" s="4"/>
      <c r="AB588" s="90" t="s">
        <v>392</v>
      </c>
      <c r="AC588" s="90"/>
      <c r="AD588" s="178">
        <v>8088</v>
      </c>
      <c r="AE588" s="182">
        <v>2</v>
      </c>
      <c r="AF588" s="182"/>
      <c r="AG588" s="182">
        <v>1</v>
      </c>
      <c r="AH588" s="182"/>
      <c r="AI588" s="182"/>
      <c r="AJ588" s="182">
        <v>15</v>
      </c>
      <c r="AK588" s="4"/>
      <c r="AL588" s="4"/>
      <c r="AM588" s="209">
        <v>1122.8399999999999</v>
      </c>
      <c r="AN588" s="209">
        <v>436.39</v>
      </c>
      <c r="AO588" s="209">
        <v>514.42000000000007</v>
      </c>
      <c r="AP588" s="209">
        <v>46.94</v>
      </c>
      <c r="AQ588" s="209">
        <v>50.05</v>
      </c>
      <c r="AR588" s="209">
        <v>33198.339999999997</v>
      </c>
      <c r="AS588" s="4"/>
      <c r="AT588" s="4"/>
      <c r="AU588" s="209">
        <v>187.14</v>
      </c>
      <c r="AV588" s="209">
        <v>109.0975</v>
      </c>
      <c r="AW588" s="209">
        <v>171.47333333333336</v>
      </c>
      <c r="AX588" s="209">
        <v>23.47</v>
      </c>
      <c r="AY588" s="209">
        <v>16.683333333333334</v>
      </c>
      <c r="AZ588" s="209">
        <v>1844.3522222222221</v>
      </c>
      <c r="BA588" s="4"/>
    </row>
    <row r="589" spans="2:53" x14ac:dyDescent="0.2">
      <c r="B589" s="90" t="s">
        <v>193</v>
      </c>
      <c r="C589" s="90"/>
      <c r="D589" s="178">
        <v>8085</v>
      </c>
      <c r="E589" s="189">
        <v>1</v>
      </c>
      <c r="F589" s="189"/>
      <c r="G589" s="189"/>
      <c r="H589" s="189"/>
      <c r="I589" s="189"/>
      <c r="J589" s="189">
        <v>0</v>
      </c>
      <c r="M589" s="188">
        <v>53.21</v>
      </c>
      <c r="N589" s="186"/>
      <c r="O589" s="186"/>
      <c r="P589" s="186"/>
      <c r="Q589" s="186"/>
      <c r="R589" s="186">
        <v>0</v>
      </c>
      <c r="S589" s="363"/>
      <c r="T589" s="363"/>
      <c r="U589" s="187">
        <v>53.21</v>
      </c>
      <c r="V589" s="187"/>
      <c r="W589" s="187"/>
      <c r="X589" s="187"/>
      <c r="Y589" s="187"/>
      <c r="Z589" s="187">
        <v>0</v>
      </c>
      <c r="AA589" s="4"/>
      <c r="AB589" s="90" t="s">
        <v>395</v>
      </c>
      <c r="AC589" s="90"/>
      <c r="AD589" s="178">
        <v>8350</v>
      </c>
      <c r="AE589" s="182"/>
      <c r="AF589" s="182"/>
      <c r="AG589" s="182">
        <v>1</v>
      </c>
      <c r="AH589" s="182"/>
      <c r="AI589" s="182"/>
      <c r="AJ589" s="182">
        <v>0</v>
      </c>
      <c r="AK589" s="4"/>
      <c r="AL589" s="4"/>
      <c r="AM589" s="209">
        <v>258.13</v>
      </c>
      <c r="AN589" s="209">
        <v>266.2</v>
      </c>
      <c r="AO589" s="209">
        <v>83.12</v>
      </c>
      <c r="AP589" s="209"/>
      <c r="AQ589" s="209"/>
      <c r="AR589" s="209">
        <v>0</v>
      </c>
      <c r="AS589" s="4"/>
      <c r="AT589" s="4"/>
      <c r="AU589" s="209">
        <v>258.13</v>
      </c>
      <c r="AV589" s="209">
        <v>266.2</v>
      </c>
      <c r="AW589" s="209">
        <v>83.12</v>
      </c>
      <c r="AX589" s="209"/>
      <c r="AY589" s="209"/>
      <c r="AZ589" s="209">
        <v>0</v>
      </c>
      <c r="BA589" s="4"/>
    </row>
    <row r="590" spans="2:53" x14ac:dyDescent="0.2">
      <c r="B590" s="90" t="s">
        <v>195</v>
      </c>
      <c r="C590" s="90"/>
      <c r="D590" s="178">
        <v>8039</v>
      </c>
      <c r="E590" s="189">
        <v>1</v>
      </c>
      <c r="F590" s="189">
        <v>1</v>
      </c>
      <c r="G590" s="189">
        <v>3</v>
      </c>
      <c r="H590" s="189">
        <v>2</v>
      </c>
      <c r="I590" s="189"/>
      <c r="J590" s="189">
        <v>3</v>
      </c>
      <c r="M590" s="188">
        <v>1479.72</v>
      </c>
      <c r="N590" s="186">
        <v>1133.48</v>
      </c>
      <c r="O590" s="186">
        <v>1632.6000000000001</v>
      </c>
      <c r="P590" s="186">
        <v>490.00000000000006</v>
      </c>
      <c r="Q590" s="186">
        <v>32.549999999999997</v>
      </c>
      <c r="R590" s="186">
        <v>292.31</v>
      </c>
      <c r="S590" s="363"/>
      <c r="T590" s="363"/>
      <c r="U590" s="187">
        <v>147.97200000000001</v>
      </c>
      <c r="V590" s="187">
        <v>226.696</v>
      </c>
      <c r="W590" s="187">
        <v>204.07500000000002</v>
      </c>
      <c r="X590" s="187">
        <v>98.000000000000014</v>
      </c>
      <c r="Y590" s="187">
        <v>10.85</v>
      </c>
      <c r="Z590" s="187">
        <v>29.231000000000002</v>
      </c>
      <c r="AA590" s="4"/>
      <c r="AB590" s="90" t="s">
        <v>395</v>
      </c>
      <c r="AC590" s="90"/>
      <c r="AD590" s="178">
        <v>8360</v>
      </c>
      <c r="AE590" s="182">
        <v>112</v>
      </c>
      <c r="AF590" s="182">
        <v>49</v>
      </c>
      <c r="AG590" s="182">
        <v>28</v>
      </c>
      <c r="AH590" s="182">
        <v>28</v>
      </c>
      <c r="AI590" s="182">
        <v>16</v>
      </c>
      <c r="AJ590" s="182">
        <v>92</v>
      </c>
      <c r="AK590" s="4"/>
      <c r="AL590" s="4"/>
      <c r="AM590" s="209">
        <v>164397.76000000001</v>
      </c>
      <c r="AN590" s="209">
        <v>101177.99000000012</v>
      </c>
      <c r="AO590" s="209">
        <v>91600.070000000051</v>
      </c>
      <c r="AP590" s="209">
        <v>78858.59000000004</v>
      </c>
      <c r="AQ590" s="209">
        <v>26131.659999999996</v>
      </c>
      <c r="AR590" s="209">
        <v>230063.07</v>
      </c>
      <c r="AS590" s="4"/>
      <c r="AT590" s="4"/>
      <c r="AU590" s="209">
        <v>540.78210526315797</v>
      </c>
      <c r="AV590" s="209">
        <v>535.33328042328105</v>
      </c>
      <c r="AW590" s="209">
        <v>636.1115972222226</v>
      </c>
      <c r="AX590" s="209">
        <v>668.29313559322065</v>
      </c>
      <c r="AY590" s="209">
        <v>293.61415730337075</v>
      </c>
      <c r="AZ590" s="209">
        <v>707.88636923076922</v>
      </c>
      <c r="BA590" s="4"/>
    </row>
    <row r="591" spans="2:53" x14ac:dyDescent="0.2">
      <c r="B591" s="90" t="s">
        <v>196</v>
      </c>
      <c r="C591" s="90"/>
      <c r="D591" s="178">
        <v>8083</v>
      </c>
      <c r="E591" s="189"/>
      <c r="F591" s="189"/>
      <c r="G591" s="189"/>
      <c r="H591" s="189"/>
      <c r="I591" s="189"/>
      <c r="J591" s="189">
        <v>1</v>
      </c>
      <c r="M591" s="188">
        <v>22.88</v>
      </c>
      <c r="N591" s="186">
        <v>23.69</v>
      </c>
      <c r="O591" s="186">
        <v>27.39</v>
      </c>
      <c r="P591" s="186">
        <v>97.41</v>
      </c>
      <c r="Q591" s="186"/>
      <c r="R591" s="186">
        <v>416.19</v>
      </c>
      <c r="S591" s="363"/>
      <c r="T591" s="363"/>
      <c r="U591" s="187">
        <v>22.88</v>
      </c>
      <c r="V591" s="187">
        <v>23.69</v>
      </c>
      <c r="W591" s="187">
        <v>27.39</v>
      </c>
      <c r="X591" s="187">
        <v>97.41</v>
      </c>
      <c r="Y591" s="187"/>
      <c r="Z591" s="187">
        <v>416.19</v>
      </c>
      <c r="AA591" s="4"/>
      <c r="AB591" s="90" t="s">
        <v>395</v>
      </c>
      <c r="AC591" s="90"/>
      <c r="AD591" s="178">
        <v>8361</v>
      </c>
      <c r="AE591" s="182">
        <v>15</v>
      </c>
      <c r="AF591" s="182">
        <v>2</v>
      </c>
      <c r="AG591" s="182">
        <v>3</v>
      </c>
      <c r="AH591" s="182">
        <v>4</v>
      </c>
      <c r="AI591" s="182">
        <v>1</v>
      </c>
      <c r="AJ591" s="182">
        <v>6</v>
      </c>
      <c r="AK591" s="4"/>
      <c r="AL591" s="4"/>
      <c r="AM591" s="209">
        <v>47014.860000000008</v>
      </c>
      <c r="AN591" s="209">
        <v>11181.320000000002</v>
      </c>
      <c r="AO591" s="209">
        <v>14448.08</v>
      </c>
      <c r="AP591" s="209">
        <v>2488.87</v>
      </c>
      <c r="AQ591" s="209">
        <v>218.14999999999998</v>
      </c>
      <c r="AR591" s="209">
        <v>17632.149999999998</v>
      </c>
      <c r="AS591" s="4"/>
      <c r="AT591" s="4"/>
      <c r="AU591" s="209">
        <v>1741.2911111111114</v>
      </c>
      <c r="AV591" s="209">
        <v>860.10153846153855</v>
      </c>
      <c r="AW591" s="209">
        <v>1444.808</v>
      </c>
      <c r="AX591" s="209">
        <v>355.55285714285714</v>
      </c>
      <c r="AY591" s="209">
        <v>72.716666666666654</v>
      </c>
      <c r="AZ591" s="209">
        <v>568.77903225806449</v>
      </c>
      <c r="BA591" s="4"/>
    </row>
    <row r="592" spans="2:53" x14ac:dyDescent="0.2">
      <c r="B592" s="90" t="s">
        <v>449</v>
      </c>
      <c r="C592" s="90"/>
      <c r="D592" s="178">
        <v>8083</v>
      </c>
      <c r="E592" s="189">
        <v>2</v>
      </c>
      <c r="F592" s="189">
        <v>1</v>
      </c>
      <c r="G592" s="189"/>
      <c r="H592" s="189"/>
      <c r="I592" s="189"/>
      <c r="J592" s="189">
        <v>0</v>
      </c>
      <c r="M592" s="188">
        <v>344.56</v>
      </c>
      <c r="N592" s="186">
        <v>107.86</v>
      </c>
      <c r="O592" s="186"/>
      <c r="P592" s="186"/>
      <c r="Q592" s="186"/>
      <c r="R592" s="186">
        <v>0</v>
      </c>
      <c r="S592" s="363"/>
      <c r="T592" s="363"/>
      <c r="U592" s="187">
        <v>114.85333333333334</v>
      </c>
      <c r="V592" s="187">
        <v>107.86</v>
      </c>
      <c r="W592" s="187"/>
      <c r="X592" s="187"/>
      <c r="Y592" s="187"/>
      <c r="Z592" s="187">
        <v>0</v>
      </c>
      <c r="AA592" s="4"/>
      <c r="AB592" s="90" t="s">
        <v>395</v>
      </c>
      <c r="AC592" s="90"/>
      <c r="AD592" s="178">
        <v>8369</v>
      </c>
      <c r="AE592" s="182">
        <v>1</v>
      </c>
      <c r="AF592" s="182"/>
      <c r="AG592" s="182"/>
      <c r="AH592" s="182"/>
      <c r="AI592" s="182"/>
      <c r="AJ592" s="182">
        <v>0</v>
      </c>
      <c r="AK592" s="4"/>
      <c r="AL592" s="4"/>
      <c r="AM592" s="209">
        <v>128.47</v>
      </c>
      <c r="AN592" s="209"/>
      <c r="AO592" s="209"/>
      <c r="AP592" s="209"/>
      <c r="AQ592" s="209"/>
      <c r="AR592" s="209">
        <v>0</v>
      </c>
      <c r="AS592" s="4"/>
      <c r="AT592" s="4"/>
      <c r="AU592" s="209">
        <v>128.47</v>
      </c>
      <c r="AV592" s="209"/>
      <c r="AW592" s="209"/>
      <c r="AX592" s="209"/>
      <c r="AY592" s="209"/>
      <c r="AZ592" s="209">
        <v>0</v>
      </c>
      <c r="BA592" s="4"/>
    </row>
    <row r="593" spans="2:53" x14ac:dyDescent="0.2">
      <c r="B593" s="90" t="s">
        <v>198</v>
      </c>
      <c r="C593" s="90"/>
      <c r="D593" s="178">
        <v>8302</v>
      </c>
      <c r="E593" s="189">
        <v>5</v>
      </c>
      <c r="F593" s="189">
        <v>4</v>
      </c>
      <c r="G593" s="189">
        <v>3</v>
      </c>
      <c r="H593" s="189">
        <v>2</v>
      </c>
      <c r="I593" s="189">
        <v>1</v>
      </c>
      <c r="J593" s="189">
        <v>0</v>
      </c>
      <c r="M593" s="188">
        <v>1561.8199999999997</v>
      </c>
      <c r="N593" s="186">
        <v>1695.4799999999998</v>
      </c>
      <c r="O593" s="186">
        <v>636.89</v>
      </c>
      <c r="P593" s="186">
        <v>222.7</v>
      </c>
      <c r="Q593" s="186">
        <v>0.47</v>
      </c>
      <c r="R593" s="186">
        <v>0</v>
      </c>
      <c r="S593" s="363"/>
      <c r="T593" s="363"/>
      <c r="U593" s="187">
        <v>104.12133333333331</v>
      </c>
      <c r="V593" s="187">
        <v>169.54799999999997</v>
      </c>
      <c r="W593" s="187">
        <v>106.14833333333333</v>
      </c>
      <c r="X593" s="187">
        <v>74.233333333333334</v>
      </c>
      <c r="Y593" s="187">
        <v>0.47</v>
      </c>
      <c r="Z593" s="187">
        <v>0</v>
      </c>
      <c r="AA593" s="4"/>
      <c r="AB593" s="90" t="s">
        <v>400</v>
      </c>
      <c r="AC593" s="90"/>
      <c r="AD593" s="178">
        <v>8043</v>
      </c>
      <c r="AE593" s="182">
        <v>32</v>
      </c>
      <c r="AF593" s="182">
        <v>14</v>
      </c>
      <c r="AG593" s="182">
        <v>14</v>
      </c>
      <c r="AH593" s="182">
        <v>4</v>
      </c>
      <c r="AI593" s="182">
        <v>6</v>
      </c>
      <c r="AJ593" s="182">
        <v>19</v>
      </c>
      <c r="AK593" s="4"/>
      <c r="AL593" s="4"/>
      <c r="AM593" s="209">
        <v>24655.199999999993</v>
      </c>
      <c r="AN593" s="209">
        <v>14016.790000000003</v>
      </c>
      <c r="AO593" s="209">
        <v>10211.960000000001</v>
      </c>
      <c r="AP593" s="209">
        <v>9164.9000000000015</v>
      </c>
      <c r="AQ593" s="209">
        <v>3827.86</v>
      </c>
      <c r="AR593" s="209">
        <v>17571.589999999997</v>
      </c>
      <c r="AS593" s="4"/>
      <c r="AT593" s="4"/>
      <c r="AU593" s="209">
        <v>283.39310344827578</v>
      </c>
      <c r="AV593" s="209">
        <v>254.85072727272731</v>
      </c>
      <c r="AW593" s="209">
        <v>249.07219512195124</v>
      </c>
      <c r="AX593" s="209">
        <v>327.31785714285718</v>
      </c>
      <c r="AY593" s="209">
        <v>159.49416666666667</v>
      </c>
      <c r="AZ593" s="209">
        <v>197.43359550561794</v>
      </c>
      <c r="BA593" s="4"/>
    </row>
    <row r="594" spans="2:53" x14ac:dyDescent="0.2">
      <c r="B594" s="90" t="s">
        <v>197</v>
      </c>
      <c r="C594" s="90"/>
      <c r="D594" s="178">
        <v>8302</v>
      </c>
      <c r="E594" s="189">
        <v>3</v>
      </c>
      <c r="F594" s="189"/>
      <c r="G594" s="189"/>
      <c r="H594" s="189"/>
      <c r="I594" s="189"/>
      <c r="J594" s="189">
        <v>0</v>
      </c>
      <c r="M594" s="188">
        <v>1489.08</v>
      </c>
      <c r="N594" s="186"/>
      <c r="O594" s="186"/>
      <c r="P594" s="186"/>
      <c r="Q594" s="186"/>
      <c r="R594" s="186">
        <v>0</v>
      </c>
      <c r="S594" s="363"/>
      <c r="T594" s="363"/>
      <c r="U594" s="187">
        <v>496.35999999999996</v>
      </c>
      <c r="V594" s="187"/>
      <c r="W594" s="187"/>
      <c r="X594" s="187"/>
      <c r="Y594" s="187"/>
      <c r="Z594" s="187">
        <v>0</v>
      </c>
      <c r="AA594" s="4"/>
      <c r="AB594" s="90" t="s">
        <v>400</v>
      </c>
      <c r="AC594" s="90"/>
      <c r="AD594" s="178">
        <v>8053</v>
      </c>
      <c r="AE594" s="182"/>
      <c r="AF594" s="182"/>
      <c r="AG594" s="182">
        <v>1</v>
      </c>
      <c r="AH594" s="182"/>
      <c r="AI594" s="182"/>
      <c r="AJ594" s="182">
        <v>0</v>
      </c>
      <c r="AK594" s="4"/>
      <c r="AL594" s="4"/>
      <c r="AM594" s="209">
        <v>198.18</v>
      </c>
      <c r="AN594" s="209">
        <v>310.82</v>
      </c>
      <c r="AO594" s="209">
        <v>191.83</v>
      </c>
      <c r="AP594" s="209"/>
      <c r="AQ594" s="209"/>
      <c r="AR594" s="209">
        <v>0</v>
      </c>
      <c r="AS594" s="4"/>
      <c r="AT594" s="4"/>
      <c r="AU594" s="209">
        <v>198.18</v>
      </c>
      <c r="AV594" s="209">
        <v>310.82</v>
      </c>
      <c r="AW594" s="209">
        <v>191.83</v>
      </c>
      <c r="AX594" s="209"/>
      <c r="AY594" s="209"/>
      <c r="AZ594" s="209">
        <v>0</v>
      </c>
      <c r="BA594" s="4"/>
    </row>
    <row r="595" spans="2:53" x14ac:dyDescent="0.2">
      <c r="B595" s="90" t="s">
        <v>201</v>
      </c>
      <c r="C595" s="90"/>
      <c r="D595" s="178">
        <v>8046</v>
      </c>
      <c r="E595" s="189"/>
      <c r="F595" s="189">
        <v>1</v>
      </c>
      <c r="G595" s="189"/>
      <c r="H595" s="189"/>
      <c r="I595" s="189"/>
      <c r="J595" s="189">
        <v>0</v>
      </c>
      <c r="M595" s="188">
        <v>44</v>
      </c>
      <c r="N595" s="186">
        <v>32.68</v>
      </c>
      <c r="O595" s="186"/>
      <c r="P595" s="186"/>
      <c r="Q595" s="186"/>
      <c r="R595" s="186">
        <v>0</v>
      </c>
      <c r="S595" s="363"/>
      <c r="T595" s="363"/>
      <c r="U595" s="187">
        <v>44</v>
      </c>
      <c r="V595" s="187">
        <v>32.68</v>
      </c>
      <c r="W595" s="187"/>
      <c r="X595" s="187"/>
      <c r="Y595" s="187"/>
      <c r="Z595" s="187">
        <v>0</v>
      </c>
      <c r="AA595" s="4"/>
      <c r="AB595" s="90" t="s">
        <v>398</v>
      </c>
      <c r="AC595" s="90"/>
      <c r="AD595" s="178">
        <v>8043</v>
      </c>
      <c r="AE595" s="182">
        <v>1</v>
      </c>
      <c r="AF595" s="182"/>
      <c r="AG595" s="182"/>
      <c r="AH595" s="182"/>
      <c r="AI595" s="182"/>
      <c r="AJ595" s="182">
        <v>0</v>
      </c>
      <c r="AK595" s="4"/>
      <c r="AL595" s="4"/>
      <c r="AM595" s="209">
        <v>33.29</v>
      </c>
      <c r="AN595" s="209"/>
      <c r="AO595" s="209"/>
      <c r="AP595" s="209"/>
      <c r="AQ595" s="209"/>
      <c r="AR595" s="209">
        <v>0</v>
      </c>
      <c r="AS595" s="4"/>
      <c r="AT595" s="4"/>
      <c r="AU595" s="209">
        <v>33.29</v>
      </c>
      <c r="AV595" s="209"/>
      <c r="AW595" s="209"/>
      <c r="AX595" s="209"/>
      <c r="AY595" s="209"/>
      <c r="AZ595" s="209">
        <v>0</v>
      </c>
      <c r="BA595" s="4"/>
    </row>
    <row r="596" spans="2:53" x14ac:dyDescent="0.2">
      <c r="B596" s="90" t="s">
        <v>200</v>
      </c>
      <c r="C596" s="90"/>
      <c r="D596" s="178">
        <v>8326</v>
      </c>
      <c r="E596" s="189">
        <v>33</v>
      </c>
      <c r="F596" s="189">
        <v>41</v>
      </c>
      <c r="G596" s="189">
        <v>28</v>
      </c>
      <c r="H596" s="189">
        <v>19</v>
      </c>
      <c r="I596" s="189">
        <v>8</v>
      </c>
      <c r="J596" s="189">
        <v>33</v>
      </c>
      <c r="M596" s="188">
        <v>21037.85</v>
      </c>
      <c r="N596" s="186">
        <v>27821.489999999991</v>
      </c>
      <c r="O596" s="186">
        <v>20981.689999999995</v>
      </c>
      <c r="P596" s="186">
        <v>8060.1600000000008</v>
      </c>
      <c r="Q596" s="186">
        <v>4970.3599999999997</v>
      </c>
      <c r="R596" s="186">
        <v>14845.929999999998</v>
      </c>
      <c r="S596" s="363"/>
      <c r="T596" s="363"/>
      <c r="U596" s="187">
        <v>140.25233333333333</v>
      </c>
      <c r="V596" s="187">
        <v>220.80547619047613</v>
      </c>
      <c r="W596" s="187">
        <v>241.16885057471259</v>
      </c>
      <c r="X596" s="187">
        <v>201.50400000000002</v>
      </c>
      <c r="Y596" s="187">
        <v>165.67866666666666</v>
      </c>
      <c r="Z596" s="187">
        <v>91.641543209876531</v>
      </c>
      <c r="AA596" s="4"/>
      <c r="AB596" s="90" t="s">
        <v>457</v>
      </c>
      <c r="AC596" s="90"/>
      <c r="AD596" s="178">
        <v>8080</v>
      </c>
      <c r="AE596" s="182"/>
      <c r="AF596" s="182"/>
      <c r="AG596" s="182"/>
      <c r="AH596" s="182"/>
      <c r="AI596" s="182"/>
      <c r="AJ596" s="182">
        <v>1</v>
      </c>
      <c r="AK596" s="4"/>
      <c r="AL596" s="4"/>
      <c r="AM596" s="209">
        <v>75.459999999999994</v>
      </c>
      <c r="AN596" s="209">
        <v>185.64</v>
      </c>
      <c r="AO596" s="209">
        <v>215.29</v>
      </c>
      <c r="AP596" s="209">
        <v>230.93</v>
      </c>
      <c r="AQ596" s="209">
        <v>329.89</v>
      </c>
      <c r="AR596" s="209">
        <v>4.04</v>
      </c>
      <c r="AS596" s="4"/>
      <c r="AT596" s="4"/>
      <c r="AU596" s="209">
        <v>75.459999999999994</v>
      </c>
      <c r="AV596" s="209">
        <v>185.64</v>
      </c>
      <c r="AW596" s="209">
        <v>215.29</v>
      </c>
      <c r="AX596" s="209">
        <v>230.93</v>
      </c>
      <c r="AY596" s="209">
        <v>329.89</v>
      </c>
      <c r="AZ596" s="209">
        <v>4.04</v>
      </c>
      <c r="BA596" s="4"/>
    </row>
    <row r="597" spans="2:53" x14ac:dyDescent="0.2">
      <c r="B597" s="90" t="s">
        <v>205</v>
      </c>
      <c r="C597" s="90"/>
      <c r="D597" s="178">
        <v>8021</v>
      </c>
      <c r="E597" s="189">
        <v>86</v>
      </c>
      <c r="F597" s="189">
        <v>61</v>
      </c>
      <c r="G597" s="189">
        <v>42</v>
      </c>
      <c r="H597" s="189">
        <v>29</v>
      </c>
      <c r="I597" s="189">
        <v>9</v>
      </c>
      <c r="J597" s="189">
        <v>48</v>
      </c>
      <c r="M597" s="188">
        <v>44764.440000000017</v>
      </c>
      <c r="N597" s="186">
        <v>33040.549999999996</v>
      </c>
      <c r="O597" s="186">
        <v>23952.930000000008</v>
      </c>
      <c r="P597" s="186">
        <v>14910.480000000001</v>
      </c>
      <c r="Q597" s="186">
        <v>7945.9499999999971</v>
      </c>
      <c r="R597" s="186">
        <v>31316.050000000007</v>
      </c>
      <c r="S597" s="363"/>
      <c r="T597" s="363"/>
      <c r="U597" s="187">
        <v>169.56227272727278</v>
      </c>
      <c r="V597" s="187">
        <v>181.54148351648348</v>
      </c>
      <c r="W597" s="187">
        <v>196.33549180327876</v>
      </c>
      <c r="X597" s="187">
        <v>181.83512195121952</v>
      </c>
      <c r="Y597" s="187">
        <v>158.91899999999995</v>
      </c>
      <c r="Z597" s="187">
        <v>113.87654545454548</v>
      </c>
      <c r="AA597" s="4"/>
      <c r="AB597" s="90" t="s">
        <v>403</v>
      </c>
      <c r="AC597" s="90"/>
      <c r="AD597" s="178">
        <v>8012</v>
      </c>
      <c r="AE597" s="182">
        <v>2</v>
      </c>
      <c r="AF597" s="182">
        <v>2</v>
      </c>
      <c r="AG597" s="182"/>
      <c r="AH597" s="182"/>
      <c r="AI597" s="182"/>
      <c r="AJ597" s="182">
        <v>2</v>
      </c>
      <c r="AK597" s="4"/>
      <c r="AL597" s="4"/>
      <c r="AM597" s="209">
        <v>339.34000000000003</v>
      </c>
      <c r="AN597" s="209">
        <v>869.1</v>
      </c>
      <c r="AO597" s="209">
        <v>899.33</v>
      </c>
      <c r="AP597" s="209">
        <v>411.2</v>
      </c>
      <c r="AQ597" s="209">
        <v>736.71</v>
      </c>
      <c r="AR597" s="209">
        <v>1949.6799999999998</v>
      </c>
      <c r="AS597" s="4"/>
      <c r="AT597" s="4"/>
      <c r="AU597" s="209">
        <v>56.556666666666672</v>
      </c>
      <c r="AV597" s="209">
        <v>217.27500000000001</v>
      </c>
      <c r="AW597" s="209">
        <v>449.66500000000002</v>
      </c>
      <c r="AX597" s="209">
        <v>411.2</v>
      </c>
      <c r="AY597" s="209">
        <v>368.35500000000002</v>
      </c>
      <c r="AZ597" s="209">
        <v>324.94666666666666</v>
      </c>
      <c r="BA597" s="4"/>
    </row>
    <row r="598" spans="2:53" x14ac:dyDescent="0.2">
      <c r="B598" s="90" t="s">
        <v>206</v>
      </c>
      <c r="C598" s="90"/>
      <c r="D598" s="178">
        <v>8045</v>
      </c>
      <c r="E598" s="189">
        <v>35</v>
      </c>
      <c r="F598" s="189">
        <v>40</v>
      </c>
      <c r="G598" s="189">
        <v>31</v>
      </c>
      <c r="H598" s="189">
        <v>26</v>
      </c>
      <c r="I598" s="189">
        <v>12</v>
      </c>
      <c r="J598" s="189">
        <v>41</v>
      </c>
      <c r="M598" s="188">
        <v>21626.959999999995</v>
      </c>
      <c r="N598" s="186">
        <v>32938.339999999989</v>
      </c>
      <c r="O598" s="186">
        <v>21907.139999999992</v>
      </c>
      <c r="P598" s="186">
        <v>21688.700000000008</v>
      </c>
      <c r="Q598" s="186">
        <v>10712.999999999996</v>
      </c>
      <c r="R598" s="186">
        <v>22750.28</v>
      </c>
      <c r="S598" s="363"/>
      <c r="T598" s="363"/>
      <c r="U598" s="187">
        <v>119.4859668508287</v>
      </c>
      <c r="V598" s="187">
        <v>221.06268456375832</v>
      </c>
      <c r="W598" s="187">
        <v>204.73962616822422</v>
      </c>
      <c r="X598" s="187">
        <v>281.67142857142869</v>
      </c>
      <c r="Y598" s="187">
        <v>214.25999999999993</v>
      </c>
      <c r="Z598" s="187">
        <v>122.97448648648648</v>
      </c>
      <c r="AA598" s="4"/>
      <c r="AB598" s="90" t="s">
        <v>403</v>
      </c>
      <c r="AC598" s="90"/>
      <c r="AD598" s="178">
        <v>8080</v>
      </c>
      <c r="AE598" s="182">
        <v>7</v>
      </c>
      <c r="AF598" s="182">
        <v>1</v>
      </c>
      <c r="AG598" s="182"/>
      <c r="AH598" s="182"/>
      <c r="AI598" s="182"/>
      <c r="AJ598" s="182">
        <v>0</v>
      </c>
      <c r="AK598" s="4"/>
      <c r="AL598" s="4"/>
      <c r="AM598" s="209">
        <v>2017.02</v>
      </c>
      <c r="AN598" s="209">
        <v>391.27</v>
      </c>
      <c r="AO598" s="209"/>
      <c r="AP598" s="209"/>
      <c r="AQ598" s="209"/>
      <c r="AR598" s="209">
        <v>0</v>
      </c>
      <c r="AS598" s="4"/>
      <c r="AT598" s="4"/>
      <c r="AU598" s="209">
        <v>252.1275</v>
      </c>
      <c r="AV598" s="209">
        <v>391.27</v>
      </c>
      <c r="AW598" s="209"/>
      <c r="AX598" s="209"/>
      <c r="AY598" s="209"/>
      <c r="AZ598" s="209">
        <v>0</v>
      </c>
      <c r="BA598" s="4"/>
    </row>
    <row r="599" spans="2:53" x14ac:dyDescent="0.2">
      <c r="B599" s="90" t="s">
        <v>207</v>
      </c>
      <c r="C599" s="90"/>
      <c r="D599" s="178">
        <v>8311</v>
      </c>
      <c r="E599" s="189">
        <v>5</v>
      </c>
      <c r="F599" s="189">
        <v>1</v>
      </c>
      <c r="G599" s="189">
        <v>2</v>
      </c>
      <c r="H599" s="189"/>
      <c r="I599" s="189">
        <v>1</v>
      </c>
      <c r="J599" s="189">
        <v>1</v>
      </c>
      <c r="M599" s="188">
        <v>497.6</v>
      </c>
      <c r="N599" s="186">
        <v>716.15</v>
      </c>
      <c r="O599" s="186">
        <v>614.56999999999994</v>
      </c>
      <c r="P599" s="186">
        <v>392.58000000000004</v>
      </c>
      <c r="Q599" s="186">
        <v>145.05000000000001</v>
      </c>
      <c r="R599" s="186">
        <v>87.3</v>
      </c>
      <c r="S599" s="363"/>
      <c r="T599" s="363"/>
      <c r="U599" s="187">
        <v>49.760000000000005</v>
      </c>
      <c r="V599" s="187">
        <v>143.22999999999999</v>
      </c>
      <c r="W599" s="187">
        <v>153.64249999999998</v>
      </c>
      <c r="X599" s="187">
        <v>196.29000000000002</v>
      </c>
      <c r="Y599" s="187">
        <v>72.525000000000006</v>
      </c>
      <c r="Z599" s="187">
        <v>8.73</v>
      </c>
      <c r="AA599" s="4"/>
      <c r="AB599" s="90" t="s">
        <v>408</v>
      </c>
      <c r="AC599" s="90"/>
      <c r="AD599" s="178">
        <v>8004</v>
      </c>
      <c r="AE599" s="182"/>
      <c r="AF599" s="182"/>
      <c r="AG599" s="182">
        <v>1</v>
      </c>
      <c r="AH599" s="182"/>
      <c r="AI599" s="182">
        <v>1</v>
      </c>
      <c r="AJ599" s="182">
        <v>0</v>
      </c>
      <c r="AK599" s="4"/>
      <c r="AL599" s="4"/>
      <c r="AM599" s="209">
        <v>95.199999999999989</v>
      </c>
      <c r="AN599" s="209">
        <v>223.2</v>
      </c>
      <c r="AO599" s="209">
        <v>155.6</v>
      </c>
      <c r="AP599" s="209">
        <v>234.45</v>
      </c>
      <c r="AQ599" s="209">
        <v>40.229999999999997</v>
      </c>
      <c r="AR599" s="209">
        <v>0</v>
      </c>
      <c r="AS599" s="4"/>
      <c r="AT599" s="4"/>
      <c r="AU599" s="209">
        <v>47.599999999999994</v>
      </c>
      <c r="AV599" s="209">
        <v>111.6</v>
      </c>
      <c r="AW599" s="209">
        <v>77.8</v>
      </c>
      <c r="AX599" s="209">
        <v>234.45</v>
      </c>
      <c r="AY599" s="209">
        <v>40.229999999999997</v>
      </c>
      <c r="AZ599" s="209">
        <v>0</v>
      </c>
      <c r="BA599" s="4"/>
    </row>
    <row r="600" spans="2:53" x14ac:dyDescent="0.2">
      <c r="B600" s="90" t="s">
        <v>209</v>
      </c>
      <c r="C600" s="90"/>
      <c r="D600" s="178">
        <v>8327</v>
      </c>
      <c r="E600" s="189">
        <v>12</v>
      </c>
      <c r="F600" s="189">
        <v>1</v>
      </c>
      <c r="G600" s="189">
        <v>5</v>
      </c>
      <c r="H600" s="189">
        <v>10</v>
      </c>
      <c r="I600" s="189"/>
      <c r="J600" s="189">
        <v>13</v>
      </c>
      <c r="M600" s="188">
        <v>9424.4399999999987</v>
      </c>
      <c r="N600" s="186">
        <v>4931.2599999999993</v>
      </c>
      <c r="O600" s="186">
        <v>5788.9799999999987</v>
      </c>
      <c r="P600" s="186">
        <v>5104.3499999999995</v>
      </c>
      <c r="Q600" s="186">
        <v>2264</v>
      </c>
      <c r="R600" s="186">
        <v>8334.0499999999993</v>
      </c>
      <c r="S600" s="363"/>
      <c r="T600" s="363"/>
      <c r="U600" s="187">
        <v>235.61099999999996</v>
      </c>
      <c r="V600" s="187">
        <v>182.63925925925923</v>
      </c>
      <c r="W600" s="187">
        <v>214.40666666666661</v>
      </c>
      <c r="X600" s="187">
        <v>232.01590909090908</v>
      </c>
      <c r="Y600" s="187">
        <v>188.66666666666666</v>
      </c>
      <c r="Z600" s="187">
        <v>203.26951219512193</v>
      </c>
      <c r="AA600" s="4"/>
      <c r="AB600" s="90" t="s">
        <v>407</v>
      </c>
      <c r="AC600" s="90"/>
      <c r="AD600" s="178">
        <v>8089</v>
      </c>
      <c r="AE600" s="182">
        <v>1</v>
      </c>
      <c r="AF600" s="182"/>
      <c r="AG600" s="182"/>
      <c r="AH600" s="182"/>
      <c r="AI600" s="182"/>
      <c r="AJ600" s="182">
        <v>3</v>
      </c>
      <c r="AK600" s="4"/>
      <c r="AL600" s="4"/>
      <c r="AM600" s="209">
        <v>513.82000000000005</v>
      </c>
      <c r="AN600" s="209">
        <v>856.74999999999989</v>
      </c>
      <c r="AO600" s="209">
        <v>927.24</v>
      </c>
      <c r="AP600" s="209">
        <v>1290.99</v>
      </c>
      <c r="AQ600" s="209">
        <v>895.25000000000011</v>
      </c>
      <c r="AR600" s="209">
        <v>1928.6799999999998</v>
      </c>
      <c r="AS600" s="4"/>
      <c r="AT600" s="4"/>
      <c r="AU600" s="209">
        <v>128.45500000000001</v>
      </c>
      <c r="AV600" s="209">
        <v>285.58333333333331</v>
      </c>
      <c r="AW600" s="209">
        <v>309.08</v>
      </c>
      <c r="AX600" s="209">
        <v>430.33</v>
      </c>
      <c r="AY600" s="209">
        <v>298.41666666666669</v>
      </c>
      <c r="AZ600" s="209">
        <v>482.16999999999996</v>
      </c>
      <c r="BA600" s="4"/>
    </row>
    <row r="601" spans="2:53" x14ac:dyDescent="0.2">
      <c r="B601" s="90" t="s">
        <v>210</v>
      </c>
      <c r="C601" s="90"/>
      <c r="D601" s="178">
        <v>8021</v>
      </c>
      <c r="E601" s="189">
        <v>278</v>
      </c>
      <c r="F601" s="189">
        <v>237</v>
      </c>
      <c r="G601" s="189">
        <v>172</v>
      </c>
      <c r="H601" s="189">
        <v>153</v>
      </c>
      <c r="I601" s="189">
        <v>90</v>
      </c>
      <c r="J601" s="189">
        <v>317</v>
      </c>
      <c r="M601" s="188">
        <v>176815.5999999998</v>
      </c>
      <c r="N601" s="186">
        <v>154740.11999999985</v>
      </c>
      <c r="O601" s="186">
        <v>123737.86999999986</v>
      </c>
      <c r="P601" s="186">
        <v>101662.42999999998</v>
      </c>
      <c r="Q601" s="186">
        <v>55492.24000000002</v>
      </c>
      <c r="R601" s="186">
        <v>205215.71999999997</v>
      </c>
      <c r="S601" s="363"/>
      <c r="T601" s="363"/>
      <c r="U601" s="187">
        <v>147.83913043478245</v>
      </c>
      <c r="V601" s="187">
        <v>166.56632938643688</v>
      </c>
      <c r="W601" s="187">
        <v>179.3302463768114</v>
      </c>
      <c r="X601" s="187">
        <v>194.01227099236638</v>
      </c>
      <c r="Y601" s="187">
        <v>148.37497326203214</v>
      </c>
      <c r="Z601" s="187">
        <v>164.56753809141938</v>
      </c>
      <c r="AA601" s="4"/>
      <c r="AB601" s="90" t="s">
        <v>409</v>
      </c>
      <c r="AC601" s="90"/>
      <c r="AD601" s="178">
        <v>8090</v>
      </c>
      <c r="AE601" s="182">
        <v>8</v>
      </c>
      <c r="AF601" s="182">
        <v>3</v>
      </c>
      <c r="AG601" s="182"/>
      <c r="AH601" s="182">
        <v>2</v>
      </c>
      <c r="AI601" s="182">
        <v>2</v>
      </c>
      <c r="AJ601" s="182">
        <v>3</v>
      </c>
      <c r="AK601" s="4"/>
      <c r="AL601" s="4"/>
      <c r="AM601" s="209">
        <v>6881.99</v>
      </c>
      <c r="AN601" s="209">
        <v>2232.1</v>
      </c>
      <c r="AO601" s="209">
        <v>1959.2700000000002</v>
      </c>
      <c r="AP601" s="209">
        <v>2062.44</v>
      </c>
      <c r="AQ601" s="209">
        <v>81.02</v>
      </c>
      <c r="AR601" s="209">
        <v>2783.2999999999997</v>
      </c>
      <c r="AS601" s="4"/>
      <c r="AT601" s="4"/>
      <c r="AU601" s="209">
        <v>430.12437499999999</v>
      </c>
      <c r="AV601" s="209">
        <v>248.01111111111109</v>
      </c>
      <c r="AW601" s="209">
        <v>326.54500000000002</v>
      </c>
      <c r="AX601" s="209">
        <v>343.74</v>
      </c>
      <c r="AY601" s="209">
        <v>20.254999999999999</v>
      </c>
      <c r="AZ601" s="209">
        <v>154.62777777777777</v>
      </c>
      <c r="BA601" s="4"/>
    </row>
    <row r="602" spans="2:53" x14ac:dyDescent="0.2">
      <c r="B602" s="90" t="s">
        <v>211</v>
      </c>
      <c r="C602" s="90"/>
      <c r="D602" s="178">
        <v>8221</v>
      </c>
      <c r="E602" s="189">
        <v>131</v>
      </c>
      <c r="F602" s="189">
        <v>66</v>
      </c>
      <c r="G602" s="189">
        <v>46</v>
      </c>
      <c r="H602" s="189">
        <v>28</v>
      </c>
      <c r="I602" s="189">
        <v>7</v>
      </c>
      <c r="J602" s="189">
        <v>38</v>
      </c>
      <c r="M602" s="188">
        <v>64842.02999999997</v>
      </c>
      <c r="N602" s="186">
        <v>39866.219999999994</v>
      </c>
      <c r="O602" s="186">
        <v>28484.84</v>
      </c>
      <c r="P602" s="186">
        <v>16981.580000000005</v>
      </c>
      <c r="Q602" s="186">
        <v>6967.59</v>
      </c>
      <c r="R602" s="186">
        <v>36680.49</v>
      </c>
      <c r="S602" s="363"/>
      <c r="T602" s="363"/>
      <c r="U602" s="187">
        <v>216.1400999999999</v>
      </c>
      <c r="V602" s="187">
        <v>243.08670731707312</v>
      </c>
      <c r="W602" s="187">
        <v>249.86701754385965</v>
      </c>
      <c r="X602" s="187">
        <v>249.7291176470589</v>
      </c>
      <c r="Y602" s="187">
        <v>188.31324324324325</v>
      </c>
      <c r="Z602" s="187">
        <v>116.0775</v>
      </c>
      <c r="AA602" s="4"/>
      <c r="AB602" s="90" t="s">
        <v>411</v>
      </c>
      <c r="AC602" s="90"/>
      <c r="AD602" s="178">
        <v>8091</v>
      </c>
      <c r="AE602" s="182">
        <v>14</v>
      </c>
      <c r="AF602" s="182">
        <v>20</v>
      </c>
      <c r="AG602" s="182">
        <v>10</v>
      </c>
      <c r="AH602" s="182">
        <v>2</v>
      </c>
      <c r="AI602" s="182">
        <v>4</v>
      </c>
      <c r="AJ602" s="182">
        <v>20</v>
      </c>
      <c r="AK602" s="4"/>
      <c r="AL602" s="4"/>
      <c r="AM602" s="209">
        <v>25313.540000000005</v>
      </c>
      <c r="AN602" s="209">
        <v>20074.75</v>
      </c>
      <c r="AO602" s="209">
        <v>15332.880000000001</v>
      </c>
      <c r="AP602" s="209">
        <v>13550.029999999999</v>
      </c>
      <c r="AQ602" s="209">
        <v>7406.5499999999975</v>
      </c>
      <c r="AR602" s="209">
        <v>16580.420000000002</v>
      </c>
      <c r="AS602" s="4"/>
      <c r="AT602" s="4"/>
      <c r="AU602" s="209">
        <v>377.81402985074635</v>
      </c>
      <c r="AV602" s="209">
        <v>386.05288461538464</v>
      </c>
      <c r="AW602" s="209">
        <v>479.15250000000003</v>
      </c>
      <c r="AX602" s="209">
        <v>615.91045454545451</v>
      </c>
      <c r="AY602" s="209">
        <v>352.69285714285701</v>
      </c>
      <c r="AZ602" s="209">
        <v>236.86314285714289</v>
      </c>
      <c r="BA602" s="4"/>
    </row>
    <row r="603" spans="2:53" x14ac:dyDescent="0.2">
      <c r="B603" s="90" t="s">
        <v>211</v>
      </c>
      <c r="C603" s="90"/>
      <c r="D603" s="178">
        <v>8225</v>
      </c>
      <c r="E603" s="189"/>
      <c r="F603" s="189">
        <v>1</v>
      </c>
      <c r="G603" s="189"/>
      <c r="H603" s="189"/>
      <c r="I603" s="189"/>
      <c r="J603" s="189">
        <v>0</v>
      </c>
      <c r="M603" s="188">
        <v>158.44</v>
      </c>
      <c r="N603" s="186">
        <v>157.85</v>
      </c>
      <c r="O603" s="186"/>
      <c r="P603" s="186"/>
      <c r="Q603" s="186"/>
      <c r="R603" s="186">
        <v>0</v>
      </c>
      <c r="S603" s="363"/>
      <c r="T603" s="363"/>
      <c r="U603" s="187">
        <v>158.44</v>
      </c>
      <c r="V603" s="187">
        <v>157.85</v>
      </c>
      <c r="W603" s="187"/>
      <c r="X603" s="187"/>
      <c r="Y603" s="187"/>
      <c r="Z603" s="187">
        <v>0</v>
      </c>
      <c r="AA603" s="4"/>
      <c r="AB603" s="90" t="s">
        <v>413</v>
      </c>
      <c r="AC603" s="90"/>
      <c r="AD603" s="178">
        <v>8204</v>
      </c>
      <c r="AE603" s="182">
        <v>1</v>
      </c>
      <c r="AF603" s="182"/>
      <c r="AG603" s="182">
        <v>2</v>
      </c>
      <c r="AH603" s="182"/>
      <c r="AI603" s="182"/>
      <c r="AJ603" s="182">
        <v>0</v>
      </c>
      <c r="AK603" s="4"/>
      <c r="AL603" s="4"/>
      <c r="AM603" s="209">
        <v>878.04</v>
      </c>
      <c r="AN603" s="209">
        <v>894.45</v>
      </c>
      <c r="AO603" s="209">
        <v>1020.81</v>
      </c>
      <c r="AP603" s="209"/>
      <c r="AQ603" s="209"/>
      <c r="AR603" s="209">
        <v>0</v>
      </c>
      <c r="AS603" s="4"/>
      <c r="AT603" s="4"/>
      <c r="AU603" s="209">
        <v>292.68</v>
      </c>
      <c r="AV603" s="209">
        <v>447.22500000000002</v>
      </c>
      <c r="AW603" s="209">
        <v>510.40499999999997</v>
      </c>
      <c r="AX603" s="209"/>
      <c r="AY603" s="209"/>
      <c r="AZ603" s="209">
        <v>0</v>
      </c>
      <c r="BA603" s="4"/>
    </row>
    <row r="604" spans="2:53" x14ac:dyDescent="0.2">
      <c r="B604" s="90" t="s">
        <v>539</v>
      </c>
      <c r="C604" s="90"/>
      <c r="D604" s="178">
        <v>8085</v>
      </c>
      <c r="E604" s="189">
        <v>7</v>
      </c>
      <c r="F604" s="189">
        <v>2</v>
      </c>
      <c r="G604" s="189">
        <v>2</v>
      </c>
      <c r="H604" s="189">
        <v>1</v>
      </c>
      <c r="I604" s="189"/>
      <c r="J604" s="189">
        <v>1</v>
      </c>
      <c r="M604" s="188">
        <v>1498.9699999999998</v>
      </c>
      <c r="N604" s="186">
        <v>1002.5300000000001</v>
      </c>
      <c r="O604" s="186">
        <v>847.82</v>
      </c>
      <c r="P604" s="186">
        <v>442.92999999999995</v>
      </c>
      <c r="Q604" s="186">
        <v>182.28</v>
      </c>
      <c r="R604" s="186">
        <v>134.33000000000001</v>
      </c>
      <c r="S604" s="363"/>
      <c r="T604" s="363"/>
      <c r="U604" s="187">
        <v>115.3053846153846</v>
      </c>
      <c r="V604" s="187">
        <v>167.08833333333334</v>
      </c>
      <c r="W604" s="187">
        <v>211.95500000000001</v>
      </c>
      <c r="X604" s="187">
        <v>221.46499999999997</v>
      </c>
      <c r="Y604" s="187">
        <v>182.28</v>
      </c>
      <c r="Z604" s="187">
        <v>10.333076923076923</v>
      </c>
      <c r="AA604" s="4"/>
      <c r="AB604" s="90" t="s">
        <v>415</v>
      </c>
      <c r="AC604" s="90"/>
      <c r="AD604" s="178">
        <v>8086</v>
      </c>
      <c r="AE604" s="182">
        <v>1</v>
      </c>
      <c r="AF604" s="182"/>
      <c r="AG604" s="182"/>
      <c r="AH604" s="182"/>
      <c r="AI604" s="182"/>
      <c r="AJ604" s="182">
        <v>0</v>
      </c>
      <c r="AK604" s="4"/>
      <c r="AL604" s="4"/>
      <c r="AM604" s="209">
        <v>7.88</v>
      </c>
      <c r="AN604" s="209"/>
      <c r="AO604" s="209"/>
      <c r="AP604" s="209"/>
      <c r="AQ604" s="209"/>
      <c r="AR604" s="209">
        <v>0</v>
      </c>
      <c r="AS604" s="4"/>
      <c r="AT604" s="4"/>
      <c r="AU604" s="209">
        <v>7.88</v>
      </c>
      <c r="AV604" s="209"/>
      <c r="AW604" s="209"/>
      <c r="AX604" s="209"/>
      <c r="AY604" s="209"/>
      <c r="AZ604" s="209">
        <v>0</v>
      </c>
      <c r="BA604" s="4"/>
    </row>
    <row r="605" spans="2:53" x14ac:dyDescent="0.2">
      <c r="B605" s="90" t="s">
        <v>213</v>
      </c>
      <c r="C605" s="90"/>
      <c r="D605" s="178">
        <v>8014</v>
      </c>
      <c r="E605" s="189">
        <v>2</v>
      </c>
      <c r="F605" s="189"/>
      <c r="G605" s="189">
        <v>1</v>
      </c>
      <c r="H605" s="189"/>
      <c r="I605" s="189"/>
      <c r="J605" s="189">
        <v>0</v>
      </c>
      <c r="M605" s="188">
        <v>284.56</v>
      </c>
      <c r="N605" s="186">
        <v>106.67</v>
      </c>
      <c r="O605" s="186">
        <v>53.47</v>
      </c>
      <c r="P605" s="186"/>
      <c r="Q605" s="186"/>
      <c r="R605" s="186">
        <v>0</v>
      </c>
      <c r="S605" s="363"/>
      <c r="T605" s="363"/>
      <c r="U605" s="187">
        <v>94.853333333333339</v>
      </c>
      <c r="V605" s="187">
        <v>106.67</v>
      </c>
      <c r="W605" s="187">
        <v>53.47</v>
      </c>
      <c r="X605" s="187"/>
      <c r="Y605" s="187"/>
      <c r="Z605" s="187">
        <v>0</v>
      </c>
      <c r="AA605" s="4"/>
      <c r="AB605" s="90" t="s">
        <v>415</v>
      </c>
      <c r="AC605" s="90"/>
      <c r="AD605" s="178">
        <v>8096</v>
      </c>
      <c r="AE605" s="182">
        <v>1</v>
      </c>
      <c r="AF605" s="182">
        <v>1</v>
      </c>
      <c r="AG605" s="182"/>
      <c r="AH605" s="182"/>
      <c r="AI605" s="182"/>
      <c r="AJ605" s="182">
        <v>0</v>
      </c>
      <c r="AK605" s="4"/>
      <c r="AL605" s="4"/>
      <c r="AM605" s="209">
        <v>338.89</v>
      </c>
      <c r="AN605" s="209">
        <v>387.7</v>
      </c>
      <c r="AO605" s="209"/>
      <c r="AP605" s="209"/>
      <c r="AQ605" s="209"/>
      <c r="AR605" s="209">
        <v>0</v>
      </c>
      <c r="AS605" s="4"/>
      <c r="AT605" s="4"/>
      <c r="AU605" s="209">
        <v>169.44499999999999</v>
      </c>
      <c r="AV605" s="209">
        <v>387.7</v>
      </c>
      <c r="AW605" s="209"/>
      <c r="AX605" s="209"/>
      <c r="AY605" s="209"/>
      <c r="AZ605" s="209">
        <v>0</v>
      </c>
      <c r="BA605" s="4"/>
    </row>
    <row r="606" spans="2:53" x14ac:dyDescent="0.2">
      <c r="B606" s="90" t="s">
        <v>213</v>
      </c>
      <c r="C606" s="90"/>
      <c r="D606" s="178">
        <v>8085</v>
      </c>
      <c r="E606" s="189">
        <v>10</v>
      </c>
      <c r="F606" s="189">
        <v>10</v>
      </c>
      <c r="G606" s="189">
        <v>7</v>
      </c>
      <c r="H606" s="189">
        <v>1</v>
      </c>
      <c r="I606" s="189"/>
      <c r="J606" s="189">
        <v>8</v>
      </c>
      <c r="M606" s="188">
        <v>4695.34</v>
      </c>
      <c r="N606" s="186">
        <v>3423.28</v>
      </c>
      <c r="O606" s="186">
        <v>1476.7599999999998</v>
      </c>
      <c r="P606" s="186">
        <v>895.80000000000007</v>
      </c>
      <c r="Q606" s="186">
        <v>531.04999999999995</v>
      </c>
      <c r="R606" s="186">
        <v>2447.1999999999998</v>
      </c>
      <c r="S606" s="363"/>
      <c r="T606" s="363"/>
      <c r="U606" s="187">
        <v>146.729375</v>
      </c>
      <c r="V606" s="187">
        <v>148.83826086956523</v>
      </c>
      <c r="W606" s="187">
        <v>123.06333333333332</v>
      </c>
      <c r="X606" s="187">
        <v>179.16000000000003</v>
      </c>
      <c r="Y606" s="187">
        <v>132.76249999999999</v>
      </c>
      <c r="Z606" s="187">
        <v>67.977777777777774</v>
      </c>
      <c r="AA606" s="4"/>
      <c r="AB606" s="90" t="s">
        <v>418</v>
      </c>
      <c r="AC606" s="90"/>
      <c r="AD606" s="178">
        <v>8252</v>
      </c>
      <c r="AE606" s="182"/>
      <c r="AF606" s="182"/>
      <c r="AG606" s="182"/>
      <c r="AH606" s="182"/>
      <c r="AI606" s="182">
        <v>1</v>
      </c>
      <c r="AJ606" s="182">
        <v>0</v>
      </c>
      <c r="AK606" s="4"/>
      <c r="AL606" s="4"/>
      <c r="AM606" s="209">
        <v>370.31</v>
      </c>
      <c r="AN606" s="209">
        <v>901.4</v>
      </c>
      <c r="AO606" s="209">
        <v>1003.02</v>
      </c>
      <c r="AP606" s="209">
        <v>890.18</v>
      </c>
      <c r="AQ606" s="209">
        <v>729.41</v>
      </c>
      <c r="AR606" s="209">
        <v>0</v>
      </c>
      <c r="AS606" s="4"/>
      <c r="AT606" s="4"/>
      <c r="AU606" s="209">
        <v>370.31</v>
      </c>
      <c r="AV606" s="209">
        <v>901.4</v>
      </c>
      <c r="AW606" s="209">
        <v>1003.02</v>
      </c>
      <c r="AX606" s="209">
        <v>890.18</v>
      </c>
      <c r="AY606" s="209">
        <v>729.41</v>
      </c>
      <c r="AZ606" s="209">
        <v>0</v>
      </c>
      <c r="BA606" s="4"/>
    </row>
    <row r="607" spans="2:53" x14ac:dyDescent="0.2">
      <c r="B607" s="90" t="s">
        <v>216</v>
      </c>
      <c r="C607" s="90"/>
      <c r="D607" s="178">
        <v>8403</v>
      </c>
      <c r="E607" s="189">
        <v>39</v>
      </c>
      <c r="F607" s="189">
        <v>12</v>
      </c>
      <c r="G607" s="189">
        <v>11</v>
      </c>
      <c r="H607" s="189">
        <v>4</v>
      </c>
      <c r="I607" s="189">
        <v>1</v>
      </c>
      <c r="J607" s="189">
        <v>16</v>
      </c>
      <c r="M607" s="188">
        <v>11409.820000000002</v>
      </c>
      <c r="N607" s="186">
        <v>9091.4999999999964</v>
      </c>
      <c r="O607" s="186">
        <v>4392.2900000000018</v>
      </c>
      <c r="P607" s="186">
        <v>2173.4500000000003</v>
      </c>
      <c r="Q607" s="186">
        <v>1088.4100000000001</v>
      </c>
      <c r="R607" s="186">
        <v>4455.3499999999995</v>
      </c>
      <c r="S607" s="363"/>
      <c r="T607" s="363"/>
      <c r="U607" s="187">
        <v>137.46771084337351</v>
      </c>
      <c r="V607" s="187">
        <v>211.43023255813944</v>
      </c>
      <c r="W607" s="187">
        <v>146.40966666666674</v>
      </c>
      <c r="X607" s="187">
        <v>114.39210526315792</v>
      </c>
      <c r="Y607" s="187">
        <v>72.560666666666677</v>
      </c>
      <c r="Z607" s="187">
        <v>53.678915662650596</v>
      </c>
      <c r="AA607" s="4"/>
      <c r="AB607" s="90" t="s">
        <v>422</v>
      </c>
      <c r="AC607" s="90"/>
      <c r="AD607" s="178">
        <v>8260</v>
      </c>
      <c r="AE607" s="182">
        <v>45</v>
      </c>
      <c r="AF607" s="182">
        <v>17</v>
      </c>
      <c r="AG607" s="182">
        <v>14</v>
      </c>
      <c r="AH607" s="182">
        <v>12</v>
      </c>
      <c r="AI607" s="182">
        <v>9</v>
      </c>
      <c r="AJ607" s="182">
        <v>46</v>
      </c>
      <c r="AK607" s="4"/>
      <c r="AL607" s="4"/>
      <c r="AM607" s="209">
        <v>40065.800000000039</v>
      </c>
      <c r="AN607" s="209">
        <v>14564.11</v>
      </c>
      <c r="AO607" s="209">
        <v>19979.759999999995</v>
      </c>
      <c r="AP607" s="209">
        <v>12654.360000000002</v>
      </c>
      <c r="AQ607" s="209">
        <v>4415.88</v>
      </c>
      <c r="AR607" s="209">
        <v>50252.079999999994</v>
      </c>
      <c r="AS607" s="4"/>
      <c r="AT607" s="4"/>
      <c r="AU607" s="209">
        <v>296.78370370370402</v>
      </c>
      <c r="AV607" s="209">
        <v>194.18813333333335</v>
      </c>
      <c r="AW607" s="209">
        <v>273.69534246575336</v>
      </c>
      <c r="AX607" s="209">
        <v>214.48067796610172</v>
      </c>
      <c r="AY607" s="209">
        <v>93.954893617021284</v>
      </c>
      <c r="AZ607" s="209">
        <v>351.41314685314683</v>
      </c>
      <c r="BA607" s="4"/>
    </row>
    <row r="608" spans="2:53" x14ac:dyDescent="0.2">
      <c r="B608" s="90" t="s">
        <v>218</v>
      </c>
      <c r="C608" s="90"/>
      <c r="D608" s="178">
        <v>8204</v>
      </c>
      <c r="E608" s="189"/>
      <c r="F608" s="189">
        <v>1</v>
      </c>
      <c r="G608" s="189"/>
      <c r="H608" s="189">
        <v>1</v>
      </c>
      <c r="I608" s="189"/>
      <c r="J608" s="189">
        <v>0</v>
      </c>
      <c r="M608" s="188">
        <v>95.16</v>
      </c>
      <c r="N608" s="186">
        <v>78.81</v>
      </c>
      <c r="O608" s="186">
        <v>165.12</v>
      </c>
      <c r="P608" s="186">
        <v>51.57</v>
      </c>
      <c r="Q608" s="186"/>
      <c r="R608" s="186">
        <v>0</v>
      </c>
      <c r="S608" s="363"/>
      <c r="T608" s="363"/>
      <c r="U608" s="187">
        <v>95.16</v>
      </c>
      <c r="V608" s="187">
        <v>39.405000000000001</v>
      </c>
      <c r="W608" s="187">
        <v>165.12</v>
      </c>
      <c r="X608" s="187">
        <v>51.57</v>
      </c>
      <c r="Y608" s="187"/>
      <c r="Z608" s="187">
        <v>0</v>
      </c>
      <c r="AA608" s="4"/>
      <c r="AB608" s="90" t="s">
        <v>543</v>
      </c>
      <c r="AC608" s="90"/>
      <c r="AD608" s="178">
        <v>8260</v>
      </c>
      <c r="AE608" s="182">
        <v>2</v>
      </c>
      <c r="AF608" s="182"/>
      <c r="AG608" s="182"/>
      <c r="AH608" s="182"/>
      <c r="AI608" s="182"/>
      <c r="AJ608" s="182">
        <v>0</v>
      </c>
      <c r="AK608" s="4"/>
      <c r="AL608" s="4"/>
      <c r="AM608" s="209">
        <v>160.22</v>
      </c>
      <c r="AN608" s="209"/>
      <c r="AO608" s="209"/>
      <c r="AP608" s="209"/>
      <c r="AQ608" s="209"/>
      <c r="AR608" s="209">
        <v>0</v>
      </c>
      <c r="AS608" s="4"/>
      <c r="AT608" s="4"/>
      <c r="AU608" s="209">
        <v>80.11</v>
      </c>
      <c r="AV608" s="209"/>
      <c r="AW608" s="209"/>
      <c r="AX608" s="209"/>
      <c r="AY608" s="209"/>
      <c r="AZ608" s="209">
        <v>0</v>
      </c>
      <c r="BA608" s="4"/>
    </row>
    <row r="609" spans="2:53" x14ac:dyDescent="0.2">
      <c r="B609" s="90" t="s">
        <v>219</v>
      </c>
      <c r="C609" s="90"/>
      <c r="D609" s="178">
        <v>8204</v>
      </c>
      <c r="E609" s="189">
        <v>46</v>
      </c>
      <c r="F609" s="189">
        <v>28</v>
      </c>
      <c r="G609" s="189">
        <v>15</v>
      </c>
      <c r="H609" s="189">
        <v>15</v>
      </c>
      <c r="I609" s="189">
        <v>6</v>
      </c>
      <c r="J609" s="189">
        <v>20</v>
      </c>
      <c r="M609" s="188">
        <v>10286.179999999998</v>
      </c>
      <c r="N609" s="186">
        <v>11906.820000000003</v>
      </c>
      <c r="O609" s="186">
        <v>6626.5499999999993</v>
      </c>
      <c r="P609" s="186">
        <v>4480.7</v>
      </c>
      <c r="Q609" s="186">
        <v>1995.69</v>
      </c>
      <c r="R609" s="186">
        <v>2155.3900000000003</v>
      </c>
      <c r="S609" s="363"/>
      <c r="T609" s="363"/>
      <c r="U609" s="187">
        <v>83.627479674796732</v>
      </c>
      <c r="V609" s="187">
        <v>154.63402597402603</v>
      </c>
      <c r="W609" s="187">
        <v>132.53099999999998</v>
      </c>
      <c r="X609" s="187">
        <v>128.01999999999998</v>
      </c>
      <c r="Y609" s="187">
        <v>99.784500000000008</v>
      </c>
      <c r="Z609" s="187">
        <v>16.57992307692308</v>
      </c>
      <c r="AA609" s="4"/>
      <c r="AB609" s="90" t="s">
        <v>425</v>
      </c>
      <c r="AC609" s="90"/>
      <c r="AD609" s="178">
        <v>8094</v>
      </c>
      <c r="AE609" s="182">
        <v>40</v>
      </c>
      <c r="AF609" s="182">
        <v>27</v>
      </c>
      <c r="AG609" s="182">
        <v>10</v>
      </c>
      <c r="AH609" s="182">
        <v>9</v>
      </c>
      <c r="AI609" s="182">
        <v>8</v>
      </c>
      <c r="AJ609" s="182">
        <v>42</v>
      </c>
      <c r="AK609" s="4"/>
      <c r="AL609" s="4"/>
      <c r="AM609" s="209">
        <v>55718.28</v>
      </c>
      <c r="AN609" s="209">
        <v>36259.170000000013</v>
      </c>
      <c r="AO609" s="209">
        <v>15741.800000000003</v>
      </c>
      <c r="AP609" s="209">
        <v>28483.270000000004</v>
      </c>
      <c r="AQ609" s="209">
        <v>7851.9599999999991</v>
      </c>
      <c r="AR609" s="209">
        <v>35392.829999999994</v>
      </c>
      <c r="AS609" s="4"/>
      <c r="AT609" s="4"/>
      <c r="AU609" s="209">
        <v>445.74624</v>
      </c>
      <c r="AV609" s="209">
        <v>421.61825581395362</v>
      </c>
      <c r="AW609" s="209">
        <v>266.81016949152547</v>
      </c>
      <c r="AX609" s="209">
        <v>581.29122448979604</v>
      </c>
      <c r="AY609" s="209">
        <v>191.51121951219511</v>
      </c>
      <c r="AZ609" s="209">
        <v>260.24139705882351</v>
      </c>
      <c r="BA609" s="4"/>
    </row>
    <row r="610" spans="2:53" x14ac:dyDescent="0.2">
      <c r="B610" s="90" t="s">
        <v>219</v>
      </c>
      <c r="C610" s="90"/>
      <c r="D610" s="178">
        <v>8251</v>
      </c>
      <c r="E610" s="189">
        <v>23</v>
      </c>
      <c r="F610" s="189">
        <v>17</v>
      </c>
      <c r="G610" s="189">
        <v>10</v>
      </c>
      <c r="H610" s="189">
        <v>10</v>
      </c>
      <c r="I610" s="189">
        <v>3</v>
      </c>
      <c r="J610" s="189">
        <v>14</v>
      </c>
      <c r="M610" s="188">
        <v>5096.7100000000009</v>
      </c>
      <c r="N610" s="186">
        <v>6428.67</v>
      </c>
      <c r="O610" s="186">
        <v>4652.6899999999996</v>
      </c>
      <c r="P610" s="186">
        <v>3351.68</v>
      </c>
      <c r="Q610" s="186">
        <v>1651.5500000000002</v>
      </c>
      <c r="R610" s="186">
        <v>1925.3300000000004</v>
      </c>
      <c r="S610" s="363"/>
      <c r="T610" s="363"/>
      <c r="U610" s="187">
        <v>71.784647887323956</v>
      </c>
      <c r="V610" s="187">
        <v>126.05235294117647</v>
      </c>
      <c r="W610" s="187">
        <v>140.99060606060604</v>
      </c>
      <c r="X610" s="187">
        <v>139.65333333333334</v>
      </c>
      <c r="Y610" s="187">
        <v>117.96785714285716</v>
      </c>
      <c r="Z610" s="187">
        <v>25.004285714285718</v>
      </c>
      <c r="AA610" s="4"/>
      <c r="AB610" s="90" t="s">
        <v>430</v>
      </c>
      <c r="AC610" s="90"/>
      <c r="AD610" s="178">
        <v>8095</v>
      </c>
      <c r="AE610" s="182"/>
      <c r="AF610" s="182">
        <v>1</v>
      </c>
      <c r="AG610" s="182"/>
      <c r="AH610" s="182"/>
      <c r="AI610" s="182"/>
      <c r="AJ610" s="182">
        <v>1</v>
      </c>
      <c r="AK610" s="4"/>
      <c r="AL610" s="4"/>
      <c r="AM610" s="209">
        <v>319.53000000000003</v>
      </c>
      <c r="AN610" s="209">
        <v>698.52</v>
      </c>
      <c r="AO610" s="209">
        <v>423.14</v>
      </c>
      <c r="AP610" s="209">
        <v>973.89</v>
      </c>
      <c r="AQ610" s="209">
        <v>963.15</v>
      </c>
      <c r="AR610" s="209">
        <v>2516.7399999999998</v>
      </c>
      <c r="AS610" s="4"/>
      <c r="AT610" s="4"/>
      <c r="AU610" s="209">
        <v>159.76500000000001</v>
      </c>
      <c r="AV610" s="209">
        <v>349.26</v>
      </c>
      <c r="AW610" s="209">
        <v>423.14</v>
      </c>
      <c r="AX610" s="209">
        <v>973.89</v>
      </c>
      <c r="AY610" s="209">
        <v>963.15</v>
      </c>
      <c r="AZ610" s="209">
        <v>1258.3699999999999</v>
      </c>
      <c r="BA610" s="4"/>
    </row>
    <row r="611" spans="2:53" x14ac:dyDescent="0.2">
      <c r="B611" s="90" t="s">
        <v>219</v>
      </c>
      <c r="C611" s="90"/>
      <c r="D611" s="178">
        <v>8260</v>
      </c>
      <c r="E611" s="189">
        <v>3</v>
      </c>
      <c r="F611" s="189"/>
      <c r="G611" s="189"/>
      <c r="H611" s="189">
        <v>1</v>
      </c>
      <c r="I611" s="189"/>
      <c r="J611" s="189">
        <v>2</v>
      </c>
      <c r="M611" s="188">
        <v>167.79999999999998</v>
      </c>
      <c r="N611" s="186">
        <v>113.61999999999999</v>
      </c>
      <c r="O611" s="186">
        <v>244.54</v>
      </c>
      <c r="P611" s="186">
        <v>81.53</v>
      </c>
      <c r="Q611" s="186">
        <v>56.11</v>
      </c>
      <c r="R611" s="186">
        <v>351.86</v>
      </c>
      <c r="S611" s="363"/>
      <c r="T611" s="363"/>
      <c r="U611" s="187">
        <v>27.966666666666665</v>
      </c>
      <c r="V611" s="187">
        <v>37.873333333333328</v>
      </c>
      <c r="W611" s="187">
        <v>81.513333333333335</v>
      </c>
      <c r="X611" s="187">
        <v>27.176666666666666</v>
      </c>
      <c r="Y611" s="187">
        <v>28.055</v>
      </c>
      <c r="Z611" s="187">
        <v>58.643333333333338</v>
      </c>
      <c r="AA611" s="4"/>
      <c r="AB611" s="90" t="s">
        <v>429</v>
      </c>
      <c r="AC611" s="90"/>
      <c r="AD611" s="178">
        <v>8009</v>
      </c>
      <c r="AE611" s="182"/>
      <c r="AF611" s="182"/>
      <c r="AG611" s="182"/>
      <c r="AH611" s="182"/>
      <c r="AI611" s="182"/>
      <c r="AJ611" s="182">
        <v>1</v>
      </c>
      <c r="AK611" s="4"/>
      <c r="AL611" s="4"/>
      <c r="AM611" s="209">
        <v>42.7</v>
      </c>
      <c r="AN611" s="209">
        <v>41.79</v>
      </c>
      <c r="AO611" s="209">
        <v>85.24</v>
      </c>
      <c r="AP611" s="209">
        <v>106.17</v>
      </c>
      <c r="AQ611" s="209">
        <v>60.87</v>
      </c>
      <c r="AR611" s="209">
        <v>474.03999999999996</v>
      </c>
      <c r="AS611" s="4"/>
      <c r="AT611" s="4"/>
      <c r="AU611" s="209">
        <v>42.7</v>
      </c>
      <c r="AV611" s="209">
        <v>41.79</v>
      </c>
      <c r="AW611" s="209">
        <v>85.24</v>
      </c>
      <c r="AX611" s="209">
        <v>106.17</v>
      </c>
      <c r="AY611" s="209">
        <v>60.87</v>
      </c>
      <c r="AZ611" s="209">
        <v>474.03999999999996</v>
      </c>
      <c r="BA611" s="4"/>
    </row>
    <row r="612" spans="2:53" x14ac:dyDescent="0.2">
      <c r="B612" s="90" t="s">
        <v>220</v>
      </c>
      <c r="C612" s="90"/>
      <c r="D612" s="178">
        <v>8049</v>
      </c>
      <c r="E612" s="189">
        <v>170</v>
      </c>
      <c r="F612" s="189">
        <v>106</v>
      </c>
      <c r="G612" s="189">
        <v>75</v>
      </c>
      <c r="H612" s="189">
        <v>49</v>
      </c>
      <c r="I612" s="189">
        <v>28</v>
      </c>
      <c r="J612" s="189">
        <v>85</v>
      </c>
      <c r="M612" s="188">
        <v>63925.160000000047</v>
      </c>
      <c r="N612" s="186">
        <v>54178.020000000011</v>
      </c>
      <c r="O612" s="186">
        <v>41320.37999999999</v>
      </c>
      <c r="P612" s="186">
        <v>29651.399999999983</v>
      </c>
      <c r="Q612" s="186">
        <v>13808.930000000004</v>
      </c>
      <c r="R612" s="186">
        <v>50782.460000000006</v>
      </c>
      <c r="S612" s="363"/>
      <c r="T612" s="363"/>
      <c r="U612" s="187">
        <v>128.36377510040171</v>
      </c>
      <c r="V612" s="187">
        <v>164.67483282674775</v>
      </c>
      <c r="W612" s="187">
        <v>183.6461333333333</v>
      </c>
      <c r="X612" s="187">
        <v>201.71020408163253</v>
      </c>
      <c r="Y612" s="187">
        <v>139.48414141414145</v>
      </c>
      <c r="Z612" s="187">
        <v>98.991150097465905</v>
      </c>
      <c r="AA612" s="4"/>
      <c r="AB612" s="90" t="s">
        <v>429</v>
      </c>
      <c r="AC612" s="90"/>
      <c r="AD612" s="178">
        <v>8081</v>
      </c>
      <c r="AE612" s="182">
        <v>1</v>
      </c>
      <c r="AF612" s="182"/>
      <c r="AG612" s="182"/>
      <c r="AH612" s="182"/>
      <c r="AI612" s="182"/>
      <c r="AJ612" s="182">
        <v>1</v>
      </c>
      <c r="AK612" s="4"/>
      <c r="AL612" s="4"/>
      <c r="AM612" s="209">
        <v>768.9</v>
      </c>
      <c r="AN612" s="209"/>
      <c r="AO612" s="209"/>
      <c r="AP612" s="209"/>
      <c r="AQ612" s="209"/>
      <c r="AR612" s="209">
        <v>2533.06</v>
      </c>
      <c r="AS612" s="4"/>
      <c r="AT612" s="4"/>
      <c r="AU612" s="209">
        <v>768.9</v>
      </c>
      <c r="AV612" s="209"/>
      <c r="AW612" s="209"/>
      <c r="AX612" s="209"/>
      <c r="AY612" s="209"/>
      <c r="AZ612" s="209">
        <v>1266.53</v>
      </c>
      <c r="BA612" s="4"/>
    </row>
    <row r="613" spans="2:53" x14ac:dyDescent="0.2">
      <c r="B613" s="90" t="s">
        <v>221</v>
      </c>
      <c r="C613" s="90"/>
      <c r="D613" s="178">
        <v>8328</v>
      </c>
      <c r="E613" s="189">
        <v>29</v>
      </c>
      <c r="F613" s="189">
        <v>23</v>
      </c>
      <c r="G613" s="189">
        <v>14</v>
      </c>
      <c r="H613" s="189">
        <v>22</v>
      </c>
      <c r="I613" s="189">
        <v>7</v>
      </c>
      <c r="J613" s="189">
        <v>19</v>
      </c>
      <c r="M613" s="188">
        <v>17429.979999999996</v>
      </c>
      <c r="N613" s="186">
        <v>13070.03</v>
      </c>
      <c r="O613" s="186">
        <v>9319.2499999999982</v>
      </c>
      <c r="P613" s="186">
        <v>6974.5700000000015</v>
      </c>
      <c r="Q613" s="186">
        <v>4839.369999999999</v>
      </c>
      <c r="R613" s="186">
        <v>7660.03</v>
      </c>
      <c r="S613" s="363"/>
      <c r="T613" s="363"/>
      <c r="U613" s="187">
        <v>155.62482142857138</v>
      </c>
      <c r="V613" s="187">
        <v>155.59559523809526</v>
      </c>
      <c r="W613" s="187">
        <v>157.95338983050846</v>
      </c>
      <c r="X613" s="187">
        <v>158.51295454545459</v>
      </c>
      <c r="Y613" s="187">
        <v>219.97136363636358</v>
      </c>
      <c r="Z613" s="187">
        <v>67.193245614035092</v>
      </c>
      <c r="AA613" s="4"/>
      <c r="AB613" s="90" t="s">
        <v>429</v>
      </c>
      <c r="AC613" s="90"/>
      <c r="AD613" s="178">
        <v>8095</v>
      </c>
      <c r="AE613" s="182"/>
      <c r="AF613" s="182">
        <v>1</v>
      </c>
      <c r="AG613" s="182"/>
      <c r="AH613" s="182"/>
      <c r="AI613" s="182"/>
      <c r="AJ613" s="182">
        <v>2</v>
      </c>
      <c r="AK613" s="4"/>
      <c r="AL613" s="4"/>
      <c r="AM613" s="209">
        <v>1094.0899999999999</v>
      </c>
      <c r="AN613" s="209">
        <v>1645.91</v>
      </c>
      <c r="AO613" s="209">
        <v>810.31999999999994</v>
      </c>
      <c r="AP613" s="209">
        <v>636.86</v>
      </c>
      <c r="AQ613" s="209">
        <v>201.55</v>
      </c>
      <c r="AR613" s="209">
        <v>1238.5</v>
      </c>
      <c r="AS613" s="4"/>
      <c r="AT613" s="4"/>
      <c r="AU613" s="209">
        <v>364.69666666666666</v>
      </c>
      <c r="AV613" s="209">
        <v>548.63666666666666</v>
      </c>
      <c r="AW613" s="209">
        <v>405.15999999999997</v>
      </c>
      <c r="AX613" s="209">
        <v>318.43</v>
      </c>
      <c r="AY613" s="209">
        <v>201.55</v>
      </c>
      <c r="AZ613" s="209">
        <v>412.83333333333331</v>
      </c>
      <c r="BA613" s="4"/>
    </row>
    <row r="614" spans="2:53" x14ac:dyDescent="0.2">
      <c r="B614" s="90" t="s">
        <v>222</v>
      </c>
      <c r="C614" s="90"/>
      <c r="D614" s="178">
        <v>8079</v>
      </c>
      <c r="E614" s="189"/>
      <c r="F614" s="189"/>
      <c r="G614" s="189"/>
      <c r="H614" s="189"/>
      <c r="I614" s="189"/>
      <c r="J614" s="189">
        <v>1</v>
      </c>
      <c r="M614" s="188">
        <v>153.04</v>
      </c>
      <c r="N614" s="186">
        <v>188.74</v>
      </c>
      <c r="O614" s="186">
        <v>269.33</v>
      </c>
      <c r="P614" s="186">
        <v>281.44</v>
      </c>
      <c r="Q614" s="186">
        <v>203.14</v>
      </c>
      <c r="R614" s="186">
        <v>47.85</v>
      </c>
      <c r="S614" s="363"/>
      <c r="T614" s="363"/>
      <c r="U614" s="187">
        <v>153.04</v>
      </c>
      <c r="V614" s="187">
        <v>188.74</v>
      </c>
      <c r="W614" s="187">
        <v>269.33</v>
      </c>
      <c r="X614" s="187">
        <v>281.44</v>
      </c>
      <c r="Y614" s="187">
        <v>203.14</v>
      </c>
      <c r="Z614" s="187">
        <v>47.85</v>
      </c>
      <c r="AA614" s="4"/>
      <c r="AB614" s="90" t="s">
        <v>433</v>
      </c>
      <c r="AC614" s="90"/>
      <c r="AD614" s="178">
        <v>8270</v>
      </c>
      <c r="AE614" s="182">
        <v>8</v>
      </c>
      <c r="AF614" s="182">
        <v>5</v>
      </c>
      <c r="AG614" s="182"/>
      <c r="AH614" s="182">
        <v>3</v>
      </c>
      <c r="AI614" s="182">
        <v>1</v>
      </c>
      <c r="AJ614" s="182">
        <v>5</v>
      </c>
      <c r="AK614" s="4"/>
      <c r="AL614" s="4"/>
      <c r="AM614" s="209">
        <v>5984.8899999999994</v>
      </c>
      <c r="AN614" s="209">
        <v>2268.6200000000003</v>
      </c>
      <c r="AO614" s="209">
        <v>2048.63</v>
      </c>
      <c r="AP614" s="209">
        <v>2492.3199999999997</v>
      </c>
      <c r="AQ614" s="209">
        <v>476.53</v>
      </c>
      <c r="AR614" s="209">
        <v>3879.24</v>
      </c>
      <c r="AS614" s="4"/>
      <c r="AT614" s="4"/>
      <c r="AU614" s="209">
        <v>314.99421052631578</v>
      </c>
      <c r="AV614" s="209">
        <v>206.23818181818186</v>
      </c>
      <c r="AW614" s="209">
        <v>341.43833333333333</v>
      </c>
      <c r="AX614" s="209">
        <v>415.3866666666666</v>
      </c>
      <c r="AY614" s="209">
        <v>158.84333333333333</v>
      </c>
      <c r="AZ614" s="209">
        <v>176.32909090909089</v>
      </c>
      <c r="BA614" s="4"/>
    </row>
    <row r="615" spans="2:53" x14ac:dyDescent="0.2">
      <c r="B615" s="90" t="s">
        <v>225</v>
      </c>
      <c r="C615" s="90"/>
      <c r="D615" s="178">
        <v>8051</v>
      </c>
      <c r="E615" s="189">
        <v>152</v>
      </c>
      <c r="F615" s="189">
        <v>101</v>
      </c>
      <c r="G615" s="189">
        <v>82</v>
      </c>
      <c r="H615" s="189">
        <v>56</v>
      </c>
      <c r="I615" s="189">
        <v>32</v>
      </c>
      <c r="J615" s="189">
        <v>100</v>
      </c>
      <c r="M615" s="188">
        <v>68054.779999999926</v>
      </c>
      <c r="N615" s="186">
        <v>42391.33</v>
      </c>
      <c r="O615" s="186">
        <v>36736.990000000027</v>
      </c>
      <c r="P615" s="186">
        <v>26040.979999999996</v>
      </c>
      <c r="Q615" s="186">
        <v>11323.280000000002</v>
      </c>
      <c r="R615" s="186">
        <v>37430.329999999994</v>
      </c>
      <c r="S615" s="363"/>
      <c r="T615" s="363"/>
      <c r="U615" s="187">
        <v>135.56729083665323</v>
      </c>
      <c r="V615" s="187">
        <v>121.11808571428573</v>
      </c>
      <c r="W615" s="187">
        <v>148.73275303643734</v>
      </c>
      <c r="X615" s="187">
        <v>155.93401197604788</v>
      </c>
      <c r="Y615" s="187">
        <v>99.327017543859668</v>
      </c>
      <c r="Z615" s="187">
        <v>71.568508604206485</v>
      </c>
      <c r="AA615" s="4"/>
      <c r="AB615" s="90" t="s">
        <v>436</v>
      </c>
      <c r="AC615" s="90"/>
      <c r="AD615" s="178">
        <v>8096</v>
      </c>
      <c r="AE615" s="182">
        <v>2</v>
      </c>
      <c r="AF615" s="182">
        <v>2</v>
      </c>
      <c r="AG615" s="182">
        <v>1</v>
      </c>
      <c r="AH615" s="182"/>
      <c r="AI615" s="182">
        <v>1</v>
      </c>
      <c r="AJ615" s="182">
        <v>2</v>
      </c>
      <c r="AK615" s="4"/>
      <c r="AL615" s="4"/>
      <c r="AM615" s="209">
        <v>1514.86</v>
      </c>
      <c r="AN615" s="209">
        <v>789.20000000000016</v>
      </c>
      <c r="AO615" s="209">
        <v>274.85000000000002</v>
      </c>
      <c r="AP615" s="209">
        <v>256.17</v>
      </c>
      <c r="AQ615" s="209">
        <v>37.1</v>
      </c>
      <c r="AR615" s="209">
        <v>1573.31</v>
      </c>
      <c r="AS615" s="4"/>
      <c r="AT615" s="4"/>
      <c r="AU615" s="209">
        <v>216.40857142857141</v>
      </c>
      <c r="AV615" s="209">
        <v>157.84000000000003</v>
      </c>
      <c r="AW615" s="209">
        <v>91.616666666666674</v>
      </c>
      <c r="AX615" s="209">
        <v>128.08500000000001</v>
      </c>
      <c r="AY615" s="209">
        <v>18.55</v>
      </c>
      <c r="AZ615" s="209">
        <v>196.66374999999999</v>
      </c>
      <c r="BA615" s="4"/>
    </row>
    <row r="616" spans="2:53" x14ac:dyDescent="0.2">
      <c r="B616" s="90" t="s">
        <v>225</v>
      </c>
      <c r="C616" s="90"/>
      <c r="D616" s="178">
        <v>8080</v>
      </c>
      <c r="E616" s="189">
        <v>21</v>
      </c>
      <c r="F616" s="189">
        <v>10</v>
      </c>
      <c r="G616" s="189">
        <v>10</v>
      </c>
      <c r="H616" s="189">
        <v>10</v>
      </c>
      <c r="I616" s="189">
        <v>3</v>
      </c>
      <c r="J616" s="189">
        <v>11</v>
      </c>
      <c r="M616" s="188">
        <v>8565.48</v>
      </c>
      <c r="N616" s="186">
        <v>6792.1600000000008</v>
      </c>
      <c r="O616" s="186">
        <v>6200.6899999999987</v>
      </c>
      <c r="P616" s="186">
        <v>4554.9500000000007</v>
      </c>
      <c r="Q616" s="186">
        <v>1822.3400000000001</v>
      </c>
      <c r="R616" s="186">
        <v>2585.67</v>
      </c>
      <c r="S616" s="363"/>
      <c r="T616" s="363"/>
      <c r="U616" s="187">
        <v>135.95999999999998</v>
      </c>
      <c r="V616" s="187">
        <v>165.66243902439027</v>
      </c>
      <c r="W616" s="187">
        <v>193.77156249999996</v>
      </c>
      <c r="X616" s="187">
        <v>216.90238095238098</v>
      </c>
      <c r="Y616" s="187">
        <v>165.66727272727275</v>
      </c>
      <c r="Z616" s="187">
        <v>39.779538461538465</v>
      </c>
      <c r="AA616" s="4"/>
      <c r="AB616" s="90" t="s">
        <v>435</v>
      </c>
      <c r="AC616" s="90"/>
      <c r="AD616" s="178">
        <v>8090</v>
      </c>
      <c r="AE616" s="182">
        <v>2</v>
      </c>
      <c r="AF616" s="182"/>
      <c r="AG616" s="182"/>
      <c r="AH616" s="182"/>
      <c r="AI616" s="182"/>
      <c r="AJ616" s="182">
        <v>0</v>
      </c>
      <c r="AK616" s="4"/>
      <c r="AL616" s="4"/>
      <c r="AM616" s="209">
        <v>56.04</v>
      </c>
      <c r="AN616" s="209"/>
      <c r="AO616" s="209"/>
      <c r="AP616" s="209"/>
      <c r="AQ616" s="209"/>
      <c r="AR616" s="209">
        <v>0</v>
      </c>
      <c r="AS616" s="4"/>
      <c r="AT616" s="4"/>
      <c r="AU616" s="209">
        <v>28.02</v>
      </c>
      <c r="AV616" s="209"/>
      <c r="AW616" s="209"/>
      <c r="AX616" s="209"/>
      <c r="AY616" s="209"/>
      <c r="AZ616" s="209">
        <v>0</v>
      </c>
      <c r="BA616" s="4"/>
    </row>
    <row r="617" spans="2:53" x14ac:dyDescent="0.2">
      <c r="B617" s="90" t="s">
        <v>223</v>
      </c>
      <c r="C617" s="90"/>
      <c r="D617" s="178">
        <v>8051</v>
      </c>
      <c r="E617" s="189"/>
      <c r="F617" s="189">
        <v>1</v>
      </c>
      <c r="G617" s="189"/>
      <c r="H617" s="189"/>
      <c r="I617" s="189"/>
      <c r="J617" s="189">
        <v>0</v>
      </c>
      <c r="M617" s="188"/>
      <c r="N617" s="186">
        <v>0.01</v>
      </c>
      <c r="O617" s="186"/>
      <c r="P617" s="186"/>
      <c r="Q617" s="186"/>
      <c r="R617" s="186">
        <v>0</v>
      </c>
      <c r="S617" s="363"/>
      <c r="T617" s="363"/>
      <c r="U617" s="187"/>
      <c r="V617" s="187">
        <v>0.01</v>
      </c>
      <c r="W617" s="187"/>
      <c r="X617" s="187"/>
      <c r="Y617" s="187"/>
      <c r="Z617" s="187">
        <v>0</v>
      </c>
      <c r="AA617" s="4"/>
      <c r="AB617" s="90" t="s">
        <v>435</v>
      </c>
      <c r="AC617" s="90"/>
      <c r="AD617" s="178">
        <v>8097</v>
      </c>
      <c r="AE617" s="182">
        <v>13</v>
      </c>
      <c r="AF617" s="182">
        <v>8</v>
      </c>
      <c r="AG617" s="182">
        <v>1</v>
      </c>
      <c r="AH617" s="182">
        <v>2</v>
      </c>
      <c r="AI617" s="182">
        <v>2</v>
      </c>
      <c r="AJ617" s="182">
        <v>3</v>
      </c>
      <c r="AK617" s="4"/>
      <c r="AL617" s="4"/>
      <c r="AM617" s="209">
        <v>3305.9</v>
      </c>
      <c r="AN617" s="209">
        <v>3318.65</v>
      </c>
      <c r="AO617" s="209">
        <v>1343.7100000000003</v>
      </c>
      <c r="AP617" s="209">
        <v>8186.51</v>
      </c>
      <c r="AQ617" s="209">
        <v>255.22999999999996</v>
      </c>
      <c r="AR617" s="209">
        <v>6473.3200000000006</v>
      </c>
      <c r="AS617" s="4"/>
      <c r="AT617" s="4"/>
      <c r="AU617" s="209">
        <v>118.06785714285715</v>
      </c>
      <c r="AV617" s="209">
        <v>237.04642857142858</v>
      </c>
      <c r="AW617" s="209">
        <v>223.95166666666671</v>
      </c>
      <c r="AX617" s="209">
        <v>1364.4183333333333</v>
      </c>
      <c r="AY617" s="209">
        <v>51.045999999999992</v>
      </c>
      <c r="AZ617" s="209">
        <v>223.21793103448277</v>
      </c>
      <c r="BA617" s="4"/>
    </row>
    <row r="618" spans="2:53" x14ac:dyDescent="0.2">
      <c r="B618" s="90" t="s">
        <v>228</v>
      </c>
      <c r="C618" s="90"/>
      <c r="D618" s="178">
        <v>8051</v>
      </c>
      <c r="E618" s="189"/>
      <c r="F618" s="189"/>
      <c r="G618" s="189">
        <v>1</v>
      </c>
      <c r="H618" s="189"/>
      <c r="I618" s="189"/>
      <c r="J618" s="189">
        <v>0</v>
      </c>
      <c r="M618" s="188">
        <v>56.89</v>
      </c>
      <c r="N618" s="186">
        <v>118.44</v>
      </c>
      <c r="O618" s="186">
        <v>81.3</v>
      </c>
      <c r="P618" s="186"/>
      <c r="Q618" s="186"/>
      <c r="R618" s="186">
        <v>0</v>
      </c>
      <c r="S618" s="363"/>
      <c r="T618" s="363"/>
      <c r="U618" s="187">
        <v>56.89</v>
      </c>
      <c r="V618" s="187">
        <v>118.44</v>
      </c>
      <c r="W618" s="187">
        <v>81.3</v>
      </c>
      <c r="X618" s="187"/>
      <c r="Y618" s="187"/>
      <c r="Z618" s="187">
        <v>0</v>
      </c>
      <c r="AA618" s="4"/>
      <c r="AB618" s="90" t="s">
        <v>437</v>
      </c>
      <c r="AC618" s="90"/>
      <c r="AD618" s="178">
        <v>8098</v>
      </c>
      <c r="AE618" s="182">
        <v>9</v>
      </c>
      <c r="AF618" s="182">
        <v>1</v>
      </c>
      <c r="AG618" s="182">
        <v>3</v>
      </c>
      <c r="AH618" s="182">
        <v>1</v>
      </c>
      <c r="AI618" s="182">
        <v>1</v>
      </c>
      <c r="AJ618" s="182">
        <v>10</v>
      </c>
      <c r="AK618" s="4"/>
      <c r="AL618" s="4"/>
      <c r="AM618" s="209">
        <v>15156.55</v>
      </c>
      <c r="AN618" s="209">
        <v>5762.84</v>
      </c>
      <c r="AO618" s="209">
        <v>5412.8000000000011</v>
      </c>
      <c r="AP618" s="209">
        <v>739.3599999999999</v>
      </c>
      <c r="AQ618" s="209">
        <v>509.59</v>
      </c>
      <c r="AR618" s="209">
        <v>15129.279999999999</v>
      </c>
      <c r="AS618" s="4"/>
      <c r="AT618" s="4"/>
      <c r="AU618" s="209">
        <v>757.82749999999999</v>
      </c>
      <c r="AV618" s="209">
        <v>576.28399999999999</v>
      </c>
      <c r="AW618" s="209">
        <v>601.42222222222233</v>
      </c>
      <c r="AX618" s="209">
        <v>123.22666666666665</v>
      </c>
      <c r="AY618" s="209">
        <v>84.931666666666658</v>
      </c>
      <c r="AZ618" s="209">
        <v>605.1712</v>
      </c>
      <c r="BA618" s="4"/>
    </row>
    <row r="619" spans="2:53" x14ac:dyDescent="0.2">
      <c r="B619" s="90" t="s">
        <v>230</v>
      </c>
      <c r="C619" s="90"/>
      <c r="D619" s="178">
        <v>8402</v>
      </c>
      <c r="E619" s="189">
        <v>10</v>
      </c>
      <c r="F619" s="189">
        <v>3</v>
      </c>
      <c r="G619" s="189">
        <v>1</v>
      </c>
      <c r="H619" s="189">
        <v>1</v>
      </c>
      <c r="I619" s="189">
        <v>2</v>
      </c>
      <c r="J619" s="189">
        <v>2</v>
      </c>
      <c r="M619" s="188">
        <v>3732.9500000000003</v>
      </c>
      <c r="N619" s="186">
        <v>2449.86</v>
      </c>
      <c r="O619" s="186">
        <v>2191.54</v>
      </c>
      <c r="P619" s="186">
        <v>1921.73</v>
      </c>
      <c r="Q619" s="186">
        <v>950.67</v>
      </c>
      <c r="R619" s="186">
        <v>2763.9100000000003</v>
      </c>
      <c r="S619" s="363"/>
      <c r="T619" s="363"/>
      <c r="U619" s="187">
        <v>196.47105263157897</v>
      </c>
      <c r="V619" s="187">
        <v>306.23250000000002</v>
      </c>
      <c r="W619" s="187">
        <v>365.25666666666666</v>
      </c>
      <c r="X619" s="187">
        <v>384.346</v>
      </c>
      <c r="Y619" s="187">
        <v>237.66749999999999</v>
      </c>
      <c r="Z619" s="187">
        <v>145.46894736842106</v>
      </c>
      <c r="AA619" s="4"/>
      <c r="AB619" s="90" t="s">
        <v>442</v>
      </c>
      <c r="AC619" s="90"/>
      <c r="AD619" s="178" t="s">
        <v>442</v>
      </c>
      <c r="AE619" s="182"/>
      <c r="AF619" s="182">
        <v>3</v>
      </c>
      <c r="AG619" s="182">
        <v>1</v>
      </c>
      <c r="AH619" s="182"/>
      <c r="AI619" s="182">
        <v>1</v>
      </c>
      <c r="AJ619" s="182">
        <v>99</v>
      </c>
      <c r="AK619" s="4"/>
      <c r="AL619" s="4"/>
      <c r="AM619" s="209">
        <v>300</v>
      </c>
      <c r="AN619" s="209">
        <v>1398</v>
      </c>
      <c r="AO619" s="209">
        <v>5422.56</v>
      </c>
      <c r="AP619" s="209">
        <v>100</v>
      </c>
      <c r="AQ619" s="209">
        <v>100</v>
      </c>
      <c r="AR619" s="209">
        <v>165847.90999999995</v>
      </c>
      <c r="AS619" s="4"/>
      <c r="AT619" s="4"/>
      <c r="AU619" s="209">
        <v>100</v>
      </c>
      <c r="AV619" s="209">
        <v>279.60000000000002</v>
      </c>
      <c r="AW619" s="209">
        <v>2711.28</v>
      </c>
      <c r="AX619" s="209">
        <v>100</v>
      </c>
      <c r="AY619" s="209">
        <v>100</v>
      </c>
      <c r="AZ619" s="209">
        <v>1594.6914423076919</v>
      </c>
      <c r="BA619" s="4"/>
    </row>
    <row r="620" spans="2:53" x14ac:dyDescent="0.2">
      <c r="B620" s="90" t="s">
        <v>230</v>
      </c>
      <c r="C620" s="90"/>
      <c r="D620" s="178">
        <v>8406</v>
      </c>
      <c r="E620" s="189">
        <v>1</v>
      </c>
      <c r="F620" s="189"/>
      <c r="G620" s="189">
        <v>1</v>
      </c>
      <c r="H620" s="189"/>
      <c r="I620" s="189"/>
      <c r="J620" s="189">
        <v>0</v>
      </c>
      <c r="M620" s="188">
        <v>313.17</v>
      </c>
      <c r="N620" s="186">
        <v>289.45</v>
      </c>
      <c r="O620" s="186">
        <v>51.34</v>
      </c>
      <c r="P620" s="186"/>
      <c r="Q620" s="186"/>
      <c r="R620" s="186">
        <v>0</v>
      </c>
      <c r="S620" s="363"/>
      <c r="T620" s="363"/>
      <c r="U620" s="187">
        <v>156.58500000000001</v>
      </c>
      <c r="V620" s="187">
        <v>289.45</v>
      </c>
      <c r="W620" s="187">
        <v>51.34</v>
      </c>
      <c r="X620" s="187"/>
      <c r="Y620" s="187"/>
      <c r="Z620" s="187">
        <v>0</v>
      </c>
      <c r="AA620" s="4"/>
      <c r="AB620" s="90"/>
      <c r="AC620" s="90"/>
      <c r="AD620" s="178"/>
      <c r="AE620" s="182"/>
      <c r="AF620" s="182"/>
      <c r="AG620" s="182"/>
      <c r="AH620" s="182"/>
      <c r="AI620" s="182"/>
      <c r="AJ620" s="182"/>
      <c r="AK620" s="4"/>
      <c r="AL620" s="4"/>
      <c r="AM620" s="209"/>
      <c r="AN620" s="209"/>
      <c r="AO620" s="209"/>
      <c r="AP620" s="209"/>
      <c r="AQ620" s="209"/>
      <c r="AR620" s="209"/>
      <c r="AS620" s="4"/>
      <c r="AT620" s="4"/>
      <c r="AU620" s="209"/>
      <c r="AV620" s="209"/>
      <c r="AW620" s="209"/>
      <c r="AX620" s="209"/>
      <c r="AY620" s="209"/>
      <c r="AZ620" s="209"/>
      <c r="BA620" s="4"/>
    </row>
    <row r="621" spans="2:53" x14ac:dyDescent="0.2">
      <c r="B621" s="90" t="s">
        <v>229</v>
      </c>
      <c r="C621" s="90"/>
      <c r="D621" s="178">
        <v>8402</v>
      </c>
      <c r="E621" s="189">
        <v>151</v>
      </c>
      <c r="F621" s="189">
        <v>82</v>
      </c>
      <c r="G621" s="189">
        <v>59</v>
      </c>
      <c r="H621" s="189">
        <v>19</v>
      </c>
      <c r="I621" s="189">
        <v>12</v>
      </c>
      <c r="J621" s="189">
        <v>53</v>
      </c>
      <c r="M621" s="188">
        <v>51378.419999999969</v>
      </c>
      <c r="N621" s="186">
        <v>30931.619999999977</v>
      </c>
      <c r="O621" s="186">
        <v>20229.610000000004</v>
      </c>
      <c r="P621" s="186">
        <v>15061.869999999999</v>
      </c>
      <c r="Q621" s="186">
        <v>4524.9599999999982</v>
      </c>
      <c r="R621" s="186">
        <v>16812.169999999998</v>
      </c>
      <c r="S621" s="363"/>
      <c r="T621" s="363"/>
      <c r="U621" s="187">
        <v>139.61527173913035</v>
      </c>
      <c r="V621" s="187">
        <v>143.20194444444434</v>
      </c>
      <c r="W621" s="187">
        <v>148.74713235294121</v>
      </c>
      <c r="X621" s="187">
        <v>198.18249999999998</v>
      </c>
      <c r="Y621" s="187">
        <v>78.016551724137898</v>
      </c>
      <c r="Z621" s="187">
        <v>44.713218085106377</v>
      </c>
      <c r="AA621" s="4"/>
      <c r="AB621" s="90"/>
      <c r="AC621" s="90"/>
      <c r="AD621" s="178"/>
      <c r="AE621" s="182"/>
      <c r="AF621" s="182"/>
      <c r="AG621" s="182"/>
      <c r="AH621" s="182"/>
      <c r="AI621" s="182"/>
      <c r="AJ621" s="182"/>
      <c r="AK621" s="4"/>
      <c r="AL621" s="4"/>
      <c r="AM621" s="209"/>
      <c r="AN621" s="209"/>
      <c r="AO621" s="209"/>
      <c r="AP621" s="209"/>
      <c r="AQ621" s="209"/>
      <c r="AR621" s="209"/>
      <c r="AS621" s="4"/>
      <c r="AT621" s="4"/>
      <c r="AU621" s="209"/>
      <c r="AV621" s="209"/>
      <c r="AW621" s="209"/>
      <c r="AX621" s="209"/>
      <c r="AY621" s="209"/>
      <c r="AZ621" s="209"/>
      <c r="BA621" s="4"/>
    </row>
    <row r="622" spans="2:53" x14ac:dyDescent="0.2">
      <c r="B622" s="90" t="s">
        <v>231</v>
      </c>
      <c r="C622" s="90"/>
      <c r="D622" s="178">
        <v>8053</v>
      </c>
      <c r="E622" s="189">
        <v>244</v>
      </c>
      <c r="F622" s="189">
        <v>127</v>
      </c>
      <c r="G622" s="189">
        <v>124</v>
      </c>
      <c r="H622" s="189">
        <v>71</v>
      </c>
      <c r="I622" s="189">
        <v>38</v>
      </c>
      <c r="J622" s="189">
        <v>118</v>
      </c>
      <c r="M622" s="188">
        <v>94269.900000000052</v>
      </c>
      <c r="N622" s="186">
        <v>55122.250000000007</v>
      </c>
      <c r="O622" s="186">
        <v>54990.140000000021</v>
      </c>
      <c r="P622" s="186">
        <v>32689.53</v>
      </c>
      <c r="Q622" s="186">
        <v>13552.660000000002</v>
      </c>
      <c r="R622" s="186">
        <v>36997.550000000003</v>
      </c>
      <c r="S622" s="363"/>
      <c r="T622" s="363"/>
      <c r="U622" s="187">
        <v>135.2509325681493</v>
      </c>
      <c r="V622" s="187">
        <v>133.79186893203885</v>
      </c>
      <c r="W622" s="187">
        <v>164.14967164179112</v>
      </c>
      <c r="X622" s="187">
        <v>154.92668246445498</v>
      </c>
      <c r="Y622" s="187">
        <v>101.1392537313433</v>
      </c>
      <c r="Z622" s="187">
        <v>51.243144044321333</v>
      </c>
      <c r="AA622" s="4"/>
      <c r="AB622" s="90"/>
      <c r="AC622" s="90"/>
      <c r="AD622" s="178"/>
      <c r="AE622" s="182"/>
      <c r="AF622" s="182"/>
      <c r="AG622" s="182"/>
      <c r="AH622" s="182"/>
      <c r="AI622" s="182"/>
      <c r="AJ622" s="182"/>
      <c r="AK622" s="4"/>
      <c r="AL622" s="4"/>
      <c r="AM622" s="209"/>
      <c r="AN622" s="209"/>
      <c r="AO622" s="209"/>
      <c r="AP622" s="209"/>
      <c r="AQ622" s="209"/>
      <c r="AR622" s="209"/>
      <c r="AS622" s="4"/>
      <c r="AT622" s="4"/>
      <c r="AU622" s="209"/>
      <c r="AV622" s="209"/>
      <c r="AW622" s="209"/>
      <c r="AX622" s="209"/>
      <c r="AY622" s="209"/>
      <c r="AZ622" s="209"/>
      <c r="BA622" s="4"/>
    </row>
    <row r="623" spans="2:53" x14ac:dyDescent="0.2">
      <c r="B623" s="90" t="s">
        <v>232</v>
      </c>
      <c r="C623" s="90"/>
      <c r="D623" s="178">
        <v>8223</v>
      </c>
      <c r="E623" s="189">
        <v>63</v>
      </c>
      <c r="F623" s="189">
        <v>37</v>
      </c>
      <c r="G623" s="189">
        <v>27</v>
      </c>
      <c r="H623" s="189">
        <v>19</v>
      </c>
      <c r="I623" s="189">
        <v>5</v>
      </c>
      <c r="J623" s="189">
        <v>25</v>
      </c>
      <c r="M623" s="188">
        <v>21351.03</v>
      </c>
      <c r="N623" s="186">
        <v>20142.669999999995</v>
      </c>
      <c r="O623" s="186">
        <v>9886.649999999996</v>
      </c>
      <c r="P623" s="186">
        <v>7198.3</v>
      </c>
      <c r="Q623" s="186">
        <v>3024.1399999999994</v>
      </c>
      <c r="R623" s="186">
        <v>3752.21</v>
      </c>
      <c r="S623" s="363"/>
      <c r="T623" s="363"/>
      <c r="U623" s="187">
        <v>124.1338953488372</v>
      </c>
      <c r="V623" s="187">
        <v>183.11518181818178</v>
      </c>
      <c r="W623" s="187">
        <v>137.31458333333327</v>
      </c>
      <c r="X623" s="187">
        <v>159.96222222222224</v>
      </c>
      <c r="Y623" s="187">
        <v>116.31307692307691</v>
      </c>
      <c r="Z623" s="187">
        <v>21.319375000000001</v>
      </c>
      <c r="AA623" s="4"/>
      <c r="AB623" s="90"/>
      <c r="AC623" s="90"/>
      <c r="AD623" s="178"/>
      <c r="AE623" s="182"/>
      <c r="AF623" s="182"/>
      <c r="AG623" s="182"/>
      <c r="AH623" s="182"/>
      <c r="AI623" s="182"/>
      <c r="AJ623" s="182"/>
      <c r="AK623" s="4"/>
      <c r="AL623" s="4"/>
      <c r="AM623" s="209"/>
      <c r="AN623" s="209"/>
      <c r="AO623" s="209"/>
      <c r="AP623" s="209"/>
      <c r="AQ623" s="209"/>
      <c r="AR623" s="209"/>
      <c r="AS623" s="4"/>
      <c r="AT623" s="4"/>
      <c r="AU623" s="209"/>
      <c r="AV623" s="209"/>
      <c r="AW623" s="209"/>
      <c r="AX623" s="209"/>
      <c r="AY623" s="209"/>
      <c r="AZ623" s="209"/>
      <c r="BA623" s="4"/>
    </row>
    <row r="624" spans="2:53" x14ac:dyDescent="0.2">
      <c r="B624" s="90" t="s">
        <v>233</v>
      </c>
      <c r="C624" s="90"/>
      <c r="D624" s="178">
        <v>8316</v>
      </c>
      <c r="E624" s="189">
        <v>2</v>
      </c>
      <c r="F624" s="189"/>
      <c r="G624" s="189"/>
      <c r="H624" s="189"/>
      <c r="I624" s="189"/>
      <c r="J624" s="189">
        <v>0</v>
      </c>
      <c r="M624" s="188">
        <v>91.5</v>
      </c>
      <c r="N624" s="186"/>
      <c r="O624" s="186"/>
      <c r="P624" s="186"/>
      <c r="Q624" s="186"/>
      <c r="R624" s="186">
        <v>0</v>
      </c>
      <c r="S624" s="363"/>
      <c r="T624" s="363"/>
      <c r="U624" s="187">
        <v>45.75</v>
      </c>
      <c r="V624" s="187"/>
      <c r="W624" s="187"/>
      <c r="X624" s="187"/>
      <c r="Y624" s="187"/>
      <c r="Z624" s="187">
        <v>0</v>
      </c>
      <c r="AA624" s="4"/>
      <c r="AB624" s="90"/>
      <c r="AC624" s="90"/>
      <c r="AD624" s="178"/>
      <c r="AE624" s="182"/>
      <c r="AF624" s="182"/>
      <c r="AG624" s="182"/>
      <c r="AH624" s="182"/>
      <c r="AI624" s="182"/>
      <c r="AJ624" s="182"/>
      <c r="AK624" s="4"/>
      <c r="AL624" s="4"/>
      <c r="AM624" s="209"/>
      <c r="AN624" s="209"/>
      <c r="AO624" s="209"/>
      <c r="AP624" s="209"/>
      <c r="AQ624" s="209"/>
      <c r="AR624" s="209"/>
      <c r="AS624" s="4"/>
      <c r="AT624" s="4"/>
      <c r="AU624" s="209"/>
      <c r="AV624" s="209"/>
      <c r="AW624" s="209"/>
      <c r="AX624" s="209"/>
      <c r="AY624" s="209"/>
      <c r="AZ624" s="209"/>
      <c r="BA624" s="4"/>
    </row>
    <row r="625" spans="2:53" x14ac:dyDescent="0.2">
      <c r="B625" s="90" t="s">
        <v>233</v>
      </c>
      <c r="C625" s="90"/>
      <c r="D625" s="178">
        <v>8327</v>
      </c>
      <c r="E625" s="189">
        <v>2</v>
      </c>
      <c r="F625" s="189">
        <v>1</v>
      </c>
      <c r="G625" s="189"/>
      <c r="H625" s="189">
        <v>3</v>
      </c>
      <c r="I625" s="189"/>
      <c r="J625" s="189">
        <v>2</v>
      </c>
      <c r="M625" s="188">
        <v>1007.47</v>
      </c>
      <c r="N625" s="186">
        <v>859.48</v>
      </c>
      <c r="O625" s="186">
        <v>1066.6099999999999</v>
      </c>
      <c r="P625" s="186">
        <v>1131.3300000000002</v>
      </c>
      <c r="Q625" s="186">
        <v>278.05</v>
      </c>
      <c r="R625" s="186">
        <v>220.58</v>
      </c>
      <c r="S625" s="363"/>
      <c r="T625" s="363"/>
      <c r="U625" s="187">
        <v>125.93375</v>
      </c>
      <c r="V625" s="187">
        <v>143.24666666666667</v>
      </c>
      <c r="W625" s="187">
        <v>213.32199999999997</v>
      </c>
      <c r="X625" s="187">
        <v>226.26600000000002</v>
      </c>
      <c r="Y625" s="187">
        <v>139.02500000000001</v>
      </c>
      <c r="Z625" s="187">
        <v>27.572500000000002</v>
      </c>
      <c r="AA625" s="4"/>
      <c r="AB625" s="90"/>
      <c r="AC625" s="90"/>
      <c r="AD625" s="178"/>
      <c r="AE625" s="182"/>
      <c r="AF625" s="182"/>
      <c r="AG625" s="182"/>
      <c r="AH625" s="182"/>
      <c r="AI625" s="182"/>
      <c r="AJ625" s="182"/>
      <c r="AK625" s="4"/>
      <c r="AL625" s="4"/>
      <c r="AM625" s="209"/>
      <c r="AN625" s="209"/>
      <c r="AO625" s="209"/>
      <c r="AP625" s="209"/>
      <c r="AQ625" s="209"/>
      <c r="AR625" s="209"/>
      <c r="AS625" s="4"/>
      <c r="AT625" s="4"/>
      <c r="AU625" s="209"/>
      <c r="AV625" s="209"/>
      <c r="AW625" s="209"/>
      <c r="AX625" s="209"/>
      <c r="AY625" s="209"/>
      <c r="AZ625" s="209"/>
      <c r="BA625" s="4"/>
    </row>
    <row r="626" spans="2:53" x14ac:dyDescent="0.2">
      <c r="B626" s="90" t="s">
        <v>233</v>
      </c>
      <c r="C626" s="90"/>
      <c r="D626" s="178">
        <v>8332</v>
      </c>
      <c r="E626" s="189">
        <v>2</v>
      </c>
      <c r="F626" s="189"/>
      <c r="G626" s="189"/>
      <c r="H626" s="189"/>
      <c r="I626" s="189"/>
      <c r="J626" s="189">
        <v>1</v>
      </c>
      <c r="M626" s="188">
        <v>199.42</v>
      </c>
      <c r="N626" s="186"/>
      <c r="O626" s="186">
        <v>450.52</v>
      </c>
      <c r="P626" s="186">
        <v>169.57</v>
      </c>
      <c r="Q626" s="186">
        <v>173.73</v>
      </c>
      <c r="R626" s="186">
        <v>138.34</v>
      </c>
      <c r="S626" s="363"/>
      <c r="T626" s="363"/>
      <c r="U626" s="187">
        <v>66.473333333333329</v>
      </c>
      <c r="V626" s="187"/>
      <c r="W626" s="187">
        <v>450.52</v>
      </c>
      <c r="X626" s="187">
        <v>169.57</v>
      </c>
      <c r="Y626" s="187">
        <v>173.73</v>
      </c>
      <c r="Z626" s="187">
        <v>46.113333333333337</v>
      </c>
      <c r="AA626" s="4"/>
      <c r="AB626" s="90"/>
      <c r="AC626" s="90"/>
      <c r="AD626" s="178"/>
      <c r="AE626" s="182"/>
      <c r="AF626" s="182"/>
      <c r="AG626" s="182"/>
      <c r="AH626" s="182"/>
      <c r="AI626" s="182"/>
      <c r="AJ626" s="182"/>
      <c r="AK626" s="4"/>
      <c r="AL626" s="4"/>
      <c r="AM626" s="209"/>
      <c r="AN626" s="209"/>
      <c r="AO626" s="209"/>
      <c r="AP626" s="209"/>
      <c r="AQ626" s="209"/>
      <c r="AR626" s="209"/>
      <c r="AS626" s="4"/>
      <c r="AT626" s="4"/>
      <c r="AU626" s="209"/>
      <c r="AV626" s="209"/>
      <c r="AW626" s="209"/>
      <c r="AX626" s="209"/>
      <c r="AY626" s="209"/>
      <c r="AZ626" s="209"/>
      <c r="BA626" s="4"/>
    </row>
    <row r="627" spans="2:53" x14ac:dyDescent="0.2">
      <c r="B627" s="90" t="s">
        <v>233</v>
      </c>
      <c r="C627" s="90"/>
      <c r="D627" s="178">
        <v>8348</v>
      </c>
      <c r="E627" s="189"/>
      <c r="F627" s="189"/>
      <c r="G627" s="189">
        <v>1</v>
      </c>
      <c r="H627" s="189">
        <v>1</v>
      </c>
      <c r="I627" s="189"/>
      <c r="J627" s="189">
        <v>0</v>
      </c>
      <c r="M627" s="188">
        <v>171.93</v>
      </c>
      <c r="N627" s="186">
        <v>187.76</v>
      </c>
      <c r="O627" s="186">
        <v>190.63</v>
      </c>
      <c r="P627" s="186">
        <v>188.42</v>
      </c>
      <c r="Q627" s="186"/>
      <c r="R627" s="186">
        <v>0</v>
      </c>
      <c r="S627" s="363"/>
      <c r="T627" s="363"/>
      <c r="U627" s="187">
        <v>85.965000000000003</v>
      </c>
      <c r="V627" s="187">
        <v>187.76</v>
      </c>
      <c r="W627" s="187">
        <v>95.314999999999998</v>
      </c>
      <c r="X627" s="187">
        <v>188.42</v>
      </c>
      <c r="Y627" s="187"/>
      <c r="Z627" s="187">
        <v>0</v>
      </c>
      <c r="AA627" s="4"/>
      <c r="AB627" s="90"/>
      <c r="AC627" s="90"/>
      <c r="AD627" s="178"/>
      <c r="AE627" s="182"/>
      <c r="AF627" s="182"/>
      <c r="AG627" s="182"/>
      <c r="AH627" s="182"/>
      <c r="AI627" s="182"/>
      <c r="AJ627" s="182"/>
      <c r="AK627" s="4"/>
      <c r="AL627" s="4"/>
      <c r="AM627" s="209"/>
      <c r="AN627" s="209"/>
      <c r="AO627" s="209"/>
      <c r="AP627" s="209"/>
      <c r="AQ627" s="209"/>
      <c r="AR627" s="209"/>
      <c r="AS627" s="4"/>
      <c r="AT627" s="4"/>
      <c r="AU627" s="209"/>
      <c r="AV627" s="209"/>
      <c r="AW627" s="209"/>
      <c r="AX627" s="209"/>
      <c r="AY627" s="209"/>
      <c r="AZ627" s="209"/>
      <c r="BA627" s="4"/>
    </row>
    <row r="628" spans="2:53" x14ac:dyDescent="0.2">
      <c r="B628" s="90" t="s">
        <v>235</v>
      </c>
      <c r="C628" s="90"/>
      <c r="D628" s="178">
        <v>8329</v>
      </c>
      <c r="E628" s="189">
        <v>2</v>
      </c>
      <c r="F628" s="189">
        <v>1</v>
      </c>
      <c r="G628" s="189">
        <v>4</v>
      </c>
      <c r="H628" s="189">
        <v>2</v>
      </c>
      <c r="I628" s="189"/>
      <c r="J628" s="189">
        <v>3</v>
      </c>
      <c r="M628" s="188">
        <v>2287.63</v>
      </c>
      <c r="N628" s="186">
        <v>1143.83</v>
      </c>
      <c r="O628" s="186">
        <v>3768.0499999999997</v>
      </c>
      <c r="P628" s="186">
        <v>565.13</v>
      </c>
      <c r="Q628" s="186">
        <v>227.73000000000002</v>
      </c>
      <c r="R628" s="186">
        <v>809.49</v>
      </c>
      <c r="S628" s="363"/>
      <c r="T628" s="363"/>
      <c r="U628" s="187">
        <v>190.63583333333335</v>
      </c>
      <c r="V628" s="187">
        <v>571.91499999999996</v>
      </c>
      <c r="W628" s="187">
        <v>418.67222222222222</v>
      </c>
      <c r="X628" s="187">
        <v>113.026</v>
      </c>
      <c r="Y628" s="187">
        <v>113.86500000000001</v>
      </c>
      <c r="Z628" s="187">
        <v>67.457499999999996</v>
      </c>
      <c r="AA628" s="4"/>
      <c r="AB628" s="90"/>
      <c r="AC628" s="90"/>
      <c r="AD628" s="178"/>
      <c r="AE628" s="182"/>
      <c r="AF628" s="182"/>
      <c r="AG628" s="182"/>
      <c r="AH628" s="182"/>
      <c r="AI628" s="182"/>
      <c r="AJ628" s="182"/>
      <c r="AK628" s="4"/>
      <c r="AL628" s="4"/>
      <c r="AM628" s="209"/>
      <c r="AN628" s="209"/>
      <c r="AO628" s="209"/>
      <c r="AP628" s="209"/>
      <c r="AQ628" s="209"/>
      <c r="AR628" s="209"/>
      <c r="AS628" s="4"/>
      <c r="AT628" s="4"/>
      <c r="AU628" s="209"/>
      <c r="AV628" s="209"/>
      <c r="AW628" s="209"/>
      <c r="AX628" s="209"/>
      <c r="AY628" s="209"/>
      <c r="AZ628" s="209"/>
      <c r="BA628" s="4"/>
    </row>
    <row r="629" spans="2:53" x14ac:dyDescent="0.2">
      <c r="B629" s="90" t="s">
        <v>236</v>
      </c>
      <c r="C629" s="90"/>
      <c r="D629" s="178">
        <v>8330</v>
      </c>
      <c r="E629" s="189">
        <v>530</v>
      </c>
      <c r="F629" s="189">
        <v>363</v>
      </c>
      <c r="G629" s="189">
        <v>275</v>
      </c>
      <c r="H629" s="189">
        <v>211</v>
      </c>
      <c r="I629" s="189">
        <v>98</v>
      </c>
      <c r="J629" s="189">
        <v>339</v>
      </c>
      <c r="M629" s="188">
        <v>233320.36999999982</v>
      </c>
      <c r="N629" s="186">
        <v>183648.55999999982</v>
      </c>
      <c r="O629" s="186">
        <v>137519.59000000014</v>
      </c>
      <c r="P629" s="186">
        <v>96521.469999999928</v>
      </c>
      <c r="Q629" s="186">
        <v>44803.490000000005</v>
      </c>
      <c r="R629" s="186">
        <v>130878.20999999996</v>
      </c>
      <c r="S629" s="363"/>
      <c r="T629" s="363"/>
      <c r="U629" s="187">
        <v>132.41791713961396</v>
      </c>
      <c r="V629" s="187">
        <v>148.10367741935468</v>
      </c>
      <c r="W629" s="187">
        <v>155.74132502831273</v>
      </c>
      <c r="X629" s="187">
        <v>157.20109120521161</v>
      </c>
      <c r="Y629" s="187">
        <v>110.62590123456792</v>
      </c>
      <c r="Z629" s="187">
        <v>72.06949889867839</v>
      </c>
      <c r="AA629" s="4"/>
      <c r="AB629" s="90"/>
      <c r="AC629" s="90"/>
      <c r="AD629" s="178"/>
      <c r="AE629" s="182"/>
      <c r="AF629" s="182"/>
      <c r="AG629" s="182"/>
      <c r="AH629" s="182"/>
      <c r="AI629" s="182"/>
      <c r="AJ629" s="182"/>
      <c r="AK629" s="4"/>
      <c r="AL629" s="4"/>
      <c r="AM629" s="209"/>
      <c r="AN629" s="209"/>
      <c r="AO629" s="209"/>
      <c r="AP629" s="209"/>
      <c r="AQ629" s="209"/>
      <c r="AR629" s="209"/>
      <c r="AS629" s="4"/>
      <c r="AT629" s="4"/>
      <c r="AU629" s="209"/>
      <c r="AV629" s="209"/>
      <c r="AW629" s="209"/>
      <c r="AX629" s="209"/>
      <c r="AY629" s="209"/>
      <c r="AZ629" s="209"/>
      <c r="BA629" s="4"/>
    </row>
    <row r="630" spans="2:53" x14ac:dyDescent="0.2">
      <c r="B630" s="90" t="s">
        <v>237</v>
      </c>
      <c r="C630" s="90"/>
      <c r="D630" s="178">
        <v>8330</v>
      </c>
      <c r="E630" s="189">
        <v>4</v>
      </c>
      <c r="F630" s="189"/>
      <c r="G630" s="189">
        <v>2</v>
      </c>
      <c r="H630" s="189"/>
      <c r="I630" s="189"/>
      <c r="J630" s="189">
        <v>0</v>
      </c>
      <c r="M630" s="188">
        <v>1205.72</v>
      </c>
      <c r="N630" s="186">
        <v>479.43</v>
      </c>
      <c r="O630" s="186">
        <v>343.85</v>
      </c>
      <c r="P630" s="186"/>
      <c r="Q630" s="186"/>
      <c r="R630" s="186">
        <v>0</v>
      </c>
      <c r="S630" s="363"/>
      <c r="T630" s="363"/>
      <c r="U630" s="187">
        <v>200.95333333333335</v>
      </c>
      <c r="V630" s="187">
        <v>239.715</v>
      </c>
      <c r="W630" s="187">
        <v>171.92500000000001</v>
      </c>
      <c r="X630" s="187"/>
      <c r="Y630" s="187"/>
      <c r="Z630" s="187">
        <v>0</v>
      </c>
      <c r="AA630" s="4"/>
      <c r="AB630" s="90"/>
      <c r="AC630" s="90"/>
      <c r="AD630" s="178"/>
      <c r="AE630" s="182"/>
      <c r="AF630" s="182"/>
      <c r="AG630" s="182"/>
      <c r="AH630" s="182"/>
      <c r="AI630" s="182"/>
      <c r="AJ630" s="182"/>
      <c r="AK630" s="4"/>
      <c r="AL630" s="4"/>
      <c r="AM630" s="209"/>
      <c r="AN630" s="209"/>
      <c r="AO630" s="209"/>
      <c r="AP630" s="209"/>
      <c r="AQ630" s="209"/>
      <c r="AR630" s="209"/>
      <c r="AS630" s="4"/>
      <c r="AT630" s="4"/>
      <c r="AU630" s="209"/>
      <c r="AV630" s="209"/>
      <c r="AW630" s="209"/>
      <c r="AX630" s="209"/>
      <c r="AY630" s="209"/>
      <c r="AZ630" s="209"/>
      <c r="BA630" s="4"/>
    </row>
    <row r="631" spans="2:53" x14ac:dyDescent="0.2">
      <c r="B631" s="90" t="s">
        <v>238</v>
      </c>
      <c r="C631" s="90"/>
      <c r="D631" s="178">
        <v>8330</v>
      </c>
      <c r="E631" s="189"/>
      <c r="F631" s="189">
        <v>1</v>
      </c>
      <c r="G631" s="189"/>
      <c r="H631" s="189"/>
      <c r="I631" s="189"/>
      <c r="J631" s="189">
        <v>0</v>
      </c>
      <c r="M631" s="188"/>
      <c r="N631" s="186">
        <v>647.5</v>
      </c>
      <c r="O631" s="186"/>
      <c r="P631" s="186"/>
      <c r="Q631" s="186"/>
      <c r="R631" s="186">
        <v>0</v>
      </c>
      <c r="S631" s="363"/>
      <c r="T631" s="363"/>
      <c r="U631" s="187"/>
      <c r="V631" s="187">
        <v>647.5</v>
      </c>
      <c r="W631" s="187"/>
      <c r="X631" s="187"/>
      <c r="Y631" s="187"/>
      <c r="Z631" s="187">
        <v>0</v>
      </c>
      <c r="AA631" s="4"/>
      <c r="AB631" s="90"/>
      <c r="AC631" s="90"/>
      <c r="AD631" s="178"/>
      <c r="AE631" s="182"/>
      <c r="AF631" s="182"/>
      <c r="AG631" s="182"/>
      <c r="AH631" s="182"/>
      <c r="AI631" s="182"/>
      <c r="AJ631" s="182"/>
      <c r="AK631" s="4"/>
      <c r="AL631" s="4"/>
      <c r="AM631" s="209"/>
      <c r="AN631" s="209"/>
      <c r="AO631" s="209"/>
      <c r="AP631" s="209"/>
      <c r="AQ631" s="209"/>
      <c r="AR631" s="209"/>
      <c r="AS631" s="4"/>
      <c r="AT631" s="4"/>
      <c r="AU631" s="209"/>
      <c r="AV631" s="209"/>
      <c r="AW631" s="209"/>
      <c r="AX631" s="209"/>
      <c r="AY631" s="209"/>
      <c r="AZ631" s="209"/>
      <c r="BA631" s="4"/>
    </row>
    <row r="632" spans="2:53" x14ac:dyDescent="0.2">
      <c r="B632" s="90" t="s">
        <v>241</v>
      </c>
      <c r="C632" s="90"/>
      <c r="D632" s="178">
        <v>8055</v>
      </c>
      <c r="E632" s="189">
        <v>302</v>
      </c>
      <c r="F632" s="189">
        <v>180</v>
      </c>
      <c r="G632" s="189">
        <v>111</v>
      </c>
      <c r="H632" s="189">
        <v>61</v>
      </c>
      <c r="I632" s="189">
        <v>33</v>
      </c>
      <c r="J632" s="189">
        <v>113</v>
      </c>
      <c r="M632" s="188">
        <v>152854.2800000002</v>
      </c>
      <c r="N632" s="186">
        <v>99175.410000000033</v>
      </c>
      <c r="O632" s="186">
        <v>68695.509999999966</v>
      </c>
      <c r="P632" s="186">
        <v>44199.609999999971</v>
      </c>
      <c r="Q632" s="186">
        <v>19145.930000000004</v>
      </c>
      <c r="R632" s="186">
        <v>67184.69</v>
      </c>
      <c r="S632" s="363"/>
      <c r="T632" s="363"/>
      <c r="U632" s="187">
        <v>199.28850065189076</v>
      </c>
      <c r="V632" s="187">
        <v>213.74010775862075</v>
      </c>
      <c r="W632" s="187">
        <v>236.88106896551713</v>
      </c>
      <c r="X632" s="187">
        <v>242.85499999999985</v>
      </c>
      <c r="Y632" s="187">
        <v>156.93385245901644</v>
      </c>
      <c r="Z632" s="187">
        <v>83.980862500000001</v>
      </c>
      <c r="AA632" s="4"/>
      <c r="AB632" s="90"/>
      <c r="AC632" s="90"/>
      <c r="AD632" s="178"/>
      <c r="AE632" s="182"/>
      <c r="AF632" s="182"/>
      <c r="AG632" s="182"/>
      <c r="AH632" s="182"/>
      <c r="AI632" s="182"/>
      <c r="AJ632" s="182"/>
      <c r="AK632" s="4"/>
      <c r="AL632" s="4"/>
      <c r="AM632" s="101"/>
      <c r="AN632" s="101"/>
      <c r="AO632" s="101"/>
      <c r="AP632" s="101"/>
      <c r="AQ632" s="101"/>
      <c r="AR632" s="101"/>
      <c r="AS632" s="4"/>
      <c r="AT632" s="4"/>
      <c r="AU632" s="101"/>
      <c r="AV632" s="101"/>
      <c r="AW632" s="101"/>
      <c r="AX632" s="101"/>
      <c r="AY632" s="101"/>
      <c r="AZ632" s="101"/>
      <c r="BA632" s="4"/>
    </row>
    <row r="633" spans="2:53" x14ac:dyDescent="0.2">
      <c r="B633" s="90" t="s">
        <v>240</v>
      </c>
      <c r="C633" s="90"/>
      <c r="D633" s="178">
        <v>8055</v>
      </c>
      <c r="E633" s="189">
        <v>15</v>
      </c>
      <c r="F633" s="189">
        <v>11</v>
      </c>
      <c r="G633" s="189">
        <v>6</v>
      </c>
      <c r="H633" s="189">
        <v>2</v>
      </c>
      <c r="I633" s="189">
        <v>1</v>
      </c>
      <c r="J633" s="189">
        <v>8</v>
      </c>
      <c r="M633" s="188">
        <v>7342.2300000000005</v>
      </c>
      <c r="N633" s="186">
        <v>4778.84</v>
      </c>
      <c r="O633" s="186">
        <v>3674.62</v>
      </c>
      <c r="P633" s="186">
        <v>2060.7599999999998</v>
      </c>
      <c r="Q633" s="186">
        <v>1040.98</v>
      </c>
      <c r="R633" s="186">
        <v>1408.5</v>
      </c>
      <c r="S633" s="363"/>
      <c r="T633" s="363"/>
      <c r="U633" s="187">
        <v>174.815</v>
      </c>
      <c r="V633" s="187">
        <v>176.99407407407409</v>
      </c>
      <c r="W633" s="187">
        <v>229.66374999999999</v>
      </c>
      <c r="X633" s="187">
        <v>206.07599999999996</v>
      </c>
      <c r="Y633" s="187">
        <v>130.1225</v>
      </c>
      <c r="Z633" s="187">
        <v>32.755813953488371</v>
      </c>
      <c r="AA633" s="4"/>
      <c r="AB633" s="90"/>
      <c r="AC633" s="90"/>
      <c r="AD633" s="178"/>
      <c r="AE633" s="182"/>
      <c r="AF633" s="182"/>
      <c r="AG633" s="182"/>
      <c r="AH633" s="182"/>
      <c r="AI633" s="182"/>
      <c r="AJ633" s="182"/>
      <c r="AK633" s="4"/>
      <c r="AL633" s="4"/>
      <c r="AM633" s="101"/>
      <c r="AN633" s="101"/>
      <c r="AO633" s="101"/>
      <c r="AP633" s="101"/>
      <c r="AQ633" s="101"/>
      <c r="AR633" s="101"/>
      <c r="AS633" s="4"/>
      <c r="AT633" s="4"/>
      <c r="AU633" s="101"/>
      <c r="AV633" s="101"/>
      <c r="AW633" s="101"/>
      <c r="AX633" s="101"/>
      <c r="AY633" s="101"/>
      <c r="AZ633" s="101"/>
      <c r="BA633" s="4"/>
    </row>
    <row r="634" spans="2:53" x14ac:dyDescent="0.2">
      <c r="B634" s="90" t="s">
        <v>243</v>
      </c>
      <c r="C634" s="90"/>
      <c r="D634" s="178">
        <v>8056</v>
      </c>
      <c r="E634" s="189"/>
      <c r="F634" s="189">
        <v>1</v>
      </c>
      <c r="G634" s="189"/>
      <c r="H634" s="189"/>
      <c r="I634" s="189"/>
      <c r="J634" s="189">
        <v>0</v>
      </c>
      <c r="M634" s="188">
        <v>352.23</v>
      </c>
      <c r="N634" s="186">
        <v>371.68</v>
      </c>
      <c r="O634" s="186"/>
      <c r="P634" s="186"/>
      <c r="Q634" s="186"/>
      <c r="R634" s="186">
        <v>0</v>
      </c>
      <c r="S634" s="363"/>
      <c r="T634" s="363"/>
      <c r="U634" s="187">
        <v>352.23</v>
      </c>
      <c r="V634" s="187">
        <v>371.68</v>
      </c>
      <c r="W634" s="187"/>
      <c r="X634" s="187"/>
      <c r="Y634" s="187"/>
      <c r="Z634" s="187">
        <v>0</v>
      </c>
      <c r="AA634" s="4"/>
      <c r="AB634" s="90"/>
      <c r="AC634" s="90"/>
      <c r="AD634" s="178"/>
      <c r="AE634" s="182"/>
      <c r="AF634" s="182"/>
      <c r="AG634" s="182"/>
      <c r="AH634" s="182"/>
      <c r="AI634" s="182"/>
      <c r="AJ634" s="182"/>
      <c r="AK634" s="4"/>
      <c r="AL634" s="4"/>
      <c r="AM634" s="101"/>
      <c r="AN634" s="101"/>
      <c r="AO634" s="101"/>
      <c r="AP634" s="101"/>
      <c r="AQ634" s="101"/>
      <c r="AR634" s="101"/>
      <c r="AS634" s="4"/>
      <c r="AT634" s="4"/>
      <c r="AU634" s="101"/>
      <c r="AV634" s="101"/>
      <c r="AW634" s="101"/>
      <c r="AX634" s="101"/>
      <c r="AY634" s="101"/>
      <c r="AZ634" s="101"/>
      <c r="BA634" s="4"/>
    </row>
    <row r="635" spans="2:53" x14ac:dyDescent="0.2">
      <c r="B635" s="90" t="s">
        <v>244</v>
      </c>
      <c r="C635" s="90"/>
      <c r="D635" s="178">
        <v>8027</v>
      </c>
      <c r="E635" s="189"/>
      <c r="F635" s="189"/>
      <c r="G635" s="189"/>
      <c r="H635" s="189"/>
      <c r="I635" s="189"/>
      <c r="J635" s="189">
        <v>2</v>
      </c>
      <c r="M635" s="188">
        <v>10.15</v>
      </c>
      <c r="N635" s="186">
        <v>8.4</v>
      </c>
      <c r="O635" s="186">
        <v>11.21</v>
      </c>
      <c r="P635" s="186">
        <v>46.9</v>
      </c>
      <c r="Q635" s="186"/>
      <c r="R635" s="186">
        <v>128.84</v>
      </c>
      <c r="S635" s="363"/>
      <c r="T635" s="363"/>
      <c r="U635" s="187">
        <v>10.15</v>
      </c>
      <c r="V635" s="187">
        <v>8.4</v>
      </c>
      <c r="W635" s="187">
        <v>11.21</v>
      </c>
      <c r="X635" s="187">
        <v>46.9</v>
      </c>
      <c r="Y635" s="187"/>
      <c r="Z635" s="187">
        <v>64.42</v>
      </c>
      <c r="AA635" s="4"/>
      <c r="AB635" s="90"/>
      <c r="AC635" s="90"/>
      <c r="AD635" s="178"/>
      <c r="AE635" s="182"/>
      <c r="AF635" s="182"/>
      <c r="AG635" s="182"/>
      <c r="AH635" s="182"/>
      <c r="AI635" s="182"/>
      <c r="AJ635" s="182"/>
      <c r="AK635" s="4"/>
      <c r="AL635" s="4"/>
      <c r="AM635" s="101"/>
      <c r="AN635" s="101"/>
      <c r="AO635" s="101"/>
      <c r="AP635" s="101"/>
      <c r="AQ635" s="101"/>
      <c r="AR635" s="101"/>
      <c r="AS635" s="4"/>
      <c r="AT635" s="4"/>
      <c r="AU635" s="101"/>
      <c r="AV635" s="101"/>
      <c r="AW635" s="101"/>
      <c r="AX635" s="101"/>
      <c r="AY635" s="101"/>
      <c r="AZ635" s="101"/>
      <c r="BA635" s="4"/>
    </row>
    <row r="636" spans="2:53" x14ac:dyDescent="0.2">
      <c r="B636" s="90" t="s">
        <v>244</v>
      </c>
      <c r="C636" s="90"/>
      <c r="D636" s="178">
        <v>8056</v>
      </c>
      <c r="E636" s="189">
        <v>34</v>
      </c>
      <c r="F636" s="189">
        <v>16</v>
      </c>
      <c r="G636" s="189">
        <v>14</v>
      </c>
      <c r="H636" s="189">
        <v>9</v>
      </c>
      <c r="I636" s="189">
        <v>4</v>
      </c>
      <c r="J636" s="189">
        <v>12</v>
      </c>
      <c r="M636" s="188">
        <v>15457.039999999997</v>
      </c>
      <c r="N636" s="186">
        <v>14030.889999999998</v>
      </c>
      <c r="O636" s="186">
        <v>7782.13</v>
      </c>
      <c r="P636" s="186">
        <v>3945.2100000000005</v>
      </c>
      <c r="Q636" s="186">
        <v>1785.7699999999998</v>
      </c>
      <c r="R636" s="186">
        <v>12629.56</v>
      </c>
      <c r="S636" s="363"/>
      <c r="T636" s="363"/>
      <c r="U636" s="187">
        <v>179.73302325581392</v>
      </c>
      <c r="V636" s="187">
        <v>264.73377358490563</v>
      </c>
      <c r="W636" s="187">
        <v>222.34657142857142</v>
      </c>
      <c r="X636" s="187">
        <v>187.86714285714288</v>
      </c>
      <c r="Y636" s="187">
        <v>137.36692307692306</v>
      </c>
      <c r="Z636" s="187">
        <v>141.90516853932584</v>
      </c>
      <c r="AA636" s="4"/>
      <c r="AB636" s="90"/>
      <c r="AC636" s="90"/>
      <c r="AD636" s="178"/>
      <c r="AE636" s="182"/>
      <c r="AF636" s="182"/>
      <c r="AG636" s="182"/>
      <c r="AH636" s="182"/>
      <c r="AI636" s="182"/>
      <c r="AJ636" s="182"/>
      <c r="AK636" s="4"/>
      <c r="AL636" s="4"/>
      <c r="AM636" s="101"/>
      <c r="AN636" s="101"/>
      <c r="AO636" s="101"/>
      <c r="AP636" s="101"/>
      <c r="AQ636" s="101"/>
      <c r="AR636" s="101"/>
      <c r="AS636" s="4"/>
      <c r="AT636" s="4"/>
      <c r="AU636" s="101"/>
      <c r="AV636" s="101"/>
      <c r="AW636" s="101"/>
      <c r="AX636" s="101"/>
      <c r="AY636" s="101"/>
      <c r="AZ636" s="101"/>
      <c r="BA636" s="4"/>
    </row>
    <row r="637" spans="2:53" x14ac:dyDescent="0.2">
      <c r="B637" s="90" t="s">
        <v>245</v>
      </c>
      <c r="C637" s="90"/>
      <c r="D637" s="178">
        <v>8210</v>
      </c>
      <c r="E637" s="189"/>
      <c r="F637" s="189">
        <v>1</v>
      </c>
      <c r="G637" s="189"/>
      <c r="H637" s="189"/>
      <c r="I637" s="189"/>
      <c r="J637" s="189">
        <v>0</v>
      </c>
      <c r="M637" s="188">
        <v>65.790000000000006</v>
      </c>
      <c r="N637" s="186">
        <v>51.41</v>
      </c>
      <c r="O637" s="186"/>
      <c r="P637" s="186"/>
      <c r="Q637" s="186"/>
      <c r="R637" s="186">
        <v>0</v>
      </c>
      <c r="S637" s="363"/>
      <c r="T637" s="363"/>
      <c r="U637" s="187">
        <v>65.790000000000006</v>
      </c>
      <c r="V637" s="187">
        <v>51.41</v>
      </c>
      <c r="W637" s="187"/>
      <c r="X637" s="187"/>
      <c r="Y637" s="187"/>
      <c r="Z637" s="187">
        <v>0</v>
      </c>
      <c r="AA637" s="4"/>
      <c r="AB637" s="90"/>
      <c r="AC637" s="90"/>
      <c r="AD637" s="178"/>
      <c r="AE637" s="182"/>
      <c r="AF637" s="182"/>
      <c r="AG637" s="182"/>
      <c r="AH637" s="182"/>
      <c r="AI637" s="182"/>
      <c r="AJ637" s="182"/>
      <c r="AK637" s="4"/>
      <c r="AL637" s="4"/>
      <c r="AM637" s="101"/>
      <c r="AN637" s="101"/>
      <c r="AO637" s="101"/>
      <c r="AP637" s="101"/>
      <c r="AQ637" s="101"/>
      <c r="AR637" s="101"/>
      <c r="AS637" s="4"/>
      <c r="AT637" s="4"/>
      <c r="AU637" s="101"/>
      <c r="AV637" s="101"/>
      <c r="AW637" s="101"/>
      <c r="AX637" s="101"/>
      <c r="AY637" s="101"/>
      <c r="AZ637" s="101"/>
      <c r="BA637" s="4"/>
    </row>
    <row r="638" spans="2:53" x14ac:dyDescent="0.2">
      <c r="B638" s="90" t="s">
        <v>245</v>
      </c>
      <c r="C638" s="90"/>
      <c r="D638" s="178">
        <v>8242</v>
      </c>
      <c r="E638" s="189"/>
      <c r="F638" s="189"/>
      <c r="G638" s="189"/>
      <c r="H638" s="189"/>
      <c r="I638" s="189">
        <v>1</v>
      </c>
      <c r="J638" s="189">
        <v>0</v>
      </c>
      <c r="M638" s="188">
        <v>75.61</v>
      </c>
      <c r="N638" s="186">
        <v>127.91</v>
      </c>
      <c r="O638" s="186">
        <v>117.11</v>
      </c>
      <c r="P638" s="186">
        <v>76.61</v>
      </c>
      <c r="Q638" s="186">
        <v>44.08</v>
      </c>
      <c r="R638" s="186">
        <v>0</v>
      </c>
      <c r="S638" s="363"/>
      <c r="T638" s="363"/>
      <c r="U638" s="187">
        <v>75.61</v>
      </c>
      <c r="V638" s="187">
        <v>127.91</v>
      </c>
      <c r="W638" s="187">
        <v>117.11</v>
      </c>
      <c r="X638" s="187">
        <v>76.61</v>
      </c>
      <c r="Y638" s="187">
        <v>44.08</v>
      </c>
      <c r="Z638" s="187">
        <v>0</v>
      </c>
      <c r="AA638" s="4"/>
      <c r="AB638" s="90"/>
      <c r="AC638" s="90"/>
      <c r="AD638" s="178"/>
      <c r="AE638" s="182"/>
      <c r="AF638" s="182"/>
      <c r="AG638" s="182"/>
      <c r="AH638" s="182"/>
      <c r="AI638" s="182"/>
      <c r="AJ638" s="182"/>
      <c r="AK638" s="4"/>
      <c r="AL638" s="4"/>
      <c r="AM638" s="101"/>
      <c r="AN638" s="101"/>
      <c r="AO638" s="101"/>
      <c r="AP638" s="101"/>
      <c r="AQ638" s="101"/>
      <c r="AR638" s="101"/>
      <c r="AS638" s="4"/>
      <c r="AT638" s="4"/>
      <c r="AU638" s="101"/>
      <c r="AV638" s="101"/>
      <c r="AW638" s="101"/>
      <c r="AX638" s="101"/>
      <c r="AY638" s="101"/>
      <c r="AZ638" s="101"/>
      <c r="BA638" s="4"/>
    </row>
    <row r="639" spans="2:53" x14ac:dyDescent="0.2">
      <c r="B639" s="90" t="s">
        <v>246</v>
      </c>
      <c r="C639" s="90"/>
      <c r="D639" s="178">
        <v>8210</v>
      </c>
      <c r="E639" s="189">
        <v>47</v>
      </c>
      <c r="F639" s="189">
        <v>22</v>
      </c>
      <c r="G639" s="189">
        <v>8</v>
      </c>
      <c r="H639" s="189">
        <v>6</v>
      </c>
      <c r="I639" s="189">
        <v>6</v>
      </c>
      <c r="J639" s="189">
        <v>9</v>
      </c>
      <c r="M639" s="188">
        <v>7687.4900000000007</v>
      </c>
      <c r="N639" s="186">
        <v>6543.89</v>
      </c>
      <c r="O639" s="186">
        <v>3950.93</v>
      </c>
      <c r="P639" s="186">
        <v>2446.58</v>
      </c>
      <c r="Q639" s="186">
        <v>1356.88</v>
      </c>
      <c r="R639" s="186">
        <v>1729.3899999999999</v>
      </c>
      <c r="S639" s="363"/>
      <c r="T639" s="363"/>
      <c r="U639" s="187">
        <v>79.252474226804125</v>
      </c>
      <c r="V639" s="187">
        <v>133.54877551020408</v>
      </c>
      <c r="W639" s="187">
        <v>141.10464285714286</v>
      </c>
      <c r="X639" s="187">
        <v>122.32899999999999</v>
      </c>
      <c r="Y639" s="187">
        <v>96.92</v>
      </c>
      <c r="Z639" s="187">
        <v>17.646836734693878</v>
      </c>
      <c r="AA639" s="4"/>
      <c r="AB639" s="90"/>
      <c r="AC639" s="90"/>
      <c r="AD639" s="178"/>
      <c r="AE639" s="182"/>
      <c r="AF639" s="182"/>
      <c r="AG639" s="182"/>
      <c r="AH639" s="182"/>
      <c r="AI639" s="182"/>
      <c r="AJ639" s="182"/>
      <c r="AK639" s="4"/>
      <c r="AL639" s="4"/>
      <c r="AM639" s="101"/>
      <c r="AN639" s="101"/>
      <c r="AO639" s="101"/>
      <c r="AP639" s="101"/>
      <c r="AQ639" s="101"/>
      <c r="AR639" s="101"/>
      <c r="AS639" s="4"/>
      <c r="AT639" s="4"/>
      <c r="AU639" s="101"/>
      <c r="AV639" s="101"/>
      <c r="AW639" s="101"/>
      <c r="AX639" s="101"/>
      <c r="AY639" s="101"/>
      <c r="AZ639" s="101"/>
      <c r="BA639" s="4"/>
    </row>
    <row r="640" spans="2:53" x14ac:dyDescent="0.2">
      <c r="B640" s="90" t="s">
        <v>246</v>
      </c>
      <c r="C640" s="90"/>
      <c r="D640" s="178">
        <v>8219</v>
      </c>
      <c r="E640" s="189">
        <v>2</v>
      </c>
      <c r="F640" s="189">
        <v>1</v>
      </c>
      <c r="G640" s="189"/>
      <c r="H640" s="189"/>
      <c r="I640" s="189"/>
      <c r="J640" s="189">
        <v>0</v>
      </c>
      <c r="M640" s="188">
        <v>175.48999999999998</v>
      </c>
      <c r="N640" s="186">
        <v>64.16</v>
      </c>
      <c r="O640" s="186"/>
      <c r="P640" s="186"/>
      <c r="Q640" s="186"/>
      <c r="R640" s="186">
        <v>0</v>
      </c>
      <c r="S640" s="363"/>
      <c r="T640" s="363"/>
      <c r="U640" s="187">
        <v>58.496666666666663</v>
      </c>
      <c r="V640" s="187">
        <v>64.16</v>
      </c>
      <c r="W640" s="187"/>
      <c r="X640" s="187"/>
      <c r="Y640" s="187"/>
      <c r="Z640" s="187">
        <v>0</v>
      </c>
      <c r="AA640" s="4"/>
      <c r="AB640" s="90"/>
      <c r="AC640" s="90"/>
      <c r="AD640" s="178"/>
      <c r="AE640" s="182"/>
      <c r="AF640" s="182"/>
      <c r="AG640" s="182"/>
      <c r="AH640" s="182"/>
      <c r="AI640" s="182"/>
      <c r="AJ640" s="182"/>
      <c r="AK640" s="4"/>
      <c r="AL640" s="4"/>
      <c r="AM640" s="101"/>
      <c r="AN640" s="101"/>
      <c r="AO640" s="101"/>
      <c r="AP640" s="101"/>
      <c r="AQ640" s="101"/>
      <c r="AR640" s="101"/>
      <c r="AS640" s="4"/>
      <c r="AT640" s="4"/>
      <c r="AU640" s="101"/>
      <c r="AV640" s="101"/>
      <c r="AW640" s="101"/>
      <c r="AX640" s="101"/>
      <c r="AY640" s="101"/>
      <c r="AZ640" s="101"/>
      <c r="BA640" s="4"/>
    </row>
    <row r="641" spans="2:53" x14ac:dyDescent="0.2">
      <c r="B641" s="90" t="s">
        <v>246</v>
      </c>
      <c r="C641" s="90"/>
      <c r="D641" s="178">
        <v>8242</v>
      </c>
      <c r="E641" s="189">
        <v>17</v>
      </c>
      <c r="F641" s="189">
        <v>8</v>
      </c>
      <c r="G641" s="189">
        <v>6</v>
      </c>
      <c r="H641" s="189">
        <v>3</v>
      </c>
      <c r="I641" s="189">
        <v>2</v>
      </c>
      <c r="J641" s="189">
        <v>0</v>
      </c>
      <c r="M641" s="188">
        <v>2197.85</v>
      </c>
      <c r="N641" s="186">
        <v>3103.9799999999996</v>
      </c>
      <c r="O641" s="186">
        <v>1101.49</v>
      </c>
      <c r="P641" s="186">
        <v>475.84000000000003</v>
      </c>
      <c r="Q641" s="186">
        <v>59.75</v>
      </c>
      <c r="R641" s="186">
        <v>0</v>
      </c>
      <c r="S641" s="363"/>
      <c r="T641" s="363"/>
      <c r="U641" s="187">
        <v>62.795714285714283</v>
      </c>
      <c r="V641" s="187">
        <v>163.36736842105262</v>
      </c>
      <c r="W641" s="187">
        <v>100.13545454545455</v>
      </c>
      <c r="X641" s="187">
        <v>95.168000000000006</v>
      </c>
      <c r="Y641" s="187">
        <v>29.875</v>
      </c>
      <c r="Z641" s="187">
        <v>0</v>
      </c>
      <c r="AA641" s="4"/>
      <c r="AB641" s="90"/>
      <c r="AC641" s="90"/>
      <c r="AD641" s="178"/>
      <c r="AE641" s="182"/>
      <c r="AF641" s="182"/>
      <c r="AG641" s="182"/>
      <c r="AH641" s="182"/>
      <c r="AI641" s="182"/>
      <c r="AJ641" s="182"/>
      <c r="AK641" s="4"/>
      <c r="AL641" s="4"/>
      <c r="AM641" s="101"/>
      <c r="AN641" s="101"/>
      <c r="AO641" s="101"/>
      <c r="AP641" s="101"/>
      <c r="AQ641" s="101"/>
      <c r="AR641" s="101"/>
      <c r="AS641" s="4"/>
      <c r="AT641" s="4"/>
      <c r="AU641" s="101"/>
      <c r="AV641" s="101"/>
      <c r="AW641" s="101"/>
      <c r="AX641" s="101"/>
      <c r="AY641" s="101"/>
      <c r="AZ641" s="101"/>
      <c r="BA641" s="4"/>
    </row>
    <row r="642" spans="2:53" x14ac:dyDescent="0.2">
      <c r="B642" s="90" t="s">
        <v>246</v>
      </c>
      <c r="C642" s="90"/>
      <c r="D642" s="178">
        <v>8251</v>
      </c>
      <c r="E642" s="189">
        <v>5</v>
      </c>
      <c r="F642" s="189">
        <v>4</v>
      </c>
      <c r="G642" s="189">
        <v>2</v>
      </c>
      <c r="H642" s="189"/>
      <c r="I642" s="189"/>
      <c r="J642" s="189">
        <v>1</v>
      </c>
      <c r="M642" s="188">
        <v>642.5</v>
      </c>
      <c r="N642" s="186">
        <v>1053.25</v>
      </c>
      <c r="O642" s="186">
        <v>168.12</v>
      </c>
      <c r="P642" s="186">
        <v>11.56</v>
      </c>
      <c r="Q642" s="186">
        <v>11.56</v>
      </c>
      <c r="R642" s="186">
        <v>106.52</v>
      </c>
      <c r="S642" s="363"/>
      <c r="T642" s="363"/>
      <c r="U642" s="187">
        <v>53.541666666666664</v>
      </c>
      <c r="V642" s="187">
        <v>150.46428571428572</v>
      </c>
      <c r="W642" s="187">
        <v>56.04</v>
      </c>
      <c r="X642" s="187">
        <v>11.56</v>
      </c>
      <c r="Y642" s="187">
        <v>11.56</v>
      </c>
      <c r="Z642" s="187">
        <v>8.8766666666666669</v>
      </c>
      <c r="AA642" s="4"/>
      <c r="AB642" s="90"/>
      <c r="AC642" s="90"/>
      <c r="AD642" s="178"/>
      <c r="AE642" s="182"/>
      <c r="AF642" s="182"/>
      <c r="AG642" s="182"/>
      <c r="AH642" s="182"/>
      <c r="AI642" s="182"/>
      <c r="AJ642" s="182"/>
      <c r="AK642" s="4"/>
      <c r="AL642" s="4"/>
      <c r="AM642" s="101"/>
      <c r="AN642" s="101"/>
      <c r="AO642" s="101"/>
      <c r="AP642" s="101"/>
      <c r="AQ642" s="101"/>
      <c r="AR642" s="101"/>
      <c r="AS642" s="4"/>
      <c r="AT642" s="4"/>
      <c r="AU642" s="101"/>
      <c r="AV642" s="101"/>
      <c r="AW642" s="101"/>
      <c r="AX642" s="101"/>
      <c r="AY642" s="101"/>
      <c r="AZ642" s="101"/>
      <c r="BA642" s="4"/>
    </row>
    <row r="643" spans="2:53" x14ac:dyDescent="0.2">
      <c r="B643" s="90" t="s">
        <v>246</v>
      </c>
      <c r="C643" s="90"/>
      <c r="D643" s="178">
        <v>8252</v>
      </c>
      <c r="E643" s="189">
        <v>2</v>
      </c>
      <c r="F643" s="189">
        <v>1</v>
      </c>
      <c r="G643" s="189"/>
      <c r="H643" s="189">
        <v>1</v>
      </c>
      <c r="I643" s="189"/>
      <c r="J643" s="189">
        <v>0</v>
      </c>
      <c r="M643" s="188">
        <v>563.56999999999994</v>
      </c>
      <c r="N643" s="186">
        <v>474.45</v>
      </c>
      <c r="O643" s="186">
        <v>347.57</v>
      </c>
      <c r="P643" s="186">
        <v>295.95</v>
      </c>
      <c r="Q643" s="186"/>
      <c r="R643" s="186">
        <v>0</v>
      </c>
      <c r="S643" s="363"/>
      <c r="T643" s="363"/>
      <c r="U643" s="187">
        <v>140.89249999999998</v>
      </c>
      <c r="V643" s="187">
        <v>237.22499999999999</v>
      </c>
      <c r="W643" s="187">
        <v>347.57</v>
      </c>
      <c r="X643" s="187">
        <v>295.95</v>
      </c>
      <c r="Y643" s="187"/>
      <c r="Z643" s="187">
        <v>0</v>
      </c>
      <c r="AA643" s="4"/>
      <c r="AB643" s="90"/>
      <c r="AC643" s="90"/>
      <c r="AD643" s="178"/>
      <c r="AE643" s="182"/>
      <c r="AF643" s="182"/>
      <c r="AG643" s="182"/>
      <c r="AH643" s="182"/>
      <c r="AI643" s="182"/>
      <c r="AJ643" s="182"/>
      <c r="AK643" s="4"/>
      <c r="AL643" s="4"/>
      <c r="AM643" s="101"/>
      <c r="AN643" s="101"/>
      <c r="AO643" s="101"/>
      <c r="AP643" s="101"/>
      <c r="AQ643" s="101"/>
      <c r="AR643" s="101"/>
      <c r="AS643" s="4"/>
      <c r="AT643" s="4"/>
      <c r="AU643" s="101"/>
      <c r="AV643" s="101"/>
      <c r="AW643" s="101"/>
      <c r="AX643" s="101"/>
      <c r="AY643" s="101"/>
      <c r="AZ643" s="101"/>
      <c r="BA643" s="4"/>
    </row>
    <row r="644" spans="2:53" x14ac:dyDescent="0.2">
      <c r="B644" s="90" t="s">
        <v>249</v>
      </c>
      <c r="C644" s="90"/>
      <c r="D644" s="178">
        <v>8303</v>
      </c>
      <c r="E644" s="189">
        <v>1</v>
      </c>
      <c r="F644" s="189"/>
      <c r="G644" s="189"/>
      <c r="H644" s="189"/>
      <c r="I644" s="189"/>
      <c r="J644" s="189">
        <v>0</v>
      </c>
      <c r="M644" s="188">
        <v>105.29</v>
      </c>
      <c r="N644" s="186"/>
      <c r="O644" s="186"/>
      <c r="P644" s="186"/>
      <c r="Q644" s="186"/>
      <c r="R644" s="186">
        <v>0</v>
      </c>
      <c r="S644" s="363"/>
      <c r="T644" s="363"/>
      <c r="U644" s="187">
        <v>105.29</v>
      </c>
      <c r="V644" s="187"/>
      <c r="W644" s="187"/>
      <c r="X644" s="187"/>
      <c r="Y644" s="187"/>
      <c r="Z644" s="187">
        <v>0</v>
      </c>
      <c r="AA644" s="4"/>
      <c r="AB644" s="90"/>
      <c r="AC644" s="90"/>
      <c r="AD644" s="178"/>
      <c r="AE644" s="182"/>
      <c r="AF644" s="182"/>
      <c r="AG644" s="182"/>
      <c r="AH644" s="182"/>
      <c r="AI644" s="182"/>
      <c r="AJ644" s="182"/>
      <c r="AK644" s="4"/>
      <c r="AL644" s="4"/>
      <c r="AM644" s="101"/>
      <c r="AN644" s="101"/>
      <c r="AO644" s="101"/>
      <c r="AP644" s="101"/>
      <c r="AQ644" s="101"/>
      <c r="AR644" s="101"/>
      <c r="AS644" s="4"/>
      <c r="AT644" s="4"/>
      <c r="AU644" s="101"/>
      <c r="AV644" s="101"/>
      <c r="AW644" s="101"/>
      <c r="AX644" s="101"/>
      <c r="AY644" s="101"/>
      <c r="AZ644" s="101"/>
      <c r="BA644" s="4"/>
    </row>
    <row r="645" spans="2:53" x14ac:dyDescent="0.2">
      <c r="B645" s="90" t="s">
        <v>249</v>
      </c>
      <c r="C645" s="90"/>
      <c r="D645" s="178">
        <v>8332</v>
      </c>
      <c r="E645" s="189">
        <v>787</v>
      </c>
      <c r="F645" s="189">
        <v>636</v>
      </c>
      <c r="G645" s="189">
        <v>460</v>
      </c>
      <c r="H645" s="189">
        <v>380</v>
      </c>
      <c r="I645" s="189">
        <v>207</v>
      </c>
      <c r="J645" s="189">
        <v>624</v>
      </c>
      <c r="M645" s="188">
        <v>403902.04000000062</v>
      </c>
      <c r="N645" s="186">
        <v>393920.29000000079</v>
      </c>
      <c r="O645" s="186">
        <v>277089.73999999987</v>
      </c>
      <c r="P645" s="186">
        <v>213143.72000000012</v>
      </c>
      <c r="Q645" s="186">
        <v>117227.20000000016</v>
      </c>
      <c r="R645" s="186">
        <v>295246.66999999993</v>
      </c>
      <c r="S645" s="363"/>
      <c r="T645" s="363"/>
      <c r="U645" s="187">
        <v>135.62862323707208</v>
      </c>
      <c r="V645" s="187">
        <v>180.28388558352438</v>
      </c>
      <c r="W645" s="187">
        <v>174.16074167190439</v>
      </c>
      <c r="X645" s="187">
        <v>187.46149516270899</v>
      </c>
      <c r="Y645" s="187">
        <v>153.23816993464072</v>
      </c>
      <c r="Z645" s="187">
        <v>95.425555914673538</v>
      </c>
      <c r="AA645" s="4"/>
      <c r="AB645" s="90"/>
      <c r="AC645" s="90"/>
      <c r="AD645" s="178"/>
      <c r="AE645" s="182"/>
      <c r="AF645" s="182"/>
      <c r="AG645" s="182"/>
      <c r="AH645" s="182"/>
      <c r="AI645" s="182"/>
      <c r="AJ645" s="182"/>
      <c r="AK645" s="4"/>
      <c r="AL645" s="4"/>
      <c r="AM645" s="101"/>
      <c r="AN645" s="101"/>
      <c r="AO645" s="101"/>
      <c r="AP645" s="101"/>
      <c r="AQ645" s="101"/>
      <c r="AR645" s="101"/>
      <c r="AS645" s="4"/>
      <c r="AT645" s="4"/>
      <c r="AU645" s="101"/>
      <c r="AV645" s="101"/>
      <c r="AW645" s="101"/>
      <c r="AX645" s="101"/>
      <c r="AY645" s="101"/>
      <c r="AZ645" s="101"/>
      <c r="BA645" s="4"/>
    </row>
    <row r="646" spans="2:53" x14ac:dyDescent="0.2">
      <c r="B646" s="90" t="s">
        <v>248</v>
      </c>
      <c r="C646" s="90"/>
      <c r="D646" s="178">
        <v>8348</v>
      </c>
      <c r="E646" s="189"/>
      <c r="F646" s="189"/>
      <c r="G646" s="189">
        <v>1</v>
      </c>
      <c r="H646" s="189"/>
      <c r="I646" s="189"/>
      <c r="J646" s="189">
        <v>0</v>
      </c>
      <c r="M646" s="188">
        <v>146.35</v>
      </c>
      <c r="N646" s="186"/>
      <c r="O646" s="186">
        <v>16.73</v>
      </c>
      <c r="P646" s="186"/>
      <c r="Q646" s="186"/>
      <c r="R646" s="186">
        <v>0</v>
      </c>
      <c r="S646" s="363"/>
      <c r="T646" s="363"/>
      <c r="U646" s="187">
        <v>146.35</v>
      </c>
      <c r="V646" s="187"/>
      <c r="W646" s="187">
        <v>16.73</v>
      </c>
      <c r="X646" s="187"/>
      <c r="Y646" s="187"/>
      <c r="Z646" s="187">
        <v>0</v>
      </c>
      <c r="AA646" s="4"/>
      <c r="AB646" s="90"/>
      <c r="AC646" s="90"/>
      <c r="AD646" s="178"/>
      <c r="AE646" s="182"/>
      <c r="AF646" s="182"/>
      <c r="AG646" s="182"/>
      <c r="AH646" s="182"/>
      <c r="AI646" s="182"/>
      <c r="AJ646" s="182"/>
      <c r="AK646" s="4"/>
      <c r="AL646" s="4"/>
      <c r="AM646" s="101"/>
      <c r="AN646" s="101"/>
      <c r="AO646" s="101"/>
      <c r="AP646" s="101"/>
      <c r="AQ646" s="101"/>
      <c r="AR646" s="101"/>
      <c r="AS646" s="4"/>
      <c r="AT646" s="4"/>
      <c r="AU646" s="101"/>
      <c r="AV646" s="101"/>
      <c r="AW646" s="101"/>
      <c r="AX646" s="101"/>
      <c r="AY646" s="101"/>
      <c r="AZ646" s="101"/>
      <c r="BA646" s="4"/>
    </row>
    <row r="647" spans="2:53" x14ac:dyDescent="0.2">
      <c r="B647" s="90" t="s">
        <v>248</v>
      </c>
      <c r="C647" s="90"/>
      <c r="D647" s="178">
        <v>8352</v>
      </c>
      <c r="E647" s="189"/>
      <c r="F647" s="189"/>
      <c r="G647" s="189">
        <v>1</v>
      </c>
      <c r="H647" s="189"/>
      <c r="I647" s="189"/>
      <c r="J647" s="189">
        <v>1</v>
      </c>
      <c r="M647" s="188">
        <v>169.81</v>
      </c>
      <c r="N647" s="186">
        <v>393.42</v>
      </c>
      <c r="O647" s="186">
        <v>221.69</v>
      </c>
      <c r="P647" s="186">
        <v>232.78</v>
      </c>
      <c r="Q647" s="186">
        <v>188</v>
      </c>
      <c r="R647" s="186">
        <v>1.01</v>
      </c>
      <c r="S647" s="363"/>
      <c r="T647" s="363"/>
      <c r="U647" s="187">
        <v>84.905000000000001</v>
      </c>
      <c r="V647" s="187">
        <v>196.71</v>
      </c>
      <c r="W647" s="187">
        <v>110.845</v>
      </c>
      <c r="X647" s="187">
        <v>232.78</v>
      </c>
      <c r="Y647" s="187">
        <v>188</v>
      </c>
      <c r="Z647" s="187">
        <v>0.505</v>
      </c>
      <c r="AA647" s="4"/>
      <c r="AB647" s="90"/>
      <c r="AC647" s="90"/>
      <c r="AD647" s="178"/>
      <c r="AE647" s="182"/>
      <c r="AF647" s="182"/>
      <c r="AG647" s="182"/>
      <c r="AH647" s="182"/>
      <c r="AI647" s="182"/>
      <c r="AJ647" s="182"/>
      <c r="AK647" s="4"/>
      <c r="AL647" s="4"/>
      <c r="AM647" s="101"/>
      <c r="AN647" s="101"/>
      <c r="AO647" s="101"/>
      <c r="AP647" s="101"/>
      <c r="AQ647" s="101"/>
      <c r="AR647" s="101"/>
      <c r="AS647" s="4"/>
      <c r="AT647" s="4"/>
      <c r="AU647" s="101"/>
      <c r="AV647" s="101"/>
      <c r="AW647" s="101"/>
      <c r="AX647" s="101"/>
      <c r="AY647" s="101"/>
      <c r="AZ647" s="101"/>
      <c r="BA647" s="4"/>
    </row>
    <row r="648" spans="2:53" x14ac:dyDescent="0.2">
      <c r="B648" s="90" t="s">
        <v>250</v>
      </c>
      <c r="C648" s="90"/>
      <c r="D648" s="178">
        <v>8340</v>
      </c>
      <c r="E648" s="189">
        <v>5</v>
      </c>
      <c r="F648" s="189">
        <v>1</v>
      </c>
      <c r="G648" s="189">
        <v>3</v>
      </c>
      <c r="H648" s="189">
        <v>1</v>
      </c>
      <c r="I648" s="189">
        <v>1</v>
      </c>
      <c r="J648" s="189">
        <v>7</v>
      </c>
      <c r="M648" s="188">
        <v>3822.9700000000003</v>
      </c>
      <c r="N648" s="186">
        <v>2208.52</v>
      </c>
      <c r="O648" s="186">
        <v>2325.54</v>
      </c>
      <c r="P648" s="186">
        <v>1889.85</v>
      </c>
      <c r="Q648" s="186">
        <v>1138.33</v>
      </c>
      <c r="R648" s="186">
        <v>2018.6599999999999</v>
      </c>
      <c r="S648" s="363"/>
      <c r="T648" s="363"/>
      <c r="U648" s="187">
        <v>212.38722222222225</v>
      </c>
      <c r="V648" s="187">
        <v>184.04333333333332</v>
      </c>
      <c r="W648" s="187">
        <v>211.41272727272727</v>
      </c>
      <c r="X648" s="187">
        <v>236.23124999999999</v>
      </c>
      <c r="Y648" s="187">
        <v>162.61857142857141</v>
      </c>
      <c r="Z648" s="187">
        <v>112.14777777777778</v>
      </c>
      <c r="AA648" s="4"/>
      <c r="AB648" s="90"/>
      <c r="AC648" s="90"/>
      <c r="AD648" s="178"/>
      <c r="AE648" s="182"/>
      <c r="AF648" s="182"/>
      <c r="AG648" s="182"/>
      <c r="AH648" s="182"/>
      <c r="AI648" s="182"/>
      <c r="AJ648" s="182"/>
      <c r="AK648" s="4"/>
      <c r="AL648" s="4"/>
      <c r="AM648" s="101"/>
      <c r="AN648" s="101"/>
      <c r="AO648" s="101"/>
      <c r="AP648" s="101"/>
      <c r="AQ648" s="101"/>
      <c r="AR648" s="101"/>
      <c r="AS648" s="4"/>
      <c r="AT648" s="4"/>
      <c r="AU648" s="101"/>
      <c r="AV648" s="101"/>
      <c r="AW648" s="101"/>
      <c r="AX648" s="101"/>
      <c r="AY648" s="101"/>
      <c r="AZ648" s="101"/>
      <c r="BA648" s="4"/>
    </row>
    <row r="649" spans="2:53" x14ac:dyDescent="0.2">
      <c r="B649" s="90" t="s">
        <v>252</v>
      </c>
      <c r="C649" s="90"/>
      <c r="D649" s="178">
        <v>8341</v>
      </c>
      <c r="E649" s="189">
        <v>28</v>
      </c>
      <c r="F649" s="189">
        <v>32</v>
      </c>
      <c r="G649" s="189">
        <v>24</v>
      </c>
      <c r="H649" s="189">
        <v>6</v>
      </c>
      <c r="I649" s="189">
        <v>14</v>
      </c>
      <c r="J649" s="189">
        <v>31</v>
      </c>
      <c r="M649" s="188">
        <v>14134.689999999991</v>
      </c>
      <c r="N649" s="186">
        <v>20268.259999999991</v>
      </c>
      <c r="O649" s="186">
        <v>19851.559999999998</v>
      </c>
      <c r="P649" s="186">
        <v>4236.7899999999991</v>
      </c>
      <c r="Q649" s="186">
        <v>6450.69</v>
      </c>
      <c r="R649" s="186">
        <v>8139.0500000000011</v>
      </c>
      <c r="S649" s="363"/>
      <c r="T649" s="363"/>
      <c r="U649" s="187">
        <v>111.29677165354325</v>
      </c>
      <c r="V649" s="187">
        <v>202.68259999999992</v>
      </c>
      <c r="W649" s="187">
        <v>275.7161111111111</v>
      </c>
      <c r="X649" s="187">
        <v>201.75190476190471</v>
      </c>
      <c r="Y649" s="187">
        <v>157.33390243902437</v>
      </c>
      <c r="Z649" s="187">
        <v>60.289259259259268</v>
      </c>
      <c r="AA649" s="4"/>
      <c r="AB649" s="90"/>
      <c r="AC649" s="90"/>
      <c r="AD649" s="178"/>
      <c r="AE649" s="182"/>
      <c r="AF649" s="182"/>
      <c r="AG649" s="182"/>
      <c r="AH649" s="182"/>
      <c r="AI649" s="182"/>
      <c r="AJ649" s="182"/>
      <c r="AK649" s="4"/>
      <c r="AL649" s="4"/>
      <c r="AM649" s="101"/>
      <c r="AN649" s="101"/>
      <c r="AO649" s="101"/>
      <c r="AP649" s="101"/>
      <c r="AQ649" s="101"/>
      <c r="AR649" s="101"/>
      <c r="AS649" s="4"/>
      <c r="AT649" s="4"/>
      <c r="AU649" s="101"/>
      <c r="AV649" s="101"/>
      <c r="AW649" s="101"/>
      <c r="AX649" s="101"/>
      <c r="AY649" s="101"/>
      <c r="AZ649" s="101"/>
      <c r="BA649" s="4"/>
    </row>
    <row r="650" spans="2:53" x14ac:dyDescent="0.2">
      <c r="B650" s="90" t="s">
        <v>253</v>
      </c>
      <c r="C650" s="90"/>
      <c r="D650" s="178">
        <v>8342</v>
      </c>
      <c r="E650" s="189">
        <v>5</v>
      </c>
      <c r="F650" s="189">
        <v>5</v>
      </c>
      <c r="G650" s="189"/>
      <c r="H650" s="189">
        <v>2</v>
      </c>
      <c r="I650" s="189">
        <v>1</v>
      </c>
      <c r="J650" s="189">
        <v>4</v>
      </c>
      <c r="M650" s="188">
        <v>1642.9700000000003</v>
      </c>
      <c r="N650" s="186">
        <v>1427.36</v>
      </c>
      <c r="O650" s="186">
        <v>980.05000000000007</v>
      </c>
      <c r="P650" s="186">
        <v>985.78</v>
      </c>
      <c r="Q650" s="186">
        <v>714.74</v>
      </c>
      <c r="R650" s="186">
        <v>4324.68</v>
      </c>
      <c r="S650" s="363"/>
      <c r="T650" s="363"/>
      <c r="U650" s="187">
        <v>96.645294117647069</v>
      </c>
      <c r="V650" s="187">
        <v>118.94666666666666</v>
      </c>
      <c r="W650" s="187">
        <v>140.00714285714287</v>
      </c>
      <c r="X650" s="187">
        <v>140.82571428571427</v>
      </c>
      <c r="Y650" s="187">
        <v>178.685</v>
      </c>
      <c r="Z650" s="187">
        <v>254.3929411764706</v>
      </c>
      <c r="AA650" s="4"/>
      <c r="AB650" s="90"/>
      <c r="AC650" s="90"/>
      <c r="AD650" s="178"/>
      <c r="AE650" s="182"/>
      <c r="AF650" s="182"/>
      <c r="AG650" s="182"/>
      <c r="AH650" s="182"/>
      <c r="AI650" s="182"/>
      <c r="AJ650" s="182"/>
      <c r="AK650" s="4"/>
      <c r="AL650" s="4"/>
      <c r="AM650" s="101"/>
      <c r="AN650" s="101"/>
      <c r="AO650" s="101"/>
      <c r="AP650" s="101"/>
      <c r="AQ650" s="101"/>
      <c r="AR650" s="101"/>
      <c r="AS650" s="4"/>
      <c r="AT650" s="4"/>
      <c r="AU650" s="101"/>
      <c r="AV650" s="101"/>
      <c r="AW650" s="101"/>
      <c r="AX650" s="101"/>
      <c r="AY650" s="101"/>
      <c r="AZ650" s="101"/>
      <c r="BA650" s="4"/>
    </row>
    <row r="651" spans="2:53" x14ac:dyDescent="0.2">
      <c r="B651" s="90" t="s">
        <v>254</v>
      </c>
      <c r="C651" s="90"/>
      <c r="D651" s="178">
        <v>8009</v>
      </c>
      <c r="E651" s="189">
        <v>1</v>
      </c>
      <c r="F651" s="189">
        <v>1</v>
      </c>
      <c r="G651" s="189"/>
      <c r="H651" s="189"/>
      <c r="I651" s="189"/>
      <c r="J651" s="189">
        <v>0</v>
      </c>
      <c r="M651" s="188">
        <v>165.76</v>
      </c>
      <c r="N651" s="186">
        <v>778.82</v>
      </c>
      <c r="O651" s="186"/>
      <c r="P651" s="186"/>
      <c r="Q651" s="186"/>
      <c r="R651" s="186">
        <v>0</v>
      </c>
      <c r="S651" s="363"/>
      <c r="T651" s="363"/>
      <c r="U651" s="187">
        <v>82.88</v>
      </c>
      <c r="V651" s="187">
        <v>778.82</v>
      </c>
      <c r="W651" s="187"/>
      <c r="X651" s="187"/>
      <c r="Y651" s="187"/>
      <c r="Z651" s="187">
        <v>0</v>
      </c>
      <c r="AA651" s="4"/>
      <c r="AB651" s="90"/>
      <c r="AC651" s="90"/>
      <c r="AD651" s="178"/>
      <c r="AE651" s="182"/>
      <c r="AF651" s="182"/>
      <c r="AG651" s="182"/>
      <c r="AH651" s="182"/>
      <c r="AI651" s="182"/>
      <c r="AJ651" s="182"/>
      <c r="AK651" s="4"/>
      <c r="AL651" s="4"/>
      <c r="AM651" s="101"/>
      <c r="AN651" s="101"/>
      <c r="AO651" s="101"/>
      <c r="AP651" s="101"/>
      <c r="AQ651" s="101"/>
      <c r="AR651" s="101"/>
      <c r="AS651" s="4"/>
      <c r="AT651" s="4"/>
      <c r="AU651" s="101"/>
      <c r="AV651" s="101"/>
      <c r="AW651" s="101"/>
      <c r="AX651" s="101"/>
      <c r="AY651" s="101"/>
      <c r="AZ651" s="101"/>
      <c r="BA651" s="4"/>
    </row>
    <row r="652" spans="2:53" x14ac:dyDescent="0.2">
      <c r="B652" s="90" t="s">
        <v>254</v>
      </c>
      <c r="C652" s="90"/>
      <c r="D652" s="178">
        <v>8094</v>
      </c>
      <c r="E652" s="189">
        <v>74</v>
      </c>
      <c r="F652" s="189">
        <v>57</v>
      </c>
      <c r="G652" s="189">
        <v>40</v>
      </c>
      <c r="H652" s="189">
        <v>25</v>
      </c>
      <c r="I652" s="189">
        <v>14</v>
      </c>
      <c r="J652" s="189">
        <v>49</v>
      </c>
      <c r="M652" s="188">
        <v>33921.669999999984</v>
      </c>
      <c r="N652" s="186">
        <v>30375.7</v>
      </c>
      <c r="O652" s="186">
        <v>23549.719999999994</v>
      </c>
      <c r="P652" s="186">
        <v>14710.339999999998</v>
      </c>
      <c r="Q652" s="186">
        <v>7096.6799999999985</v>
      </c>
      <c r="R652" s="186">
        <v>23571.520000000004</v>
      </c>
      <c r="S652" s="363"/>
      <c r="T652" s="363"/>
      <c r="U652" s="187">
        <v>139.02323770491796</v>
      </c>
      <c r="V652" s="187">
        <v>174.57298850574713</v>
      </c>
      <c r="W652" s="187">
        <v>201.27965811965808</v>
      </c>
      <c r="X652" s="187">
        <v>191.04337662337659</v>
      </c>
      <c r="Y652" s="187">
        <v>141.93359999999996</v>
      </c>
      <c r="Z652" s="187">
        <v>91.009729729729742</v>
      </c>
      <c r="AA652" s="4"/>
      <c r="AB652" s="90"/>
      <c r="AC652" s="90"/>
      <c r="AD652" s="178"/>
      <c r="AE652" s="182"/>
      <c r="AF652" s="182"/>
      <c r="AG652" s="182"/>
      <c r="AH652" s="182"/>
      <c r="AI652" s="182"/>
      <c r="AJ652" s="182"/>
      <c r="AK652" s="4"/>
      <c r="AL652" s="4"/>
      <c r="AM652" s="101"/>
      <c r="AN652" s="101"/>
      <c r="AO652" s="101"/>
      <c r="AP652" s="101"/>
      <c r="AQ652" s="101"/>
      <c r="AR652" s="101"/>
      <c r="AS652" s="4"/>
      <c r="AT652" s="4"/>
      <c r="AU652" s="101"/>
      <c r="AV652" s="101"/>
      <c r="AW652" s="101"/>
      <c r="AX652" s="101"/>
      <c r="AY652" s="101"/>
      <c r="AZ652" s="101"/>
      <c r="BA652" s="4"/>
    </row>
    <row r="653" spans="2:53" x14ac:dyDescent="0.2">
      <c r="B653" s="90" t="s">
        <v>255</v>
      </c>
      <c r="C653" s="90"/>
      <c r="D653" s="178">
        <v>8343</v>
      </c>
      <c r="E653" s="189">
        <v>35</v>
      </c>
      <c r="F653" s="189">
        <v>31</v>
      </c>
      <c r="G653" s="189">
        <v>19</v>
      </c>
      <c r="H653" s="189">
        <v>11</v>
      </c>
      <c r="I653" s="189">
        <v>9</v>
      </c>
      <c r="J653" s="189">
        <v>19</v>
      </c>
      <c r="M653" s="188">
        <v>15996.509999999993</v>
      </c>
      <c r="N653" s="186">
        <v>11535.909999999994</v>
      </c>
      <c r="O653" s="186">
        <v>8908.4499999999989</v>
      </c>
      <c r="P653" s="186">
        <v>5096.5400000000018</v>
      </c>
      <c r="Q653" s="186">
        <v>2357.88</v>
      </c>
      <c r="R653" s="186">
        <v>16157.32</v>
      </c>
      <c r="S653" s="363"/>
      <c r="T653" s="363"/>
      <c r="U653" s="187">
        <v>133.30424999999994</v>
      </c>
      <c r="V653" s="187">
        <v>135.71658823529404</v>
      </c>
      <c r="W653" s="187">
        <v>159.07946428571427</v>
      </c>
      <c r="X653" s="187">
        <v>145.61542857142862</v>
      </c>
      <c r="Y653" s="187">
        <v>98.245000000000005</v>
      </c>
      <c r="Z653" s="187">
        <v>130.30096774193549</v>
      </c>
      <c r="AA653" s="4"/>
      <c r="AB653" s="90"/>
      <c r="AC653" s="90"/>
      <c r="AD653" s="178"/>
      <c r="AE653" s="182"/>
      <c r="AF653" s="182"/>
      <c r="AG653" s="182"/>
      <c r="AH653" s="182"/>
      <c r="AI653" s="182"/>
      <c r="AJ653" s="182"/>
      <c r="AK653" s="4"/>
      <c r="AL653" s="4"/>
      <c r="AM653" s="101"/>
      <c r="AN653" s="101"/>
      <c r="AO653" s="101"/>
      <c r="AP653" s="101"/>
      <c r="AQ653" s="101"/>
      <c r="AR653" s="101"/>
      <c r="AS653" s="4"/>
      <c r="AT653" s="4"/>
      <c r="AU653" s="101"/>
      <c r="AV653" s="101"/>
      <c r="AW653" s="101"/>
      <c r="AX653" s="101"/>
      <c r="AY653" s="101"/>
      <c r="AZ653" s="101"/>
      <c r="BA653" s="4"/>
    </row>
    <row r="654" spans="2:53" x14ac:dyDescent="0.2">
      <c r="B654" s="90" t="s">
        <v>256</v>
      </c>
      <c r="C654" s="90"/>
      <c r="D654" s="178">
        <v>8061</v>
      </c>
      <c r="E654" s="189">
        <v>51</v>
      </c>
      <c r="F654" s="189">
        <v>23</v>
      </c>
      <c r="G654" s="189">
        <v>21</v>
      </c>
      <c r="H654" s="189">
        <v>11</v>
      </c>
      <c r="I654" s="189">
        <v>4</v>
      </c>
      <c r="J654" s="189">
        <v>28</v>
      </c>
      <c r="M654" s="188">
        <v>18541.910000000003</v>
      </c>
      <c r="N654" s="186">
        <v>12763.480000000003</v>
      </c>
      <c r="O654" s="186">
        <v>7560.66</v>
      </c>
      <c r="P654" s="186">
        <v>5554.4400000000005</v>
      </c>
      <c r="Q654" s="186">
        <v>2140.89</v>
      </c>
      <c r="R654" s="186">
        <v>12903.63</v>
      </c>
      <c r="S654" s="363"/>
      <c r="T654" s="363"/>
      <c r="U654" s="187">
        <v>139.41285714285718</v>
      </c>
      <c r="V654" s="187">
        <v>155.65219512195125</v>
      </c>
      <c r="W654" s="187">
        <v>130.35620689655173</v>
      </c>
      <c r="X654" s="187">
        <v>138.86100000000002</v>
      </c>
      <c r="Y654" s="187">
        <v>93.082173913043476</v>
      </c>
      <c r="Z654" s="187">
        <v>93.504565217391303</v>
      </c>
      <c r="AA654" s="4"/>
      <c r="AB654" s="90"/>
      <c r="AC654" s="90"/>
      <c r="AD654" s="178"/>
      <c r="AE654" s="182"/>
      <c r="AF654" s="182"/>
      <c r="AG654" s="182"/>
      <c r="AH654" s="182"/>
      <c r="AI654" s="182"/>
      <c r="AJ654" s="182"/>
      <c r="AK654" s="4"/>
      <c r="AL654" s="4"/>
      <c r="AM654" s="101"/>
      <c r="AN654" s="101"/>
      <c r="AO654" s="101"/>
      <c r="AP654" s="101"/>
      <c r="AQ654" s="101"/>
      <c r="AR654" s="101"/>
      <c r="AS654" s="4"/>
      <c r="AT654" s="4"/>
      <c r="AU654" s="101"/>
      <c r="AV654" s="101"/>
      <c r="AW654" s="101"/>
      <c r="AX654" s="101"/>
      <c r="AY654" s="101"/>
      <c r="AZ654" s="101"/>
      <c r="BA654" s="4"/>
    </row>
    <row r="655" spans="2:53" x14ac:dyDescent="0.2">
      <c r="B655" s="90" t="s">
        <v>257</v>
      </c>
      <c r="C655" s="90"/>
      <c r="D655" s="178">
        <v>8056</v>
      </c>
      <c r="E655" s="189"/>
      <c r="F655" s="189"/>
      <c r="G655" s="189"/>
      <c r="H655" s="189"/>
      <c r="I655" s="189"/>
      <c r="J655" s="189">
        <v>1</v>
      </c>
      <c r="M655" s="188">
        <v>238.69</v>
      </c>
      <c r="N655" s="186">
        <v>295.64999999999998</v>
      </c>
      <c r="O655" s="186">
        <v>358.4</v>
      </c>
      <c r="P655" s="186">
        <v>371.06</v>
      </c>
      <c r="Q655" s="186">
        <v>238.84</v>
      </c>
      <c r="R655" s="186">
        <v>1721.51</v>
      </c>
      <c r="S655" s="363"/>
      <c r="T655" s="363"/>
      <c r="U655" s="187">
        <v>238.69</v>
      </c>
      <c r="V655" s="187">
        <v>295.64999999999998</v>
      </c>
      <c r="W655" s="187">
        <v>358.4</v>
      </c>
      <c r="X655" s="187">
        <v>371.06</v>
      </c>
      <c r="Y655" s="187">
        <v>238.84</v>
      </c>
      <c r="Z655" s="187">
        <v>1721.51</v>
      </c>
      <c r="AA655" s="4"/>
      <c r="AB655" s="90"/>
      <c r="AC655" s="90"/>
      <c r="AD655" s="178"/>
      <c r="AE655" s="182"/>
      <c r="AF655" s="182"/>
      <c r="AG655" s="182"/>
      <c r="AH655" s="182"/>
      <c r="AI655" s="182"/>
      <c r="AJ655" s="182"/>
      <c r="AK655" s="4"/>
      <c r="AL655" s="4"/>
      <c r="AM655" s="101"/>
      <c r="AN655" s="101"/>
      <c r="AO655" s="101"/>
      <c r="AP655" s="101"/>
      <c r="AQ655" s="101"/>
      <c r="AR655" s="101"/>
      <c r="AS655" s="4"/>
      <c r="AT655" s="4"/>
      <c r="AU655" s="101"/>
      <c r="AV655" s="101"/>
      <c r="AW655" s="101"/>
      <c r="AX655" s="101"/>
      <c r="AY655" s="101"/>
      <c r="AZ655" s="101"/>
      <c r="BA655" s="4"/>
    </row>
    <row r="656" spans="2:53" x14ac:dyDescent="0.2">
      <c r="B656" s="90" t="s">
        <v>257</v>
      </c>
      <c r="C656" s="90"/>
      <c r="D656" s="178">
        <v>8061</v>
      </c>
      <c r="E656" s="189">
        <v>1</v>
      </c>
      <c r="F656" s="189"/>
      <c r="G656" s="189"/>
      <c r="H656" s="189"/>
      <c r="I656" s="189"/>
      <c r="J656" s="189">
        <v>0</v>
      </c>
      <c r="M656" s="188">
        <v>159.91999999999999</v>
      </c>
      <c r="N656" s="186"/>
      <c r="O656" s="186"/>
      <c r="P656" s="186"/>
      <c r="Q656" s="186"/>
      <c r="R656" s="186">
        <v>0</v>
      </c>
      <c r="S656" s="363"/>
      <c r="T656" s="363"/>
      <c r="U656" s="187">
        <v>159.91999999999999</v>
      </c>
      <c r="V656" s="187"/>
      <c r="W656" s="187"/>
      <c r="X656" s="187"/>
      <c r="Y656" s="187"/>
      <c r="Z656" s="187">
        <v>0</v>
      </c>
      <c r="AA656" s="4"/>
      <c r="AB656" s="90"/>
      <c r="AC656" s="90"/>
      <c r="AD656" s="178"/>
      <c r="AE656" s="182"/>
      <c r="AF656" s="182"/>
      <c r="AG656" s="182"/>
      <c r="AH656" s="182"/>
      <c r="AI656" s="182"/>
      <c r="AJ656" s="182"/>
      <c r="AK656" s="4"/>
      <c r="AL656" s="4"/>
      <c r="AM656" s="101"/>
      <c r="AN656" s="101"/>
      <c r="AO656" s="101"/>
      <c r="AP656" s="101"/>
      <c r="AQ656" s="101"/>
      <c r="AR656" s="101"/>
      <c r="AS656" s="4"/>
      <c r="AT656" s="4"/>
      <c r="AU656" s="101"/>
      <c r="AV656" s="101"/>
      <c r="AW656" s="101"/>
      <c r="AX656" s="101"/>
      <c r="AY656" s="101"/>
      <c r="AZ656" s="101"/>
      <c r="BA656" s="4"/>
    </row>
    <row r="657" spans="2:53" x14ac:dyDescent="0.2">
      <c r="B657" s="90" t="s">
        <v>259</v>
      </c>
      <c r="C657" s="90"/>
      <c r="D657" s="178">
        <v>8020</v>
      </c>
      <c r="E657" s="189"/>
      <c r="F657" s="189"/>
      <c r="G657" s="189"/>
      <c r="H657" s="189">
        <v>1</v>
      </c>
      <c r="I657" s="189"/>
      <c r="J657" s="189">
        <v>0</v>
      </c>
      <c r="M657" s="188">
        <v>36.229999999999997</v>
      </c>
      <c r="N657" s="186">
        <v>30.42</v>
      </c>
      <c r="O657" s="186">
        <v>11.37</v>
      </c>
      <c r="P657" s="186">
        <v>4.08</v>
      </c>
      <c r="Q657" s="186"/>
      <c r="R657" s="186">
        <v>0</v>
      </c>
      <c r="S657" s="363"/>
      <c r="T657" s="363"/>
      <c r="U657" s="187">
        <v>36.229999999999997</v>
      </c>
      <c r="V657" s="187">
        <v>30.42</v>
      </c>
      <c r="W657" s="187">
        <v>11.37</v>
      </c>
      <c r="X657" s="187">
        <v>4.08</v>
      </c>
      <c r="Y657" s="187"/>
      <c r="Z657" s="187">
        <v>0</v>
      </c>
      <c r="AA657" s="4"/>
      <c r="AB657" s="90"/>
      <c r="AC657" s="90"/>
      <c r="AD657" s="178"/>
      <c r="AE657" s="182"/>
      <c r="AF657" s="182"/>
      <c r="AG657" s="182"/>
      <c r="AH657" s="182"/>
      <c r="AI657" s="182"/>
      <c r="AJ657" s="182"/>
      <c r="AK657" s="4"/>
      <c r="AL657" s="4"/>
      <c r="AM657" s="101"/>
      <c r="AN657" s="101"/>
      <c r="AO657" s="101"/>
      <c r="AP657" s="101"/>
      <c r="AQ657" s="101"/>
      <c r="AR657" s="101"/>
      <c r="AS657" s="4"/>
      <c r="AT657" s="4"/>
      <c r="AU657" s="101"/>
      <c r="AV657" s="101"/>
      <c r="AW657" s="101"/>
      <c r="AX657" s="101"/>
      <c r="AY657" s="101"/>
      <c r="AZ657" s="101"/>
      <c r="BA657" s="4"/>
    </row>
    <row r="658" spans="2:53" x14ac:dyDescent="0.2">
      <c r="B658" s="90" t="s">
        <v>259</v>
      </c>
      <c r="C658" s="90"/>
      <c r="D658" s="178">
        <v>8039</v>
      </c>
      <c r="E658" s="189">
        <v>1</v>
      </c>
      <c r="F658" s="189"/>
      <c r="G658" s="189"/>
      <c r="H658" s="189"/>
      <c r="I658" s="189"/>
      <c r="J658" s="189">
        <v>0</v>
      </c>
      <c r="M658" s="188">
        <v>127.26</v>
      </c>
      <c r="N658" s="186"/>
      <c r="O658" s="186"/>
      <c r="P658" s="186"/>
      <c r="Q658" s="186"/>
      <c r="R658" s="186">
        <v>0</v>
      </c>
      <c r="S658" s="363"/>
      <c r="T658" s="363"/>
      <c r="U658" s="187">
        <v>127.26</v>
      </c>
      <c r="V658" s="187"/>
      <c r="W658" s="187"/>
      <c r="X658" s="187"/>
      <c r="Y658" s="187"/>
      <c r="Z658" s="187">
        <v>0</v>
      </c>
      <c r="AA658" s="4"/>
      <c r="AB658" s="90"/>
      <c r="AC658" s="90"/>
      <c r="AD658" s="178"/>
      <c r="AE658" s="182"/>
      <c r="AF658" s="182"/>
      <c r="AG658" s="182"/>
      <c r="AH658" s="182"/>
      <c r="AI658" s="182"/>
      <c r="AJ658" s="182"/>
      <c r="AK658" s="4"/>
      <c r="AL658" s="4"/>
      <c r="AM658" s="101"/>
      <c r="AN658" s="101"/>
      <c r="AO658" s="101"/>
      <c r="AP658" s="101"/>
      <c r="AQ658" s="101"/>
      <c r="AR658" s="101"/>
      <c r="AS658" s="4"/>
      <c r="AT658" s="4"/>
      <c r="AU658" s="101"/>
      <c r="AV658" s="101"/>
      <c r="AW658" s="101"/>
      <c r="AX658" s="101"/>
      <c r="AY658" s="101"/>
      <c r="AZ658" s="101"/>
      <c r="BA658" s="4"/>
    </row>
    <row r="659" spans="2:53" x14ac:dyDescent="0.2">
      <c r="B659" s="90" t="s">
        <v>259</v>
      </c>
      <c r="C659" s="90"/>
      <c r="D659" s="178">
        <v>8062</v>
      </c>
      <c r="E659" s="189">
        <v>154</v>
      </c>
      <c r="F659" s="189">
        <v>74</v>
      </c>
      <c r="G659" s="189">
        <v>78</v>
      </c>
      <c r="H659" s="189">
        <v>41</v>
      </c>
      <c r="I659" s="189">
        <v>19</v>
      </c>
      <c r="J659" s="189">
        <v>57</v>
      </c>
      <c r="M659" s="188">
        <v>83757.929999999949</v>
      </c>
      <c r="N659" s="186">
        <v>50277.930000000015</v>
      </c>
      <c r="O659" s="186">
        <v>38750.979999999996</v>
      </c>
      <c r="P659" s="186">
        <v>19699.839999999997</v>
      </c>
      <c r="Q659" s="186">
        <v>7558.2900000000018</v>
      </c>
      <c r="R659" s="186">
        <v>38478.340000000004</v>
      </c>
      <c r="S659" s="363"/>
      <c r="T659" s="363"/>
      <c r="U659" s="187">
        <v>203.79058394160572</v>
      </c>
      <c r="V659" s="187">
        <v>197.94460629921267</v>
      </c>
      <c r="W659" s="187">
        <v>207.22449197860959</v>
      </c>
      <c r="X659" s="187">
        <v>180.73247706422015</v>
      </c>
      <c r="Y659" s="187">
        <v>112.81029850746272</v>
      </c>
      <c r="Z659" s="187">
        <v>90.965342789598111</v>
      </c>
      <c r="AA659" s="4"/>
      <c r="AB659" s="90"/>
      <c r="AC659" s="90"/>
      <c r="AD659" s="178"/>
      <c r="AE659" s="182"/>
      <c r="AF659" s="182"/>
      <c r="AG659" s="182"/>
      <c r="AH659" s="182"/>
      <c r="AI659" s="182"/>
      <c r="AJ659" s="182"/>
      <c r="AK659" s="4"/>
      <c r="AL659" s="4"/>
      <c r="AM659" s="101"/>
      <c r="AN659" s="101"/>
      <c r="AO659" s="101"/>
      <c r="AP659" s="101"/>
      <c r="AQ659" s="101"/>
      <c r="AR659" s="101"/>
      <c r="AS659" s="4"/>
      <c r="AT659" s="4"/>
      <c r="AU659" s="101"/>
      <c r="AV659" s="101"/>
      <c r="AW659" s="101"/>
      <c r="AX659" s="101"/>
      <c r="AY659" s="101"/>
      <c r="AZ659" s="101"/>
      <c r="BA659" s="4"/>
    </row>
    <row r="660" spans="2:53" x14ac:dyDescent="0.2">
      <c r="B660" s="90" t="s">
        <v>259</v>
      </c>
      <c r="C660" s="90"/>
      <c r="D660" s="178">
        <v>8206</v>
      </c>
      <c r="E660" s="189"/>
      <c r="F660" s="189">
        <v>1</v>
      </c>
      <c r="G660" s="189"/>
      <c r="H660" s="189"/>
      <c r="I660" s="189"/>
      <c r="J660" s="189">
        <v>0</v>
      </c>
      <c r="M660" s="188">
        <v>82.53</v>
      </c>
      <c r="N660" s="186">
        <v>117.45</v>
      </c>
      <c r="O660" s="186"/>
      <c r="P660" s="186"/>
      <c r="Q660" s="186"/>
      <c r="R660" s="186">
        <v>0</v>
      </c>
      <c r="S660" s="363"/>
      <c r="T660" s="363"/>
      <c r="U660" s="187">
        <v>82.53</v>
      </c>
      <c r="V660" s="187">
        <v>117.45</v>
      </c>
      <c r="W660" s="187"/>
      <c r="X660" s="187"/>
      <c r="Y660" s="187"/>
      <c r="Z660" s="187">
        <v>0</v>
      </c>
      <c r="AA660" s="4"/>
      <c r="AB660" s="90"/>
      <c r="AC660" s="90"/>
      <c r="AD660" s="178"/>
      <c r="AE660" s="182"/>
      <c r="AF660" s="182"/>
      <c r="AG660" s="182"/>
      <c r="AH660" s="182"/>
      <c r="AI660" s="182"/>
      <c r="AJ660" s="182"/>
      <c r="AK660" s="4"/>
      <c r="AL660" s="4"/>
      <c r="AM660" s="101"/>
      <c r="AN660" s="101"/>
      <c r="AO660" s="101"/>
      <c r="AP660" s="101"/>
      <c r="AQ660" s="101"/>
      <c r="AR660" s="101"/>
      <c r="AS660" s="4"/>
      <c r="AT660" s="4"/>
      <c r="AU660" s="101"/>
      <c r="AV660" s="101"/>
      <c r="AW660" s="101"/>
      <c r="AX660" s="101"/>
      <c r="AY660" s="101"/>
      <c r="AZ660" s="101"/>
      <c r="BA660" s="4"/>
    </row>
    <row r="661" spans="2:53" x14ac:dyDescent="0.2">
      <c r="B661" s="90" t="s">
        <v>260</v>
      </c>
      <c r="C661" s="90"/>
      <c r="D661" s="178">
        <v>8215</v>
      </c>
      <c r="E661" s="189">
        <v>2</v>
      </c>
      <c r="F661" s="189">
        <v>2</v>
      </c>
      <c r="G661" s="189">
        <v>1</v>
      </c>
      <c r="H661" s="189"/>
      <c r="I661" s="189"/>
      <c r="J661" s="189">
        <v>1</v>
      </c>
      <c r="M661" s="188">
        <v>501.34</v>
      </c>
      <c r="N661" s="186">
        <v>388.84</v>
      </c>
      <c r="O661" s="186">
        <v>310.10000000000002</v>
      </c>
      <c r="P661" s="186">
        <v>201.66</v>
      </c>
      <c r="Q661" s="186">
        <v>173.38</v>
      </c>
      <c r="R661" s="186">
        <v>682.3</v>
      </c>
      <c r="S661" s="363"/>
      <c r="T661" s="363"/>
      <c r="U661" s="187">
        <v>83.556666666666658</v>
      </c>
      <c r="V661" s="187">
        <v>97.21</v>
      </c>
      <c r="W661" s="187">
        <v>155.05000000000001</v>
      </c>
      <c r="X661" s="187">
        <v>201.66</v>
      </c>
      <c r="Y661" s="187">
        <v>173.38</v>
      </c>
      <c r="Z661" s="187">
        <v>113.71666666666665</v>
      </c>
      <c r="AA661" s="4"/>
      <c r="AB661" s="90"/>
      <c r="AC661" s="90"/>
      <c r="AD661" s="178"/>
      <c r="AE661" s="182"/>
      <c r="AF661" s="182"/>
      <c r="AG661" s="182"/>
      <c r="AH661" s="182"/>
      <c r="AI661" s="182"/>
      <c r="AJ661" s="182"/>
      <c r="AK661" s="4"/>
      <c r="AL661" s="4"/>
      <c r="AM661" s="101"/>
      <c r="AN661" s="101"/>
      <c r="AO661" s="101"/>
      <c r="AP661" s="101"/>
      <c r="AQ661" s="101"/>
      <c r="AR661" s="101"/>
      <c r="AS661" s="4"/>
      <c r="AT661" s="4"/>
      <c r="AU661" s="101"/>
      <c r="AV661" s="101"/>
      <c r="AW661" s="101"/>
      <c r="AX661" s="101"/>
      <c r="AY661" s="101"/>
      <c r="AZ661" s="101"/>
      <c r="BA661" s="4"/>
    </row>
    <row r="662" spans="2:53" x14ac:dyDescent="0.2">
      <c r="B662" s="90" t="s">
        <v>261</v>
      </c>
      <c r="C662" s="90"/>
      <c r="D662" s="178">
        <v>8037</v>
      </c>
      <c r="E662" s="189">
        <v>1</v>
      </c>
      <c r="F662" s="189">
        <v>1</v>
      </c>
      <c r="G662" s="189">
        <v>2</v>
      </c>
      <c r="H662" s="189">
        <v>2</v>
      </c>
      <c r="I662" s="189">
        <v>2</v>
      </c>
      <c r="J662" s="189">
        <v>3</v>
      </c>
      <c r="M662" s="188">
        <v>1332.2499999999998</v>
      </c>
      <c r="N662" s="186">
        <v>1745.09</v>
      </c>
      <c r="O662" s="186">
        <v>1301.95</v>
      </c>
      <c r="P662" s="186">
        <v>1279.27</v>
      </c>
      <c r="Q662" s="186">
        <v>587.91999999999985</v>
      </c>
      <c r="R662" s="186">
        <v>326.99</v>
      </c>
      <c r="S662" s="363"/>
      <c r="T662" s="363"/>
      <c r="U662" s="187">
        <v>133.22499999999997</v>
      </c>
      <c r="V662" s="187">
        <v>193.89888888888888</v>
      </c>
      <c r="W662" s="187">
        <v>162.74375000000001</v>
      </c>
      <c r="X662" s="187">
        <v>213.21166666666667</v>
      </c>
      <c r="Y662" s="187">
        <v>146.97999999999996</v>
      </c>
      <c r="Z662" s="187">
        <v>29.726363636363637</v>
      </c>
      <c r="AA662" s="4"/>
      <c r="AB662" s="90"/>
      <c r="AC662" s="90"/>
      <c r="AD662" s="178"/>
      <c r="AE662" s="182"/>
      <c r="AF662" s="182"/>
      <c r="AG662" s="182"/>
      <c r="AH662" s="182"/>
      <c r="AI662" s="182"/>
      <c r="AJ662" s="182"/>
      <c r="AK662" s="4"/>
      <c r="AL662" s="4"/>
      <c r="AM662" s="101"/>
      <c r="AN662" s="101"/>
      <c r="AO662" s="101"/>
      <c r="AP662" s="101"/>
      <c r="AQ662" s="101"/>
      <c r="AR662" s="101"/>
      <c r="AS662" s="4"/>
      <c r="AT662" s="4"/>
      <c r="AU662" s="101"/>
      <c r="AV662" s="101"/>
      <c r="AW662" s="101"/>
      <c r="AX662" s="101"/>
      <c r="AY662" s="101"/>
      <c r="AZ662" s="101"/>
      <c r="BA662" s="4"/>
    </row>
    <row r="663" spans="2:53" x14ac:dyDescent="0.2">
      <c r="B663" s="90" t="s">
        <v>261</v>
      </c>
      <c r="C663" s="90"/>
      <c r="D663" s="178">
        <v>8215</v>
      </c>
      <c r="E663" s="189">
        <v>5</v>
      </c>
      <c r="F663" s="189">
        <v>1</v>
      </c>
      <c r="G663" s="189"/>
      <c r="H663" s="189">
        <v>1</v>
      </c>
      <c r="I663" s="189"/>
      <c r="J663" s="189">
        <v>1</v>
      </c>
      <c r="M663" s="188">
        <v>980.97</v>
      </c>
      <c r="N663" s="186">
        <v>485.14</v>
      </c>
      <c r="O663" s="186">
        <v>355.52</v>
      </c>
      <c r="P663" s="186">
        <v>251.84</v>
      </c>
      <c r="Q663" s="186">
        <v>169.1</v>
      </c>
      <c r="R663" s="186">
        <v>146.98000000000002</v>
      </c>
      <c r="S663" s="363"/>
      <c r="T663" s="363"/>
      <c r="U663" s="187">
        <v>122.62125</v>
      </c>
      <c r="V663" s="187">
        <v>161.71333333333334</v>
      </c>
      <c r="W663" s="187">
        <v>177.76</v>
      </c>
      <c r="X663" s="187">
        <v>125.92</v>
      </c>
      <c r="Y663" s="187">
        <v>169.1</v>
      </c>
      <c r="Z663" s="187">
        <v>18.372500000000002</v>
      </c>
      <c r="AA663" s="4"/>
      <c r="AB663" s="90"/>
      <c r="AC663" s="90"/>
      <c r="AD663" s="178"/>
      <c r="AE663" s="182"/>
      <c r="AF663" s="182"/>
      <c r="AG663" s="182"/>
      <c r="AH663" s="182"/>
      <c r="AI663" s="182"/>
      <c r="AJ663" s="182"/>
      <c r="AK663" s="4"/>
      <c r="AL663" s="4"/>
      <c r="AM663" s="101"/>
      <c r="AN663" s="101"/>
      <c r="AO663" s="101"/>
      <c r="AP663" s="101"/>
      <c r="AQ663" s="101"/>
      <c r="AR663" s="101"/>
      <c r="AS663" s="4"/>
      <c r="AT663" s="4"/>
      <c r="AU663" s="101"/>
      <c r="AV663" s="101"/>
      <c r="AW663" s="101"/>
      <c r="AX663" s="101"/>
      <c r="AY663" s="101"/>
      <c r="AZ663" s="101"/>
      <c r="BA663" s="4"/>
    </row>
    <row r="664" spans="2:53" x14ac:dyDescent="0.2">
      <c r="B664" s="90" t="s">
        <v>261</v>
      </c>
      <c r="C664" s="90"/>
      <c r="D664" s="178">
        <v>8217</v>
      </c>
      <c r="E664" s="189">
        <v>2</v>
      </c>
      <c r="F664" s="189">
        <v>1</v>
      </c>
      <c r="G664" s="189">
        <v>2</v>
      </c>
      <c r="H664" s="189"/>
      <c r="I664" s="189"/>
      <c r="J664" s="189">
        <v>0</v>
      </c>
      <c r="M664" s="188">
        <v>460.48999999999995</v>
      </c>
      <c r="N664" s="186">
        <v>256.19</v>
      </c>
      <c r="O664" s="186">
        <v>105.25</v>
      </c>
      <c r="P664" s="186"/>
      <c r="Q664" s="186"/>
      <c r="R664" s="186">
        <v>0</v>
      </c>
      <c r="S664" s="363"/>
      <c r="T664" s="363"/>
      <c r="U664" s="187">
        <v>92.097999999999985</v>
      </c>
      <c r="V664" s="187">
        <v>85.396666666666661</v>
      </c>
      <c r="W664" s="187">
        <v>52.625</v>
      </c>
      <c r="X664" s="187"/>
      <c r="Y664" s="187"/>
      <c r="Z664" s="187">
        <v>0</v>
      </c>
      <c r="AA664" s="4"/>
      <c r="AB664" s="90"/>
      <c r="AC664" s="90"/>
      <c r="AD664" s="178"/>
      <c r="AE664" s="182"/>
      <c r="AF664" s="182"/>
      <c r="AG664" s="182"/>
      <c r="AH664" s="182"/>
      <c r="AI664" s="182"/>
      <c r="AJ664" s="182"/>
      <c r="AK664" s="4"/>
      <c r="AL664" s="4"/>
      <c r="AM664" s="101"/>
      <c r="AN664" s="101"/>
      <c r="AO664" s="101"/>
      <c r="AP664" s="101"/>
      <c r="AQ664" s="101"/>
      <c r="AR664" s="101"/>
      <c r="AS664" s="4"/>
      <c r="AT664" s="4"/>
      <c r="AU664" s="101"/>
      <c r="AV664" s="101"/>
      <c r="AW664" s="101"/>
      <c r="AX664" s="101"/>
      <c r="AY664" s="101"/>
      <c r="AZ664" s="101"/>
      <c r="BA664" s="4"/>
    </row>
    <row r="665" spans="2:53" x14ac:dyDescent="0.2">
      <c r="B665" s="90" t="s">
        <v>264</v>
      </c>
      <c r="C665" s="90"/>
      <c r="D665" s="178">
        <v>8322</v>
      </c>
      <c r="E665" s="189"/>
      <c r="F665" s="189"/>
      <c r="G665" s="189"/>
      <c r="H665" s="189">
        <v>2</v>
      </c>
      <c r="I665" s="189"/>
      <c r="J665" s="189">
        <v>0</v>
      </c>
      <c r="M665" s="188">
        <v>63.47</v>
      </c>
      <c r="N665" s="186">
        <v>88.97999999999999</v>
      </c>
      <c r="O665" s="186">
        <v>54.08</v>
      </c>
      <c r="P665" s="186">
        <v>7.82</v>
      </c>
      <c r="Q665" s="186"/>
      <c r="R665" s="186">
        <v>0</v>
      </c>
      <c r="S665" s="363"/>
      <c r="T665" s="363"/>
      <c r="U665" s="187">
        <v>31.734999999999999</v>
      </c>
      <c r="V665" s="187">
        <v>44.489999999999995</v>
      </c>
      <c r="W665" s="187">
        <v>54.08</v>
      </c>
      <c r="X665" s="187">
        <v>3.91</v>
      </c>
      <c r="Y665" s="187"/>
      <c r="Z665" s="187">
        <v>0</v>
      </c>
      <c r="AA665" s="4"/>
      <c r="AB665" s="90"/>
      <c r="AC665" s="90"/>
      <c r="AD665" s="178"/>
      <c r="AE665" s="182"/>
      <c r="AF665" s="182"/>
      <c r="AG665" s="182"/>
      <c r="AH665" s="182"/>
      <c r="AI665" s="182"/>
      <c r="AJ665" s="182"/>
      <c r="AK665" s="4"/>
      <c r="AL665" s="4"/>
      <c r="AM665" s="101"/>
      <c r="AN665" s="101"/>
      <c r="AO665" s="101"/>
      <c r="AP665" s="101"/>
      <c r="AQ665" s="101"/>
      <c r="AR665" s="101"/>
      <c r="AS665" s="4"/>
      <c r="AT665" s="4"/>
      <c r="AU665" s="101"/>
      <c r="AV665" s="101"/>
      <c r="AW665" s="101"/>
      <c r="AX665" s="101"/>
      <c r="AY665" s="101"/>
      <c r="AZ665" s="101"/>
      <c r="BA665" s="4"/>
    </row>
    <row r="666" spans="2:53" x14ac:dyDescent="0.2">
      <c r="B666" s="90" t="s">
        <v>264</v>
      </c>
      <c r="C666" s="90"/>
      <c r="D666" s="178">
        <v>8344</v>
      </c>
      <c r="E666" s="189">
        <v>97</v>
      </c>
      <c r="F666" s="189">
        <v>63</v>
      </c>
      <c r="G666" s="189">
        <v>42</v>
      </c>
      <c r="H666" s="189">
        <v>27</v>
      </c>
      <c r="I666" s="189">
        <v>22</v>
      </c>
      <c r="J666" s="189">
        <v>81</v>
      </c>
      <c r="M666" s="188">
        <v>44373.82</v>
      </c>
      <c r="N666" s="186">
        <v>37441.670000000013</v>
      </c>
      <c r="O666" s="186">
        <v>26457.419999999987</v>
      </c>
      <c r="P666" s="186">
        <v>20290.66</v>
      </c>
      <c r="Q666" s="186">
        <v>12679.449999999999</v>
      </c>
      <c r="R666" s="186">
        <v>32194.86</v>
      </c>
      <c r="S666" s="363"/>
      <c r="T666" s="363"/>
      <c r="U666" s="187">
        <v>137.38024767801858</v>
      </c>
      <c r="V666" s="187">
        <v>164.21785087719303</v>
      </c>
      <c r="W666" s="187">
        <v>162.31546012269931</v>
      </c>
      <c r="X666" s="187">
        <v>167.69140495867768</v>
      </c>
      <c r="Y666" s="187">
        <v>142.46573033707864</v>
      </c>
      <c r="Z666" s="187">
        <v>96.972469879518073</v>
      </c>
      <c r="AA666" s="4"/>
      <c r="AB666" s="90"/>
      <c r="AC666" s="90"/>
      <c r="AD666" s="178"/>
      <c r="AE666" s="182"/>
      <c r="AF666" s="182"/>
      <c r="AG666" s="182"/>
      <c r="AH666" s="182"/>
      <c r="AI666" s="182"/>
      <c r="AJ666" s="182"/>
      <c r="AK666" s="4"/>
      <c r="AL666" s="4"/>
      <c r="AM666" s="101"/>
      <c r="AN666" s="101"/>
      <c r="AO666" s="101"/>
      <c r="AP666" s="101"/>
      <c r="AQ666" s="101"/>
      <c r="AR666" s="101"/>
      <c r="AS666" s="4"/>
      <c r="AT666" s="4"/>
      <c r="AU666" s="101"/>
      <c r="AV666" s="101"/>
      <c r="AW666" s="101"/>
      <c r="AX666" s="101"/>
      <c r="AY666" s="101"/>
      <c r="AZ666" s="101"/>
      <c r="BA666" s="4"/>
    </row>
    <row r="667" spans="2:53" x14ac:dyDescent="0.2">
      <c r="B667" s="90" t="s">
        <v>264</v>
      </c>
      <c r="C667" s="90"/>
      <c r="D667" s="178">
        <v>8360</v>
      </c>
      <c r="E667" s="189">
        <v>1</v>
      </c>
      <c r="F667" s="189"/>
      <c r="G667" s="189">
        <v>1</v>
      </c>
      <c r="H667" s="189"/>
      <c r="I667" s="189"/>
      <c r="J667" s="189">
        <v>0</v>
      </c>
      <c r="M667" s="188">
        <v>455.34000000000003</v>
      </c>
      <c r="N667" s="186"/>
      <c r="O667" s="186">
        <v>696.06</v>
      </c>
      <c r="P667" s="186"/>
      <c r="Q667" s="186"/>
      <c r="R667" s="186">
        <v>0</v>
      </c>
      <c r="S667" s="363"/>
      <c r="T667" s="363"/>
      <c r="U667" s="187">
        <v>227.67000000000002</v>
      </c>
      <c r="V667" s="187"/>
      <c r="W667" s="187">
        <v>696.06</v>
      </c>
      <c r="X667" s="187"/>
      <c r="Y667" s="187"/>
      <c r="Z667" s="187">
        <v>0</v>
      </c>
      <c r="AA667" s="4"/>
      <c r="AB667" s="90"/>
      <c r="AC667" s="90"/>
      <c r="AD667" s="178"/>
      <c r="AE667" s="182"/>
      <c r="AF667" s="182"/>
      <c r="AG667" s="182"/>
      <c r="AH667" s="182"/>
      <c r="AI667" s="182"/>
      <c r="AJ667" s="182"/>
      <c r="AK667" s="4"/>
      <c r="AL667" s="4"/>
      <c r="AM667" s="101"/>
      <c r="AN667" s="101"/>
      <c r="AO667" s="101"/>
      <c r="AP667" s="101"/>
      <c r="AQ667" s="101"/>
      <c r="AR667" s="101"/>
      <c r="AS667" s="4"/>
      <c r="AT667" s="4"/>
      <c r="AU667" s="101"/>
      <c r="AV667" s="101"/>
      <c r="AW667" s="101"/>
      <c r="AX667" s="101"/>
      <c r="AY667" s="101"/>
      <c r="AZ667" s="101"/>
      <c r="BA667" s="4"/>
    </row>
    <row r="668" spans="2:53" x14ac:dyDescent="0.2">
      <c r="B668" s="90" t="s">
        <v>265</v>
      </c>
      <c r="C668" s="90"/>
      <c r="D668" s="178">
        <v>8345</v>
      </c>
      <c r="E668" s="189">
        <v>10</v>
      </c>
      <c r="F668" s="189">
        <v>9</v>
      </c>
      <c r="G668" s="189">
        <v>6</v>
      </c>
      <c r="H668" s="189">
        <v>5</v>
      </c>
      <c r="I668" s="189">
        <v>1</v>
      </c>
      <c r="J668" s="189">
        <v>11</v>
      </c>
      <c r="M668" s="188">
        <v>4321.6800000000012</v>
      </c>
      <c r="N668" s="186">
        <v>3035.7199999999993</v>
      </c>
      <c r="O668" s="186">
        <v>9094.4599999999973</v>
      </c>
      <c r="P668" s="186">
        <v>2382.4699999999998</v>
      </c>
      <c r="Q668" s="186">
        <v>523.91</v>
      </c>
      <c r="R668" s="186">
        <v>4510.7599999999993</v>
      </c>
      <c r="S668" s="363"/>
      <c r="T668" s="363"/>
      <c r="U668" s="187">
        <v>105.40682926829271</v>
      </c>
      <c r="V668" s="187">
        <v>112.43407407407405</v>
      </c>
      <c r="W668" s="187">
        <v>395.41130434782599</v>
      </c>
      <c r="X668" s="187">
        <v>148.90437499999999</v>
      </c>
      <c r="Y668" s="187">
        <v>130.97749999999999</v>
      </c>
      <c r="Z668" s="187">
        <v>107.39904761904761</v>
      </c>
      <c r="AA668" s="4"/>
      <c r="AB668" s="90"/>
      <c r="AC668" s="90"/>
      <c r="AD668" s="178"/>
      <c r="AE668" s="182"/>
      <c r="AF668" s="182"/>
      <c r="AG668" s="182"/>
      <c r="AH668" s="182"/>
      <c r="AI668" s="182"/>
      <c r="AJ668" s="182"/>
      <c r="AK668" s="4"/>
      <c r="AL668" s="4"/>
      <c r="AM668" s="101"/>
      <c r="AN668" s="101"/>
      <c r="AO668" s="101"/>
      <c r="AP668" s="101"/>
      <c r="AQ668" s="101"/>
      <c r="AR668" s="101"/>
      <c r="AS668" s="4"/>
      <c r="AT668" s="4"/>
      <c r="AU668" s="101"/>
      <c r="AV668" s="101"/>
      <c r="AW668" s="101"/>
      <c r="AX668" s="101"/>
      <c r="AY668" s="101"/>
      <c r="AZ668" s="101"/>
      <c r="BA668" s="4"/>
    </row>
    <row r="669" spans="2:53" x14ac:dyDescent="0.2">
      <c r="B669" s="90" t="s">
        <v>266</v>
      </c>
      <c r="C669" s="90"/>
      <c r="D669" s="178">
        <v>8346</v>
      </c>
      <c r="E669" s="189">
        <v>19</v>
      </c>
      <c r="F669" s="189">
        <v>14</v>
      </c>
      <c r="G669" s="189">
        <v>12</v>
      </c>
      <c r="H669" s="189">
        <v>10</v>
      </c>
      <c r="I669" s="189">
        <v>7</v>
      </c>
      <c r="J669" s="189">
        <v>18</v>
      </c>
      <c r="M669" s="188">
        <v>7220.1900000000014</v>
      </c>
      <c r="N669" s="186">
        <v>10570.509999999998</v>
      </c>
      <c r="O669" s="186">
        <v>8145.1900000000023</v>
      </c>
      <c r="P669" s="186">
        <v>7283.7499999999991</v>
      </c>
      <c r="Q669" s="186">
        <v>3810.71</v>
      </c>
      <c r="R669" s="186">
        <v>6171.59</v>
      </c>
      <c r="S669" s="363"/>
      <c r="T669" s="363"/>
      <c r="U669" s="187">
        <v>95.002500000000012</v>
      </c>
      <c r="V669" s="187">
        <v>188.75910714285712</v>
      </c>
      <c r="W669" s="187">
        <v>177.06934782608701</v>
      </c>
      <c r="X669" s="187">
        <v>220.71969696969694</v>
      </c>
      <c r="Y669" s="187">
        <v>181.46238095238095</v>
      </c>
      <c r="Z669" s="187">
        <v>77.144874999999999</v>
      </c>
      <c r="AA669" s="4"/>
      <c r="AB669" s="90"/>
      <c r="AC669" s="90"/>
      <c r="AD669" s="178"/>
      <c r="AE669" s="182"/>
      <c r="AF669" s="182"/>
      <c r="AG669" s="182"/>
      <c r="AH669" s="182"/>
      <c r="AI669" s="182"/>
      <c r="AJ669" s="182"/>
      <c r="AK669" s="4"/>
      <c r="AL669" s="4"/>
      <c r="AM669" s="101"/>
      <c r="AN669" s="101"/>
      <c r="AO669" s="101"/>
      <c r="AP669" s="101"/>
      <c r="AQ669" s="101"/>
      <c r="AR669" s="101"/>
      <c r="AS669" s="4"/>
      <c r="AT669" s="4"/>
      <c r="AU669" s="101"/>
      <c r="AV669" s="101"/>
      <c r="AW669" s="101"/>
      <c r="AX669" s="101"/>
      <c r="AY669" s="101"/>
      <c r="AZ669" s="101"/>
      <c r="BA669" s="4"/>
    </row>
    <row r="670" spans="2:53" x14ac:dyDescent="0.2">
      <c r="B670" s="90" t="s">
        <v>268</v>
      </c>
      <c r="C670" s="90"/>
      <c r="D670" s="178">
        <v>8347</v>
      </c>
      <c r="E670" s="189">
        <v>3</v>
      </c>
      <c r="F670" s="189">
        <v>5</v>
      </c>
      <c r="G670" s="189">
        <v>3</v>
      </c>
      <c r="H670" s="189">
        <v>2</v>
      </c>
      <c r="I670" s="189">
        <v>1</v>
      </c>
      <c r="J670" s="189">
        <v>1</v>
      </c>
      <c r="M670" s="188">
        <v>3250.21</v>
      </c>
      <c r="N670" s="186">
        <v>1836.76</v>
      </c>
      <c r="O670" s="186">
        <v>961.84999999999991</v>
      </c>
      <c r="P670" s="186">
        <v>586.16000000000008</v>
      </c>
      <c r="Q670" s="186">
        <v>188.67999999999998</v>
      </c>
      <c r="R670" s="186">
        <v>277.77</v>
      </c>
      <c r="S670" s="363"/>
      <c r="T670" s="363"/>
      <c r="U670" s="187">
        <v>232.15785714285715</v>
      </c>
      <c r="V670" s="187">
        <v>153.06333333333333</v>
      </c>
      <c r="W670" s="187">
        <v>137.40714285714284</v>
      </c>
      <c r="X670" s="187">
        <v>146.54000000000002</v>
      </c>
      <c r="Y670" s="187">
        <v>94.339999999999989</v>
      </c>
      <c r="Z670" s="187">
        <v>18.517999999999997</v>
      </c>
      <c r="AA670" s="4"/>
      <c r="AB670" s="90"/>
      <c r="AC670" s="90"/>
      <c r="AD670" s="178"/>
      <c r="AE670" s="182"/>
      <c r="AF670" s="182"/>
      <c r="AG670" s="182"/>
      <c r="AH670" s="182"/>
      <c r="AI670" s="182"/>
      <c r="AJ670" s="182"/>
      <c r="AK670" s="4"/>
      <c r="AL670" s="4"/>
      <c r="AM670" s="101"/>
      <c r="AN670" s="101"/>
      <c r="AO670" s="101"/>
      <c r="AP670" s="101"/>
      <c r="AQ670" s="101"/>
      <c r="AR670" s="101"/>
      <c r="AS670" s="4"/>
      <c r="AT670" s="4"/>
      <c r="AU670" s="101"/>
      <c r="AV670" s="101"/>
      <c r="AW670" s="101"/>
      <c r="AX670" s="101"/>
      <c r="AY670" s="101"/>
      <c r="AZ670" s="101"/>
      <c r="BA670" s="4"/>
    </row>
    <row r="671" spans="2:53" x14ac:dyDescent="0.2">
      <c r="B671" s="90" t="s">
        <v>269</v>
      </c>
      <c r="C671" s="90"/>
      <c r="D671" s="178">
        <v>8204</v>
      </c>
      <c r="E671" s="189">
        <v>94</v>
      </c>
      <c r="F671" s="189">
        <v>49</v>
      </c>
      <c r="G671" s="189">
        <v>27</v>
      </c>
      <c r="H671" s="189">
        <v>21</v>
      </c>
      <c r="I671" s="189">
        <v>9</v>
      </c>
      <c r="J671" s="189">
        <v>32</v>
      </c>
      <c r="M671" s="188">
        <v>20483.23</v>
      </c>
      <c r="N671" s="186">
        <v>18116.050000000003</v>
      </c>
      <c r="O671" s="186">
        <v>12378.22</v>
      </c>
      <c r="P671" s="186">
        <v>8438.83</v>
      </c>
      <c r="Q671" s="186">
        <v>3727.9499999999994</v>
      </c>
      <c r="R671" s="186">
        <v>13416.29</v>
      </c>
      <c r="S671" s="363"/>
      <c r="T671" s="363"/>
      <c r="U671" s="187">
        <v>89.057521739130436</v>
      </c>
      <c r="V671" s="187">
        <v>133.20625000000001</v>
      </c>
      <c r="W671" s="187">
        <v>143.93279069767442</v>
      </c>
      <c r="X671" s="187">
        <v>145.49706896551723</v>
      </c>
      <c r="Y671" s="187">
        <v>103.55416666666665</v>
      </c>
      <c r="Z671" s="187">
        <v>57.828836206896554</v>
      </c>
      <c r="AA671" s="4"/>
      <c r="AB671" s="90"/>
      <c r="AC671" s="90"/>
      <c r="AD671" s="178"/>
      <c r="AE671" s="182"/>
      <c r="AF671" s="182"/>
      <c r="AG671" s="182"/>
      <c r="AH671" s="182"/>
      <c r="AI671" s="182"/>
      <c r="AJ671" s="182"/>
      <c r="AK671" s="4"/>
      <c r="AL671" s="4"/>
      <c r="AM671" s="101"/>
      <c r="AN671" s="101"/>
      <c r="AO671" s="101"/>
      <c r="AP671" s="101"/>
      <c r="AQ671" s="101"/>
      <c r="AR671" s="101"/>
      <c r="AS671" s="4"/>
      <c r="AT671" s="4"/>
      <c r="AU671" s="101"/>
      <c r="AV671" s="101"/>
      <c r="AW671" s="101"/>
      <c r="AX671" s="101"/>
      <c r="AY671" s="101"/>
      <c r="AZ671" s="101"/>
      <c r="BA671" s="4"/>
    </row>
    <row r="672" spans="2:53" x14ac:dyDescent="0.2">
      <c r="B672" s="90" t="s">
        <v>269</v>
      </c>
      <c r="C672" s="90"/>
      <c r="D672" s="178">
        <v>8226</v>
      </c>
      <c r="E672" s="189"/>
      <c r="F672" s="189"/>
      <c r="G672" s="189"/>
      <c r="H672" s="189"/>
      <c r="I672" s="189"/>
      <c r="J672" s="189">
        <v>1</v>
      </c>
      <c r="M672" s="188">
        <v>48.91</v>
      </c>
      <c r="N672" s="186">
        <v>90.92</v>
      </c>
      <c r="O672" s="186">
        <v>117.46</v>
      </c>
      <c r="P672" s="186">
        <v>139.63</v>
      </c>
      <c r="Q672" s="186">
        <v>88.98</v>
      </c>
      <c r="R672" s="186">
        <v>60.32</v>
      </c>
      <c r="S672" s="363"/>
      <c r="T672" s="363"/>
      <c r="U672" s="187">
        <v>48.91</v>
      </c>
      <c r="V672" s="187">
        <v>90.92</v>
      </c>
      <c r="W672" s="187">
        <v>117.46</v>
      </c>
      <c r="X672" s="187">
        <v>139.63</v>
      </c>
      <c r="Y672" s="187">
        <v>88.98</v>
      </c>
      <c r="Z672" s="187">
        <v>60.32</v>
      </c>
      <c r="AA672" s="4"/>
      <c r="AB672" s="90"/>
      <c r="AC672" s="90"/>
      <c r="AD672" s="178"/>
      <c r="AE672" s="182"/>
      <c r="AF672" s="182"/>
      <c r="AG672" s="182"/>
      <c r="AH672" s="182"/>
      <c r="AI672" s="182"/>
      <c r="AJ672" s="182"/>
      <c r="AK672" s="4"/>
      <c r="AL672" s="4"/>
      <c r="AM672" s="101"/>
      <c r="AN672" s="101"/>
      <c r="AO672" s="101"/>
      <c r="AP672" s="101"/>
      <c r="AQ672" s="101"/>
      <c r="AR672" s="101"/>
      <c r="AS672" s="4"/>
      <c r="AT672" s="4"/>
      <c r="AU672" s="101"/>
      <c r="AV672" s="101"/>
      <c r="AW672" s="101"/>
      <c r="AX672" s="101"/>
      <c r="AY672" s="101"/>
      <c r="AZ672" s="101"/>
      <c r="BA672" s="4"/>
    </row>
    <row r="673" spans="2:53" x14ac:dyDescent="0.2">
      <c r="B673" s="90" t="s">
        <v>271</v>
      </c>
      <c r="C673" s="90"/>
      <c r="D673" s="178">
        <v>8260</v>
      </c>
      <c r="E673" s="189">
        <v>30</v>
      </c>
      <c r="F673" s="189">
        <v>8</v>
      </c>
      <c r="G673" s="189">
        <v>22</v>
      </c>
      <c r="H673" s="189">
        <v>8</v>
      </c>
      <c r="I673" s="189"/>
      <c r="J673" s="189">
        <v>16</v>
      </c>
      <c r="M673" s="188">
        <v>7916.6699999999992</v>
      </c>
      <c r="N673" s="186">
        <v>2522.6000000000004</v>
      </c>
      <c r="O673" s="186">
        <v>7037.7899999999981</v>
      </c>
      <c r="P673" s="186">
        <v>2035.1799999999996</v>
      </c>
      <c r="Q673" s="186">
        <v>559.26</v>
      </c>
      <c r="R673" s="186">
        <v>1767.34</v>
      </c>
      <c r="S673" s="363"/>
      <c r="T673" s="363"/>
      <c r="U673" s="187">
        <v>97.73666666666665</v>
      </c>
      <c r="V673" s="187">
        <v>105.10833333333335</v>
      </c>
      <c r="W673" s="187">
        <v>159.94977272727269</v>
      </c>
      <c r="X673" s="187">
        <v>96.913333333333313</v>
      </c>
      <c r="Y673" s="187">
        <v>39.947142857142858</v>
      </c>
      <c r="Z673" s="187">
        <v>21.039761904761903</v>
      </c>
      <c r="AA673" s="4"/>
      <c r="AB673" s="90"/>
      <c r="AC673" s="90"/>
      <c r="AD673" s="178"/>
      <c r="AE673" s="182"/>
      <c r="AF673" s="182"/>
      <c r="AG673" s="182"/>
      <c r="AH673" s="182"/>
      <c r="AI673" s="182"/>
      <c r="AJ673" s="182"/>
      <c r="AK673" s="4"/>
      <c r="AL673" s="4"/>
      <c r="AM673" s="101"/>
      <c r="AN673" s="101"/>
      <c r="AO673" s="101"/>
      <c r="AP673" s="101"/>
      <c r="AQ673" s="101"/>
      <c r="AR673" s="101"/>
      <c r="AS673" s="4"/>
      <c r="AT673" s="4"/>
      <c r="AU673" s="101"/>
      <c r="AV673" s="101"/>
      <c r="AW673" s="101"/>
      <c r="AX673" s="101"/>
      <c r="AY673" s="101"/>
      <c r="AZ673" s="101"/>
      <c r="BA673" s="4"/>
    </row>
    <row r="674" spans="2:53" x14ac:dyDescent="0.2">
      <c r="B674" s="90" t="s">
        <v>273</v>
      </c>
      <c r="C674" s="90"/>
      <c r="D674" s="178">
        <v>8225</v>
      </c>
      <c r="E674" s="189">
        <v>176</v>
      </c>
      <c r="F674" s="189">
        <v>105</v>
      </c>
      <c r="G674" s="189">
        <v>90</v>
      </c>
      <c r="H674" s="189">
        <v>51</v>
      </c>
      <c r="I674" s="189">
        <v>27</v>
      </c>
      <c r="J674" s="189">
        <v>68</v>
      </c>
      <c r="M674" s="188">
        <v>98070.51999999999</v>
      </c>
      <c r="N674" s="186">
        <v>63980.609999999979</v>
      </c>
      <c r="O674" s="186">
        <v>42140.490000000013</v>
      </c>
      <c r="P674" s="186">
        <v>25318.090000000022</v>
      </c>
      <c r="Q674" s="186">
        <v>10685.460000000005</v>
      </c>
      <c r="R674" s="186">
        <v>44473.469999999994</v>
      </c>
      <c r="S674" s="363"/>
      <c r="T674" s="363"/>
      <c r="U674" s="187">
        <v>194.58436507936506</v>
      </c>
      <c r="V674" s="187">
        <v>196.25953987730054</v>
      </c>
      <c r="W674" s="187">
        <v>188.12718750000005</v>
      </c>
      <c r="X674" s="187">
        <v>193.26786259542001</v>
      </c>
      <c r="Y674" s="187">
        <v>131.91925925925932</v>
      </c>
      <c r="Z674" s="187">
        <v>86.022185686653756</v>
      </c>
      <c r="AA674" s="4"/>
      <c r="AB674" s="90"/>
      <c r="AC674" s="90"/>
      <c r="AD674" s="178"/>
      <c r="AE674" s="182"/>
      <c r="AF674" s="182"/>
      <c r="AG674" s="182"/>
      <c r="AH674" s="182"/>
      <c r="AI674" s="182"/>
      <c r="AJ674" s="182"/>
      <c r="AK674" s="4"/>
      <c r="AL674" s="4"/>
      <c r="AM674" s="101"/>
      <c r="AN674" s="101"/>
      <c r="AO674" s="101"/>
      <c r="AP674" s="101"/>
      <c r="AQ674" s="101"/>
      <c r="AR674" s="101"/>
      <c r="AS674" s="4"/>
      <c r="AT674" s="4"/>
      <c r="AU674" s="101"/>
      <c r="AV674" s="101"/>
      <c r="AW674" s="101"/>
      <c r="AX674" s="101"/>
      <c r="AY674" s="101"/>
      <c r="AZ674" s="101"/>
      <c r="BA674" s="4"/>
    </row>
    <row r="675" spans="2:53" x14ac:dyDescent="0.2">
      <c r="B675" s="90" t="s">
        <v>276</v>
      </c>
      <c r="C675" s="90"/>
      <c r="D675" s="178">
        <v>8225</v>
      </c>
      <c r="E675" s="189"/>
      <c r="F675" s="189"/>
      <c r="G675" s="189"/>
      <c r="H675" s="189"/>
      <c r="I675" s="189"/>
      <c r="J675" s="189">
        <v>1</v>
      </c>
      <c r="M675" s="188">
        <v>30.38</v>
      </c>
      <c r="N675" s="186">
        <v>90.77</v>
      </c>
      <c r="O675" s="186">
        <v>100.21</v>
      </c>
      <c r="P675" s="186">
        <v>103.39</v>
      </c>
      <c r="Q675" s="186">
        <v>118.78</v>
      </c>
      <c r="R675" s="186">
        <v>177.66</v>
      </c>
      <c r="S675" s="363"/>
      <c r="T675" s="363"/>
      <c r="U675" s="187">
        <v>30.38</v>
      </c>
      <c r="V675" s="187">
        <v>90.77</v>
      </c>
      <c r="W675" s="187">
        <v>100.21</v>
      </c>
      <c r="X675" s="187">
        <v>103.39</v>
      </c>
      <c r="Y675" s="187">
        <v>118.78</v>
      </c>
      <c r="Z675" s="187">
        <v>177.66</v>
      </c>
      <c r="AA675" s="4"/>
      <c r="AB675" s="90"/>
      <c r="AC675" s="90"/>
      <c r="AD675" s="178"/>
      <c r="AE675" s="182"/>
      <c r="AF675" s="182"/>
      <c r="AG675" s="182"/>
      <c r="AH675" s="182"/>
      <c r="AI675" s="182"/>
      <c r="AJ675" s="182"/>
      <c r="AK675" s="4"/>
      <c r="AL675" s="4"/>
      <c r="AM675" s="101"/>
      <c r="AN675" s="101"/>
      <c r="AO675" s="101"/>
      <c r="AP675" s="101"/>
      <c r="AQ675" s="101"/>
      <c r="AR675" s="101"/>
      <c r="AS675" s="4"/>
      <c r="AT675" s="4"/>
      <c r="AU675" s="101"/>
      <c r="AV675" s="101"/>
      <c r="AW675" s="101"/>
      <c r="AX675" s="101"/>
      <c r="AY675" s="101"/>
      <c r="AZ675" s="101"/>
      <c r="BA675" s="4"/>
    </row>
    <row r="676" spans="2:53" x14ac:dyDescent="0.2">
      <c r="B676" s="90" t="s">
        <v>276</v>
      </c>
      <c r="C676" s="90"/>
      <c r="D676" s="178">
        <v>8226</v>
      </c>
      <c r="E676" s="189">
        <v>583</v>
      </c>
      <c r="F676" s="189">
        <v>257</v>
      </c>
      <c r="G676" s="189">
        <v>137</v>
      </c>
      <c r="H676" s="189">
        <v>64</v>
      </c>
      <c r="I676" s="189">
        <v>42</v>
      </c>
      <c r="J676" s="189">
        <v>133</v>
      </c>
      <c r="M676" s="188">
        <v>74437.480000000141</v>
      </c>
      <c r="N676" s="186">
        <v>71421.979999999967</v>
      </c>
      <c r="O676" s="186">
        <v>42813.039999999986</v>
      </c>
      <c r="P676" s="186">
        <v>29013.049999999996</v>
      </c>
      <c r="Q676" s="186">
        <v>16109.979999999996</v>
      </c>
      <c r="R676" s="186">
        <v>22599.929999999993</v>
      </c>
      <c r="S676" s="363"/>
      <c r="T676" s="363"/>
      <c r="U676" s="187">
        <v>62.39520536462711</v>
      </c>
      <c r="V676" s="187">
        <v>116.70258169934635</v>
      </c>
      <c r="W676" s="187">
        <v>119.58949720670387</v>
      </c>
      <c r="X676" s="187">
        <v>131.28076923076921</v>
      </c>
      <c r="Y676" s="187">
        <v>112.65720279720277</v>
      </c>
      <c r="Z676" s="187">
        <v>18.585468749999993</v>
      </c>
      <c r="AA676" s="4"/>
      <c r="AB676" s="90"/>
      <c r="AC676" s="90"/>
      <c r="AD676" s="178"/>
      <c r="AE676" s="182"/>
      <c r="AF676" s="182"/>
      <c r="AG676" s="182"/>
      <c r="AH676" s="182"/>
      <c r="AI676" s="182"/>
      <c r="AJ676" s="182"/>
      <c r="AK676" s="4"/>
      <c r="AL676" s="4"/>
      <c r="AM676" s="101"/>
      <c r="AN676" s="101"/>
      <c r="AO676" s="101"/>
      <c r="AP676" s="101"/>
      <c r="AQ676" s="101"/>
      <c r="AR676" s="101"/>
      <c r="AS676" s="4"/>
      <c r="AT676" s="4"/>
      <c r="AU676" s="101"/>
      <c r="AV676" s="101"/>
      <c r="AW676" s="101"/>
      <c r="AX676" s="101"/>
      <c r="AY676" s="101"/>
      <c r="AZ676" s="101"/>
      <c r="BA676" s="4"/>
    </row>
    <row r="677" spans="2:53" x14ac:dyDescent="0.2">
      <c r="B677" s="90" t="s">
        <v>278</v>
      </c>
      <c r="C677" s="90"/>
      <c r="D677" s="178">
        <v>8230</v>
      </c>
      <c r="E677" s="189">
        <v>109</v>
      </c>
      <c r="F677" s="189">
        <v>51</v>
      </c>
      <c r="G677" s="189">
        <v>37</v>
      </c>
      <c r="H677" s="189">
        <v>23</v>
      </c>
      <c r="I677" s="189">
        <v>8</v>
      </c>
      <c r="J677" s="189">
        <v>41</v>
      </c>
      <c r="M677" s="188">
        <v>33344.22</v>
      </c>
      <c r="N677" s="186">
        <v>27916.139999999992</v>
      </c>
      <c r="O677" s="186">
        <v>20783.389999999992</v>
      </c>
      <c r="P677" s="186">
        <v>11416.920000000002</v>
      </c>
      <c r="Q677" s="186">
        <v>6771.28</v>
      </c>
      <c r="R677" s="186">
        <v>33005.08</v>
      </c>
      <c r="S677" s="363"/>
      <c r="T677" s="363"/>
      <c r="U677" s="187">
        <v>127.26801526717557</v>
      </c>
      <c r="V677" s="187">
        <v>181.27363636363631</v>
      </c>
      <c r="W677" s="187">
        <v>201.78048543689312</v>
      </c>
      <c r="X677" s="187">
        <v>193.50711864406782</v>
      </c>
      <c r="Y677" s="187">
        <v>165.15317073170732</v>
      </c>
      <c r="Z677" s="187">
        <v>122.69546468401488</v>
      </c>
      <c r="AA677" s="4"/>
      <c r="AB677" s="90"/>
      <c r="AC677" s="90"/>
      <c r="AD677" s="178"/>
      <c r="AE677" s="182"/>
      <c r="AF677" s="182"/>
      <c r="AG677" s="182"/>
      <c r="AH677" s="182"/>
      <c r="AI677" s="182"/>
      <c r="AJ677" s="182"/>
      <c r="AK677" s="4"/>
      <c r="AL677" s="4"/>
      <c r="AM677" s="101"/>
      <c r="AN677" s="101"/>
      <c r="AO677" s="101"/>
      <c r="AP677" s="101"/>
      <c r="AQ677" s="101"/>
      <c r="AR677" s="101"/>
      <c r="AS677" s="4"/>
      <c r="AT677" s="4"/>
      <c r="AU677" s="101"/>
      <c r="AV677" s="101"/>
      <c r="AW677" s="101"/>
      <c r="AX677" s="101"/>
      <c r="AY677" s="101"/>
      <c r="AZ677" s="101"/>
      <c r="BA677" s="4"/>
    </row>
    <row r="678" spans="2:53" x14ac:dyDescent="0.2">
      <c r="B678" s="90" t="s">
        <v>279</v>
      </c>
      <c r="C678" s="90"/>
      <c r="D678" s="178">
        <v>8231</v>
      </c>
      <c r="E678" s="189">
        <v>1</v>
      </c>
      <c r="F678" s="189">
        <v>1</v>
      </c>
      <c r="G678" s="189"/>
      <c r="H678" s="189"/>
      <c r="I678" s="189"/>
      <c r="J678" s="189">
        <v>0</v>
      </c>
      <c r="M678" s="188">
        <v>369.67</v>
      </c>
      <c r="N678" s="186">
        <v>1442.13</v>
      </c>
      <c r="O678" s="186"/>
      <c r="P678" s="186"/>
      <c r="Q678" s="186"/>
      <c r="R678" s="186">
        <v>0</v>
      </c>
      <c r="S678" s="363"/>
      <c r="T678" s="363"/>
      <c r="U678" s="187">
        <v>184.83500000000001</v>
      </c>
      <c r="V678" s="187">
        <v>1442.13</v>
      </c>
      <c r="W678" s="187"/>
      <c r="X678" s="187"/>
      <c r="Y678" s="187"/>
      <c r="Z678" s="187">
        <v>0</v>
      </c>
      <c r="AA678" s="4"/>
      <c r="AB678" s="90"/>
      <c r="AC678" s="90"/>
      <c r="AD678" s="178"/>
      <c r="AE678" s="182"/>
      <c r="AF678" s="182"/>
      <c r="AG678" s="182"/>
      <c r="AH678" s="182"/>
      <c r="AI678" s="182"/>
      <c r="AJ678" s="182"/>
      <c r="AK678" s="4"/>
      <c r="AL678" s="4"/>
      <c r="AM678" s="101"/>
      <c r="AN678" s="101"/>
      <c r="AO678" s="101"/>
      <c r="AP678" s="101"/>
      <c r="AQ678" s="101"/>
      <c r="AR678" s="101"/>
      <c r="AS678" s="4"/>
      <c r="AT678" s="4"/>
      <c r="AU678" s="101"/>
      <c r="AV678" s="101"/>
      <c r="AW678" s="101"/>
      <c r="AX678" s="101"/>
      <c r="AY678" s="101"/>
      <c r="AZ678" s="101"/>
      <c r="BA678" s="4"/>
    </row>
    <row r="679" spans="2:53" x14ac:dyDescent="0.2">
      <c r="B679" s="90" t="s">
        <v>280</v>
      </c>
      <c r="C679" s="90"/>
      <c r="D679" s="178">
        <v>8067</v>
      </c>
      <c r="E679" s="189">
        <v>1</v>
      </c>
      <c r="F679" s="189">
        <v>4</v>
      </c>
      <c r="G679" s="189">
        <v>1</v>
      </c>
      <c r="H679" s="189">
        <v>1</v>
      </c>
      <c r="I679" s="189">
        <v>1</v>
      </c>
      <c r="J679" s="189">
        <v>2</v>
      </c>
      <c r="M679" s="188">
        <v>1559.1100000000001</v>
      </c>
      <c r="N679" s="186">
        <v>2266.7600000000002</v>
      </c>
      <c r="O679" s="186">
        <v>723.21</v>
      </c>
      <c r="P679" s="186">
        <v>667.97</v>
      </c>
      <c r="Q679" s="186">
        <v>228.89999999999998</v>
      </c>
      <c r="R679" s="186">
        <v>912</v>
      </c>
      <c r="S679" s="363"/>
      <c r="T679" s="363"/>
      <c r="U679" s="187">
        <v>173.23444444444445</v>
      </c>
      <c r="V679" s="187">
        <v>323.82285714285717</v>
      </c>
      <c r="W679" s="187">
        <v>180.80250000000001</v>
      </c>
      <c r="X679" s="187">
        <v>222.65666666666667</v>
      </c>
      <c r="Y679" s="187">
        <v>114.44999999999999</v>
      </c>
      <c r="Z679" s="187">
        <v>91.2</v>
      </c>
      <c r="AA679" s="4"/>
      <c r="AB679" s="90"/>
      <c r="AC679" s="90"/>
      <c r="AD679" s="178"/>
      <c r="AE679" s="182"/>
      <c r="AF679" s="182"/>
      <c r="AG679" s="182"/>
      <c r="AH679" s="182"/>
      <c r="AI679" s="182"/>
      <c r="AJ679" s="182"/>
      <c r="AK679" s="4"/>
      <c r="AL679" s="4"/>
      <c r="AM679" s="101"/>
      <c r="AN679" s="101"/>
      <c r="AO679" s="101"/>
      <c r="AP679" s="101"/>
      <c r="AQ679" s="101"/>
      <c r="AR679" s="101"/>
      <c r="AS679" s="4"/>
      <c r="AT679" s="4"/>
      <c r="AU679" s="101"/>
      <c r="AV679" s="101"/>
      <c r="AW679" s="101"/>
      <c r="AX679" s="101"/>
      <c r="AY679" s="101"/>
      <c r="AZ679" s="101"/>
      <c r="BA679" s="4"/>
    </row>
    <row r="680" spans="2:53" x14ac:dyDescent="0.2">
      <c r="B680" s="90" t="s">
        <v>281</v>
      </c>
      <c r="C680" s="90"/>
      <c r="D680" s="178">
        <v>8230</v>
      </c>
      <c r="E680" s="189">
        <v>1</v>
      </c>
      <c r="F680" s="189"/>
      <c r="G680" s="189"/>
      <c r="H680" s="189"/>
      <c r="I680" s="189"/>
      <c r="J680" s="189">
        <v>0</v>
      </c>
      <c r="M680" s="188">
        <v>45.09</v>
      </c>
      <c r="N680" s="186"/>
      <c r="O680" s="186"/>
      <c r="P680" s="186"/>
      <c r="Q680" s="186"/>
      <c r="R680" s="186">
        <v>0</v>
      </c>
      <c r="S680" s="363"/>
      <c r="T680" s="363"/>
      <c r="U680" s="187">
        <v>45.09</v>
      </c>
      <c r="V680" s="187"/>
      <c r="W680" s="187"/>
      <c r="X680" s="187"/>
      <c r="Y680" s="187"/>
      <c r="Z680" s="187">
        <v>0</v>
      </c>
      <c r="AA680" s="4"/>
      <c r="AB680" s="90"/>
      <c r="AC680" s="90"/>
      <c r="AD680" s="178"/>
      <c r="AE680" s="182"/>
      <c r="AF680" s="182"/>
      <c r="AG680" s="182"/>
      <c r="AH680" s="182"/>
      <c r="AI680" s="182"/>
      <c r="AJ680" s="182"/>
      <c r="AK680" s="4"/>
      <c r="AL680" s="4"/>
      <c r="AM680" s="101"/>
      <c r="AN680" s="101"/>
      <c r="AO680" s="101"/>
      <c r="AP680" s="101"/>
      <c r="AQ680" s="101"/>
      <c r="AR680" s="101"/>
      <c r="AS680" s="4"/>
      <c r="AT680" s="4"/>
      <c r="AU680" s="101"/>
      <c r="AV680" s="101"/>
      <c r="AW680" s="101"/>
      <c r="AX680" s="101"/>
      <c r="AY680" s="101"/>
      <c r="AZ680" s="101"/>
      <c r="BA680" s="4"/>
    </row>
    <row r="681" spans="2:53" x14ac:dyDescent="0.2">
      <c r="B681" s="90" t="s">
        <v>283</v>
      </c>
      <c r="C681" s="90"/>
      <c r="D681" s="178">
        <v>8066</v>
      </c>
      <c r="E681" s="189">
        <v>148</v>
      </c>
      <c r="F681" s="189">
        <v>86</v>
      </c>
      <c r="G681" s="189">
        <v>118</v>
      </c>
      <c r="H681" s="189">
        <v>82</v>
      </c>
      <c r="I681" s="189">
        <v>40</v>
      </c>
      <c r="J681" s="189">
        <v>154</v>
      </c>
      <c r="M681" s="188">
        <v>116410.09999999983</v>
      </c>
      <c r="N681" s="186">
        <v>76115.770000000033</v>
      </c>
      <c r="O681" s="186">
        <v>81765.829999999973</v>
      </c>
      <c r="P681" s="186">
        <v>53114.899999999972</v>
      </c>
      <c r="Q681" s="186">
        <v>20197.359999999982</v>
      </c>
      <c r="R681" s="186">
        <v>74711.13999999997</v>
      </c>
      <c r="S681" s="363"/>
      <c r="T681" s="363"/>
      <c r="U681" s="187">
        <v>190.83622950819645</v>
      </c>
      <c r="V681" s="187">
        <v>194.17288265306132</v>
      </c>
      <c r="W681" s="187">
        <v>215.17323684210518</v>
      </c>
      <c r="X681" s="187">
        <v>203.50536398467423</v>
      </c>
      <c r="Y681" s="187">
        <v>112.83441340782113</v>
      </c>
      <c r="Z681" s="187">
        <v>118.9667834394904</v>
      </c>
      <c r="AA681" s="4"/>
      <c r="AB681" s="90"/>
      <c r="AC681" s="90"/>
      <c r="AD681" s="178"/>
      <c r="AE681" s="182"/>
      <c r="AF681" s="182"/>
      <c r="AG681" s="182"/>
      <c r="AH681" s="182"/>
      <c r="AI681" s="182"/>
      <c r="AJ681" s="182"/>
      <c r="AK681" s="4"/>
      <c r="AL681" s="4"/>
      <c r="AM681" s="101"/>
      <c r="AN681" s="101"/>
      <c r="AO681" s="101"/>
      <c r="AP681" s="101"/>
      <c r="AQ681" s="101"/>
      <c r="AR681" s="101"/>
      <c r="AS681" s="4"/>
      <c r="AT681" s="4"/>
      <c r="AU681" s="101"/>
      <c r="AV681" s="101"/>
      <c r="AW681" s="101"/>
      <c r="AX681" s="101"/>
      <c r="AY681" s="101"/>
      <c r="AZ681" s="101"/>
      <c r="BA681" s="4"/>
    </row>
    <row r="682" spans="2:53" x14ac:dyDescent="0.2">
      <c r="B682" s="90" t="s">
        <v>283</v>
      </c>
      <c r="C682" s="90"/>
      <c r="D682" s="178">
        <v>8096</v>
      </c>
      <c r="E682" s="189"/>
      <c r="F682" s="189"/>
      <c r="G682" s="189">
        <v>1</v>
      </c>
      <c r="H682" s="189"/>
      <c r="I682" s="189"/>
      <c r="J682" s="189">
        <v>0</v>
      </c>
      <c r="M682" s="188">
        <v>62.19</v>
      </c>
      <c r="N682" s="186">
        <v>133.18</v>
      </c>
      <c r="O682" s="186">
        <v>48.08</v>
      </c>
      <c r="P682" s="186"/>
      <c r="Q682" s="186"/>
      <c r="R682" s="186">
        <v>0</v>
      </c>
      <c r="S682" s="363"/>
      <c r="T682" s="363"/>
      <c r="U682" s="187">
        <v>62.19</v>
      </c>
      <c r="V682" s="187">
        <v>133.18</v>
      </c>
      <c r="W682" s="187">
        <v>48.08</v>
      </c>
      <c r="X682" s="187"/>
      <c r="Y682" s="187"/>
      <c r="Z682" s="187">
        <v>0</v>
      </c>
      <c r="AA682" s="4"/>
      <c r="AB682" s="90"/>
      <c r="AC682" s="90"/>
      <c r="AD682" s="178"/>
      <c r="AE682" s="182"/>
      <c r="AF682" s="182"/>
      <c r="AG682" s="182"/>
      <c r="AH682" s="182"/>
      <c r="AI682" s="182"/>
      <c r="AJ682" s="182"/>
      <c r="AK682" s="4"/>
      <c r="AL682" s="4"/>
      <c r="AM682" s="101"/>
      <c r="AN682" s="101"/>
      <c r="AO682" s="101"/>
      <c r="AP682" s="101"/>
      <c r="AQ682" s="101"/>
      <c r="AR682" s="101"/>
      <c r="AS682" s="4"/>
      <c r="AT682" s="4"/>
      <c r="AU682" s="101"/>
      <c r="AV682" s="101"/>
      <c r="AW682" s="101"/>
      <c r="AX682" s="101"/>
      <c r="AY682" s="101"/>
      <c r="AZ682" s="101"/>
      <c r="BA682" s="4"/>
    </row>
    <row r="683" spans="2:53" x14ac:dyDescent="0.2">
      <c r="B683" s="90" t="s">
        <v>284</v>
      </c>
      <c r="C683" s="90"/>
      <c r="D683" s="178">
        <v>8067</v>
      </c>
      <c r="E683" s="189">
        <v>18</v>
      </c>
      <c r="F683" s="189">
        <v>11</v>
      </c>
      <c r="G683" s="189">
        <v>12</v>
      </c>
      <c r="H683" s="189">
        <v>7</v>
      </c>
      <c r="I683" s="189">
        <v>1</v>
      </c>
      <c r="J683" s="189">
        <v>7</v>
      </c>
      <c r="M683" s="188">
        <v>7951.4800000000005</v>
      </c>
      <c r="N683" s="186">
        <v>4814.45</v>
      </c>
      <c r="O683" s="186">
        <v>3802.3399999999992</v>
      </c>
      <c r="P683" s="186">
        <v>2374.3199999999997</v>
      </c>
      <c r="Q683" s="186">
        <v>3080.66</v>
      </c>
      <c r="R683" s="186">
        <v>853.61999999999989</v>
      </c>
      <c r="S683" s="363"/>
      <c r="T683" s="363"/>
      <c r="U683" s="187">
        <v>144.57236363636363</v>
      </c>
      <c r="V683" s="187">
        <v>133.73472222222222</v>
      </c>
      <c r="W683" s="187">
        <v>140.82740740740738</v>
      </c>
      <c r="X683" s="187">
        <v>158.28799999999998</v>
      </c>
      <c r="Y683" s="187">
        <v>385.08249999999998</v>
      </c>
      <c r="Z683" s="187">
        <v>15.243214285714284</v>
      </c>
      <c r="AA683" s="4"/>
      <c r="AB683" s="90"/>
      <c r="AC683" s="90"/>
      <c r="AD683" s="178"/>
      <c r="AE683" s="182"/>
      <c r="AF683" s="182"/>
      <c r="AG683" s="182"/>
      <c r="AH683" s="182"/>
      <c r="AI683" s="182"/>
      <c r="AJ683" s="182"/>
      <c r="AK683" s="4"/>
      <c r="AL683" s="4"/>
      <c r="AM683" s="101"/>
      <c r="AN683" s="101"/>
      <c r="AO683" s="101"/>
      <c r="AP683" s="101"/>
      <c r="AQ683" s="101"/>
      <c r="AR683" s="101"/>
      <c r="AS683" s="4"/>
      <c r="AT683" s="4"/>
      <c r="AU683" s="101"/>
      <c r="AV683" s="101"/>
      <c r="AW683" s="101"/>
      <c r="AX683" s="101"/>
      <c r="AY683" s="101"/>
      <c r="AZ683" s="101"/>
      <c r="BA683" s="4"/>
    </row>
    <row r="684" spans="2:53" x14ac:dyDescent="0.2">
      <c r="B684" s="90" t="s">
        <v>286</v>
      </c>
      <c r="C684" s="90"/>
      <c r="D684" s="178">
        <v>8069</v>
      </c>
      <c r="E684" s="189">
        <v>153</v>
      </c>
      <c r="F684" s="189">
        <v>115</v>
      </c>
      <c r="G684" s="189">
        <v>127</v>
      </c>
      <c r="H684" s="189">
        <v>70</v>
      </c>
      <c r="I684" s="189">
        <v>54</v>
      </c>
      <c r="J684" s="189">
        <v>147</v>
      </c>
      <c r="M684" s="188">
        <v>105304.55000000002</v>
      </c>
      <c r="N684" s="186">
        <v>79564.320000000065</v>
      </c>
      <c r="O684" s="186">
        <v>77186.880000000005</v>
      </c>
      <c r="P684" s="186">
        <v>52718.869999999981</v>
      </c>
      <c r="Q684" s="186">
        <v>23385.150000000012</v>
      </c>
      <c r="R684" s="186">
        <v>72079.53</v>
      </c>
      <c r="S684" s="363"/>
      <c r="T684" s="363"/>
      <c r="U684" s="187">
        <v>164.7958528951487</v>
      </c>
      <c r="V684" s="187">
        <v>174.10135667396077</v>
      </c>
      <c r="W684" s="187">
        <v>202.05989528795811</v>
      </c>
      <c r="X684" s="187">
        <v>207.55460629921251</v>
      </c>
      <c r="Y684" s="187">
        <v>126.40621621621628</v>
      </c>
      <c r="Z684" s="187">
        <v>108.22752252252252</v>
      </c>
      <c r="AA684" s="4"/>
      <c r="AB684" s="90"/>
      <c r="AC684" s="90"/>
      <c r="AD684" s="178"/>
      <c r="AE684" s="182"/>
      <c r="AF684" s="182"/>
      <c r="AG684" s="182"/>
      <c r="AH684" s="182"/>
      <c r="AI684" s="182"/>
      <c r="AJ684" s="182"/>
      <c r="AK684" s="4"/>
      <c r="AL684" s="4"/>
      <c r="AM684" s="101"/>
      <c r="AN684" s="101"/>
      <c r="AO684" s="101"/>
      <c r="AP684" s="101"/>
      <c r="AQ684" s="101"/>
      <c r="AR684" s="101"/>
      <c r="AS684" s="4"/>
      <c r="AT684" s="4"/>
      <c r="AU684" s="101"/>
      <c r="AV684" s="101"/>
      <c r="AW684" s="101"/>
      <c r="AX684" s="101"/>
      <c r="AY684" s="101"/>
      <c r="AZ684" s="101"/>
      <c r="BA684" s="4"/>
    </row>
    <row r="685" spans="2:53" x14ac:dyDescent="0.2">
      <c r="B685" s="90" t="s">
        <v>288</v>
      </c>
      <c r="C685" s="90"/>
      <c r="D685" s="178">
        <v>8069</v>
      </c>
      <c r="E685" s="189"/>
      <c r="F685" s="189">
        <v>1</v>
      </c>
      <c r="G685" s="189">
        <v>1</v>
      </c>
      <c r="H685" s="189">
        <v>1</v>
      </c>
      <c r="I685" s="189"/>
      <c r="J685" s="189">
        <v>0</v>
      </c>
      <c r="M685" s="188">
        <v>178.01999999999998</v>
      </c>
      <c r="N685" s="186">
        <v>235.08999999999997</v>
      </c>
      <c r="O685" s="186">
        <v>156.18</v>
      </c>
      <c r="P685" s="186">
        <v>84.8</v>
      </c>
      <c r="Q685" s="186"/>
      <c r="R685" s="186">
        <v>0</v>
      </c>
      <c r="S685" s="363"/>
      <c r="T685" s="363"/>
      <c r="U685" s="187">
        <v>89.009999999999991</v>
      </c>
      <c r="V685" s="187">
        <v>78.36333333333333</v>
      </c>
      <c r="W685" s="187">
        <v>78.09</v>
      </c>
      <c r="X685" s="187">
        <v>84.8</v>
      </c>
      <c r="Y685" s="187"/>
      <c r="Z685" s="187">
        <v>0</v>
      </c>
      <c r="AA685" s="4"/>
      <c r="AB685" s="90"/>
      <c r="AC685" s="90"/>
      <c r="AD685" s="178"/>
      <c r="AE685" s="182"/>
      <c r="AF685" s="182"/>
      <c r="AG685" s="182"/>
      <c r="AH685" s="182"/>
      <c r="AI685" s="182"/>
      <c r="AJ685" s="182"/>
      <c r="AK685" s="4"/>
      <c r="AL685" s="4"/>
      <c r="AM685" s="101"/>
      <c r="AN685" s="101"/>
      <c r="AO685" s="101"/>
      <c r="AP685" s="101"/>
      <c r="AQ685" s="101"/>
      <c r="AR685" s="101"/>
      <c r="AS685" s="4"/>
      <c r="AT685" s="4"/>
      <c r="AU685" s="101"/>
      <c r="AV685" s="101"/>
      <c r="AW685" s="101"/>
      <c r="AX685" s="101"/>
      <c r="AY685" s="101"/>
      <c r="AZ685" s="101"/>
      <c r="BA685" s="4"/>
    </row>
    <row r="686" spans="2:53" x14ac:dyDescent="0.2">
      <c r="B686" s="90" t="s">
        <v>290</v>
      </c>
      <c r="C686" s="90"/>
      <c r="D686" s="178">
        <v>8023</v>
      </c>
      <c r="E686" s="189">
        <v>1</v>
      </c>
      <c r="F686" s="189"/>
      <c r="G686" s="189">
        <v>1</v>
      </c>
      <c r="H686" s="189">
        <v>2</v>
      </c>
      <c r="I686" s="189"/>
      <c r="J686" s="189">
        <v>0</v>
      </c>
      <c r="M686" s="188">
        <v>698.29</v>
      </c>
      <c r="N686" s="186">
        <v>231.52</v>
      </c>
      <c r="O686" s="186">
        <v>728.97</v>
      </c>
      <c r="P686" s="186">
        <v>231.42000000000002</v>
      </c>
      <c r="Q686" s="186"/>
      <c r="R686" s="186">
        <v>0</v>
      </c>
      <c r="S686" s="363"/>
      <c r="T686" s="363"/>
      <c r="U686" s="187">
        <v>174.57249999999999</v>
      </c>
      <c r="V686" s="187">
        <v>231.52</v>
      </c>
      <c r="W686" s="187">
        <v>242.99</v>
      </c>
      <c r="X686" s="187">
        <v>115.71000000000001</v>
      </c>
      <c r="Y686" s="187"/>
      <c r="Z686" s="187">
        <v>0</v>
      </c>
      <c r="AA686" s="4"/>
      <c r="AB686" s="90"/>
      <c r="AC686" s="90"/>
      <c r="AD686" s="178"/>
      <c r="AE686" s="182"/>
      <c r="AF686" s="182"/>
      <c r="AG686" s="182"/>
      <c r="AH686" s="182"/>
      <c r="AI686" s="182"/>
      <c r="AJ686" s="182"/>
      <c r="AK686" s="4"/>
      <c r="AL686" s="4"/>
      <c r="AM686" s="101"/>
      <c r="AN686" s="101"/>
      <c r="AO686" s="101"/>
      <c r="AP686" s="101"/>
      <c r="AQ686" s="101"/>
      <c r="AR686" s="101"/>
      <c r="AS686" s="4"/>
      <c r="AT686" s="4"/>
      <c r="AU686" s="101"/>
      <c r="AV686" s="101"/>
      <c r="AW686" s="101"/>
      <c r="AX686" s="101"/>
      <c r="AY686" s="101"/>
      <c r="AZ686" s="101"/>
      <c r="BA686" s="4"/>
    </row>
    <row r="687" spans="2:53" x14ac:dyDescent="0.2">
      <c r="B687" s="90" t="s">
        <v>290</v>
      </c>
      <c r="C687" s="90"/>
      <c r="D687" s="178">
        <v>8070</v>
      </c>
      <c r="E687" s="189">
        <v>190</v>
      </c>
      <c r="F687" s="189">
        <v>141</v>
      </c>
      <c r="G687" s="189">
        <v>113</v>
      </c>
      <c r="H687" s="189">
        <v>65</v>
      </c>
      <c r="I687" s="189">
        <v>42</v>
      </c>
      <c r="J687" s="189">
        <v>142</v>
      </c>
      <c r="M687" s="188">
        <v>96205.720000000103</v>
      </c>
      <c r="N687" s="186">
        <v>82714.380000000034</v>
      </c>
      <c r="O687" s="186">
        <v>61455.390000000087</v>
      </c>
      <c r="P687" s="186">
        <v>51082.640000000007</v>
      </c>
      <c r="Q687" s="186">
        <v>23305.689999999995</v>
      </c>
      <c r="R687" s="186">
        <v>56913.380000000012</v>
      </c>
      <c r="S687" s="363"/>
      <c r="T687" s="363"/>
      <c r="U687" s="187">
        <v>142.10593796159543</v>
      </c>
      <c r="V687" s="187">
        <v>172.32162500000007</v>
      </c>
      <c r="W687" s="187">
        <v>173.60279661016975</v>
      </c>
      <c r="X687" s="187">
        <v>213.73489539748957</v>
      </c>
      <c r="Y687" s="187">
        <v>132.41869318181816</v>
      </c>
      <c r="Z687" s="187">
        <v>82.126089466089482</v>
      </c>
      <c r="AA687" s="4"/>
      <c r="AB687" s="90"/>
      <c r="AC687" s="90"/>
      <c r="AD687" s="178"/>
      <c r="AE687" s="182"/>
      <c r="AF687" s="182"/>
      <c r="AG687" s="182"/>
      <c r="AH687" s="182"/>
      <c r="AI687" s="182"/>
      <c r="AJ687" s="182"/>
      <c r="AK687" s="4"/>
      <c r="AL687" s="4"/>
      <c r="AM687" s="101"/>
      <c r="AN687" s="101"/>
      <c r="AO687" s="101"/>
      <c r="AP687" s="101"/>
      <c r="AQ687" s="101"/>
      <c r="AR687" s="101"/>
      <c r="AS687" s="4"/>
      <c r="AT687" s="4"/>
      <c r="AU687" s="101"/>
      <c r="AV687" s="101"/>
      <c r="AW687" s="101"/>
      <c r="AX687" s="101"/>
      <c r="AY687" s="101"/>
      <c r="AZ687" s="101"/>
      <c r="BA687" s="4"/>
    </row>
    <row r="688" spans="2:53" x14ac:dyDescent="0.2">
      <c r="B688" s="90" t="s">
        <v>292</v>
      </c>
      <c r="C688" s="90"/>
      <c r="D688" s="178">
        <v>8270</v>
      </c>
      <c r="E688" s="189">
        <v>1</v>
      </c>
      <c r="F688" s="189"/>
      <c r="G688" s="189"/>
      <c r="H688" s="189"/>
      <c r="I688" s="189"/>
      <c r="J688" s="189">
        <v>2</v>
      </c>
      <c r="M688" s="188">
        <v>56.8</v>
      </c>
      <c r="N688" s="186">
        <v>53.29</v>
      </c>
      <c r="O688" s="186">
        <v>87.06</v>
      </c>
      <c r="P688" s="186">
        <v>104.35000000000001</v>
      </c>
      <c r="Q688" s="186">
        <v>22.67</v>
      </c>
      <c r="R688" s="186">
        <v>81.93</v>
      </c>
      <c r="S688" s="363"/>
      <c r="T688" s="363"/>
      <c r="U688" s="187">
        <v>18.933333333333334</v>
      </c>
      <c r="V688" s="187">
        <v>26.645</v>
      </c>
      <c r="W688" s="187">
        <v>43.53</v>
      </c>
      <c r="X688" s="187">
        <v>52.175000000000004</v>
      </c>
      <c r="Y688" s="187">
        <v>11.335000000000001</v>
      </c>
      <c r="Z688" s="187">
        <v>27.310000000000002</v>
      </c>
      <c r="AA688" s="4"/>
      <c r="AB688" s="90"/>
      <c r="AC688" s="90"/>
      <c r="AD688" s="178"/>
      <c r="AE688" s="182"/>
      <c r="AF688" s="182"/>
      <c r="AG688" s="182"/>
      <c r="AH688" s="182"/>
      <c r="AI688" s="182"/>
      <c r="AJ688" s="182"/>
      <c r="AK688" s="4"/>
      <c r="AL688" s="4"/>
      <c r="AM688" s="101"/>
      <c r="AN688" s="101"/>
      <c r="AO688" s="101"/>
      <c r="AP688" s="101"/>
      <c r="AQ688" s="101"/>
      <c r="AR688" s="101"/>
      <c r="AS688" s="4"/>
      <c r="AT688" s="4"/>
      <c r="AU688" s="101"/>
      <c r="AV688" s="101"/>
      <c r="AW688" s="101"/>
      <c r="AX688" s="101"/>
      <c r="AY688" s="101"/>
      <c r="AZ688" s="101"/>
      <c r="BA688" s="4"/>
    </row>
    <row r="689" spans="2:53" x14ac:dyDescent="0.2">
      <c r="B689" s="90" t="s">
        <v>296</v>
      </c>
      <c r="C689" s="90"/>
      <c r="D689" s="178">
        <v>8098</v>
      </c>
      <c r="E689" s="189">
        <v>7</v>
      </c>
      <c r="F689" s="189">
        <v>8</v>
      </c>
      <c r="G689" s="189">
        <v>5</v>
      </c>
      <c r="H689" s="189">
        <v>2</v>
      </c>
      <c r="I689" s="189"/>
      <c r="J689" s="189">
        <v>4</v>
      </c>
      <c r="M689" s="188">
        <v>3195.7799999999997</v>
      </c>
      <c r="N689" s="186">
        <v>2276.9700000000003</v>
      </c>
      <c r="O689" s="186">
        <v>1450.4199999999998</v>
      </c>
      <c r="P689" s="186">
        <v>821.87</v>
      </c>
      <c r="Q689" s="186">
        <v>520.03</v>
      </c>
      <c r="R689" s="186">
        <v>432.03</v>
      </c>
      <c r="S689" s="363"/>
      <c r="T689" s="363"/>
      <c r="U689" s="187">
        <v>133.1575</v>
      </c>
      <c r="V689" s="187">
        <v>126.49833333333335</v>
      </c>
      <c r="W689" s="187">
        <v>145.04199999999997</v>
      </c>
      <c r="X689" s="187">
        <v>164.374</v>
      </c>
      <c r="Y689" s="187">
        <v>173.34333333333333</v>
      </c>
      <c r="Z689" s="187">
        <v>16.616538461538461</v>
      </c>
      <c r="AA689" s="4"/>
      <c r="AB689" s="90"/>
      <c r="AC689" s="90"/>
      <c r="AD689" s="178"/>
      <c r="AE689" s="182"/>
      <c r="AF689" s="182"/>
      <c r="AG689" s="182"/>
      <c r="AH689" s="182"/>
      <c r="AI689" s="182"/>
      <c r="AJ689" s="182"/>
      <c r="AK689" s="4"/>
      <c r="AL689" s="4"/>
      <c r="AM689" s="101"/>
      <c r="AN689" s="101"/>
      <c r="AO689" s="101"/>
      <c r="AP689" s="101"/>
      <c r="AQ689" s="101"/>
      <c r="AR689" s="101"/>
      <c r="AS689" s="4"/>
      <c r="AT689" s="4"/>
      <c r="AU689" s="101"/>
      <c r="AV689" s="101"/>
      <c r="AW689" s="101"/>
      <c r="AX689" s="101"/>
      <c r="AY689" s="101"/>
      <c r="AZ689" s="101"/>
      <c r="BA689" s="4"/>
    </row>
    <row r="690" spans="2:53" x14ac:dyDescent="0.2">
      <c r="B690" s="90" t="s">
        <v>294</v>
      </c>
      <c r="C690" s="90"/>
      <c r="D690" s="178">
        <v>8098</v>
      </c>
      <c r="E690" s="189">
        <v>1</v>
      </c>
      <c r="F690" s="189"/>
      <c r="G690" s="189"/>
      <c r="H690" s="189"/>
      <c r="I690" s="189"/>
      <c r="J690" s="189">
        <v>0</v>
      </c>
      <c r="M690" s="188">
        <v>3.74</v>
      </c>
      <c r="N690" s="186"/>
      <c r="O690" s="186"/>
      <c r="P690" s="186"/>
      <c r="Q690" s="186"/>
      <c r="R690" s="186">
        <v>0</v>
      </c>
      <c r="S690" s="363"/>
      <c r="T690" s="363"/>
      <c r="U690" s="187">
        <v>3.74</v>
      </c>
      <c r="V690" s="187"/>
      <c r="W690" s="187"/>
      <c r="X690" s="187"/>
      <c r="Y690" s="187"/>
      <c r="Z690" s="187">
        <v>0</v>
      </c>
      <c r="AA690" s="4"/>
      <c r="AB690" s="90"/>
      <c r="AC690" s="90"/>
      <c r="AD690" s="178"/>
      <c r="AE690" s="182"/>
      <c r="AF690" s="182"/>
      <c r="AG690" s="182"/>
      <c r="AH690" s="182"/>
      <c r="AI690" s="182"/>
      <c r="AJ690" s="182"/>
      <c r="AK690" s="4"/>
      <c r="AL690" s="4"/>
      <c r="AM690" s="101"/>
      <c r="AN690" s="101"/>
      <c r="AO690" s="101"/>
      <c r="AP690" s="101"/>
      <c r="AQ690" s="101"/>
      <c r="AR690" s="101"/>
      <c r="AS690" s="4"/>
      <c r="AT690" s="4"/>
      <c r="AU690" s="101"/>
      <c r="AV690" s="101"/>
      <c r="AW690" s="101"/>
      <c r="AX690" s="101"/>
      <c r="AY690" s="101"/>
      <c r="AZ690" s="101"/>
      <c r="BA690" s="4"/>
    </row>
    <row r="691" spans="2:53" x14ac:dyDescent="0.2">
      <c r="B691" s="90" t="s">
        <v>298</v>
      </c>
      <c r="C691" s="90"/>
      <c r="D691" s="178">
        <v>8009</v>
      </c>
      <c r="E691" s="189">
        <v>3</v>
      </c>
      <c r="F691" s="189">
        <v>4</v>
      </c>
      <c r="G691" s="189">
        <v>3</v>
      </c>
      <c r="H691" s="189">
        <v>1</v>
      </c>
      <c r="I691" s="189"/>
      <c r="J691" s="189">
        <v>3</v>
      </c>
      <c r="M691" s="188">
        <v>1076.24</v>
      </c>
      <c r="N691" s="186">
        <v>1517.68</v>
      </c>
      <c r="O691" s="186">
        <v>936.7700000000001</v>
      </c>
      <c r="P691" s="186">
        <v>706.63</v>
      </c>
      <c r="Q691" s="186">
        <v>229.01</v>
      </c>
      <c r="R691" s="186">
        <v>916.76</v>
      </c>
      <c r="S691" s="363"/>
      <c r="T691" s="363"/>
      <c r="U691" s="187">
        <v>89.686666666666667</v>
      </c>
      <c r="V691" s="187">
        <v>151.768</v>
      </c>
      <c r="W691" s="187">
        <v>133.82428571428574</v>
      </c>
      <c r="X691" s="187">
        <v>176.6575</v>
      </c>
      <c r="Y691" s="187">
        <v>229.01</v>
      </c>
      <c r="Z691" s="187">
        <v>65.482857142857142</v>
      </c>
      <c r="AA691" s="4"/>
      <c r="AB691" s="90"/>
      <c r="AC691" s="90"/>
      <c r="AD691" s="178"/>
      <c r="AE691" s="182"/>
      <c r="AF691" s="182"/>
      <c r="AG691" s="182"/>
      <c r="AH691" s="182"/>
      <c r="AI691" s="182"/>
      <c r="AJ691" s="182"/>
      <c r="AK691" s="4"/>
      <c r="AL691" s="4"/>
      <c r="AM691" s="101"/>
      <c r="AN691" s="101"/>
      <c r="AO691" s="101"/>
      <c r="AP691" s="101"/>
      <c r="AQ691" s="101"/>
      <c r="AR691" s="101"/>
      <c r="AS691" s="4"/>
      <c r="AT691" s="4"/>
      <c r="AU691" s="101"/>
      <c r="AV691" s="101"/>
      <c r="AW691" s="101"/>
      <c r="AX691" s="101"/>
      <c r="AY691" s="101"/>
      <c r="AZ691" s="101"/>
      <c r="BA691" s="4"/>
    </row>
    <row r="692" spans="2:53" x14ac:dyDescent="0.2">
      <c r="B692" s="90" t="s">
        <v>298</v>
      </c>
      <c r="C692" s="90"/>
      <c r="D692" s="178">
        <v>8021</v>
      </c>
      <c r="E692" s="189">
        <v>246</v>
      </c>
      <c r="F692" s="189">
        <v>162</v>
      </c>
      <c r="G692" s="189">
        <v>272</v>
      </c>
      <c r="H692" s="189">
        <v>80</v>
      </c>
      <c r="I692" s="189">
        <v>20</v>
      </c>
      <c r="J692" s="189">
        <v>205</v>
      </c>
      <c r="M692" s="188">
        <v>100661.48000000017</v>
      </c>
      <c r="N692" s="186">
        <v>110289.51000000007</v>
      </c>
      <c r="O692" s="186">
        <v>134247.20000000004</v>
      </c>
      <c r="P692" s="186">
        <v>41537.220000000008</v>
      </c>
      <c r="Q692" s="186">
        <v>19945.27</v>
      </c>
      <c r="R692" s="186">
        <v>118606.72000000002</v>
      </c>
      <c r="S692" s="363"/>
      <c r="T692" s="363"/>
      <c r="U692" s="187">
        <v>106.1829957805909</v>
      </c>
      <c r="V692" s="187">
        <v>167.35889226100161</v>
      </c>
      <c r="W692" s="187">
        <v>242.76166365280298</v>
      </c>
      <c r="X692" s="187">
        <v>172.35360995850627</v>
      </c>
      <c r="Y692" s="187">
        <v>255.70858974358976</v>
      </c>
      <c r="Z692" s="187">
        <v>120.41291370558378</v>
      </c>
      <c r="AA692" s="4"/>
      <c r="AB692" s="90"/>
      <c r="AC692" s="90"/>
      <c r="AD692" s="178"/>
      <c r="AE692" s="182"/>
      <c r="AF692" s="182"/>
      <c r="AG692" s="182"/>
      <c r="AH692" s="182"/>
      <c r="AI692" s="182"/>
      <c r="AJ692" s="182"/>
      <c r="AK692" s="4"/>
      <c r="AL692" s="4"/>
      <c r="AM692" s="101"/>
      <c r="AN692" s="101"/>
      <c r="AO692" s="101"/>
      <c r="AP692" s="101"/>
      <c r="AQ692" s="101"/>
      <c r="AR692" s="101"/>
      <c r="AS692" s="4"/>
      <c r="AT692" s="4"/>
      <c r="AU692" s="101"/>
      <c r="AV692" s="101"/>
      <c r="AW692" s="101"/>
      <c r="AX692" s="101"/>
      <c r="AY692" s="101"/>
      <c r="AZ692" s="101"/>
      <c r="BA692" s="4"/>
    </row>
    <row r="693" spans="2:53" x14ac:dyDescent="0.2">
      <c r="B693" s="90" t="s">
        <v>302</v>
      </c>
      <c r="C693" s="90"/>
      <c r="D693" s="178">
        <v>8071</v>
      </c>
      <c r="E693" s="189">
        <v>225</v>
      </c>
      <c r="F693" s="189">
        <v>145</v>
      </c>
      <c r="G693" s="189">
        <v>72</v>
      </c>
      <c r="H693" s="189">
        <v>72</v>
      </c>
      <c r="I693" s="189">
        <v>37</v>
      </c>
      <c r="J693" s="189">
        <v>105</v>
      </c>
      <c r="M693" s="188">
        <v>60612.040000000066</v>
      </c>
      <c r="N693" s="186">
        <v>73031.23</v>
      </c>
      <c r="O693" s="186">
        <v>48342.780000000013</v>
      </c>
      <c r="P693" s="186">
        <v>37975.419999999991</v>
      </c>
      <c r="Q693" s="186">
        <v>18066.309999999994</v>
      </c>
      <c r="R693" s="186">
        <v>44689.580000000016</v>
      </c>
      <c r="S693" s="363"/>
      <c r="T693" s="363"/>
      <c r="U693" s="187">
        <v>94.558564742589809</v>
      </c>
      <c r="V693" s="187">
        <v>173.05978672985782</v>
      </c>
      <c r="W693" s="187">
        <v>173.27161290322584</v>
      </c>
      <c r="X693" s="187">
        <v>187.07103448275856</v>
      </c>
      <c r="Y693" s="187">
        <v>142.25440944881885</v>
      </c>
      <c r="Z693" s="187">
        <v>68.12435975609759</v>
      </c>
      <c r="AA693" s="4"/>
      <c r="AB693" s="90"/>
      <c r="AC693" s="90"/>
      <c r="AD693" s="178"/>
      <c r="AE693" s="182"/>
      <c r="AF693" s="182"/>
      <c r="AG693" s="182"/>
      <c r="AH693" s="182"/>
      <c r="AI693" s="182"/>
      <c r="AJ693" s="182"/>
      <c r="AK693" s="4"/>
      <c r="AL693" s="4"/>
      <c r="AM693" s="101"/>
      <c r="AN693" s="101"/>
      <c r="AO693" s="101"/>
      <c r="AP693" s="101"/>
      <c r="AQ693" s="101"/>
      <c r="AR693" s="101"/>
      <c r="AS693" s="4"/>
      <c r="AT693" s="4"/>
      <c r="AU693" s="101"/>
      <c r="AV693" s="101"/>
      <c r="AW693" s="101"/>
      <c r="AX693" s="101"/>
      <c r="AY693" s="101"/>
      <c r="AZ693" s="101"/>
      <c r="BA693" s="4"/>
    </row>
    <row r="694" spans="2:53" x14ac:dyDescent="0.2">
      <c r="B694" s="90" t="s">
        <v>306</v>
      </c>
      <c r="C694" s="90"/>
      <c r="D694" s="178">
        <v>8318</v>
      </c>
      <c r="E694" s="189">
        <v>15</v>
      </c>
      <c r="F694" s="189">
        <v>17</v>
      </c>
      <c r="G694" s="189">
        <v>13</v>
      </c>
      <c r="H694" s="189">
        <v>7</v>
      </c>
      <c r="I694" s="189">
        <v>4</v>
      </c>
      <c r="J694" s="189">
        <v>25</v>
      </c>
      <c r="M694" s="188">
        <v>8306.5099999999984</v>
      </c>
      <c r="N694" s="186">
        <v>8350.3399999999965</v>
      </c>
      <c r="O694" s="186">
        <v>5004.2000000000007</v>
      </c>
      <c r="P694" s="186">
        <v>4436.3300000000008</v>
      </c>
      <c r="Q694" s="186">
        <v>2603.73</v>
      </c>
      <c r="R694" s="186">
        <v>5904.85</v>
      </c>
      <c r="S694" s="363"/>
      <c r="T694" s="363"/>
      <c r="U694" s="187">
        <v>105.14569620253162</v>
      </c>
      <c r="V694" s="187">
        <v>126.52030303030298</v>
      </c>
      <c r="W694" s="187">
        <v>102.12653061224491</v>
      </c>
      <c r="X694" s="187">
        <v>123.23138888888892</v>
      </c>
      <c r="Y694" s="187">
        <v>96.434444444444452</v>
      </c>
      <c r="Z694" s="187">
        <v>72.899382716049388</v>
      </c>
      <c r="AA694" s="4"/>
      <c r="AB694" s="90"/>
      <c r="AC694" s="90"/>
      <c r="AD694" s="178"/>
      <c r="AE694" s="182"/>
      <c r="AF694" s="182"/>
      <c r="AG694" s="182"/>
      <c r="AH694" s="182"/>
      <c r="AI694" s="182"/>
      <c r="AJ694" s="182"/>
      <c r="AK694" s="4"/>
      <c r="AL694" s="4"/>
      <c r="AM694" s="101"/>
      <c r="AN694" s="101"/>
      <c r="AO694" s="101"/>
      <c r="AP694" s="101"/>
      <c r="AQ694" s="101"/>
      <c r="AR694" s="101"/>
      <c r="AS694" s="4"/>
      <c r="AT694" s="4"/>
      <c r="AU694" s="101"/>
      <c r="AV694" s="101"/>
      <c r="AW694" s="101"/>
      <c r="AX694" s="101"/>
      <c r="AY694" s="101"/>
      <c r="AZ694" s="101"/>
      <c r="BA694" s="4"/>
    </row>
    <row r="695" spans="2:53" x14ac:dyDescent="0.2">
      <c r="B695" s="90" t="s">
        <v>304</v>
      </c>
      <c r="C695" s="90"/>
      <c r="D695" s="178">
        <v>8318</v>
      </c>
      <c r="E695" s="189">
        <v>1</v>
      </c>
      <c r="F695" s="189"/>
      <c r="G695" s="189"/>
      <c r="H695" s="189"/>
      <c r="I695" s="189">
        <v>2</v>
      </c>
      <c r="J695" s="189">
        <v>0</v>
      </c>
      <c r="M695" s="188">
        <v>207</v>
      </c>
      <c r="N695" s="186">
        <v>384.65999999999997</v>
      </c>
      <c r="O695" s="186">
        <v>442.41</v>
      </c>
      <c r="P695" s="186">
        <v>466.23</v>
      </c>
      <c r="Q695" s="186">
        <v>665.82</v>
      </c>
      <c r="R695" s="186">
        <v>0</v>
      </c>
      <c r="S695" s="363"/>
      <c r="T695" s="363"/>
      <c r="U695" s="187">
        <v>69</v>
      </c>
      <c r="V695" s="187">
        <v>192.32999999999998</v>
      </c>
      <c r="W695" s="187">
        <v>221.20500000000001</v>
      </c>
      <c r="X695" s="187">
        <v>233.11500000000001</v>
      </c>
      <c r="Y695" s="187">
        <v>332.91</v>
      </c>
      <c r="Z695" s="187">
        <v>0</v>
      </c>
      <c r="AA695" s="4"/>
      <c r="AB695" s="90"/>
      <c r="AC695" s="90"/>
      <c r="AD695" s="178"/>
      <c r="AE695" s="182"/>
      <c r="AF695" s="182"/>
      <c r="AG695" s="182"/>
      <c r="AH695" s="182"/>
      <c r="AI695" s="182"/>
      <c r="AJ695" s="182"/>
      <c r="AK695" s="4"/>
      <c r="AL695" s="4"/>
      <c r="AM695" s="101"/>
      <c r="AN695" s="101"/>
      <c r="AO695" s="101"/>
      <c r="AP695" s="101"/>
      <c r="AQ695" s="101"/>
      <c r="AR695" s="101"/>
      <c r="AS695" s="4"/>
      <c r="AT695" s="4"/>
      <c r="AU695" s="101"/>
      <c r="AV695" s="101"/>
      <c r="AW695" s="101"/>
      <c r="AX695" s="101"/>
      <c r="AY695" s="101"/>
      <c r="AZ695" s="101"/>
      <c r="BA695" s="4"/>
    </row>
    <row r="696" spans="2:53" x14ac:dyDescent="0.2">
      <c r="B696" s="90" t="s">
        <v>305</v>
      </c>
      <c r="C696" s="90"/>
      <c r="D696" s="178">
        <v>8302</v>
      </c>
      <c r="E696" s="189">
        <v>2</v>
      </c>
      <c r="F696" s="189"/>
      <c r="G696" s="189"/>
      <c r="H696" s="189">
        <v>1</v>
      </c>
      <c r="I696" s="189">
        <v>1</v>
      </c>
      <c r="J696" s="189">
        <v>1</v>
      </c>
      <c r="M696" s="188">
        <v>296.19</v>
      </c>
      <c r="N696" s="186">
        <v>547.32000000000005</v>
      </c>
      <c r="O696" s="186">
        <v>550.26</v>
      </c>
      <c r="P696" s="186">
        <v>319.64000000000004</v>
      </c>
      <c r="Q696" s="186">
        <v>55.76</v>
      </c>
      <c r="R696" s="186">
        <v>2.54</v>
      </c>
      <c r="S696" s="363"/>
      <c r="T696" s="363"/>
      <c r="U696" s="187">
        <v>59.238</v>
      </c>
      <c r="V696" s="187">
        <v>182.44000000000003</v>
      </c>
      <c r="W696" s="187">
        <v>183.42</v>
      </c>
      <c r="X696" s="187">
        <v>106.54666666666668</v>
      </c>
      <c r="Y696" s="187">
        <v>27.88</v>
      </c>
      <c r="Z696" s="187">
        <v>0.50800000000000001</v>
      </c>
      <c r="AA696" s="4"/>
      <c r="AB696" s="90"/>
      <c r="AC696" s="90"/>
      <c r="AD696" s="178"/>
      <c r="AE696" s="182"/>
      <c r="AF696" s="182"/>
      <c r="AG696" s="182"/>
      <c r="AH696" s="182"/>
      <c r="AI696" s="182"/>
      <c r="AJ696" s="182"/>
      <c r="AK696" s="4"/>
      <c r="AL696" s="4"/>
      <c r="AM696" s="101"/>
      <c r="AN696" s="101"/>
      <c r="AO696" s="101"/>
      <c r="AP696" s="101"/>
      <c r="AQ696" s="101"/>
      <c r="AR696" s="101"/>
      <c r="AS696" s="4"/>
      <c r="AT696" s="4"/>
      <c r="AU696" s="101"/>
      <c r="AV696" s="101"/>
      <c r="AW696" s="101"/>
      <c r="AX696" s="101"/>
      <c r="AY696" s="101"/>
      <c r="AZ696" s="101"/>
      <c r="BA696" s="4"/>
    </row>
    <row r="697" spans="2:53" x14ac:dyDescent="0.2">
      <c r="B697" s="90" t="s">
        <v>305</v>
      </c>
      <c r="C697" s="90"/>
      <c r="D697" s="178">
        <v>8318</v>
      </c>
      <c r="E697" s="189">
        <v>18</v>
      </c>
      <c r="F697" s="189">
        <v>14</v>
      </c>
      <c r="G697" s="189">
        <v>10</v>
      </c>
      <c r="H697" s="189">
        <v>9</v>
      </c>
      <c r="I697" s="189">
        <v>3</v>
      </c>
      <c r="J697" s="189">
        <v>7</v>
      </c>
      <c r="M697" s="188">
        <v>7215.7900000000009</v>
      </c>
      <c r="N697" s="186">
        <v>7296.6600000000017</v>
      </c>
      <c r="O697" s="186">
        <v>4892.59</v>
      </c>
      <c r="P697" s="186">
        <v>3090.15</v>
      </c>
      <c r="Q697" s="186">
        <v>687.4</v>
      </c>
      <c r="R697" s="186">
        <v>1834.59</v>
      </c>
      <c r="S697" s="363"/>
      <c r="T697" s="363"/>
      <c r="U697" s="187">
        <v>118.29163934426231</v>
      </c>
      <c r="V697" s="187">
        <v>169.68976744186051</v>
      </c>
      <c r="W697" s="187">
        <v>168.71</v>
      </c>
      <c r="X697" s="187">
        <v>171.67500000000001</v>
      </c>
      <c r="Y697" s="187">
        <v>76.37777777777778</v>
      </c>
      <c r="Z697" s="187">
        <v>30.075245901639342</v>
      </c>
      <c r="AA697" s="4"/>
      <c r="AB697" s="90"/>
      <c r="AC697" s="90"/>
      <c r="AD697" s="178"/>
      <c r="AE697" s="182"/>
      <c r="AF697" s="182"/>
      <c r="AG697" s="182"/>
      <c r="AH697" s="182"/>
      <c r="AI697" s="182"/>
      <c r="AJ697" s="182"/>
      <c r="AK697" s="4"/>
      <c r="AL697" s="4"/>
      <c r="AM697" s="101"/>
      <c r="AN697" s="101"/>
      <c r="AO697" s="101"/>
      <c r="AP697" s="101"/>
      <c r="AQ697" s="101"/>
      <c r="AR697" s="101"/>
      <c r="AS697" s="4"/>
      <c r="AT697" s="4"/>
      <c r="AU697" s="101"/>
      <c r="AV697" s="101"/>
      <c r="AW697" s="101"/>
      <c r="AX697" s="101"/>
      <c r="AY697" s="101"/>
      <c r="AZ697" s="101"/>
      <c r="BA697" s="4"/>
    </row>
    <row r="698" spans="2:53" x14ac:dyDescent="0.2">
      <c r="B698" s="90" t="s">
        <v>305</v>
      </c>
      <c r="C698" s="90"/>
      <c r="D698" s="178">
        <v>8344</v>
      </c>
      <c r="E698" s="189"/>
      <c r="F698" s="189">
        <v>1</v>
      </c>
      <c r="G698" s="189"/>
      <c r="H698" s="189"/>
      <c r="I698" s="189"/>
      <c r="J698" s="189">
        <v>0</v>
      </c>
      <c r="M698" s="188">
        <v>98.1</v>
      </c>
      <c r="N698" s="186">
        <v>14.11</v>
      </c>
      <c r="O698" s="186"/>
      <c r="P698" s="186"/>
      <c r="Q698" s="186"/>
      <c r="R698" s="186">
        <v>0</v>
      </c>
      <c r="S698" s="363"/>
      <c r="T698" s="363"/>
      <c r="U698" s="187">
        <v>98.1</v>
      </c>
      <c r="V698" s="187">
        <v>14.11</v>
      </c>
      <c r="W698" s="187"/>
      <c r="X698" s="187"/>
      <c r="Y698" s="187"/>
      <c r="Z698" s="187">
        <v>0</v>
      </c>
      <c r="AA698" s="4"/>
      <c r="AB698" s="90"/>
      <c r="AC698" s="90"/>
      <c r="AD698" s="178"/>
      <c r="AE698" s="182"/>
      <c r="AF698" s="182"/>
      <c r="AG698" s="182"/>
      <c r="AH698" s="182"/>
      <c r="AI698" s="182"/>
      <c r="AJ698" s="182"/>
      <c r="AK698" s="4"/>
      <c r="AL698" s="4"/>
      <c r="AM698" s="101"/>
      <c r="AN698" s="101"/>
      <c r="AO698" s="101"/>
      <c r="AP698" s="101"/>
      <c r="AQ698" s="101"/>
      <c r="AR698" s="101"/>
      <c r="AS698" s="4"/>
      <c r="AT698" s="4"/>
      <c r="AU698" s="101"/>
      <c r="AV698" s="101"/>
      <c r="AW698" s="101"/>
      <c r="AX698" s="101"/>
      <c r="AY698" s="101"/>
      <c r="AZ698" s="101"/>
      <c r="BA698" s="4"/>
    </row>
    <row r="699" spans="2:53" x14ac:dyDescent="0.2">
      <c r="B699" s="90" t="s">
        <v>307</v>
      </c>
      <c r="C699" s="90"/>
      <c r="D699" s="178">
        <v>8232</v>
      </c>
      <c r="E699" s="189">
        <v>556</v>
      </c>
      <c r="F699" s="189">
        <v>500</v>
      </c>
      <c r="G699" s="189">
        <v>335</v>
      </c>
      <c r="H699" s="189">
        <v>326</v>
      </c>
      <c r="I699" s="189">
        <v>167</v>
      </c>
      <c r="J699" s="189">
        <v>493</v>
      </c>
      <c r="M699" s="188">
        <v>287076.82999999926</v>
      </c>
      <c r="N699" s="186">
        <v>395157.35999999981</v>
      </c>
      <c r="O699" s="186">
        <v>249954.06999999969</v>
      </c>
      <c r="P699" s="186">
        <v>196373.52999999991</v>
      </c>
      <c r="Q699" s="186">
        <v>106079.64000000023</v>
      </c>
      <c r="R699" s="186">
        <v>283829.34000000008</v>
      </c>
      <c r="S699" s="363"/>
      <c r="T699" s="363"/>
      <c r="U699" s="187">
        <v>125.14247166521328</v>
      </c>
      <c r="V699" s="187">
        <v>223.75841449603612</v>
      </c>
      <c r="W699" s="187">
        <v>196.50477201257837</v>
      </c>
      <c r="X699" s="187">
        <v>210.25003211991427</v>
      </c>
      <c r="Y699" s="187">
        <v>175.04891089108949</v>
      </c>
      <c r="Z699" s="187">
        <v>119.40653765250319</v>
      </c>
      <c r="AA699" s="4"/>
      <c r="AB699" s="90"/>
      <c r="AC699" s="90"/>
      <c r="AD699" s="178"/>
      <c r="AE699" s="182"/>
      <c r="AF699" s="182"/>
      <c r="AG699" s="182"/>
      <c r="AH699" s="182"/>
      <c r="AI699" s="182"/>
      <c r="AJ699" s="182"/>
      <c r="AK699" s="4"/>
      <c r="AL699" s="4"/>
      <c r="AM699" s="101"/>
      <c r="AN699" s="101"/>
      <c r="AO699" s="101"/>
      <c r="AP699" s="101"/>
      <c r="AQ699" s="101"/>
      <c r="AR699" s="101"/>
      <c r="AS699" s="4"/>
      <c r="AT699" s="4"/>
      <c r="AU699" s="101"/>
      <c r="AV699" s="101"/>
      <c r="AW699" s="101"/>
      <c r="AX699" s="101"/>
      <c r="AY699" s="101"/>
      <c r="AZ699" s="101"/>
      <c r="BA699" s="4"/>
    </row>
    <row r="700" spans="2:53" x14ac:dyDescent="0.2">
      <c r="B700" s="90" t="s">
        <v>308</v>
      </c>
      <c r="C700" s="90"/>
      <c r="D700" s="178">
        <v>8240</v>
      </c>
      <c r="E700" s="189">
        <v>5</v>
      </c>
      <c r="F700" s="189">
        <v>5</v>
      </c>
      <c r="G700" s="189">
        <v>1</v>
      </c>
      <c r="H700" s="189">
        <v>3</v>
      </c>
      <c r="I700" s="189">
        <v>1</v>
      </c>
      <c r="J700" s="189">
        <v>7</v>
      </c>
      <c r="M700" s="188">
        <v>5447.4800000000005</v>
      </c>
      <c r="N700" s="186">
        <v>3174.29</v>
      </c>
      <c r="O700" s="186">
        <v>1900.8999999999999</v>
      </c>
      <c r="P700" s="186">
        <v>1534.25</v>
      </c>
      <c r="Q700" s="186">
        <v>588.72</v>
      </c>
      <c r="R700" s="186">
        <v>1278.44</v>
      </c>
      <c r="S700" s="363"/>
      <c r="T700" s="363"/>
      <c r="U700" s="187">
        <v>259.40380952380957</v>
      </c>
      <c r="V700" s="187">
        <v>198.393125</v>
      </c>
      <c r="W700" s="187">
        <v>172.80909090909088</v>
      </c>
      <c r="X700" s="187">
        <v>153.42500000000001</v>
      </c>
      <c r="Y700" s="187">
        <v>98.12</v>
      </c>
      <c r="Z700" s="187">
        <v>58.110909090909097</v>
      </c>
      <c r="AA700" s="4"/>
      <c r="AB700" s="90"/>
      <c r="AC700" s="90"/>
      <c r="AD700" s="178"/>
      <c r="AE700" s="182"/>
      <c r="AF700" s="182"/>
      <c r="AG700" s="182"/>
      <c r="AH700" s="182"/>
      <c r="AI700" s="182"/>
      <c r="AJ700" s="182"/>
      <c r="AK700" s="4"/>
      <c r="AL700" s="4"/>
      <c r="AM700" s="101"/>
      <c r="AN700" s="101"/>
      <c r="AO700" s="101"/>
      <c r="AP700" s="101"/>
      <c r="AQ700" s="101"/>
      <c r="AR700" s="101"/>
      <c r="AS700" s="4"/>
      <c r="AT700" s="4"/>
      <c r="AU700" s="101"/>
      <c r="AV700" s="101"/>
      <c r="AW700" s="101"/>
      <c r="AX700" s="101"/>
      <c r="AY700" s="101"/>
      <c r="AZ700" s="101"/>
      <c r="BA700" s="4"/>
    </row>
    <row r="701" spans="2:53" x14ac:dyDescent="0.2">
      <c r="B701" s="90" t="s">
        <v>310</v>
      </c>
      <c r="C701" s="90"/>
      <c r="D701" s="178">
        <v>8348</v>
      </c>
      <c r="E701" s="189">
        <v>2</v>
      </c>
      <c r="F701" s="189"/>
      <c r="G701" s="189">
        <v>4</v>
      </c>
      <c r="H701" s="189">
        <v>3</v>
      </c>
      <c r="I701" s="189"/>
      <c r="J701" s="189">
        <v>3</v>
      </c>
      <c r="M701" s="188">
        <v>2386.75</v>
      </c>
      <c r="N701" s="186">
        <v>268.72000000000003</v>
      </c>
      <c r="O701" s="186">
        <v>3731.0200000000004</v>
      </c>
      <c r="P701" s="186">
        <v>742.75</v>
      </c>
      <c r="Q701" s="186">
        <v>369.73</v>
      </c>
      <c r="R701" s="186">
        <v>1315.48</v>
      </c>
      <c r="S701" s="363"/>
      <c r="T701" s="363"/>
      <c r="U701" s="187">
        <v>216.97727272727272</v>
      </c>
      <c r="V701" s="187">
        <v>268.72000000000003</v>
      </c>
      <c r="W701" s="187">
        <v>373.10200000000003</v>
      </c>
      <c r="X701" s="187">
        <v>123.79166666666667</v>
      </c>
      <c r="Y701" s="187">
        <v>123.24333333333334</v>
      </c>
      <c r="Z701" s="187">
        <v>109.62333333333333</v>
      </c>
      <c r="AA701" s="4"/>
      <c r="AB701" s="90"/>
      <c r="AC701" s="90"/>
      <c r="AD701" s="178"/>
      <c r="AE701" s="182"/>
      <c r="AF701" s="182"/>
      <c r="AG701" s="182"/>
      <c r="AH701" s="182"/>
      <c r="AI701" s="182"/>
      <c r="AJ701" s="182"/>
      <c r="AK701" s="4"/>
      <c r="AL701" s="4"/>
      <c r="AM701" s="101"/>
      <c r="AN701" s="101"/>
      <c r="AO701" s="101"/>
      <c r="AP701" s="101"/>
      <c r="AQ701" s="101"/>
      <c r="AR701" s="101"/>
      <c r="AS701" s="4"/>
      <c r="AT701" s="4"/>
      <c r="AU701" s="101"/>
      <c r="AV701" s="101"/>
      <c r="AW701" s="101"/>
      <c r="AX701" s="101"/>
      <c r="AY701" s="101"/>
      <c r="AZ701" s="101"/>
      <c r="BA701" s="4"/>
    </row>
    <row r="702" spans="2:53" x14ac:dyDescent="0.2">
      <c r="B702" s="90" t="s">
        <v>311</v>
      </c>
      <c r="C702" s="90"/>
      <c r="D702" s="178">
        <v>8349</v>
      </c>
      <c r="E702" s="189">
        <v>25</v>
      </c>
      <c r="F702" s="189">
        <v>3</v>
      </c>
      <c r="G702" s="189">
        <v>39</v>
      </c>
      <c r="H702" s="189">
        <v>14</v>
      </c>
      <c r="I702" s="189">
        <v>6</v>
      </c>
      <c r="J702" s="189">
        <v>25</v>
      </c>
      <c r="M702" s="188">
        <v>17023.490000000009</v>
      </c>
      <c r="N702" s="186">
        <v>249.17000000000002</v>
      </c>
      <c r="O702" s="186">
        <v>23819.019999999993</v>
      </c>
      <c r="P702" s="186">
        <v>5742.7900000000018</v>
      </c>
      <c r="Q702" s="186">
        <v>1296.6499999999999</v>
      </c>
      <c r="R702" s="186">
        <v>7061.88</v>
      </c>
      <c r="S702" s="363"/>
      <c r="T702" s="363"/>
      <c r="U702" s="187">
        <v>166.89696078431382</v>
      </c>
      <c r="V702" s="187">
        <v>49.834000000000003</v>
      </c>
      <c r="W702" s="187">
        <v>305.37205128205119</v>
      </c>
      <c r="X702" s="187">
        <v>140.06804878048786</v>
      </c>
      <c r="Y702" s="187">
        <v>49.871153846153838</v>
      </c>
      <c r="Z702" s="187">
        <v>63.052500000000002</v>
      </c>
      <c r="AA702" s="4"/>
      <c r="AB702" s="90"/>
      <c r="AC702" s="90"/>
      <c r="AD702" s="178"/>
      <c r="AE702" s="182"/>
      <c r="AF702" s="182"/>
      <c r="AG702" s="182"/>
      <c r="AH702" s="182"/>
      <c r="AI702" s="182"/>
      <c r="AJ702" s="182"/>
      <c r="AK702" s="4"/>
      <c r="AL702" s="4"/>
      <c r="AM702" s="101"/>
      <c r="AN702" s="101"/>
      <c r="AO702" s="101"/>
      <c r="AP702" s="101"/>
      <c r="AQ702" s="101"/>
      <c r="AR702" s="101"/>
      <c r="AS702" s="4"/>
      <c r="AT702" s="4"/>
      <c r="AU702" s="101"/>
      <c r="AV702" s="101"/>
      <c r="AW702" s="101"/>
      <c r="AX702" s="101"/>
      <c r="AY702" s="101"/>
      <c r="AZ702" s="101"/>
      <c r="BA702" s="4"/>
    </row>
    <row r="703" spans="2:53" x14ac:dyDescent="0.2">
      <c r="B703" s="90" t="s">
        <v>312</v>
      </c>
      <c r="C703" s="90"/>
      <c r="D703" s="178">
        <v>8241</v>
      </c>
      <c r="E703" s="189">
        <v>3</v>
      </c>
      <c r="F703" s="189"/>
      <c r="G703" s="189"/>
      <c r="H703" s="189"/>
      <c r="I703" s="189"/>
      <c r="J703" s="189">
        <v>1</v>
      </c>
      <c r="M703" s="188">
        <v>470.34</v>
      </c>
      <c r="N703" s="186">
        <v>64.98</v>
      </c>
      <c r="O703" s="186">
        <v>65.87</v>
      </c>
      <c r="P703" s="186">
        <v>63.51</v>
      </c>
      <c r="Q703" s="186">
        <v>48.26</v>
      </c>
      <c r="R703" s="186">
        <v>17.690000000000001</v>
      </c>
      <c r="S703" s="363"/>
      <c r="T703" s="363"/>
      <c r="U703" s="187">
        <v>117.58499999999999</v>
      </c>
      <c r="V703" s="187">
        <v>64.98</v>
      </c>
      <c r="W703" s="187">
        <v>65.87</v>
      </c>
      <c r="X703" s="187">
        <v>63.51</v>
      </c>
      <c r="Y703" s="187">
        <v>48.26</v>
      </c>
      <c r="Z703" s="187">
        <v>4.4225000000000003</v>
      </c>
      <c r="AA703" s="4"/>
      <c r="AB703" s="90"/>
      <c r="AC703" s="90"/>
      <c r="AD703" s="178"/>
      <c r="AE703" s="182"/>
      <c r="AF703" s="182"/>
      <c r="AG703" s="182"/>
      <c r="AH703" s="182"/>
      <c r="AI703" s="182"/>
      <c r="AJ703" s="182"/>
      <c r="AK703" s="4"/>
      <c r="AL703" s="4"/>
      <c r="AM703" s="101"/>
      <c r="AN703" s="101"/>
      <c r="AO703" s="101"/>
      <c r="AP703" s="101"/>
      <c r="AQ703" s="101"/>
      <c r="AR703" s="101"/>
      <c r="AS703" s="4"/>
      <c r="AT703" s="4"/>
      <c r="AU703" s="101"/>
      <c r="AV703" s="101"/>
      <c r="AW703" s="101"/>
      <c r="AX703" s="101"/>
      <c r="AY703" s="101"/>
      <c r="AZ703" s="101"/>
      <c r="BA703" s="4"/>
    </row>
    <row r="704" spans="2:53" x14ac:dyDescent="0.2">
      <c r="B704" s="90" t="s">
        <v>314</v>
      </c>
      <c r="C704" s="90"/>
      <c r="D704" s="178">
        <v>8310</v>
      </c>
      <c r="E704" s="189"/>
      <c r="F704" s="189"/>
      <c r="G704" s="189"/>
      <c r="H704" s="189">
        <v>1</v>
      </c>
      <c r="I704" s="189"/>
      <c r="J704" s="189">
        <v>0</v>
      </c>
      <c r="M704" s="188">
        <v>61.35</v>
      </c>
      <c r="N704" s="186">
        <v>165.09</v>
      </c>
      <c r="O704" s="186">
        <v>192.04</v>
      </c>
      <c r="P704" s="186">
        <v>132.24</v>
      </c>
      <c r="Q704" s="186"/>
      <c r="R704" s="186">
        <v>0</v>
      </c>
      <c r="S704" s="363"/>
      <c r="T704" s="363"/>
      <c r="U704" s="187">
        <v>61.35</v>
      </c>
      <c r="V704" s="187">
        <v>165.09</v>
      </c>
      <c r="W704" s="187">
        <v>192.04</v>
      </c>
      <c r="X704" s="187">
        <v>132.24</v>
      </c>
      <c r="Y704" s="187"/>
      <c r="Z704" s="187">
        <v>0</v>
      </c>
      <c r="AA704" s="4"/>
      <c r="AB704" s="90"/>
      <c r="AC704" s="90"/>
      <c r="AD704" s="178"/>
      <c r="AE704" s="182"/>
      <c r="AF704" s="182"/>
      <c r="AG704" s="182"/>
      <c r="AH704" s="182"/>
      <c r="AI704" s="182"/>
      <c r="AJ704" s="182"/>
      <c r="AK704" s="4"/>
      <c r="AL704" s="4"/>
      <c r="AM704" s="101"/>
      <c r="AN704" s="101"/>
      <c r="AO704" s="101"/>
      <c r="AP704" s="101"/>
      <c r="AQ704" s="101"/>
      <c r="AR704" s="101"/>
      <c r="AS704" s="4"/>
      <c r="AT704" s="4"/>
      <c r="AU704" s="101"/>
      <c r="AV704" s="101"/>
      <c r="AW704" s="101"/>
      <c r="AX704" s="101"/>
      <c r="AY704" s="101"/>
      <c r="AZ704" s="101"/>
      <c r="BA704" s="4"/>
    </row>
    <row r="705" spans="2:53" x14ac:dyDescent="0.2">
      <c r="B705" s="90" t="s">
        <v>314</v>
      </c>
      <c r="C705" s="90"/>
      <c r="D705" s="178">
        <v>8350</v>
      </c>
      <c r="E705" s="189">
        <v>14</v>
      </c>
      <c r="F705" s="189">
        <v>11</v>
      </c>
      <c r="G705" s="189">
        <v>6</v>
      </c>
      <c r="H705" s="189">
        <v>4</v>
      </c>
      <c r="I705" s="189">
        <v>5</v>
      </c>
      <c r="J705" s="189">
        <v>10</v>
      </c>
      <c r="M705" s="188">
        <v>4666.0599999999995</v>
      </c>
      <c r="N705" s="186">
        <v>5020.6999999999989</v>
      </c>
      <c r="O705" s="186">
        <v>4694.5000000000018</v>
      </c>
      <c r="P705" s="186">
        <v>3545.85</v>
      </c>
      <c r="Q705" s="186">
        <v>2254.11</v>
      </c>
      <c r="R705" s="186">
        <v>3332.71</v>
      </c>
      <c r="S705" s="363"/>
      <c r="T705" s="363"/>
      <c r="U705" s="187">
        <v>97.209583333333327</v>
      </c>
      <c r="V705" s="187">
        <v>143.4485714285714</v>
      </c>
      <c r="W705" s="187">
        <v>187.78000000000009</v>
      </c>
      <c r="X705" s="187">
        <v>196.99166666666667</v>
      </c>
      <c r="Y705" s="187">
        <v>150.274</v>
      </c>
      <c r="Z705" s="187">
        <v>66.654200000000003</v>
      </c>
      <c r="AA705" s="4"/>
      <c r="AB705" s="90"/>
      <c r="AC705" s="90"/>
      <c r="AD705" s="178"/>
      <c r="AE705" s="182"/>
      <c r="AF705" s="182"/>
      <c r="AG705" s="182"/>
      <c r="AH705" s="182"/>
      <c r="AI705" s="182"/>
      <c r="AJ705" s="182"/>
      <c r="AK705" s="4"/>
      <c r="AL705" s="4"/>
      <c r="AM705" s="101"/>
      <c r="AN705" s="101"/>
      <c r="AO705" s="101"/>
      <c r="AP705" s="101"/>
      <c r="AQ705" s="101"/>
      <c r="AR705" s="101"/>
      <c r="AS705" s="4"/>
      <c r="AT705" s="4"/>
      <c r="AU705" s="101"/>
      <c r="AV705" s="101"/>
      <c r="AW705" s="101"/>
      <c r="AX705" s="101"/>
      <c r="AY705" s="101"/>
      <c r="AZ705" s="101"/>
      <c r="BA705" s="4"/>
    </row>
    <row r="706" spans="2:53" x14ac:dyDescent="0.2">
      <c r="B706" s="90" t="s">
        <v>315</v>
      </c>
      <c r="C706" s="90"/>
      <c r="D706" s="178">
        <v>8074</v>
      </c>
      <c r="E706" s="189">
        <v>1</v>
      </c>
      <c r="F706" s="189">
        <v>1</v>
      </c>
      <c r="G706" s="189">
        <v>2</v>
      </c>
      <c r="H706" s="189">
        <v>1</v>
      </c>
      <c r="I706" s="189"/>
      <c r="J706" s="189">
        <v>1</v>
      </c>
      <c r="M706" s="188">
        <v>1256.93</v>
      </c>
      <c r="N706" s="186">
        <v>1000.4200000000001</v>
      </c>
      <c r="O706" s="186">
        <v>911.08999999999992</v>
      </c>
      <c r="P706" s="186">
        <v>487.40000000000003</v>
      </c>
      <c r="Q706" s="186">
        <v>222.41</v>
      </c>
      <c r="R706" s="186">
        <v>700.42</v>
      </c>
      <c r="S706" s="363"/>
      <c r="T706" s="363"/>
      <c r="U706" s="187">
        <v>209.48833333333334</v>
      </c>
      <c r="V706" s="187">
        <v>200.084</v>
      </c>
      <c r="W706" s="187">
        <v>227.77249999999998</v>
      </c>
      <c r="X706" s="187">
        <v>243.70000000000002</v>
      </c>
      <c r="Y706" s="187">
        <v>222.41</v>
      </c>
      <c r="Z706" s="187">
        <v>116.73666666666666</v>
      </c>
      <c r="AA706" s="4"/>
      <c r="AB706" s="90"/>
      <c r="AC706" s="90"/>
      <c r="AD706" s="178"/>
      <c r="AE706" s="182"/>
      <c r="AF706" s="182"/>
      <c r="AG706" s="182"/>
      <c r="AH706" s="182"/>
      <c r="AI706" s="182"/>
      <c r="AJ706" s="182"/>
      <c r="AK706" s="4"/>
      <c r="AL706" s="4"/>
      <c r="AM706" s="101"/>
      <c r="AN706" s="101"/>
      <c r="AO706" s="101"/>
      <c r="AP706" s="101"/>
      <c r="AQ706" s="101"/>
      <c r="AR706" s="101"/>
      <c r="AS706" s="4"/>
      <c r="AT706" s="4"/>
      <c r="AU706" s="101"/>
      <c r="AV706" s="101"/>
      <c r="AW706" s="101"/>
      <c r="AX706" s="101"/>
      <c r="AY706" s="101"/>
      <c r="AZ706" s="101"/>
      <c r="BA706" s="4"/>
    </row>
    <row r="707" spans="2:53" x14ac:dyDescent="0.2">
      <c r="B707" s="90" t="s">
        <v>470</v>
      </c>
      <c r="C707" s="90"/>
      <c r="D707" s="178">
        <v>8242</v>
      </c>
      <c r="E707" s="189">
        <v>111</v>
      </c>
      <c r="F707" s="189">
        <v>65</v>
      </c>
      <c r="G707" s="189">
        <v>27</v>
      </c>
      <c r="H707" s="189">
        <v>29</v>
      </c>
      <c r="I707" s="189">
        <v>15</v>
      </c>
      <c r="J707" s="189">
        <v>56</v>
      </c>
      <c r="M707" s="188">
        <v>20104.579999999998</v>
      </c>
      <c r="N707" s="186">
        <v>25380.260000000002</v>
      </c>
      <c r="O707" s="186">
        <v>15529.669999999993</v>
      </c>
      <c r="P707" s="186">
        <v>14386.63</v>
      </c>
      <c r="Q707" s="186">
        <v>6746</v>
      </c>
      <c r="R707" s="186">
        <v>17635.96</v>
      </c>
      <c r="S707" s="363"/>
      <c r="T707" s="363"/>
      <c r="U707" s="187">
        <v>69.087903780068729</v>
      </c>
      <c r="V707" s="187">
        <v>141.00144444444445</v>
      </c>
      <c r="W707" s="187">
        <v>133.87646551724131</v>
      </c>
      <c r="X707" s="187">
        <v>156.37641304347827</v>
      </c>
      <c r="Y707" s="187">
        <v>118.35087719298245</v>
      </c>
      <c r="Z707" s="187">
        <v>58.204488448844884</v>
      </c>
      <c r="AA707" s="4"/>
      <c r="AB707" s="90"/>
      <c r="AC707" s="90"/>
      <c r="AD707" s="178"/>
      <c r="AE707" s="182"/>
      <c r="AF707" s="182"/>
      <c r="AG707" s="182"/>
      <c r="AH707" s="182"/>
      <c r="AI707" s="182"/>
      <c r="AJ707" s="182"/>
      <c r="AK707" s="4"/>
      <c r="AL707" s="4"/>
      <c r="AM707" s="101"/>
      <c r="AN707" s="101"/>
      <c r="AO707" s="101"/>
      <c r="AP707" s="101"/>
      <c r="AQ707" s="101"/>
      <c r="AR707" s="101"/>
      <c r="AS707" s="4"/>
      <c r="AT707" s="4"/>
      <c r="AU707" s="101"/>
      <c r="AV707" s="101"/>
      <c r="AW707" s="101"/>
      <c r="AX707" s="101"/>
      <c r="AY707" s="101"/>
      <c r="AZ707" s="101"/>
      <c r="BA707" s="4"/>
    </row>
    <row r="708" spans="2:53" x14ac:dyDescent="0.2">
      <c r="B708" s="90" t="s">
        <v>319</v>
      </c>
      <c r="C708" s="90"/>
      <c r="D708" s="178">
        <v>8352</v>
      </c>
      <c r="E708" s="189">
        <v>16</v>
      </c>
      <c r="F708" s="189">
        <v>11</v>
      </c>
      <c r="G708" s="189">
        <v>11</v>
      </c>
      <c r="H708" s="189">
        <v>8</v>
      </c>
      <c r="I708" s="189">
        <v>5</v>
      </c>
      <c r="J708" s="189">
        <v>11</v>
      </c>
      <c r="M708" s="188">
        <v>6089.5399999999991</v>
      </c>
      <c r="N708" s="186">
        <v>8370.1899999999969</v>
      </c>
      <c r="O708" s="186">
        <v>5633.33</v>
      </c>
      <c r="P708" s="186">
        <v>3267.64</v>
      </c>
      <c r="Q708" s="186">
        <v>2283.5299999999997</v>
      </c>
      <c r="R708" s="186">
        <v>5706.13</v>
      </c>
      <c r="S708" s="363"/>
      <c r="T708" s="363"/>
      <c r="U708" s="187">
        <v>101.49233333333332</v>
      </c>
      <c r="V708" s="187">
        <v>190.23159090909084</v>
      </c>
      <c r="W708" s="187">
        <v>165.68617647058824</v>
      </c>
      <c r="X708" s="187">
        <v>142.07130434782607</v>
      </c>
      <c r="Y708" s="187">
        <v>152.23533333333333</v>
      </c>
      <c r="Z708" s="187">
        <v>92.034354838709675</v>
      </c>
      <c r="AA708" s="4"/>
      <c r="AB708" s="90"/>
      <c r="AC708" s="90"/>
      <c r="AD708" s="178"/>
      <c r="AE708" s="182"/>
      <c r="AF708" s="182"/>
      <c r="AG708" s="182"/>
      <c r="AH708" s="182"/>
      <c r="AI708" s="182"/>
      <c r="AJ708" s="182"/>
      <c r="AK708" s="4"/>
      <c r="AL708" s="4"/>
      <c r="AM708" s="101"/>
      <c r="AN708" s="101"/>
      <c r="AO708" s="101"/>
      <c r="AP708" s="101"/>
      <c r="AQ708" s="101"/>
      <c r="AR708" s="101"/>
      <c r="AS708" s="4"/>
      <c r="AT708" s="4"/>
      <c r="AU708" s="101"/>
      <c r="AV708" s="101"/>
      <c r="AW708" s="101"/>
      <c r="AX708" s="101"/>
      <c r="AY708" s="101"/>
      <c r="AZ708" s="101"/>
      <c r="BA708" s="4"/>
    </row>
    <row r="709" spans="2:53" x14ac:dyDescent="0.2">
      <c r="B709" s="90" t="s">
        <v>321</v>
      </c>
      <c r="C709" s="90"/>
      <c r="D709" s="178">
        <v>8029</v>
      </c>
      <c r="E709" s="189">
        <v>1</v>
      </c>
      <c r="F709" s="189"/>
      <c r="G709" s="189"/>
      <c r="H709" s="189"/>
      <c r="I709" s="189"/>
      <c r="J709" s="189">
        <v>0</v>
      </c>
      <c r="M709" s="188">
        <v>4.17</v>
      </c>
      <c r="N709" s="186"/>
      <c r="O709" s="186"/>
      <c r="P709" s="186"/>
      <c r="Q709" s="186"/>
      <c r="R709" s="186">
        <v>0</v>
      </c>
      <c r="S709" s="363"/>
      <c r="T709" s="363"/>
      <c r="U709" s="187">
        <v>4.17</v>
      </c>
      <c r="V709" s="187"/>
      <c r="W709" s="187"/>
      <c r="X709" s="187"/>
      <c r="Y709" s="187"/>
      <c r="Z709" s="187">
        <v>0</v>
      </c>
      <c r="AA709" s="4"/>
      <c r="AB709" s="90"/>
      <c r="AC709" s="90"/>
      <c r="AD709" s="178"/>
      <c r="AE709" s="182"/>
      <c r="AF709" s="182"/>
      <c r="AG709" s="182"/>
      <c r="AH709" s="182"/>
      <c r="AI709" s="182"/>
      <c r="AJ709" s="182"/>
      <c r="AK709" s="4"/>
      <c r="AL709" s="4"/>
      <c r="AM709" s="101"/>
      <c r="AN709" s="101"/>
      <c r="AO709" s="101"/>
      <c r="AP709" s="101"/>
      <c r="AQ709" s="101"/>
      <c r="AR709" s="101"/>
      <c r="AS709" s="4"/>
      <c r="AT709" s="4"/>
      <c r="AU709" s="101"/>
      <c r="AV709" s="101"/>
      <c r="AW709" s="101"/>
      <c r="AX709" s="101"/>
      <c r="AY709" s="101"/>
      <c r="AZ709" s="101"/>
      <c r="BA709" s="4"/>
    </row>
    <row r="710" spans="2:53" x14ac:dyDescent="0.2">
      <c r="B710" s="90" t="s">
        <v>321</v>
      </c>
      <c r="C710" s="90"/>
      <c r="D710" s="178">
        <v>8078</v>
      </c>
      <c r="E710" s="189">
        <v>198</v>
      </c>
      <c r="F710" s="189">
        <v>169</v>
      </c>
      <c r="G710" s="189">
        <v>87</v>
      </c>
      <c r="H710" s="189">
        <v>83</v>
      </c>
      <c r="I710" s="189">
        <v>33</v>
      </c>
      <c r="J710" s="189">
        <v>94</v>
      </c>
      <c r="M710" s="188">
        <v>62778.050000000054</v>
      </c>
      <c r="N710" s="186">
        <v>77591.950000000012</v>
      </c>
      <c r="O710" s="186">
        <v>48559.45</v>
      </c>
      <c r="P710" s="186">
        <v>36772.830000000009</v>
      </c>
      <c r="Q710" s="186">
        <v>15037.329999999998</v>
      </c>
      <c r="R710" s="186">
        <v>40293.19999999999</v>
      </c>
      <c r="S710" s="363"/>
      <c r="T710" s="363"/>
      <c r="U710" s="187">
        <v>97.179643962848374</v>
      </c>
      <c r="V710" s="187">
        <v>170.90737885462556</v>
      </c>
      <c r="W710" s="187">
        <v>169.19668989547037</v>
      </c>
      <c r="X710" s="187">
        <v>185.72136363636369</v>
      </c>
      <c r="Y710" s="187">
        <v>133.07371681415927</v>
      </c>
      <c r="Z710" s="187">
        <v>60.682530120481914</v>
      </c>
      <c r="AA710" s="4"/>
      <c r="AB710" s="90"/>
      <c r="AC710" s="90"/>
      <c r="AD710" s="178"/>
      <c r="AE710" s="182"/>
      <c r="AF710" s="182"/>
      <c r="AG710" s="182"/>
      <c r="AH710" s="182"/>
      <c r="AI710" s="182"/>
      <c r="AJ710" s="182"/>
      <c r="AK710" s="4"/>
      <c r="AL710" s="4"/>
      <c r="AM710" s="101"/>
      <c r="AN710" s="101"/>
      <c r="AO710" s="101"/>
      <c r="AP710" s="101"/>
      <c r="AQ710" s="101"/>
      <c r="AR710" s="101"/>
      <c r="AS710" s="4"/>
      <c r="AT710" s="4"/>
      <c r="AU710" s="101"/>
      <c r="AV710" s="101"/>
      <c r="AW710" s="101"/>
      <c r="AX710" s="101"/>
      <c r="AY710" s="101"/>
      <c r="AZ710" s="101"/>
      <c r="BA710" s="4"/>
    </row>
    <row r="711" spans="2:53" x14ac:dyDescent="0.2">
      <c r="B711" s="90" t="s">
        <v>322</v>
      </c>
      <c r="C711" s="90"/>
      <c r="D711" s="178">
        <v>8078</v>
      </c>
      <c r="E711" s="189"/>
      <c r="F711" s="189"/>
      <c r="G711" s="189"/>
      <c r="H711" s="189"/>
      <c r="I711" s="189"/>
      <c r="J711" s="189">
        <v>1</v>
      </c>
      <c r="M711" s="188">
        <v>10.5</v>
      </c>
      <c r="N711" s="186">
        <v>10.15</v>
      </c>
      <c r="O711" s="186">
        <v>11.15</v>
      </c>
      <c r="P711" s="186">
        <v>166.04</v>
      </c>
      <c r="Q711" s="186">
        <v>283.27</v>
      </c>
      <c r="R711" s="186">
        <v>730.56000000000006</v>
      </c>
      <c r="S711" s="363"/>
      <c r="T711" s="363"/>
      <c r="U711" s="187">
        <v>10.5</v>
      </c>
      <c r="V711" s="187">
        <v>10.15</v>
      </c>
      <c r="W711" s="187">
        <v>11.15</v>
      </c>
      <c r="X711" s="187">
        <v>166.04</v>
      </c>
      <c r="Y711" s="187">
        <v>283.27</v>
      </c>
      <c r="Z711" s="187">
        <v>730.56000000000006</v>
      </c>
      <c r="AA711" s="4"/>
      <c r="AB711" s="90"/>
      <c r="AC711" s="90"/>
      <c r="AD711" s="178"/>
      <c r="AE711" s="182"/>
      <c r="AF711" s="182"/>
      <c r="AG711" s="182"/>
      <c r="AH711" s="182"/>
      <c r="AI711" s="182"/>
      <c r="AJ711" s="182"/>
      <c r="AK711" s="4"/>
      <c r="AL711" s="4"/>
      <c r="AM711" s="101"/>
      <c r="AN711" s="101"/>
      <c r="AO711" s="101"/>
      <c r="AP711" s="101"/>
      <c r="AQ711" s="101"/>
      <c r="AR711" s="101"/>
      <c r="AS711" s="4"/>
      <c r="AT711" s="4"/>
      <c r="AU711" s="101"/>
      <c r="AV711" s="101"/>
      <c r="AW711" s="101"/>
      <c r="AX711" s="101"/>
      <c r="AY711" s="101"/>
      <c r="AZ711" s="101"/>
      <c r="BA711" s="4"/>
    </row>
    <row r="712" spans="2:53" x14ac:dyDescent="0.2">
      <c r="B712" s="90" t="s">
        <v>323</v>
      </c>
      <c r="C712" s="90"/>
      <c r="D712" s="178">
        <v>8079</v>
      </c>
      <c r="E712" s="189">
        <v>97</v>
      </c>
      <c r="F712" s="189">
        <v>75</v>
      </c>
      <c r="G712" s="189">
        <v>85</v>
      </c>
      <c r="H712" s="189">
        <v>65</v>
      </c>
      <c r="I712" s="189">
        <v>44</v>
      </c>
      <c r="J712" s="189">
        <v>139</v>
      </c>
      <c r="M712" s="188">
        <v>69461.230000000025</v>
      </c>
      <c r="N712" s="186">
        <v>82568.750000000058</v>
      </c>
      <c r="O712" s="186">
        <v>62287.640000000029</v>
      </c>
      <c r="P712" s="186">
        <v>45592.25999999998</v>
      </c>
      <c r="Q712" s="186">
        <v>23113.52</v>
      </c>
      <c r="R712" s="186">
        <v>57104.55000000001</v>
      </c>
      <c r="S712" s="363"/>
      <c r="T712" s="363"/>
      <c r="U712" s="187">
        <v>142.92434156378607</v>
      </c>
      <c r="V712" s="187">
        <v>208.5069444444446</v>
      </c>
      <c r="W712" s="187">
        <v>192.84099071207439</v>
      </c>
      <c r="X712" s="187">
        <v>189.96774999999991</v>
      </c>
      <c r="Y712" s="187">
        <v>132.07725714285715</v>
      </c>
      <c r="Z712" s="187">
        <v>113.07831683168318</v>
      </c>
      <c r="AA712" s="4"/>
      <c r="AB712" s="90"/>
      <c r="AC712" s="90"/>
      <c r="AD712" s="178"/>
      <c r="AE712" s="182"/>
      <c r="AF712" s="182"/>
      <c r="AG712" s="182"/>
      <c r="AH712" s="182"/>
      <c r="AI712" s="182"/>
      <c r="AJ712" s="182"/>
      <c r="AK712" s="4"/>
      <c r="AL712" s="4"/>
      <c r="AM712" s="101"/>
      <c r="AN712" s="101"/>
      <c r="AO712" s="101"/>
      <c r="AP712" s="101"/>
      <c r="AQ712" s="101"/>
      <c r="AR712" s="101"/>
      <c r="AS712" s="4"/>
      <c r="AT712" s="4"/>
      <c r="AU712" s="101"/>
      <c r="AV712" s="101"/>
      <c r="AW712" s="101"/>
      <c r="AX712" s="101"/>
      <c r="AY712" s="101"/>
      <c r="AZ712" s="101"/>
      <c r="BA712" s="4"/>
    </row>
    <row r="713" spans="2:53" x14ac:dyDescent="0.2">
      <c r="B713" s="90" t="s">
        <v>326</v>
      </c>
      <c r="C713" s="90"/>
      <c r="D713" s="178">
        <v>8243</v>
      </c>
      <c r="E713" s="189">
        <v>134</v>
      </c>
      <c r="F713" s="189">
        <v>47</v>
      </c>
      <c r="G713" s="189">
        <v>30</v>
      </c>
      <c r="H713" s="189">
        <v>25</v>
      </c>
      <c r="I713" s="189">
        <v>9</v>
      </c>
      <c r="J713" s="189">
        <v>33</v>
      </c>
      <c r="M713" s="188">
        <v>18205.719999999998</v>
      </c>
      <c r="N713" s="186">
        <v>10401.069999999998</v>
      </c>
      <c r="O713" s="186">
        <v>9023.5500000000029</v>
      </c>
      <c r="P713" s="186">
        <v>5166.59</v>
      </c>
      <c r="Q713" s="186">
        <v>1320.08</v>
      </c>
      <c r="R713" s="186">
        <v>4361.2800000000007</v>
      </c>
      <c r="S713" s="363"/>
      <c r="T713" s="363"/>
      <c r="U713" s="187">
        <v>66.687619047619037</v>
      </c>
      <c r="V713" s="187">
        <v>75.370072463768096</v>
      </c>
      <c r="W713" s="187">
        <v>98.082065217391332</v>
      </c>
      <c r="X713" s="187">
        <v>84.698196721311476</v>
      </c>
      <c r="Y713" s="187">
        <v>36.668888888888887</v>
      </c>
      <c r="Z713" s="187">
        <v>15.688057553956837</v>
      </c>
      <c r="AA713" s="4"/>
      <c r="AB713" s="90"/>
      <c r="AC713" s="90"/>
      <c r="AD713" s="178"/>
      <c r="AE713" s="182"/>
      <c r="AF713" s="182"/>
      <c r="AG713" s="182"/>
      <c r="AH713" s="182"/>
      <c r="AI713" s="182"/>
      <c r="AJ713" s="182"/>
      <c r="AK713" s="4"/>
      <c r="AL713" s="4"/>
      <c r="AM713" s="101"/>
      <c r="AN713" s="101"/>
      <c r="AO713" s="101"/>
      <c r="AP713" s="101"/>
      <c r="AQ713" s="101"/>
      <c r="AR713" s="101"/>
      <c r="AS713" s="4"/>
      <c r="AT713" s="4"/>
      <c r="AU713" s="101"/>
      <c r="AV713" s="101"/>
      <c r="AW713" s="101"/>
      <c r="AX713" s="101"/>
      <c r="AY713" s="101"/>
      <c r="AZ713" s="101"/>
      <c r="BA713" s="4"/>
    </row>
    <row r="714" spans="2:53" x14ac:dyDescent="0.2">
      <c r="B714" s="90" t="s">
        <v>329</v>
      </c>
      <c r="C714" s="90"/>
      <c r="D714" s="178">
        <v>8302</v>
      </c>
      <c r="E714" s="189">
        <v>3</v>
      </c>
      <c r="F714" s="189">
        <v>4</v>
      </c>
      <c r="G714" s="189">
        <v>7</v>
      </c>
      <c r="H714" s="189">
        <v>2</v>
      </c>
      <c r="I714" s="189"/>
      <c r="J714" s="189">
        <v>7</v>
      </c>
      <c r="M714" s="188">
        <v>2033.4299999999998</v>
      </c>
      <c r="N714" s="186">
        <v>4527.9700000000012</v>
      </c>
      <c r="O714" s="186">
        <v>2115.2999999999997</v>
      </c>
      <c r="P714" s="186">
        <v>2266.85</v>
      </c>
      <c r="Q714" s="186">
        <v>3960.2299999999996</v>
      </c>
      <c r="R714" s="186">
        <v>5553.77</v>
      </c>
      <c r="S714" s="363"/>
      <c r="T714" s="363"/>
      <c r="U714" s="187">
        <v>92.428636363636357</v>
      </c>
      <c r="V714" s="187">
        <v>226.39850000000007</v>
      </c>
      <c r="W714" s="187">
        <v>132.20624999999998</v>
      </c>
      <c r="X714" s="187">
        <v>251.87222222222221</v>
      </c>
      <c r="Y714" s="187">
        <v>565.74714285714276</v>
      </c>
      <c r="Z714" s="187">
        <v>241.46826086956523</v>
      </c>
      <c r="AA714" s="4"/>
      <c r="AB714" s="90"/>
      <c r="AC714" s="90"/>
      <c r="AD714" s="178"/>
      <c r="AE714" s="182"/>
      <c r="AF714" s="182"/>
      <c r="AG714" s="182"/>
      <c r="AH714" s="182"/>
      <c r="AI714" s="182"/>
      <c r="AJ714" s="182"/>
      <c r="AK714" s="4"/>
      <c r="AL714" s="4"/>
      <c r="AM714" s="101"/>
      <c r="AN714" s="101"/>
      <c r="AO714" s="101"/>
      <c r="AP714" s="101"/>
      <c r="AQ714" s="101"/>
      <c r="AR714" s="101"/>
      <c r="AS714" s="4"/>
      <c r="AT714" s="4"/>
      <c r="AU714" s="101"/>
      <c r="AV714" s="101"/>
      <c r="AW714" s="101"/>
      <c r="AX714" s="101"/>
      <c r="AY714" s="101"/>
      <c r="AZ714" s="101"/>
      <c r="BA714" s="4"/>
    </row>
    <row r="715" spans="2:53" x14ac:dyDescent="0.2">
      <c r="B715" s="90" t="s">
        <v>330</v>
      </c>
      <c r="C715" s="90"/>
      <c r="D715" s="178">
        <v>8230</v>
      </c>
      <c r="E715" s="189">
        <v>6</v>
      </c>
      <c r="F715" s="189"/>
      <c r="G715" s="189">
        <v>1</v>
      </c>
      <c r="H715" s="189"/>
      <c r="I715" s="189"/>
      <c r="J715" s="189">
        <v>2</v>
      </c>
      <c r="M715" s="188">
        <v>223.11000000000004</v>
      </c>
      <c r="N715" s="186">
        <v>230.25</v>
      </c>
      <c r="O715" s="186">
        <v>236.07999999999998</v>
      </c>
      <c r="P715" s="186">
        <v>206.18</v>
      </c>
      <c r="Q715" s="186">
        <v>124.47</v>
      </c>
      <c r="R715" s="186">
        <v>639.51</v>
      </c>
      <c r="S715" s="363"/>
      <c r="T715" s="363"/>
      <c r="U715" s="187">
        <v>24.790000000000006</v>
      </c>
      <c r="V715" s="187">
        <v>76.75</v>
      </c>
      <c r="W715" s="187">
        <v>78.693333333333328</v>
      </c>
      <c r="X715" s="187">
        <v>103.09</v>
      </c>
      <c r="Y715" s="187">
        <v>62.234999999999999</v>
      </c>
      <c r="Z715" s="187">
        <v>71.056666666666672</v>
      </c>
      <c r="AA715" s="4"/>
      <c r="AB715" s="90"/>
      <c r="AC715" s="90"/>
      <c r="AD715" s="178"/>
      <c r="AE715" s="182"/>
      <c r="AF715" s="182"/>
      <c r="AG715" s="182"/>
      <c r="AH715" s="182"/>
      <c r="AI715" s="182"/>
      <c r="AJ715" s="182"/>
      <c r="AK715" s="4"/>
      <c r="AL715" s="4"/>
      <c r="AM715" s="101"/>
      <c r="AN715" s="101"/>
      <c r="AO715" s="101"/>
      <c r="AP715" s="101"/>
      <c r="AQ715" s="101"/>
      <c r="AR715" s="101"/>
      <c r="AS715" s="4"/>
      <c r="AT715" s="4"/>
      <c r="AU715" s="101"/>
      <c r="AV715" s="101"/>
      <c r="AW715" s="101"/>
      <c r="AX715" s="101"/>
      <c r="AY715" s="101"/>
      <c r="AZ715" s="101"/>
      <c r="BA715" s="4"/>
    </row>
    <row r="716" spans="2:53" x14ac:dyDescent="0.2">
      <c r="B716" s="90" t="s">
        <v>333</v>
      </c>
      <c r="C716" s="90"/>
      <c r="D716" s="178">
        <v>8012</v>
      </c>
      <c r="E716" s="189">
        <v>1</v>
      </c>
      <c r="F716" s="189"/>
      <c r="G716" s="189"/>
      <c r="H716" s="189"/>
      <c r="I716" s="189"/>
      <c r="J716" s="189">
        <v>0</v>
      </c>
      <c r="M716" s="188">
        <v>655.75</v>
      </c>
      <c r="N716" s="186"/>
      <c r="O716" s="186"/>
      <c r="P716" s="186"/>
      <c r="Q716" s="186"/>
      <c r="R716" s="186">
        <v>0</v>
      </c>
      <c r="S716" s="363"/>
      <c r="T716" s="363"/>
      <c r="U716" s="187">
        <v>655.75</v>
      </c>
      <c r="V716" s="187"/>
      <c r="W716" s="187"/>
      <c r="X716" s="187"/>
      <c r="Y716" s="187"/>
      <c r="Z716" s="187">
        <v>0</v>
      </c>
      <c r="AA716" s="4"/>
      <c r="AB716" s="90"/>
      <c r="AC716" s="90"/>
      <c r="AD716" s="178"/>
      <c r="AE716" s="182"/>
      <c r="AF716" s="182"/>
      <c r="AG716" s="182"/>
      <c r="AH716" s="182"/>
      <c r="AI716" s="182"/>
      <c r="AJ716" s="182"/>
      <c r="AK716" s="4"/>
      <c r="AL716" s="4"/>
      <c r="AM716" s="101"/>
      <c r="AN716" s="101"/>
      <c r="AO716" s="101"/>
      <c r="AP716" s="101"/>
      <c r="AQ716" s="101"/>
      <c r="AR716" s="101"/>
      <c r="AS716" s="4"/>
      <c r="AT716" s="4"/>
      <c r="AU716" s="101"/>
      <c r="AV716" s="101"/>
      <c r="AW716" s="101"/>
      <c r="AX716" s="101"/>
      <c r="AY716" s="101"/>
      <c r="AZ716" s="101"/>
      <c r="BA716" s="4"/>
    </row>
    <row r="717" spans="2:53" x14ac:dyDescent="0.2">
      <c r="B717" s="90" t="s">
        <v>333</v>
      </c>
      <c r="C717" s="90"/>
      <c r="D717" s="178">
        <v>8080</v>
      </c>
      <c r="E717" s="189">
        <v>758</v>
      </c>
      <c r="F717" s="189">
        <v>417</v>
      </c>
      <c r="G717" s="189">
        <v>339</v>
      </c>
      <c r="H717" s="189">
        <v>155</v>
      </c>
      <c r="I717" s="189">
        <v>111</v>
      </c>
      <c r="J717" s="189">
        <v>314</v>
      </c>
      <c r="M717" s="188">
        <v>201905.17000000004</v>
      </c>
      <c r="N717" s="186">
        <v>224830.44999999978</v>
      </c>
      <c r="O717" s="186">
        <v>173411.63999999996</v>
      </c>
      <c r="P717" s="186">
        <v>87664.72</v>
      </c>
      <c r="Q717" s="186">
        <v>51946.500000000015</v>
      </c>
      <c r="R717" s="186">
        <v>150256.91999999995</v>
      </c>
      <c r="S717" s="363"/>
      <c r="T717" s="363"/>
      <c r="U717" s="187">
        <v>100.15137400793652</v>
      </c>
      <c r="V717" s="187">
        <v>175.64878906249982</v>
      </c>
      <c r="W717" s="187">
        <v>199.32372413793098</v>
      </c>
      <c r="X717" s="187">
        <v>188.52627956989247</v>
      </c>
      <c r="Y717" s="187">
        <v>144.69777158774377</v>
      </c>
      <c r="Z717" s="187">
        <v>71.755931232091669</v>
      </c>
      <c r="AA717" s="4"/>
      <c r="AB717" s="90"/>
      <c r="AC717" s="90"/>
      <c r="AD717" s="178"/>
      <c r="AE717" s="182"/>
      <c r="AF717" s="182"/>
      <c r="AG717" s="182"/>
      <c r="AH717" s="182"/>
      <c r="AI717" s="182"/>
      <c r="AJ717" s="182"/>
      <c r="AK717" s="4"/>
      <c r="AL717" s="4"/>
      <c r="AM717" s="101"/>
      <c r="AN717" s="101"/>
      <c r="AO717" s="101"/>
      <c r="AP717" s="101"/>
      <c r="AQ717" s="101"/>
      <c r="AR717" s="101"/>
      <c r="AS717" s="4"/>
      <c r="AT717" s="4"/>
      <c r="AU717" s="101"/>
      <c r="AV717" s="101"/>
      <c r="AW717" s="101"/>
      <c r="AX717" s="101"/>
      <c r="AY717" s="101"/>
      <c r="AZ717" s="101"/>
      <c r="BA717" s="4"/>
    </row>
    <row r="718" spans="2:53" x14ac:dyDescent="0.2">
      <c r="B718" s="90" t="s">
        <v>451</v>
      </c>
      <c r="C718" s="90"/>
      <c r="D718" s="178">
        <v>8088</v>
      </c>
      <c r="E718" s="189">
        <v>39</v>
      </c>
      <c r="F718" s="189">
        <v>18</v>
      </c>
      <c r="G718" s="189">
        <v>19</v>
      </c>
      <c r="H718" s="189">
        <v>3</v>
      </c>
      <c r="I718" s="189">
        <v>4</v>
      </c>
      <c r="J718" s="189">
        <v>11</v>
      </c>
      <c r="M718" s="188">
        <v>15713.780000000004</v>
      </c>
      <c r="N718" s="186">
        <v>8782.1</v>
      </c>
      <c r="O718" s="186">
        <v>5125.4999999999991</v>
      </c>
      <c r="P718" s="186">
        <v>2435.41</v>
      </c>
      <c r="Q718" s="186">
        <v>1908.0299999999997</v>
      </c>
      <c r="R718" s="186">
        <v>5193.0600000000004</v>
      </c>
      <c r="S718" s="363"/>
      <c r="T718" s="363"/>
      <c r="U718" s="187">
        <v>170.80195652173919</v>
      </c>
      <c r="V718" s="187">
        <v>168.88653846153846</v>
      </c>
      <c r="W718" s="187">
        <v>146.44285714285712</v>
      </c>
      <c r="X718" s="187">
        <v>162.36066666666665</v>
      </c>
      <c r="Y718" s="187">
        <v>159.00249999999997</v>
      </c>
      <c r="Z718" s="187">
        <v>55.245319148936176</v>
      </c>
      <c r="AA718" s="4"/>
      <c r="AB718" s="90"/>
      <c r="AC718" s="90"/>
      <c r="AD718" s="178"/>
      <c r="AE718" s="182"/>
      <c r="AF718" s="182"/>
      <c r="AG718" s="182"/>
      <c r="AH718" s="182"/>
      <c r="AI718" s="182"/>
      <c r="AJ718" s="182"/>
      <c r="AK718" s="4"/>
      <c r="AL718" s="4"/>
      <c r="AM718" s="101"/>
      <c r="AN718" s="101"/>
      <c r="AO718" s="101"/>
      <c r="AP718" s="101"/>
      <c r="AQ718" s="101"/>
      <c r="AR718" s="101"/>
      <c r="AS718" s="4"/>
      <c r="AT718" s="4"/>
      <c r="AU718" s="101"/>
      <c r="AV718" s="101"/>
      <c r="AW718" s="101"/>
      <c r="AX718" s="101"/>
      <c r="AY718" s="101"/>
      <c r="AZ718" s="101"/>
      <c r="BA718" s="4"/>
    </row>
    <row r="719" spans="2:53" x14ac:dyDescent="0.2">
      <c r="B719" s="90" t="s">
        <v>337</v>
      </c>
      <c r="C719" s="90"/>
      <c r="D719" s="178">
        <v>8353</v>
      </c>
      <c r="E719" s="189">
        <v>8</v>
      </c>
      <c r="F719" s="189">
        <v>5</v>
      </c>
      <c r="G719" s="189">
        <v>8</v>
      </c>
      <c r="H719" s="189">
        <v>3</v>
      </c>
      <c r="I719" s="189"/>
      <c r="J719" s="189">
        <v>1</v>
      </c>
      <c r="M719" s="188">
        <v>1608.1299999999999</v>
      </c>
      <c r="N719" s="186">
        <v>2366.56</v>
      </c>
      <c r="O719" s="186">
        <v>2488.63</v>
      </c>
      <c r="P719" s="186">
        <v>536.70000000000005</v>
      </c>
      <c r="Q719" s="186"/>
      <c r="R719" s="186">
        <v>242.81</v>
      </c>
      <c r="S719" s="363"/>
      <c r="T719" s="363"/>
      <c r="U719" s="187">
        <v>64.325199999999995</v>
      </c>
      <c r="V719" s="187">
        <v>139.20941176470589</v>
      </c>
      <c r="W719" s="187">
        <v>207.38583333333335</v>
      </c>
      <c r="X719" s="187">
        <v>134.17500000000001</v>
      </c>
      <c r="Y719" s="187"/>
      <c r="Z719" s="187">
        <v>9.7124000000000006</v>
      </c>
      <c r="AA719" s="4"/>
      <c r="AB719" s="90"/>
      <c r="AC719" s="90"/>
      <c r="AD719" s="178"/>
      <c r="AE719" s="182"/>
      <c r="AF719" s="182"/>
      <c r="AG719" s="182"/>
      <c r="AH719" s="182"/>
      <c r="AI719" s="182"/>
      <c r="AJ719" s="182"/>
      <c r="AK719" s="4"/>
      <c r="AL719" s="4"/>
      <c r="AM719" s="101"/>
      <c r="AN719" s="101"/>
      <c r="AO719" s="101"/>
      <c r="AP719" s="101"/>
      <c r="AQ719" s="101"/>
      <c r="AR719" s="101"/>
      <c r="AS719" s="4"/>
      <c r="AT719" s="4"/>
      <c r="AU719" s="101"/>
      <c r="AV719" s="101"/>
      <c r="AW719" s="101"/>
      <c r="AX719" s="101"/>
      <c r="AY719" s="101"/>
      <c r="AZ719" s="101"/>
      <c r="BA719" s="4"/>
    </row>
    <row r="720" spans="2:53" x14ac:dyDescent="0.2">
      <c r="B720" s="90" t="s">
        <v>339</v>
      </c>
      <c r="C720" s="90"/>
      <c r="D720" s="178">
        <v>8018</v>
      </c>
      <c r="E720" s="189"/>
      <c r="F720" s="189">
        <v>1</v>
      </c>
      <c r="G720" s="189"/>
      <c r="H720" s="189"/>
      <c r="I720" s="189"/>
      <c r="J720" s="189">
        <v>0</v>
      </c>
      <c r="M720" s="188">
        <v>111.12</v>
      </c>
      <c r="N720" s="186">
        <v>133.44999999999999</v>
      </c>
      <c r="O720" s="186"/>
      <c r="P720" s="186"/>
      <c r="Q720" s="186"/>
      <c r="R720" s="186">
        <v>0</v>
      </c>
      <c r="S720" s="363"/>
      <c r="T720" s="363"/>
      <c r="U720" s="187">
        <v>111.12</v>
      </c>
      <c r="V720" s="187">
        <v>133.44999999999999</v>
      </c>
      <c r="W720" s="187"/>
      <c r="X720" s="187"/>
      <c r="Y720" s="187"/>
      <c r="Z720" s="187">
        <v>0</v>
      </c>
      <c r="AA720" s="4"/>
      <c r="AB720" s="90"/>
      <c r="AC720" s="90"/>
      <c r="AD720" s="178"/>
      <c r="AE720" s="182"/>
      <c r="AF720" s="182"/>
      <c r="AG720" s="182"/>
      <c r="AH720" s="182"/>
      <c r="AI720" s="182"/>
      <c r="AJ720" s="182"/>
      <c r="AK720" s="4"/>
      <c r="AL720" s="4"/>
      <c r="AM720" s="101"/>
      <c r="AN720" s="101"/>
      <c r="AO720" s="101"/>
      <c r="AP720" s="101"/>
      <c r="AQ720" s="101"/>
      <c r="AR720" s="101"/>
      <c r="AS720" s="4"/>
      <c r="AT720" s="4"/>
      <c r="AU720" s="101"/>
      <c r="AV720" s="101"/>
      <c r="AW720" s="101"/>
      <c r="AX720" s="101"/>
      <c r="AY720" s="101"/>
      <c r="AZ720" s="101"/>
      <c r="BA720" s="4"/>
    </row>
    <row r="721" spans="2:53" x14ac:dyDescent="0.2">
      <c r="B721" s="90" t="s">
        <v>339</v>
      </c>
      <c r="C721" s="90"/>
      <c r="D721" s="178">
        <v>8036</v>
      </c>
      <c r="E721" s="189">
        <v>2</v>
      </c>
      <c r="F721" s="189"/>
      <c r="G721" s="189"/>
      <c r="H721" s="189">
        <v>2</v>
      </c>
      <c r="I721" s="189"/>
      <c r="J721" s="189">
        <v>2</v>
      </c>
      <c r="M721" s="188">
        <v>161.34</v>
      </c>
      <c r="N721" s="186">
        <v>247.81</v>
      </c>
      <c r="O721" s="186">
        <v>275.13</v>
      </c>
      <c r="P721" s="186">
        <v>209.13</v>
      </c>
      <c r="Q721" s="186">
        <v>136.07</v>
      </c>
      <c r="R721" s="186">
        <v>1254.27</v>
      </c>
      <c r="S721" s="363"/>
      <c r="T721" s="363"/>
      <c r="U721" s="187">
        <v>26.89</v>
      </c>
      <c r="V721" s="187">
        <v>61.952500000000001</v>
      </c>
      <c r="W721" s="187">
        <v>68.782499999999999</v>
      </c>
      <c r="X721" s="187">
        <v>52.282499999999999</v>
      </c>
      <c r="Y721" s="187">
        <v>68.034999999999997</v>
      </c>
      <c r="Z721" s="187">
        <v>209.04499999999999</v>
      </c>
      <c r="AA721" s="4"/>
      <c r="AB721" s="90"/>
      <c r="AC721" s="90"/>
      <c r="AD721" s="178"/>
      <c r="AE721" s="182"/>
      <c r="AF721" s="182"/>
      <c r="AG721" s="182"/>
      <c r="AH721" s="182"/>
      <c r="AI721" s="182"/>
      <c r="AJ721" s="182"/>
      <c r="AK721" s="4"/>
      <c r="AL721" s="4"/>
      <c r="AM721" s="101"/>
      <c r="AN721" s="101"/>
      <c r="AO721" s="101"/>
      <c r="AP721" s="101"/>
      <c r="AQ721" s="101"/>
      <c r="AR721" s="101"/>
      <c r="AS721" s="4"/>
      <c r="AT721" s="4"/>
      <c r="AU721" s="101"/>
      <c r="AV721" s="101"/>
      <c r="AW721" s="101"/>
      <c r="AX721" s="101"/>
      <c r="AY721" s="101"/>
      <c r="AZ721" s="101"/>
      <c r="BA721" s="4"/>
    </row>
    <row r="722" spans="2:53" x14ac:dyDescent="0.2">
      <c r="B722" s="90" t="s">
        <v>339</v>
      </c>
      <c r="C722" s="90"/>
      <c r="D722" s="178">
        <v>8081</v>
      </c>
      <c r="E722" s="189">
        <v>1151</v>
      </c>
      <c r="F722" s="189">
        <v>932</v>
      </c>
      <c r="G722" s="189">
        <v>725</v>
      </c>
      <c r="H722" s="189">
        <v>512</v>
      </c>
      <c r="I722" s="189">
        <v>279</v>
      </c>
      <c r="J722" s="189">
        <v>815</v>
      </c>
      <c r="M722" s="188">
        <v>559982.70000000019</v>
      </c>
      <c r="N722" s="186">
        <v>649862.21999999939</v>
      </c>
      <c r="O722" s="186">
        <v>481572.8</v>
      </c>
      <c r="P722" s="186">
        <v>297759.33999999991</v>
      </c>
      <c r="Q722" s="186">
        <v>180586.17999999988</v>
      </c>
      <c r="R722" s="186">
        <v>436800.36000000034</v>
      </c>
      <c r="S722" s="363"/>
      <c r="T722" s="363"/>
      <c r="U722" s="187">
        <v>132.66588486140731</v>
      </c>
      <c r="V722" s="187">
        <v>208.69050096339095</v>
      </c>
      <c r="W722" s="187">
        <v>218.49945553539018</v>
      </c>
      <c r="X722" s="187">
        <v>211.62710732054009</v>
      </c>
      <c r="Y722" s="187">
        <v>197.57787746170663</v>
      </c>
      <c r="Z722" s="187">
        <v>98.957942908926213</v>
      </c>
      <c r="AA722" s="4"/>
      <c r="AB722" s="90"/>
      <c r="AC722" s="90"/>
      <c r="AD722" s="178"/>
      <c r="AE722" s="182"/>
      <c r="AF722" s="182"/>
      <c r="AG722" s="182"/>
      <c r="AH722" s="182"/>
      <c r="AI722" s="182"/>
      <c r="AJ722" s="182"/>
      <c r="AK722" s="4"/>
      <c r="AL722" s="4"/>
      <c r="AM722" s="101"/>
      <c r="AN722" s="101"/>
      <c r="AO722" s="101"/>
      <c r="AP722" s="101"/>
      <c r="AQ722" s="101"/>
      <c r="AR722" s="101"/>
      <c r="AS722" s="4"/>
      <c r="AT722" s="4"/>
      <c r="AU722" s="101"/>
      <c r="AV722" s="101"/>
      <c r="AW722" s="101"/>
      <c r="AX722" s="101"/>
      <c r="AY722" s="101"/>
      <c r="AZ722" s="101"/>
      <c r="BA722" s="4"/>
    </row>
    <row r="723" spans="2:53" x14ac:dyDescent="0.2">
      <c r="B723" s="90" t="s">
        <v>340</v>
      </c>
      <c r="C723" s="90"/>
      <c r="D723" s="178">
        <v>8088</v>
      </c>
      <c r="E723" s="189">
        <v>1</v>
      </c>
      <c r="F723" s="189"/>
      <c r="G723" s="189"/>
      <c r="H723" s="189"/>
      <c r="I723" s="189"/>
      <c r="J723" s="189">
        <v>0</v>
      </c>
      <c r="M723" s="188">
        <v>16.23</v>
      </c>
      <c r="N723" s="186"/>
      <c r="O723" s="186"/>
      <c r="P723" s="186"/>
      <c r="Q723" s="186"/>
      <c r="R723" s="186">
        <v>0</v>
      </c>
      <c r="S723" s="363"/>
      <c r="T723" s="363"/>
      <c r="U723" s="187">
        <v>16.23</v>
      </c>
      <c r="V723" s="187"/>
      <c r="W723" s="187"/>
      <c r="X723" s="187"/>
      <c r="Y723" s="187"/>
      <c r="Z723" s="187">
        <v>0</v>
      </c>
      <c r="AA723" s="4"/>
      <c r="AB723" s="90"/>
      <c r="AC723" s="90"/>
      <c r="AD723" s="178"/>
      <c r="AE723" s="182"/>
      <c r="AF723" s="182"/>
      <c r="AG723" s="182"/>
      <c r="AH723" s="182"/>
      <c r="AI723" s="182"/>
      <c r="AJ723" s="182"/>
      <c r="AK723" s="4"/>
      <c r="AL723" s="4"/>
      <c r="AM723" s="101"/>
      <c r="AN723" s="101"/>
      <c r="AO723" s="101"/>
      <c r="AP723" s="101"/>
      <c r="AQ723" s="101"/>
      <c r="AR723" s="101"/>
      <c r="AS723" s="4"/>
      <c r="AT723" s="4"/>
      <c r="AU723" s="101"/>
      <c r="AV723" s="101"/>
      <c r="AW723" s="101"/>
      <c r="AX723" s="101"/>
      <c r="AY723" s="101"/>
      <c r="AZ723" s="101"/>
      <c r="BA723" s="4"/>
    </row>
    <row r="724" spans="2:53" x14ac:dyDescent="0.2">
      <c r="B724" s="90" t="s">
        <v>340</v>
      </c>
      <c r="C724" s="90"/>
      <c r="D724" s="178">
        <v>8095</v>
      </c>
      <c r="E724" s="189">
        <v>5</v>
      </c>
      <c r="F724" s="189"/>
      <c r="G724" s="189"/>
      <c r="H724" s="189"/>
      <c r="I724" s="189"/>
      <c r="J724" s="189">
        <v>0</v>
      </c>
      <c r="M724" s="188">
        <v>83.399999999999991</v>
      </c>
      <c r="N724" s="186"/>
      <c r="O724" s="186"/>
      <c r="P724" s="186"/>
      <c r="Q724" s="186"/>
      <c r="R724" s="186">
        <v>0</v>
      </c>
      <c r="S724" s="363"/>
      <c r="T724" s="363"/>
      <c r="U724" s="187">
        <v>16.68</v>
      </c>
      <c r="V724" s="187"/>
      <c r="W724" s="187"/>
      <c r="X724" s="187"/>
      <c r="Y724" s="187"/>
      <c r="Z724" s="187">
        <v>0</v>
      </c>
      <c r="AA724" s="4"/>
      <c r="AB724" s="90"/>
      <c r="AC724" s="90"/>
      <c r="AD724" s="178"/>
      <c r="AE724" s="182"/>
      <c r="AF724" s="182"/>
      <c r="AG724" s="182"/>
      <c r="AH724" s="182"/>
      <c r="AI724" s="182"/>
      <c r="AJ724" s="182"/>
      <c r="AK724" s="4"/>
      <c r="AL724" s="4"/>
      <c r="AM724" s="101"/>
      <c r="AN724" s="101"/>
      <c r="AO724" s="101"/>
      <c r="AP724" s="101"/>
      <c r="AQ724" s="101"/>
      <c r="AR724" s="101"/>
      <c r="AS724" s="4"/>
      <c r="AT724" s="4"/>
      <c r="AU724" s="101"/>
      <c r="AV724" s="101"/>
      <c r="AW724" s="101"/>
      <c r="AX724" s="101"/>
      <c r="AY724" s="101"/>
      <c r="AZ724" s="101"/>
      <c r="BA724" s="4"/>
    </row>
    <row r="725" spans="2:53" x14ac:dyDescent="0.2">
      <c r="B725" s="90" t="s">
        <v>341</v>
      </c>
      <c r="C725" s="90"/>
      <c r="D725" s="178">
        <v>8083</v>
      </c>
      <c r="E725" s="189">
        <v>209</v>
      </c>
      <c r="F725" s="189">
        <v>156</v>
      </c>
      <c r="G725" s="189">
        <v>95</v>
      </c>
      <c r="H725" s="189">
        <v>94</v>
      </c>
      <c r="I725" s="189">
        <v>24</v>
      </c>
      <c r="J725" s="189">
        <v>97</v>
      </c>
      <c r="M725" s="188">
        <v>91345.009999999937</v>
      </c>
      <c r="N725" s="186">
        <v>84729.579999999987</v>
      </c>
      <c r="O725" s="186">
        <v>58000.049999999974</v>
      </c>
      <c r="P725" s="186">
        <v>35776.29</v>
      </c>
      <c r="Q725" s="186">
        <v>12519.210000000001</v>
      </c>
      <c r="R725" s="186">
        <v>45731.240000000005</v>
      </c>
      <c r="S725" s="363"/>
      <c r="T725" s="363"/>
      <c r="U725" s="187">
        <v>141.62017054263555</v>
      </c>
      <c r="V725" s="187">
        <v>191.26316027088032</v>
      </c>
      <c r="W725" s="187">
        <v>201.38906249999991</v>
      </c>
      <c r="X725" s="187">
        <v>184.41386597938146</v>
      </c>
      <c r="Y725" s="187">
        <v>129.0640206185567</v>
      </c>
      <c r="Z725" s="187">
        <v>67.749985185185196</v>
      </c>
      <c r="AA725" s="4"/>
      <c r="AB725" s="90"/>
      <c r="AC725" s="90"/>
      <c r="AD725" s="178"/>
      <c r="AE725" s="182"/>
      <c r="AF725" s="182"/>
      <c r="AG725" s="182"/>
      <c r="AH725" s="182"/>
      <c r="AI725" s="182"/>
      <c r="AJ725" s="182"/>
      <c r="AK725" s="4"/>
      <c r="AL725" s="4"/>
      <c r="AM725" s="101"/>
      <c r="AN725" s="101"/>
      <c r="AO725" s="101"/>
      <c r="AP725" s="101"/>
      <c r="AQ725" s="101"/>
      <c r="AR725" s="101"/>
      <c r="AS725" s="4"/>
      <c r="AT725" s="4"/>
      <c r="AU725" s="101"/>
      <c r="AV725" s="101"/>
      <c r="AW725" s="101"/>
      <c r="AX725" s="101"/>
      <c r="AY725" s="101"/>
      <c r="AZ725" s="101"/>
      <c r="BA725" s="4"/>
    </row>
    <row r="726" spans="2:53" x14ac:dyDescent="0.2">
      <c r="B726" s="90" t="s">
        <v>342</v>
      </c>
      <c r="C726" s="90"/>
      <c r="D726" s="178">
        <v>8244</v>
      </c>
      <c r="E726" s="189">
        <v>149</v>
      </c>
      <c r="F726" s="189">
        <v>44</v>
      </c>
      <c r="G726" s="189">
        <v>141</v>
      </c>
      <c r="H726" s="189">
        <v>61</v>
      </c>
      <c r="I726" s="189">
        <v>15</v>
      </c>
      <c r="J726" s="189">
        <v>86</v>
      </c>
      <c r="M726" s="188">
        <v>79730.290000000023</v>
      </c>
      <c r="N726" s="186">
        <v>21058.439999999995</v>
      </c>
      <c r="O726" s="186">
        <v>66256.760000000009</v>
      </c>
      <c r="P726" s="186">
        <v>34673.650000000009</v>
      </c>
      <c r="Q726" s="186">
        <v>5312.22</v>
      </c>
      <c r="R726" s="186">
        <v>43282.399999999994</v>
      </c>
      <c r="S726" s="363"/>
      <c r="T726" s="363"/>
      <c r="U726" s="187">
        <v>167.50060924369754</v>
      </c>
      <c r="V726" s="187">
        <v>155.98844444444441</v>
      </c>
      <c r="W726" s="187">
        <v>226.90671232876716</v>
      </c>
      <c r="X726" s="187">
        <v>226.62516339869288</v>
      </c>
      <c r="Y726" s="187">
        <v>90.037627118644068</v>
      </c>
      <c r="Z726" s="187">
        <v>87.26290322580644</v>
      </c>
      <c r="AA726" s="4"/>
      <c r="AB726" s="90"/>
      <c r="AC726" s="90"/>
      <c r="AD726" s="178"/>
      <c r="AE726" s="182"/>
      <c r="AF726" s="182"/>
      <c r="AG726" s="182"/>
      <c r="AH726" s="182"/>
      <c r="AI726" s="182"/>
      <c r="AJ726" s="182"/>
      <c r="AK726" s="4"/>
      <c r="AL726" s="4"/>
      <c r="AM726" s="101"/>
      <c r="AN726" s="101"/>
      <c r="AO726" s="101"/>
      <c r="AP726" s="101"/>
      <c r="AQ726" s="101"/>
      <c r="AR726" s="101"/>
      <c r="AS726" s="4"/>
      <c r="AT726" s="4"/>
      <c r="AU726" s="101"/>
      <c r="AV726" s="101"/>
      <c r="AW726" s="101"/>
      <c r="AX726" s="101"/>
      <c r="AY726" s="101"/>
      <c r="AZ726" s="101"/>
      <c r="BA726" s="4"/>
    </row>
    <row r="727" spans="2:53" x14ac:dyDescent="0.2">
      <c r="B727" s="90" t="s">
        <v>343</v>
      </c>
      <c r="C727" s="90"/>
      <c r="D727" s="178">
        <v>8244</v>
      </c>
      <c r="E727" s="189"/>
      <c r="F727" s="189"/>
      <c r="G727" s="189"/>
      <c r="H727" s="189"/>
      <c r="I727" s="189"/>
      <c r="J727" s="189">
        <v>1</v>
      </c>
      <c r="M727" s="188">
        <v>10.85</v>
      </c>
      <c r="N727" s="186">
        <v>9.8000000000000007</v>
      </c>
      <c r="O727" s="186">
        <v>9.8000000000000007</v>
      </c>
      <c r="P727" s="186">
        <v>11.56</v>
      </c>
      <c r="Q727" s="186"/>
      <c r="R727" s="186">
        <v>129.9</v>
      </c>
      <c r="S727" s="363"/>
      <c r="T727" s="363"/>
      <c r="U727" s="187">
        <v>10.85</v>
      </c>
      <c r="V727" s="187">
        <v>9.8000000000000007</v>
      </c>
      <c r="W727" s="187">
        <v>9.8000000000000007</v>
      </c>
      <c r="X727" s="187">
        <v>11.56</v>
      </c>
      <c r="Y727" s="187"/>
      <c r="Z727" s="187">
        <v>129.9</v>
      </c>
      <c r="AA727" s="4"/>
      <c r="AB727" s="90"/>
      <c r="AC727" s="90"/>
      <c r="AD727" s="178"/>
      <c r="AE727" s="182"/>
      <c r="AF727" s="182"/>
      <c r="AG727" s="182"/>
      <c r="AH727" s="182"/>
      <c r="AI727" s="182"/>
      <c r="AJ727" s="182"/>
      <c r="AK727" s="4"/>
      <c r="AL727" s="4"/>
      <c r="AM727" s="101"/>
      <c r="AN727" s="101"/>
      <c r="AO727" s="101"/>
      <c r="AP727" s="101"/>
      <c r="AQ727" s="101"/>
      <c r="AR727" s="101"/>
      <c r="AS727" s="4"/>
      <c r="AT727" s="4"/>
      <c r="AU727" s="101"/>
      <c r="AV727" s="101"/>
      <c r="AW727" s="101"/>
      <c r="AX727" s="101"/>
      <c r="AY727" s="101"/>
      <c r="AZ727" s="101"/>
      <c r="BA727" s="4"/>
    </row>
    <row r="728" spans="2:53" x14ac:dyDescent="0.2">
      <c r="B728" s="90" t="s">
        <v>346</v>
      </c>
      <c r="C728" s="90"/>
      <c r="D728" s="178">
        <v>8062</v>
      </c>
      <c r="E728" s="189">
        <v>7</v>
      </c>
      <c r="F728" s="189">
        <v>3</v>
      </c>
      <c r="G728" s="189">
        <v>3</v>
      </c>
      <c r="H728" s="189">
        <v>2</v>
      </c>
      <c r="I728" s="189">
        <v>2</v>
      </c>
      <c r="J728" s="189">
        <v>4</v>
      </c>
      <c r="M728" s="188">
        <v>3486.01</v>
      </c>
      <c r="N728" s="186">
        <v>3257.44</v>
      </c>
      <c r="O728" s="186">
        <v>2732.8800000000006</v>
      </c>
      <c r="P728" s="186">
        <v>1613.5</v>
      </c>
      <c r="Q728" s="186">
        <v>675.19</v>
      </c>
      <c r="R728" s="186">
        <v>2076.17</v>
      </c>
      <c r="S728" s="363"/>
      <c r="T728" s="363"/>
      <c r="U728" s="187">
        <v>166.00047619047621</v>
      </c>
      <c r="V728" s="187">
        <v>250.5723076923077</v>
      </c>
      <c r="W728" s="187">
        <v>248.44363636363641</v>
      </c>
      <c r="X728" s="187">
        <v>201.6875</v>
      </c>
      <c r="Y728" s="187">
        <v>112.53166666666668</v>
      </c>
      <c r="Z728" s="187">
        <v>98.865238095238098</v>
      </c>
      <c r="AA728" s="4"/>
      <c r="AB728" s="90"/>
      <c r="AC728" s="90"/>
      <c r="AD728" s="178"/>
      <c r="AE728" s="182"/>
      <c r="AF728" s="182"/>
      <c r="AG728" s="182"/>
      <c r="AH728" s="182"/>
      <c r="AI728" s="182"/>
      <c r="AJ728" s="182"/>
      <c r="AK728" s="4"/>
      <c r="AL728" s="4"/>
      <c r="AM728" s="101"/>
      <c r="AN728" s="101"/>
      <c r="AO728" s="101"/>
      <c r="AP728" s="101"/>
      <c r="AQ728" s="101"/>
      <c r="AR728" s="101"/>
      <c r="AS728" s="4"/>
      <c r="AT728" s="4"/>
      <c r="AU728" s="101"/>
      <c r="AV728" s="101"/>
      <c r="AW728" s="101"/>
      <c r="AX728" s="101"/>
      <c r="AY728" s="101"/>
      <c r="AZ728" s="101"/>
      <c r="BA728" s="4"/>
    </row>
    <row r="729" spans="2:53" x14ac:dyDescent="0.2">
      <c r="B729" s="90" t="s">
        <v>349</v>
      </c>
      <c r="C729" s="90"/>
      <c r="D729" s="178">
        <v>8210</v>
      </c>
      <c r="E729" s="189"/>
      <c r="F729" s="189">
        <v>2</v>
      </c>
      <c r="G729" s="189"/>
      <c r="H729" s="189"/>
      <c r="I729" s="189"/>
      <c r="J729" s="189">
        <v>0</v>
      </c>
      <c r="M729" s="188">
        <v>148.25</v>
      </c>
      <c r="N729" s="186">
        <v>460.66999999999996</v>
      </c>
      <c r="O729" s="186"/>
      <c r="P729" s="186"/>
      <c r="Q729" s="186"/>
      <c r="R729" s="186">
        <v>0</v>
      </c>
      <c r="S729" s="363"/>
      <c r="T729" s="363"/>
      <c r="U729" s="187">
        <v>74.125</v>
      </c>
      <c r="V729" s="187">
        <v>230.33499999999998</v>
      </c>
      <c r="W729" s="187"/>
      <c r="X729" s="187"/>
      <c r="Y729" s="187"/>
      <c r="Z729" s="187">
        <v>0</v>
      </c>
      <c r="AA729" s="4"/>
      <c r="AB729" s="90"/>
      <c r="AC729" s="90"/>
      <c r="AD729" s="178"/>
      <c r="AE729" s="182"/>
      <c r="AF729" s="182"/>
      <c r="AG729" s="182"/>
      <c r="AH729" s="182"/>
      <c r="AI729" s="182"/>
      <c r="AJ729" s="182"/>
      <c r="AK729" s="4"/>
      <c r="AL729" s="4"/>
      <c r="AM729" s="101"/>
      <c r="AN729" s="101"/>
      <c r="AO729" s="101"/>
      <c r="AP729" s="101"/>
      <c r="AQ729" s="101"/>
      <c r="AR729" s="101"/>
      <c r="AS729" s="4"/>
      <c r="AT729" s="4"/>
      <c r="AU729" s="101"/>
      <c r="AV729" s="101"/>
      <c r="AW729" s="101"/>
      <c r="AX729" s="101"/>
      <c r="AY729" s="101"/>
      <c r="AZ729" s="101"/>
      <c r="BA729" s="4"/>
    </row>
    <row r="730" spans="2:53" x14ac:dyDescent="0.2">
      <c r="B730" s="90" t="s">
        <v>349</v>
      </c>
      <c r="C730" s="90"/>
      <c r="D730" s="178">
        <v>8230</v>
      </c>
      <c r="E730" s="189"/>
      <c r="F730" s="189"/>
      <c r="G730" s="189">
        <v>1</v>
      </c>
      <c r="H730" s="189"/>
      <c r="I730" s="189"/>
      <c r="J730" s="189">
        <v>0</v>
      </c>
      <c r="M730" s="188">
        <v>89.11</v>
      </c>
      <c r="N730" s="186">
        <v>249.1</v>
      </c>
      <c r="O730" s="186">
        <v>236.77</v>
      </c>
      <c r="P730" s="186"/>
      <c r="Q730" s="186"/>
      <c r="R730" s="186">
        <v>0</v>
      </c>
      <c r="S730" s="363"/>
      <c r="T730" s="363"/>
      <c r="U730" s="187">
        <v>89.11</v>
      </c>
      <c r="V730" s="187">
        <v>249.1</v>
      </c>
      <c r="W730" s="187">
        <v>236.77</v>
      </c>
      <c r="X730" s="187"/>
      <c r="Y730" s="187"/>
      <c r="Z730" s="187">
        <v>0</v>
      </c>
      <c r="AA730" s="4"/>
      <c r="AB730" s="90"/>
      <c r="AC730" s="90"/>
      <c r="AD730" s="178"/>
      <c r="AE730" s="182"/>
      <c r="AF730" s="182"/>
      <c r="AG730" s="182"/>
      <c r="AH730" s="182"/>
      <c r="AI730" s="182"/>
      <c r="AJ730" s="182"/>
      <c r="AK730" s="4"/>
      <c r="AL730" s="4"/>
      <c r="AM730" s="101"/>
      <c r="AN730" s="101"/>
      <c r="AO730" s="101"/>
      <c r="AP730" s="101"/>
      <c r="AQ730" s="101"/>
      <c r="AR730" s="101"/>
      <c r="AS730" s="4"/>
      <c r="AT730" s="4"/>
      <c r="AU730" s="101"/>
      <c r="AV730" s="101"/>
      <c r="AW730" s="101"/>
      <c r="AX730" s="101"/>
      <c r="AY730" s="101"/>
      <c r="AZ730" s="101"/>
      <c r="BA730" s="4"/>
    </row>
    <row r="731" spans="2:53" x14ac:dyDescent="0.2">
      <c r="B731" s="90" t="s">
        <v>349</v>
      </c>
      <c r="C731" s="90"/>
      <c r="D731" s="178">
        <v>8246</v>
      </c>
      <c r="E731" s="189">
        <v>7</v>
      </c>
      <c r="F731" s="189">
        <v>4</v>
      </c>
      <c r="G731" s="189">
        <v>3</v>
      </c>
      <c r="H731" s="189"/>
      <c r="I731" s="189"/>
      <c r="J731" s="189">
        <v>3</v>
      </c>
      <c r="M731" s="188">
        <v>1507.1399999999999</v>
      </c>
      <c r="N731" s="186">
        <v>1056.3700000000001</v>
      </c>
      <c r="O731" s="186">
        <v>1138.44</v>
      </c>
      <c r="P731" s="186">
        <v>507.5</v>
      </c>
      <c r="Q731" s="186">
        <v>67.77</v>
      </c>
      <c r="R731" s="186">
        <v>401.15</v>
      </c>
      <c r="S731" s="363"/>
      <c r="T731" s="363"/>
      <c r="U731" s="187">
        <v>94.196249999999992</v>
      </c>
      <c r="V731" s="187">
        <v>117.37444444444446</v>
      </c>
      <c r="W731" s="187">
        <v>227.68800000000002</v>
      </c>
      <c r="X731" s="187">
        <v>253.75</v>
      </c>
      <c r="Y731" s="187">
        <v>67.77</v>
      </c>
      <c r="Z731" s="187">
        <v>23.597058823529409</v>
      </c>
      <c r="AA731" s="4"/>
      <c r="AB731" s="90"/>
      <c r="AC731" s="90"/>
      <c r="AD731" s="178"/>
      <c r="AE731" s="182"/>
      <c r="AF731" s="182"/>
      <c r="AG731" s="182"/>
      <c r="AH731" s="182"/>
      <c r="AI731" s="182"/>
      <c r="AJ731" s="182"/>
      <c r="AK731" s="4"/>
      <c r="AL731" s="4"/>
      <c r="AM731" s="101"/>
      <c r="AN731" s="101"/>
      <c r="AO731" s="101"/>
      <c r="AP731" s="101"/>
      <c r="AQ731" s="101"/>
      <c r="AR731" s="101"/>
      <c r="AS731" s="4"/>
      <c r="AT731" s="4"/>
      <c r="AU731" s="101"/>
      <c r="AV731" s="101"/>
      <c r="AW731" s="101"/>
      <c r="AX731" s="101"/>
      <c r="AY731" s="101"/>
      <c r="AZ731" s="101"/>
      <c r="BA731" s="4"/>
    </row>
    <row r="732" spans="2:53" x14ac:dyDescent="0.2">
      <c r="B732" s="90" t="s">
        <v>352</v>
      </c>
      <c r="C732" s="90"/>
      <c r="D732" s="178">
        <v>8088</v>
      </c>
      <c r="E732" s="189">
        <v>1</v>
      </c>
      <c r="F732" s="189"/>
      <c r="G732" s="189"/>
      <c r="H732" s="189"/>
      <c r="I732" s="189"/>
      <c r="J732" s="189">
        <v>0</v>
      </c>
      <c r="M732" s="188">
        <v>175.38</v>
      </c>
      <c r="N732" s="186"/>
      <c r="O732" s="186"/>
      <c r="P732" s="186"/>
      <c r="Q732" s="186"/>
      <c r="R732" s="186">
        <v>0</v>
      </c>
      <c r="S732" s="363"/>
      <c r="T732" s="363"/>
      <c r="U732" s="187">
        <v>175.38</v>
      </c>
      <c r="V732" s="187"/>
      <c r="W732" s="187"/>
      <c r="X732" s="187"/>
      <c r="Y732" s="187"/>
      <c r="Z732" s="187">
        <v>0</v>
      </c>
      <c r="AA732" s="4"/>
      <c r="AB732" s="90"/>
      <c r="AC732" s="90"/>
      <c r="AD732" s="178"/>
      <c r="AE732" s="182"/>
      <c r="AF732" s="182"/>
      <c r="AG732" s="182"/>
      <c r="AH732" s="182"/>
      <c r="AI732" s="182"/>
      <c r="AJ732" s="182"/>
      <c r="AK732" s="4"/>
      <c r="AL732" s="4"/>
      <c r="AM732" s="101"/>
      <c r="AN732" s="101"/>
      <c r="AO732" s="101"/>
      <c r="AP732" s="101"/>
      <c r="AQ732" s="101"/>
      <c r="AR732" s="101"/>
      <c r="AS732" s="4"/>
      <c r="AT732" s="4"/>
      <c r="AU732" s="101"/>
      <c r="AV732" s="101"/>
      <c r="AW732" s="101"/>
      <c r="AX732" s="101"/>
      <c r="AY732" s="101"/>
      <c r="AZ732" s="101"/>
      <c r="BA732" s="4"/>
    </row>
    <row r="733" spans="2:53" x14ac:dyDescent="0.2">
      <c r="B733" s="90" t="s">
        <v>355</v>
      </c>
      <c r="C733" s="90"/>
      <c r="D733" s="178">
        <v>8247</v>
      </c>
      <c r="E733" s="189">
        <v>44</v>
      </c>
      <c r="F733" s="189">
        <v>4</v>
      </c>
      <c r="G733" s="189">
        <v>19</v>
      </c>
      <c r="H733" s="189">
        <v>6</v>
      </c>
      <c r="I733" s="189">
        <v>1</v>
      </c>
      <c r="J733" s="189">
        <v>7</v>
      </c>
      <c r="M733" s="188">
        <v>9914.899999999996</v>
      </c>
      <c r="N733" s="186">
        <v>1271.7</v>
      </c>
      <c r="O733" s="186">
        <v>5736.5599999999995</v>
      </c>
      <c r="P733" s="186">
        <v>1162.82</v>
      </c>
      <c r="Q733" s="186">
        <v>526.79999999999995</v>
      </c>
      <c r="R733" s="186">
        <v>1258.81</v>
      </c>
      <c r="S733" s="363"/>
      <c r="T733" s="363"/>
      <c r="U733" s="187">
        <v>123.93624999999994</v>
      </c>
      <c r="V733" s="187">
        <v>127.17</v>
      </c>
      <c r="W733" s="187">
        <v>179.26749999999998</v>
      </c>
      <c r="X733" s="187">
        <v>89.447692307692307</v>
      </c>
      <c r="Y733" s="187">
        <v>75.257142857142853</v>
      </c>
      <c r="Z733" s="187">
        <v>15.540864197530864</v>
      </c>
      <c r="AA733" s="4"/>
      <c r="AB733" s="90"/>
      <c r="AC733" s="90"/>
      <c r="AD733" s="178"/>
      <c r="AE733" s="182"/>
      <c r="AF733" s="182"/>
      <c r="AG733" s="182"/>
      <c r="AH733" s="182"/>
      <c r="AI733" s="182"/>
      <c r="AJ733" s="182"/>
      <c r="AK733" s="4"/>
      <c r="AL733" s="4"/>
      <c r="AM733" s="101"/>
      <c r="AN733" s="101"/>
      <c r="AO733" s="101"/>
      <c r="AP733" s="101"/>
      <c r="AQ733" s="101"/>
      <c r="AR733" s="101"/>
      <c r="AS733" s="4"/>
      <c r="AT733" s="4"/>
      <c r="AU733" s="101"/>
      <c r="AV733" s="101"/>
      <c r="AW733" s="101"/>
      <c r="AX733" s="101"/>
      <c r="AY733" s="101"/>
      <c r="AZ733" s="101"/>
      <c r="BA733" s="4"/>
    </row>
    <row r="734" spans="2:53" x14ac:dyDescent="0.2">
      <c r="B734" s="90" t="s">
        <v>357</v>
      </c>
      <c r="C734" s="90"/>
      <c r="D734" s="178">
        <v>8084</v>
      </c>
      <c r="E734" s="189">
        <v>122</v>
      </c>
      <c r="F734" s="189">
        <v>68</v>
      </c>
      <c r="G734" s="189">
        <v>71</v>
      </c>
      <c r="H734" s="189">
        <v>45</v>
      </c>
      <c r="I734" s="189">
        <v>15</v>
      </c>
      <c r="J734" s="189">
        <v>82</v>
      </c>
      <c r="M734" s="188">
        <v>62842.440000000075</v>
      </c>
      <c r="N734" s="186">
        <v>48884.780000000006</v>
      </c>
      <c r="O734" s="186">
        <v>42267.509999999973</v>
      </c>
      <c r="P734" s="186">
        <v>25723.779999999984</v>
      </c>
      <c r="Q734" s="186">
        <v>11940.550000000001</v>
      </c>
      <c r="R734" s="186">
        <v>51304.210000000006</v>
      </c>
      <c r="S734" s="363"/>
      <c r="T734" s="363"/>
      <c r="U734" s="187">
        <v>165.81118733509254</v>
      </c>
      <c r="V734" s="187">
        <v>183.089063670412</v>
      </c>
      <c r="W734" s="187">
        <v>209.24509900990085</v>
      </c>
      <c r="X734" s="187">
        <v>197.87523076923065</v>
      </c>
      <c r="Y734" s="187">
        <v>143.86204819277108</v>
      </c>
      <c r="Z734" s="187">
        <v>127.30573200992558</v>
      </c>
      <c r="AA734" s="4"/>
      <c r="AB734" s="90"/>
      <c r="AC734" s="90"/>
      <c r="AD734" s="178"/>
      <c r="AE734" s="182"/>
      <c r="AF734" s="182"/>
      <c r="AG734" s="182"/>
      <c r="AH734" s="182"/>
      <c r="AI734" s="182"/>
      <c r="AJ734" s="182"/>
      <c r="AK734" s="4"/>
      <c r="AL734" s="4"/>
      <c r="AM734" s="101"/>
      <c r="AN734" s="101"/>
      <c r="AO734" s="101"/>
      <c r="AP734" s="101"/>
      <c r="AQ734" s="101"/>
      <c r="AR734" s="101"/>
      <c r="AS734" s="4"/>
      <c r="AT734" s="4"/>
      <c r="AU734" s="101"/>
      <c r="AV734" s="101"/>
      <c r="AW734" s="101"/>
      <c r="AX734" s="101"/>
      <c r="AY734" s="101"/>
      <c r="AZ734" s="101"/>
      <c r="BA734" s="4"/>
    </row>
    <row r="735" spans="2:53" x14ac:dyDescent="0.2">
      <c r="B735" s="90" t="s">
        <v>360</v>
      </c>
      <c r="C735" s="90"/>
      <c r="D735" s="178">
        <v>8248</v>
      </c>
      <c r="E735" s="189">
        <v>10</v>
      </c>
      <c r="F735" s="189">
        <v>3</v>
      </c>
      <c r="G735" s="189"/>
      <c r="H735" s="189">
        <v>1</v>
      </c>
      <c r="I735" s="189"/>
      <c r="J735" s="189">
        <v>4</v>
      </c>
      <c r="M735" s="188">
        <v>1539.01</v>
      </c>
      <c r="N735" s="186">
        <v>560.29</v>
      </c>
      <c r="O735" s="186">
        <v>338.52</v>
      </c>
      <c r="P735" s="186">
        <v>398.56</v>
      </c>
      <c r="Q735" s="186">
        <v>208.93</v>
      </c>
      <c r="R735" s="186">
        <v>546.46</v>
      </c>
      <c r="S735" s="363"/>
      <c r="T735" s="363"/>
      <c r="U735" s="187">
        <v>90.53</v>
      </c>
      <c r="V735" s="187">
        <v>70.036249999999995</v>
      </c>
      <c r="W735" s="187">
        <v>67.703999999999994</v>
      </c>
      <c r="X735" s="187">
        <v>79.712000000000003</v>
      </c>
      <c r="Y735" s="187">
        <v>52.232500000000002</v>
      </c>
      <c r="Z735" s="187">
        <v>30.358888888888892</v>
      </c>
      <c r="AA735" s="4"/>
      <c r="AB735" s="90"/>
      <c r="AC735" s="90"/>
      <c r="AD735" s="178"/>
      <c r="AE735" s="182"/>
      <c r="AF735" s="182"/>
      <c r="AG735" s="182"/>
      <c r="AH735" s="182"/>
      <c r="AI735" s="182"/>
      <c r="AJ735" s="182"/>
      <c r="AK735" s="4"/>
      <c r="AL735" s="4"/>
      <c r="AM735" s="101"/>
      <c r="AN735" s="101"/>
      <c r="AO735" s="101"/>
      <c r="AP735" s="101"/>
      <c r="AQ735" s="101"/>
      <c r="AR735" s="101"/>
      <c r="AS735" s="4"/>
      <c r="AT735" s="4"/>
      <c r="AU735" s="101"/>
      <c r="AV735" s="101"/>
      <c r="AW735" s="101"/>
      <c r="AX735" s="101"/>
      <c r="AY735" s="101"/>
      <c r="AZ735" s="101"/>
      <c r="BA735" s="4"/>
    </row>
    <row r="736" spans="2:53" x14ac:dyDescent="0.2">
      <c r="B736" s="90" t="s">
        <v>363</v>
      </c>
      <c r="C736" s="90"/>
      <c r="D736" s="178">
        <v>8085</v>
      </c>
      <c r="E736" s="189">
        <v>259</v>
      </c>
      <c r="F736" s="189">
        <v>158</v>
      </c>
      <c r="G736" s="189">
        <v>128</v>
      </c>
      <c r="H736" s="189">
        <v>75</v>
      </c>
      <c r="I736" s="189">
        <v>54</v>
      </c>
      <c r="J736" s="189">
        <v>127</v>
      </c>
      <c r="M736" s="188">
        <v>130147.4700000002</v>
      </c>
      <c r="N736" s="186">
        <v>90593.780000000042</v>
      </c>
      <c r="O736" s="186">
        <v>69156.299999999988</v>
      </c>
      <c r="P736" s="186">
        <v>42204.560000000019</v>
      </c>
      <c r="Q736" s="186">
        <v>19787.400000000005</v>
      </c>
      <c r="R736" s="186">
        <v>61663.94</v>
      </c>
      <c r="S736" s="363"/>
      <c r="T736" s="363"/>
      <c r="U736" s="187">
        <v>167.93221935483896</v>
      </c>
      <c r="V736" s="187">
        <v>175.56934108527139</v>
      </c>
      <c r="W736" s="187">
        <v>189.98983516483514</v>
      </c>
      <c r="X736" s="187">
        <v>179.59387234042561</v>
      </c>
      <c r="Y736" s="187">
        <v>122.90310559006214</v>
      </c>
      <c r="Z736" s="187">
        <v>76.983695380774037</v>
      </c>
      <c r="AA736" s="4"/>
      <c r="AB736" s="90"/>
      <c r="AC736" s="90"/>
      <c r="AD736" s="178"/>
      <c r="AE736" s="182"/>
      <c r="AF736" s="182"/>
      <c r="AG736" s="182"/>
      <c r="AH736" s="182"/>
      <c r="AI736" s="182"/>
      <c r="AJ736" s="182"/>
      <c r="AK736" s="4"/>
      <c r="AL736" s="4"/>
      <c r="AM736" s="101"/>
      <c r="AN736" s="101"/>
      <c r="AO736" s="101"/>
      <c r="AP736" s="101"/>
      <c r="AQ736" s="101"/>
      <c r="AR736" s="101"/>
      <c r="AS736" s="4"/>
      <c r="AT736" s="4"/>
      <c r="AU736" s="101"/>
      <c r="AV736" s="101"/>
      <c r="AW736" s="101"/>
      <c r="AX736" s="101"/>
      <c r="AY736" s="101"/>
      <c r="AZ736" s="101"/>
      <c r="BA736" s="4"/>
    </row>
    <row r="737" spans="2:53" x14ac:dyDescent="0.2">
      <c r="B737" s="90" t="s">
        <v>363</v>
      </c>
      <c r="C737" s="90"/>
      <c r="D737" s="178">
        <v>8096</v>
      </c>
      <c r="E737" s="189"/>
      <c r="F737" s="189">
        <v>1</v>
      </c>
      <c r="G737" s="189"/>
      <c r="H737" s="189"/>
      <c r="I737" s="189"/>
      <c r="J737" s="189">
        <v>0</v>
      </c>
      <c r="M737" s="188">
        <v>208.14</v>
      </c>
      <c r="N737" s="186">
        <v>205.3</v>
      </c>
      <c r="O737" s="186"/>
      <c r="P737" s="186"/>
      <c r="Q737" s="186"/>
      <c r="R737" s="186">
        <v>0</v>
      </c>
      <c r="S737" s="363"/>
      <c r="T737" s="363"/>
      <c r="U737" s="187">
        <v>208.14</v>
      </c>
      <c r="V737" s="187">
        <v>205.3</v>
      </c>
      <c r="W737" s="187"/>
      <c r="X737" s="187"/>
      <c r="Y737" s="187"/>
      <c r="Z737" s="187">
        <v>0</v>
      </c>
      <c r="AA737" s="4"/>
      <c r="AB737" s="90"/>
      <c r="AC737" s="90"/>
      <c r="AD737" s="178"/>
      <c r="AE737" s="182"/>
      <c r="AF737" s="182"/>
      <c r="AG737" s="182"/>
      <c r="AH737" s="182"/>
      <c r="AI737" s="182"/>
      <c r="AJ737" s="182"/>
      <c r="AK737" s="4"/>
      <c r="AL737" s="4"/>
      <c r="AM737" s="101"/>
      <c r="AN737" s="101"/>
      <c r="AO737" s="101"/>
      <c r="AP737" s="101"/>
      <c r="AQ737" s="101"/>
      <c r="AR737" s="101"/>
      <c r="AS737" s="4"/>
      <c r="AT737" s="4"/>
      <c r="AU737" s="101"/>
      <c r="AV737" s="101"/>
      <c r="AW737" s="101"/>
      <c r="AX737" s="101"/>
      <c r="AY737" s="101"/>
      <c r="AZ737" s="101"/>
      <c r="BA737" s="4"/>
    </row>
    <row r="738" spans="2:53" x14ac:dyDescent="0.2">
      <c r="B738" s="90" t="s">
        <v>366</v>
      </c>
      <c r="C738" s="90"/>
      <c r="D738" s="178">
        <v>8088</v>
      </c>
      <c r="E738" s="189">
        <v>28</v>
      </c>
      <c r="F738" s="189">
        <v>9</v>
      </c>
      <c r="G738" s="189">
        <v>12</v>
      </c>
      <c r="H738" s="189">
        <v>8</v>
      </c>
      <c r="I738" s="189"/>
      <c r="J738" s="189">
        <v>14</v>
      </c>
      <c r="M738" s="188">
        <v>9840.2999999999993</v>
      </c>
      <c r="N738" s="186">
        <v>5761.6499999999987</v>
      </c>
      <c r="O738" s="186">
        <v>6195.3099999999995</v>
      </c>
      <c r="P738" s="186">
        <v>2682.3900000000003</v>
      </c>
      <c r="Q738" s="186">
        <v>1173.3599999999999</v>
      </c>
      <c r="R738" s="186">
        <v>3212.1899999999996</v>
      </c>
      <c r="S738" s="363"/>
      <c r="T738" s="363"/>
      <c r="U738" s="187">
        <v>140.57571428571427</v>
      </c>
      <c r="V738" s="187">
        <v>144.04124999999996</v>
      </c>
      <c r="W738" s="187">
        <v>182.21499999999997</v>
      </c>
      <c r="X738" s="187">
        <v>121.92681818181819</v>
      </c>
      <c r="Y738" s="187">
        <v>90.258461538461532</v>
      </c>
      <c r="Z738" s="187">
        <v>45.24211267605633</v>
      </c>
      <c r="AA738" s="4"/>
      <c r="AB738" s="90"/>
      <c r="AC738" s="90"/>
      <c r="AD738" s="178"/>
      <c r="AE738" s="182"/>
      <c r="AF738" s="182"/>
      <c r="AG738" s="182"/>
      <c r="AH738" s="182"/>
      <c r="AI738" s="182"/>
      <c r="AJ738" s="182"/>
      <c r="AK738" s="4"/>
      <c r="AL738" s="4"/>
      <c r="AM738" s="101"/>
      <c r="AN738" s="101"/>
      <c r="AO738" s="101"/>
      <c r="AP738" s="101"/>
      <c r="AQ738" s="101"/>
      <c r="AR738" s="101"/>
      <c r="AS738" s="4"/>
      <c r="AT738" s="4"/>
      <c r="AU738" s="101"/>
      <c r="AV738" s="101"/>
      <c r="AW738" s="101"/>
      <c r="AX738" s="101"/>
      <c r="AY738" s="101"/>
      <c r="AZ738" s="101"/>
      <c r="BA738" s="4"/>
    </row>
    <row r="739" spans="2:53" x14ac:dyDescent="0.2">
      <c r="B739" s="90" t="s">
        <v>365</v>
      </c>
      <c r="C739" s="90"/>
      <c r="D739" s="178">
        <v>8088</v>
      </c>
      <c r="E739" s="189"/>
      <c r="F739" s="189">
        <v>2</v>
      </c>
      <c r="G739" s="189"/>
      <c r="H739" s="189"/>
      <c r="I739" s="189"/>
      <c r="J739" s="189">
        <v>0</v>
      </c>
      <c r="M739" s="188">
        <v>205.45</v>
      </c>
      <c r="N739" s="186">
        <v>631.95000000000005</v>
      </c>
      <c r="O739" s="186"/>
      <c r="P739" s="186"/>
      <c r="Q739" s="186"/>
      <c r="R739" s="186">
        <v>0</v>
      </c>
      <c r="S739" s="363"/>
      <c r="T739" s="363"/>
      <c r="U739" s="187">
        <v>205.45</v>
      </c>
      <c r="V739" s="187">
        <v>315.97500000000002</v>
      </c>
      <c r="W739" s="187"/>
      <c r="X739" s="187"/>
      <c r="Y739" s="187"/>
      <c r="Z739" s="187">
        <v>0</v>
      </c>
      <c r="AA739" s="4"/>
      <c r="AB739" s="90"/>
      <c r="AC739" s="90"/>
      <c r="AD739" s="178"/>
      <c r="AE739" s="182"/>
      <c r="AF739" s="182"/>
      <c r="AG739" s="182"/>
      <c r="AH739" s="182"/>
      <c r="AI739" s="182"/>
      <c r="AJ739" s="182"/>
      <c r="AK739" s="4"/>
      <c r="AL739" s="4"/>
      <c r="AM739" s="101"/>
      <c r="AN739" s="101"/>
      <c r="AO739" s="101"/>
      <c r="AP739" s="101"/>
      <c r="AQ739" s="101"/>
      <c r="AR739" s="101"/>
      <c r="AS739" s="4"/>
      <c r="AT739" s="4"/>
      <c r="AU739" s="101"/>
      <c r="AV739" s="101"/>
      <c r="AW739" s="101"/>
      <c r="AX739" s="101"/>
      <c r="AY739" s="101"/>
      <c r="AZ739" s="101"/>
      <c r="BA739" s="4"/>
    </row>
    <row r="740" spans="2:53" x14ac:dyDescent="0.2">
      <c r="B740" s="90" t="s">
        <v>370</v>
      </c>
      <c r="C740" s="90"/>
      <c r="D740" s="178">
        <v>8086</v>
      </c>
      <c r="E740" s="189">
        <v>2</v>
      </c>
      <c r="F740" s="189"/>
      <c r="G740" s="189"/>
      <c r="H740" s="189"/>
      <c r="I740" s="189"/>
      <c r="J740" s="189">
        <v>0</v>
      </c>
      <c r="M740" s="188">
        <v>176.92000000000002</v>
      </c>
      <c r="N740" s="186"/>
      <c r="O740" s="186"/>
      <c r="P740" s="186"/>
      <c r="Q740" s="186"/>
      <c r="R740" s="186">
        <v>0</v>
      </c>
      <c r="S740" s="363"/>
      <c r="T740" s="363"/>
      <c r="U740" s="187">
        <v>88.460000000000008</v>
      </c>
      <c r="V740" s="187"/>
      <c r="W740" s="187"/>
      <c r="X740" s="187"/>
      <c r="Y740" s="187"/>
      <c r="Z740" s="187">
        <v>0</v>
      </c>
      <c r="AA740" s="4"/>
      <c r="AB740" s="90"/>
      <c r="AC740" s="90"/>
      <c r="AD740" s="178"/>
      <c r="AE740" s="182"/>
      <c r="AF740" s="182"/>
      <c r="AG740" s="182"/>
      <c r="AH740" s="182"/>
      <c r="AI740" s="182"/>
      <c r="AJ740" s="182"/>
      <c r="AK740" s="4"/>
      <c r="AL740" s="4"/>
      <c r="AM740" s="101"/>
      <c r="AN740" s="101"/>
      <c r="AO740" s="101"/>
      <c r="AP740" s="101"/>
      <c r="AQ740" s="101"/>
      <c r="AR740" s="101"/>
      <c r="AS740" s="4"/>
      <c r="AT740" s="4"/>
      <c r="AU740" s="101"/>
      <c r="AV740" s="101"/>
      <c r="AW740" s="101"/>
      <c r="AX740" s="101"/>
      <c r="AY740" s="101"/>
      <c r="AZ740" s="101"/>
      <c r="BA740" s="4"/>
    </row>
    <row r="741" spans="2:53" x14ac:dyDescent="0.2">
      <c r="B741" s="90" t="s">
        <v>372</v>
      </c>
      <c r="C741" s="90"/>
      <c r="D741" s="178">
        <v>8250</v>
      </c>
      <c r="E741" s="189">
        <v>6</v>
      </c>
      <c r="F741" s="189">
        <v>4</v>
      </c>
      <c r="G741" s="189">
        <v>1</v>
      </c>
      <c r="H741" s="189">
        <v>1</v>
      </c>
      <c r="I741" s="189"/>
      <c r="J741" s="189">
        <v>2</v>
      </c>
      <c r="M741" s="188">
        <v>1719.49</v>
      </c>
      <c r="N741" s="186">
        <v>2321.58</v>
      </c>
      <c r="O741" s="186">
        <v>1801.1299999999999</v>
      </c>
      <c r="P741" s="186">
        <v>516.82999999999993</v>
      </c>
      <c r="Q741" s="186">
        <v>223.07</v>
      </c>
      <c r="R741" s="186">
        <v>77.660000000000011</v>
      </c>
      <c r="S741" s="363"/>
      <c r="T741" s="363"/>
      <c r="U741" s="187">
        <v>132.26846153846154</v>
      </c>
      <c r="V741" s="187">
        <v>290.19749999999999</v>
      </c>
      <c r="W741" s="187">
        <v>450.28249999999997</v>
      </c>
      <c r="X741" s="187">
        <v>172.27666666666664</v>
      </c>
      <c r="Y741" s="187">
        <v>111.535</v>
      </c>
      <c r="Z741" s="187">
        <v>5.547142857142858</v>
      </c>
      <c r="AA741" s="4"/>
      <c r="AB741" s="90"/>
      <c r="AC741" s="90"/>
      <c r="AD741" s="178"/>
      <c r="AE741" s="182"/>
      <c r="AF741" s="182"/>
      <c r="AG741" s="182"/>
      <c r="AH741" s="182"/>
      <c r="AI741" s="182"/>
      <c r="AJ741" s="182"/>
      <c r="AK741" s="4"/>
      <c r="AL741" s="4"/>
      <c r="AM741" s="101"/>
      <c r="AN741" s="101"/>
      <c r="AO741" s="101"/>
      <c r="AP741" s="101"/>
      <c r="AQ741" s="101"/>
      <c r="AR741" s="101"/>
      <c r="AS741" s="4"/>
      <c r="AT741" s="4"/>
      <c r="AU741" s="101"/>
      <c r="AV741" s="101"/>
      <c r="AW741" s="101"/>
      <c r="AX741" s="101"/>
      <c r="AY741" s="101"/>
      <c r="AZ741" s="101"/>
      <c r="BA741" s="4"/>
    </row>
    <row r="742" spans="2:53" x14ac:dyDescent="0.2">
      <c r="B742" s="90" t="s">
        <v>373</v>
      </c>
      <c r="C742" s="90"/>
      <c r="D742" s="178">
        <v>8012</v>
      </c>
      <c r="E742" s="189">
        <v>10</v>
      </c>
      <c r="F742" s="189">
        <v>5</v>
      </c>
      <c r="G742" s="189">
        <v>8</v>
      </c>
      <c r="H742" s="189">
        <v>1</v>
      </c>
      <c r="I742" s="189">
        <v>1</v>
      </c>
      <c r="J742" s="189">
        <v>11</v>
      </c>
      <c r="M742" s="188">
        <v>4104.6900000000005</v>
      </c>
      <c r="N742" s="186">
        <v>3904.190000000001</v>
      </c>
      <c r="O742" s="186">
        <v>5107.7800000000007</v>
      </c>
      <c r="P742" s="186">
        <v>1848.44</v>
      </c>
      <c r="Q742" s="186">
        <v>1666.4099999999999</v>
      </c>
      <c r="R742" s="186">
        <v>2572.0299999999997</v>
      </c>
      <c r="S742" s="363"/>
      <c r="T742" s="363"/>
      <c r="U742" s="187">
        <v>124.38454545454547</v>
      </c>
      <c r="V742" s="187">
        <v>169.74739130434787</v>
      </c>
      <c r="W742" s="187">
        <v>255.38900000000004</v>
      </c>
      <c r="X742" s="187">
        <v>205.38222222222223</v>
      </c>
      <c r="Y742" s="187">
        <v>166.64099999999999</v>
      </c>
      <c r="Z742" s="187">
        <v>71.445277777777775</v>
      </c>
      <c r="AA742" s="4"/>
      <c r="AB742" s="90"/>
      <c r="AC742" s="90"/>
      <c r="AD742" s="178"/>
      <c r="AE742" s="182"/>
      <c r="AF742" s="182"/>
      <c r="AG742" s="182"/>
      <c r="AH742" s="182"/>
      <c r="AI742" s="182"/>
      <c r="AJ742" s="182"/>
      <c r="AK742" s="4"/>
      <c r="AL742" s="4"/>
      <c r="AM742" s="101"/>
      <c r="AN742" s="101"/>
      <c r="AO742" s="101"/>
      <c r="AP742" s="101"/>
      <c r="AQ742" s="101"/>
      <c r="AR742" s="101"/>
      <c r="AS742" s="4"/>
      <c r="AT742" s="4"/>
      <c r="AU742" s="101"/>
      <c r="AV742" s="101"/>
      <c r="AW742" s="101"/>
      <c r="AX742" s="101"/>
      <c r="AY742" s="101"/>
      <c r="AZ742" s="101"/>
      <c r="BA742" s="4"/>
    </row>
    <row r="743" spans="2:53" x14ac:dyDescent="0.2">
      <c r="B743" s="90" t="s">
        <v>374</v>
      </c>
      <c r="C743" s="90"/>
      <c r="D743" s="178">
        <v>8028</v>
      </c>
      <c r="E743" s="189"/>
      <c r="F743" s="189"/>
      <c r="G743" s="189">
        <v>1</v>
      </c>
      <c r="H743" s="189"/>
      <c r="I743" s="189"/>
      <c r="J743" s="189">
        <v>0</v>
      </c>
      <c r="M743" s="188">
        <v>23.25</v>
      </c>
      <c r="N743" s="186">
        <v>66.48</v>
      </c>
      <c r="O743" s="186">
        <v>35.729999999999997</v>
      </c>
      <c r="P743" s="186"/>
      <c r="Q743" s="186"/>
      <c r="R743" s="186">
        <v>0</v>
      </c>
      <c r="S743" s="363"/>
      <c r="T743" s="363"/>
      <c r="U743" s="187">
        <v>23.25</v>
      </c>
      <c r="V743" s="187">
        <v>66.48</v>
      </c>
      <c r="W743" s="187">
        <v>35.729999999999997</v>
      </c>
      <c r="X743" s="187"/>
      <c r="Y743" s="187"/>
      <c r="Z743" s="187">
        <v>0</v>
      </c>
      <c r="AA743" s="4"/>
      <c r="AB743" s="90"/>
      <c r="AC743" s="90"/>
      <c r="AD743" s="178"/>
      <c r="AE743" s="182"/>
      <c r="AF743" s="182"/>
      <c r="AG743" s="182"/>
      <c r="AH743" s="182"/>
      <c r="AI743" s="182"/>
      <c r="AJ743" s="182"/>
      <c r="AK743" s="4"/>
      <c r="AL743" s="4"/>
      <c r="AM743" s="101"/>
      <c r="AN743" s="101"/>
      <c r="AO743" s="101"/>
      <c r="AP743" s="101"/>
      <c r="AQ743" s="101"/>
      <c r="AR743" s="101"/>
      <c r="AS743" s="4"/>
      <c r="AT743" s="4"/>
      <c r="AU743" s="101"/>
      <c r="AV743" s="101"/>
      <c r="AW743" s="101"/>
      <c r="AX743" s="101"/>
      <c r="AY743" s="101"/>
      <c r="AZ743" s="101"/>
      <c r="BA743" s="4"/>
    </row>
    <row r="744" spans="2:53" x14ac:dyDescent="0.2">
      <c r="B744" s="90" t="s">
        <v>378</v>
      </c>
      <c r="C744" s="90"/>
      <c r="D744" s="178">
        <v>8302</v>
      </c>
      <c r="E744" s="189">
        <v>1</v>
      </c>
      <c r="F744" s="189"/>
      <c r="G744" s="189"/>
      <c r="H744" s="189"/>
      <c r="I744" s="189"/>
      <c r="J744" s="189">
        <v>0</v>
      </c>
      <c r="M744" s="188">
        <v>6.33</v>
      </c>
      <c r="N744" s="186"/>
      <c r="O744" s="186"/>
      <c r="P744" s="186"/>
      <c r="Q744" s="186"/>
      <c r="R744" s="186">
        <v>0</v>
      </c>
      <c r="S744" s="363"/>
      <c r="T744" s="363"/>
      <c r="U744" s="187">
        <v>6.33</v>
      </c>
      <c r="V744" s="187"/>
      <c r="W744" s="187"/>
      <c r="X744" s="187"/>
      <c r="Y744" s="187"/>
      <c r="Z744" s="187">
        <v>0</v>
      </c>
      <c r="AA744" s="4"/>
      <c r="AB744" s="90"/>
      <c r="AC744" s="90"/>
      <c r="AD744" s="178"/>
      <c r="AE744" s="182"/>
      <c r="AF744" s="182"/>
      <c r="AG744" s="182"/>
      <c r="AH744" s="182"/>
      <c r="AI744" s="182"/>
      <c r="AJ744" s="182"/>
      <c r="AK744" s="4"/>
      <c r="AL744" s="4"/>
      <c r="AM744" s="101"/>
      <c r="AN744" s="101"/>
      <c r="AO744" s="101"/>
      <c r="AP744" s="101"/>
      <c r="AQ744" s="101"/>
      <c r="AR744" s="101"/>
      <c r="AS744" s="4"/>
      <c r="AT744" s="4"/>
      <c r="AU744" s="101"/>
      <c r="AV744" s="101"/>
      <c r="AW744" s="101"/>
      <c r="AX744" s="101"/>
      <c r="AY744" s="101"/>
      <c r="AZ744" s="101"/>
      <c r="BA744" s="4"/>
    </row>
    <row r="745" spans="2:53" x14ac:dyDescent="0.2">
      <c r="B745" s="90" t="s">
        <v>376</v>
      </c>
      <c r="C745" s="90"/>
      <c r="D745" s="178">
        <v>8302</v>
      </c>
      <c r="E745" s="189">
        <v>1</v>
      </c>
      <c r="F745" s="189"/>
      <c r="G745" s="189">
        <v>1</v>
      </c>
      <c r="H745" s="189"/>
      <c r="I745" s="189"/>
      <c r="J745" s="189">
        <v>0</v>
      </c>
      <c r="M745" s="188">
        <v>177.98</v>
      </c>
      <c r="N745" s="186">
        <v>383.58</v>
      </c>
      <c r="O745" s="186">
        <v>234.88</v>
      </c>
      <c r="P745" s="186"/>
      <c r="Q745" s="186"/>
      <c r="R745" s="186">
        <v>0</v>
      </c>
      <c r="S745" s="363"/>
      <c r="T745" s="363"/>
      <c r="U745" s="187">
        <v>88.99</v>
      </c>
      <c r="V745" s="187">
        <v>383.58</v>
      </c>
      <c r="W745" s="187">
        <v>234.88</v>
      </c>
      <c r="X745" s="187"/>
      <c r="Y745" s="187"/>
      <c r="Z745" s="187">
        <v>0</v>
      </c>
      <c r="AA745" s="4"/>
      <c r="AB745" s="90"/>
      <c r="AC745" s="90"/>
      <c r="AD745" s="178"/>
      <c r="AE745" s="182"/>
      <c r="AF745" s="182"/>
      <c r="AG745" s="182"/>
      <c r="AH745" s="182"/>
      <c r="AI745" s="182"/>
      <c r="AJ745" s="182"/>
      <c r="AK745" s="4"/>
      <c r="AL745" s="4"/>
      <c r="AM745" s="101"/>
      <c r="AN745" s="101"/>
      <c r="AO745" s="101"/>
      <c r="AP745" s="101"/>
      <c r="AQ745" s="101"/>
      <c r="AR745" s="101"/>
      <c r="AS745" s="4"/>
      <c r="AT745" s="4"/>
      <c r="AU745" s="101"/>
      <c r="AV745" s="101"/>
      <c r="AW745" s="101"/>
      <c r="AX745" s="101"/>
      <c r="AY745" s="101"/>
      <c r="AZ745" s="101"/>
      <c r="BA745" s="4"/>
    </row>
    <row r="746" spans="2:53" x14ac:dyDescent="0.2">
      <c r="B746" s="90" t="s">
        <v>377</v>
      </c>
      <c r="C746" s="90"/>
      <c r="D746" s="178">
        <v>8302</v>
      </c>
      <c r="E746" s="189">
        <v>9</v>
      </c>
      <c r="F746" s="189">
        <v>10</v>
      </c>
      <c r="G746" s="189">
        <v>2</v>
      </c>
      <c r="H746" s="189">
        <v>1</v>
      </c>
      <c r="I746" s="189"/>
      <c r="J746" s="189">
        <v>5</v>
      </c>
      <c r="M746" s="188">
        <v>2082.5300000000007</v>
      </c>
      <c r="N746" s="186">
        <v>2042.03</v>
      </c>
      <c r="O746" s="186">
        <v>2017.86</v>
      </c>
      <c r="P746" s="186">
        <v>759.06000000000006</v>
      </c>
      <c r="Q746" s="186">
        <v>627.38</v>
      </c>
      <c r="R746" s="186">
        <v>822.79</v>
      </c>
      <c r="S746" s="363"/>
      <c r="T746" s="363"/>
      <c r="U746" s="187">
        <v>83.301200000000023</v>
      </c>
      <c r="V746" s="187">
        <v>120.11941176470589</v>
      </c>
      <c r="W746" s="187">
        <v>252.23249999999999</v>
      </c>
      <c r="X746" s="187">
        <v>126.51</v>
      </c>
      <c r="Y746" s="187">
        <v>125.476</v>
      </c>
      <c r="Z746" s="187">
        <v>30.473703703703702</v>
      </c>
      <c r="AA746" s="4"/>
      <c r="AB746" s="90"/>
      <c r="AC746" s="90"/>
      <c r="AD746" s="178"/>
      <c r="AE746" s="182"/>
      <c r="AF746" s="182"/>
      <c r="AG746" s="182"/>
      <c r="AH746" s="182"/>
      <c r="AI746" s="182"/>
      <c r="AJ746" s="182"/>
      <c r="AK746" s="4"/>
      <c r="AL746" s="4"/>
      <c r="AM746" s="101"/>
      <c r="AN746" s="101"/>
      <c r="AO746" s="101"/>
      <c r="AP746" s="101"/>
      <c r="AQ746" s="101"/>
      <c r="AR746" s="101"/>
      <c r="AS746" s="4"/>
      <c r="AT746" s="4"/>
      <c r="AU746" s="101"/>
      <c r="AV746" s="101"/>
      <c r="AW746" s="101"/>
      <c r="AX746" s="101"/>
      <c r="AY746" s="101"/>
      <c r="AZ746" s="101"/>
      <c r="BA746" s="4"/>
    </row>
    <row r="747" spans="2:53" x14ac:dyDescent="0.2">
      <c r="B747" s="90" t="s">
        <v>379</v>
      </c>
      <c r="C747" s="90"/>
      <c r="D747" s="178">
        <v>8344</v>
      </c>
      <c r="E747" s="189"/>
      <c r="F747" s="189">
        <v>1</v>
      </c>
      <c r="G747" s="189"/>
      <c r="H747" s="189"/>
      <c r="I747" s="189"/>
      <c r="J747" s="189">
        <v>0</v>
      </c>
      <c r="M747" s="188">
        <v>167.95</v>
      </c>
      <c r="N747" s="186">
        <v>46.38</v>
      </c>
      <c r="O747" s="186"/>
      <c r="P747" s="186"/>
      <c r="Q747" s="186"/>
      <c r="R747" s="186">
        <v>0</v>
      </c>
      <c r="S747" s="363"/>
      <c r="T747" s="363"/>
      <c r="U747" s="187">
        <v>167.95</v>
      </c>
      <c r="V747" s="187">
        <v>46.38</v>
      </c>
      <c r="W747" s="187"/>
      <c r="X747" s="187"/>
      <c r="Y747" s="187"/>
      <c r="Z747" s="187">
        <v>0</v>
      </c>
      <c r="AA747" s="4"/>
      <c r="AB747" s="90"/>
      <c r="AC747" s="90"/>
      <c r="AD747" s="178"/>
      <c r="AE747" s="182"/>
      <c r="AF747" s="182"/>
      <c r="AG747" s="182"/>
      <c r="AH747" s="182"/>
      <c r="AI747" s="182"/>
      <c r="AJ747" s="182"/>
      <c r="AK747" s="4"/>
      <c r="AL747" s="4"/>
      <c r="AM747" s="101"/>
      <c r="AN747" s="101"/>
      <c r="AO747" s="101"/>
      <c r="AP747" s="101"/>
      <c r="AQ747" s="101"/>
      <c r="AR747" s="101"/>
      <c r="AS747" s="4"/>
      <c r="AT747" s="4"/>
      <c r="AU747" s="101"/>
      <c r="AV747" s="101"/>
      <c r="AW747" s="101"/>
      <c r="AX747" s="101"/>
      <c r="AY747" s="101"/>
      <c r="AZ747" s="101"/>
      <c r="BA747" s="4"/>
    </row>
    <row r="748" spans="2:53" x14ac:dyDescent="0.2">
      <c r="B748" s="90" t="s">
        <v>380</v>
      </c>
      <c r="C748" s="90"/>
      <c r="D748" s="178">
        <v>8343</v>
      </c>
      <c r="E748" s="189">
        <v>2</v>
      </c>
      <c r="F748" s="189">
        <v>2</v>
      </c>
      <c r="G748" s="189">
        <v>2</v>
      </c>
      <c r="H748" s="189"/>
      <c r="I748" s="189"/>
      <c r="J748" s="189">
        <v>1</v>
      </c>
      <c r="M748" s="188">
        <v>912.34999999999991</v>
      </c>
      <c r="N748" s="186">
        <v>548.12</v>
      </c>
      <c r="O748" s="186">
        <v>393.62</v>
      </c>
      <c r="P748" s="186">
        <v>11.9</v>
      </c>
      <c r="Q748" s="186">
        <v>10.15</v>
      </c>
      <c r="R748" s="186">
        <v>106.54999999999998</v>
      </c>
      <c r="S748" s="363"/>
      <c r="T748" s="363"/>
      <c r="U748" s="187">
        <v>130.33571428571426</v>
      </c>
      <c r="V748" s="187">
        <v>109.624</v>
      </c>
      <c r="W748" s="187">
        <v>131.20666666666668</v>
      </c>
      <c r="X748" s="187">
        <v>11.9</v>
      </c>
      <c r="Y748" s="187">
        <v>10.15</v>
      </c>
      <c r="Z748" s="187">
        <v>15.22142857142857</v>
      </c>
      <c r="AA748" s="4"/>
      <c r="AB748" s="90"/>
      <c r="AC748" s="90"/>
      <c r="AD748" s="178"/>
      <c r="AE748" s="182"/>
      <c r="AF748" s="182"/>
      <c r="AG748" s="182"/>
      <c r="AH748" s="182"/>
      <c r="AI748" s="182"/>
      <c r="AJ748" s="182"/>
      <c r="AK748" s="4"/>
      <c r="AL748" s="4"/>
      <c r="AM748" s="101"/>
      <c r="AN748" s="101"/>
      <c r="AO748" s="101"/>
      <c r="AP748" s="101"/>
      <c r="AQ748" s="101"/>
      <c r="AR748" s="101"/>
      <c r="AS748" s="4"/>
      <c r="AT748" s="4"/>
      <c r="AU748" s="101"/>
      <c r="AV748" s="101"/>
      <c r="AW748" s="101"/>
      <c r="AX748" s="101"/>
      <c r="AY748" s="101"/>
      <c r="AZ748" s="101"/>
      <c r="BA748" s="4"/>
    </row>
    <row r="749" spans="2:53" x14ac:dyDescent="0.2">
      <c r="B749" s="90" t="s">
        <v>384</v>
      </c>
      <c r="C749" s="90"/>
      <c r="D749" s="178">
        <v>8223</v>
      </c>
      <c r="E749" s="189">
        <v>5</v>
      </c>
      <c r="F749" s="189">
        <v>8</v>
      </c>
      <c r="G749" s="189">
        <v>3</v>
      </c>
      <c r="H749" s="189">
        <v>2</v>
      </c>
      <c r="I749" s="189"/>
      <c r="J749" s="189">
        <v>0</v>
      </c>
      <c r="M749" s="188">
        <v>1779.36</v>
      </c>
      <c r="N749" s="186">
        <v>1808.7699999999998</v>
      </c>
      <c r="O749" s="186">
        <v>1089.4100000000001</v>
      </c>
      <c r="P749" s="186">
        <v>574.75</v>
      </c>
      <c r="Q749" s="186"/>
      <c r="R749" s="186">
        <v>0</v>
      </c>
      <c r="S749" s="363"/>
      <c r="T749" s="363"/>
      <c r="U749" s="187">
        <v>104.66823529411764</v>
      </c>
      <c r="V749" s="187">
        <v>150.73083333333332</v>
      </c>
      <c r="W749" s="187">
        <v>217.88200000000001</v>
      </c>
      <c r="X749" s="187">
        <v>287.375</v>
      </c>
      <c r="Y749" s="187"/>
      <c r="Z749" s="187">
        <v>0</v>
      </c>
      <c r="AA749" s="4"/>
      <c r="AB749" s="90"/>
      <c r="AC749" s="90"/>
      <c r="AD749" s="178"/>
      <c r="AE749" s="182"/>
      <c r="AF749" s="182"/>
      <c r="AG749" s="182"/>
      <c r="AH749" s="182"/>
      <c r="AI749" s="182"/>
      <c r="AJ749" s="182"/>
      <c r="AK749" s="4"/>
      <c r="AL749" s="4"/>
      <c r="AM749" s="101"/>
      <c r="AN749" s="101"/>
      <c r="AO749" s="101"/>
      <c r="AP749" s="101"/>
      <c r="AQ749" s="101"/>
      <c r="AR749" s="101"/>
      <c r="AS749" s="4"/>
      <c r="AT749" s="4"/>
      <c r="AU749" s="101"/>
      <c r="AV749" s="101"/>
      <c r="AW749" s="101"/>
      <c r="AX749" s="101"/>
      <c r="AY749" s="101"/>
      <c r="AZ749" s="101"/>
      <c r="BA749" s="4"/>
    </row>
    <row r="750" spans="2:53" x14ac:dyDescent="0.2">
      <c r="B750" s="90" t="s">
        <v>384</v>
      </c>
      <c r="C750" s="90"/>
      <c r="D750" s="178">
        <v>8270</v>
      </c>
      <c r="E750" s="189">
        <v>5</v>
      </c>
      <c r="F750" s="189">
        <v>2</v>
      </c>
      <c r="G750" s="189">
        <v>2</v>
      </c>
      <c r="H750" s="189">
        <v>3</v>
      </c>
      <c r="I750" s="189"/>
      <c r="J750" s="189">
        <v>0</v>
      </c>
      <c r="M750" s="188">
        <v>1511.5800000000002</v>
      </c>
      <c r="N750" s="186">
        <v>1315.74</v>
      </c>
      <c r="O750" s="186">
        <v>1156.25</v>
      </c>
      <c r="P750" s="186">
        <v>328.25</v>
      </c>
      <c r="Q750" s="186"/>
      <c r="R750" s="186">
        <v>0</v>
      </c>
      <c r="S750" s="363"/>
      <c r="T750" s="363"/>
      <c r="U750" s="187">
        <v>125.96500000000002</v>
      </c>
      <c r="V750" s="187">
        <v>187.96285714285713</v>
      </c>
      <c r="W750" s="187">
        <v>231.25</v>
      </c>
      <c r="X750" s="187">
        <v>109.41666666666667</v>
      </c>
      <c r="Y750" s="187"/>
      <c r="Z750" s="187">
        <v>0</v>
      </c>
      <c r="AA750" s="4"/>
      <c r="AB750" s="90"/>
      <c r="AC750" s="90"/>
      <c r="AD750" s="178"/>
      <c r="AE750" s="182"/>
      <c r="AF750" s="182"/>
      <c r="AG750" s="182"/>
      <c r="AH750" s="182"/>
      <c r="AI750" s="182"/>
      <c r="AJ750" s="182"/>
      <c r="AK750" s="4"/>
      <c r="AL750" s="4"/>
      <c r="AM750" s="101"/>
      <c r="AN750" s="101"/>
      <c r="AO750" s="101"/>
      <c r="AP750" s="101"/>
      <c r="AQ750" s="101"/>
      <c r="AR750" s="101"/>
      <c r="AS750" s="4"/>
      <c r="AT750" s="4"/>
      <c r="AU750" s="101"/>
      <c r="AV750" s="101"/>
      <c r="AW750" s="101"/>
      <c r="AX750" s="101"/>
      <c r="AY750" s="101"/>
      <c r="AZ750" s="101"/>
      <c r="BA750" s="4"/>
    </row>
    <row r="751" spans="2:53" x14ac:dyDescent="0.2">
      <c r="B751" s="90" t="s">
        <v>387</v>
      </c>
      <c r="C751" s="90"/>
      <c r="D751" s="178">
        <v>8406</v>
      </c>
      <c r="E751" s="189">
        <v>16</v>
      </c>
      <c r="F751" s="189">
        <v>9</v>
      </c>
      <c r="G751" s="189">
        <v>9</v>
      </c>
      <c r="H751" s="189">
        <v>5</v>
      </c>
      <c r="I751" s="189">
        <v>2</v>
      </c>
      <c r="J751" s="189">
        <v>3</v>
      </c>
      <c r="M751" s="188">
        <v>6842.0600000000013</v>
      </c>
      <c r="N751" s="186">
        <v>4426.34</v>
      </c>
      <c r="O751" s="186">
        <v>1650.3800000000003</v>
      </c>
      <c r="P751" s="186">
        <v>824.8</v>
      </c>
      <c r="Q751" s="186">
        <v>49.72</v>
      </c>
      <c r="R751" s="186">
        <v>171.73000000000002</v>
      </c>
      <c r="S751" s="363"/>
      <c r="T751" s="363"/>
      <c r="U751" s="187">
        <v>155.50136363636366</v>
      </c>
      <c r="V751" s="187">
        <v>163.93851851851852</v>
      </c>
      <c r="W751" s="187">
        <v>86.862105263157915</v>
      </c>
      <c r="X751" s="187">
        <v>82.47999999999999</v>
      </c>
      <c r="Y751" s="187">
        <v>9.9439999999999991</v>
      </c>
      <c r="Z751" s="187">
        <v>3.9029545454545458</v>
      </c>
      <c r="AA751" s="4"/>
      <c r="AB751" s="90"/>
      <c r="AC751" s="90"/>
      <c r="AD751" s="178"/>
      <c r="AE751" s="182"/>
      <c r="AF751" s="182"/>
      <c r="AG751" s="182"/>
      <c r="AH751" s="182"/>
      <c r="AI751" s="182"/>
      <c r="AJ751" s="182"/>
      <c r="AK751" s="4"/>
      <c r="AL751" s="4"/>
      <c r="AM751" s="101"/>
      <c r="AN751" s="101"/>
      <c r="AO751" s="101"/>
      <c r="AP751" s="101"/>
      <c r="AQ751" s="101"/>
      <c r="AR751" s="101"/>
      <c r="AS751" s="4"/>
      <c r="AT751" s="4"/>
      <c r="AU751" s="101"/>
      <c r="AV751" s="101"/>
      <c r="AW751" s="101"/>
      <c r="AX751" s="101"/>
      <c r="AY751" s="101"/>
      <c r="AZ751" s="101"/>
      <c r="BA751" s="4"/>
    </row>
    <row r="752" spans="2:53" x14ac:dyDescent="0.2">
      <c r="B752" s="90" t="s">
        <v>385</v>
      </c>
      <c r="C752" s="90"/>
      <c r="D752" s="178">
        <v>8401</v>
      </c>
      <c r="E752" s="189">
        <v>1</v>
      </c>
      <c r="F752" s="189"/>
      <c r="G752" s="189"/>
      <c r="H752" s="189"/>
      <c r="I752" s="189"/>
      <c r="J752" s="189">
        <v>0</v>
      </c>
      <c r="M752" s="188">
        <v>63.05</v>
      </c>
      <c r="N752" s="186"/>
      <c r="O752" s="186"/>
      <c r="P752" s="186"/>
      <c r="Q752" s="186"/>
      <c r="R752" s="186">
        <v>0</v>
      </c>
      <c r="S752" s="363"/>
      <c r="T752" s="363"/>
      <c r="U752" s="187">
        <v>63.05</v>
      </c>
      <c r="V752" s="187"/>
      <c r="W752" s="187"/>
      <c r="X752" s="187"/>
      <c r="Y752" s="187"/>
      <c r="Z752" s="187">
        <v>0</v>
      </c>
      <c r="AA752" s="4"/>
      <c r="AB752" s="90"/>
      <c r="AC752" s="90"/>
      <c r="AD752" s="178"/>
      <c r="AE752" s="182"/>
      <c r="AF752" s="182"/>
      <c r="AG752" s="182"/>
      <c r="AH752" s="182"/>
      <c r="AI752" s="182"/>
      <c r="AJ752" s="182"/>
      <c r="AK752" s="4"/>
      <c r="AL752" s="4"/>
      <c r="AM752" s="101"/>
      <c r="AN752" s="101"/>
      <c r="AO752" s="101"/>
      <c r="AP752" s="101"/>
      <c r="AQ752" s="101"/>
      <c r="AR752" s="101"/>
      <c r="AS752" s="4"/>
      <c r="AT752" s="4"/>
      <c r="AU752" s="101"/>
      <c r="AV752" s="101"/>
      <c r="AW752" s="101"/>
      <c r="AX752" s="101"/>
      <c r="AY752" s="101"/>
      <c r="AZ752" s="101"/>
      <c r="BA752" s="4"/>
    </row>
    <row r="753" spans="2:53" x14ac:dyDescent="0.2">
      <c r="B753" s="90" t="s">
        <v>385</v>
      </c>
      <c r="C753" s="90"/>
      <c r="D753" s="178">
        <v>8406</v>
      </c>
      <c r="E753" s="189">
        <v>193</v>
      </c>
      <c r="F753" s="189">
        <v>145</v>
      </c>
      <c r="G753" s="189">
        <v>100</v>
      </c>
      <c r="H753" s="189">
        <v>75</v>
      </c>
      <c r="I753" s="189">
        <v>29</v>
      </c>
      <c r="J753" s="189">
        <v>147</v>
      </c>
      <c r="M753" s="188">
        <v>107764.43000000005</v>
      </c>
      <c r="N753" s="186">
        <v>91566.570000000153</v>
      </c>
      <c r="O753" s="186">
        <v>49619.190000000031</v>
      </c>
      <c r="P753" s="186">
        <v>36020.870000000024</v>
      </c>
      <c r="Q753" s="186">
        <v>14418.029999999993</v>
      </c>
      <c r="R753" s="186">
        <v>60331.920000000006</v>
      </c>
      <c r="S753" s="363"/>
      <c r="T753" s="363"/>
      <c r="U753" s="187">
        <v>160.1254531946509</v>
      </c>
      <c r="V753" s="187">
        <v>190.36708939708973</v>
      </c>
      <c r="W753" s="187">
        <v>145.51082111436961</v>
      </c>
      <c r="X753" s="187">
        <v>151.34819327731103</v>
      </c>
      <c r="Y753" s="187">
        <v>88.454171779141063</v>
      </c>
      <c r="Z753" s="187">
        <v>87.564470246734402</v>
      </c>
      <c r="AA753" s="4"/>
      <c r="AB753" s="90"/>
      <c r="AC753" s="90"/>
      <c r="AD753" s="178"/>
      <c r="AE753" s="182"/>
      <c r="AF753" s="182"/>
      <c r="AG753" s="182"/>
      <c r="AH753" s="182"/>
      <c r="AI753" s="182"/>
      <c r="AJ753" s="182"/>
      <c r="AK753" s="4"/>
      <c r="AL753" s="4"/>
      <c r="AM753" s="101"/>
      <c r="AN753" s="101"/>
      <c r="AO753" s="101"/>
      <c r="AP753" s="101"/>
      <c r="AQ753" s="101"/>
      <c r="AR753" s="101"/>
      <c r="AS753" s="4"/>
      <c r="AT753" s="4"/>
      <c r="AU753" s="101"/>
      <c r="AV753" s="101"/>
      <c r="AW753" s="101"/>
      <c r="AX753" s="101"/>
      <c r="AY753" s="101"/>
      <c r="AZ753" s="101"/>
      <c r="BA753" s="4"/>
    </row>
    <row r="754" spans="2:53" x14ac:dyDescent="0.2">
      <c r="B754" s="90" t="s">
        <v>391</v>
      </c>
      <c r="C754" s="90"/>
      <c r="D754" s="178">
        <v>8204</v>
      </c>
      <c r="E754" s="189"/>
      <c r="F754" s="189"/>
      <c r="G754" s="189"/>
      <c r="H754" s="189"/>
      <c r="I754" s="189">
        <v>1</v>
      </c>
      <c r="J754" s="189">
        <v>0</v>
      </c>
      <c r="M754" s="188">
        <v>67.599999999999994</v>
      </c>
      <c r="N754" s="186">
        <v>83.18</v>
      </c>
      <c r="O754" s="186">
        <v>88.77</v>
      </c>
      <c r="P754" s="186">
        <v>105.11</v>
      </c>
      <c r="Q754" s="186">
        <v>64.540000000000006</v>
      </c>
      <c r="R754" s="186">
        <v>0</v>
      </c>
      <c r="S754" s="363"/>
      <c r="T754" s="363"/>
      <c r="U754" s="187">
        <v>67.599999999999994</v>
      </c>
      <c r="V754" s="187">
        <v>83.18</v>
      </c>
      <c r="W754" s="187">
        <v>88.77</v>
      </c>
      <c r="X754" s="187">
        <v>105.11</v>
      </c>
      <c r="Y754" s="187">
        <v>64.540000000000006</v>
      </c>
      <c r="Z754" s="187">
        <v>0</v>
      </c>
      <c r="AA754" s="4"/>
      <c r="AB754" s="90"/>
      <c r="AC754" s="90"/>
      <c r="AD754" s="178"/>
      <c r="AE754" s="182"/>
      <c r="AF754" s="182"/>
      <c r="AG754" s="182"/>
      <c r="AH754" s="182"/>
      <c r="AI754" s="182"/>
      <c r="AJ754" s="182"/>
      <c r="AK754" s="4"/>
      <c r="AL754" s="4"/>
      <c r="AM754" s="101"/>
      <c r="AN754" s="101"/>
      <c r="AO754" s="101"/>
      <c r="AP754" s="101"/>
      <c r="AQ754" s="101"/>
      <c r="AR754" s="101"/>
      <c r="AS754" s="4"/>
      <c r="AT754" s="4"/>
      <c r="AU754" s="101"/>
      <c r="AV754" s="101"/>
      <c r="AW754" s="101"/>
      <c r="AX754" s="101"/>
      <c r="AY754" s="101"/>
      <c r="AZ754" s="101"/>
      <c r="BA754" s="4"/>
    </row>
    <row r="755" spans="2:53" x14ac:dyDescent="0.2">
      <c r="B755" s="90" t="s">
        <v>391</v>
      </c>
      <c r="C755" s="90"/>
      <c r="D755" s="178">
        <v>8251</v>
      </c>
      <c r="E755" s="189">
        <v>191</v>
      </c>
      <c r="F755" s="189">
        <v>110</v>
      </c>
      <c r="G755" s="189">
        <v>73</v>
      </c>
      <c r="H755" s="189">
        <v>46</v>
      </c>
      <c r="I755" s="189">
        <v>32</v>
      </c>
      <c r="J755" s="189">
        <v>89</v>
      </c>
      <c r="M755" s="188">
        <v>35184.51999999996</v>
      </c>
      <c r="N755" s="186">
        <v>36158.520000000019</v>
      </c>
      <c r="O755" s="186">
        <v>26503.149999999994</v>
      </c>
      <c r="P755" s="186">
        <v>21211.550000000007</v>
      </c>
      <c r="Q755" s="186">
        <v>10304.609999999991</v>
      </c>
      <c r="R755" s="186">
        <v>16475.11</v>
      </c>
      <c r="S755" s="363"/>
      <c r="T755" s="363"/>
      <c r="U755" s="187">
        <v>66.511379962192748</v>
      </c>
      <c r="V755" s="187">
        <v>106.97786982248526</v>
      </c>
      <c r="W755" s="187">
        <v>112.30148305084744</v>
      </c>
      <c r="X755" s="187">
        <v>131.74875776397519</v>
      </c>
      <c r="Y755" s="187">
        <v>91.191238938053019</v>
      </c>
      <c r="Z755" s="187">
        <v>30.453068391866914</v>
      </c>
      <c r="AA755" s="4"/>
      <c r="AB755" s="90"/>
      <c r="AC755" s="90"/>
      <c r="AD755" s="178"/>
      <c r="AE755" s="182"/>
      <c r="AF755" s="182"/>
      <c r="AG755" s="182"/>
      <c r="AH755" s="182"/>
      <c r="AI755" s="182"/>
      <c r="AJ755" s="182"/>
      <c r="AK755" s="4"/>
      <c r="AL755" s="4"/>
      <c r="AM755" s="101"/>
      <c r="AN755" s="101"/>
      <c r="AO755" s="101"/>
      <c r="AP755" s="101"/>
      <c r="AQ755" s="101"/>
      <c r="AR755" s="101"/>
      <c r="AS755" s="4"/>
      <c r="AT755" s="4"/>
      <c r="AU755" s="101"/>
      <c r="AV755" s="101"/>
      <c r="AW755" s="101"/>
      <c r="AX755" s="101"/>
      <c r="AY755" s="101"/>
      <c r="AZ755" s="101"/>
      <c r="BA755" s="4"/>
    </row>
    <row r="756" spans="2:53" x14ac:dyDescent="0.2">
      <c r="B756" s="90" t="s">
        <v>390</v>
      </c>
      <c r="C756" s="90"/>
      <c r="D756" s="178">
        <v>8256</v>
      </c>
      <c r="E756" s="189"/>
      <c r="F756" s="189"/>
      <c r="G756" s="189"/>
      <c r="H756" s="189">
        <v>1</v>
      </c>
      <c r="I756" s="189"/>
      <c r="J756" s="189">
        <v>0</v>
      </c>
      <c r="M756" s="188">
        <v>55.36</v>
      </c>
      <c r="N756" s="186">
        <v>126</v>
      </c>
      <c r="O756" s="186">
        <v>135.34</v>
      </c>
      <c r="P756" s="186">
        <v>56.62</v>
      </c>
      <c r="Q756" s="186"/>
      <c r="R756" s="186">
        <v>0</v>
      </c>
      <c r="S756" s="363"/>
      <c r="T756" s="363"/>
      <c r="U756" s="187">
        <v>55.36</v>
      </c>
      <c r="V756" s="187">
        <v>126</v>
      </c>
      <c r="W756" s="187">
        <v>135.34</v>
      </c>
      <c r="X756" s="187">
        <v>56.62</v>
      </c>
      <c r="Y756" s="187"/>
      <c r="Z756" s="187">
        <v>0</v>
      </c>
      <c r="AA756" s="4"/>
      <c r="AB756" s="90"/>
      <c r="AC756" s="90"/>
      <c r="AD756" s="178"/>
      <c r="AE756" s="182"/>
      <c r="AF756" s="182"/>
      <c r="AG756" s="182"/>
      <c r="AH756" s="182"/>
      <c r="AI756" s="182"/>
      <c r="AJ756" s="182"/>
      <c r="AK756" s="4"/>
      <c r="AL756" s="4"/>
      <c r="AM756" s="101"/>
      <c r="AN756" s="101"/>
      <c r="AO756" s="101"/>
      <c r="AP756" s="101"/>
      <c r="AQ756" s="101"/>
      <c r="AR756" s="101"/>
      <c r="AS756" s="4"/>
      <c r="AT756" s="4"/>
      <c r="AU756" s="101"/>
      <c r="AV756" s="101"/>
      <c r="AW756" s="101"/>
      <c r="AX756" s="101"/>
      <c r="AY756" s="101"/>
      <c r="AZ756" s="101"/>
      <c r="BA756" s="4"/>
    </row>
    <row r="757" spans="2:53" x14ac:dyDescent="0.2">
      <c r="B757" s="90" t="s">
        <v>392</v>
      </c>
      <c r="C757" s="90"/>
      <c r="D757" s="178">
        <v>8088</v>
      </c>
      <c r="E757" s="189">
        <v>88</v>
      </c>
      <c r="F757" s="189">
        <v>51</v>
      </c>
      <c r="G757" s="189">
        <v>37</v>
      </c>
      <c r="H757" s="189">
        <v>29</v>
      </c>
      <c r="I757" s="189">
        <v>9</v>
      </c>
      <c r="J757" s="189">
        <v>43</v>
      </c>
      <c r="M757" s="188">
        <v>41988.880000000005</v>
      </c>
      <c r="N757" s="186">
        <v>24872.820000000003</v>
      </c>
      <c r="O757" s="186">
        <v>17308.119999999988</v>
      </c>
      <c r="P757" s="186">
        <v>10507.429999999997</v>
      </c>
      <c r="Q757" s="186">
        <v>4298.4900000000007</v>
      </c>
      <c r="R757" s="186">
        <v>11803.36</v>
      </c>
      <c r="S757" s="363"/>
      <c r="T757" s="363"/>
      <c r="U757" s="187">
        <v>167.95552000000001</v>
      </c>
      <c r="V757" s="187">
        <v>155.45512500000001</v>
      </c>
      <c r="W757" s="187">
        <v>155.92900900900889</v>
      </c>
      <c r="X757" s="187">
        <v>140.09906666666663</v>
      </c>
      <c r="Y757" s="187">
        <v>99.964883720930246</v>
      </c>
      <c r="Z757" s="187">
        <v>45.927470817120621</v>
      </c>
      <c r="AA757" s="4"/>
      <c r="AB757" s="90"/>
      <c r="AC757" s="90"/>
      <c r="AD757" s="178"/>
      <c r="AE757" s="182"/>
      <c r="AF757" s="182"/>
      <c r="AG757" s="182"/>
      <c r="AH757" s="182"/>
      <c r="AI757" s="182"/>
      <c r="AJ757" s="182"/>
      <c r="AK757" s="4"/>
      <c r="AL757" s="4"/>
      <c r="AM757" s="101"/>
      <c r="AN757" s="101"/>
      <c r="AO757" s="101"/>
      <c r="AP757" s="101"/>
      <c r="AQ757" s="101"/>
      <c r="AR757" s="101"/>
      <c r="AS757" s="4"/>
      <c r="AT757" s="4"/>
      <c r="AU757" s="101"/>
      <c r="AV757" s="101"/>
      <c r="AW757" s="101"/>
      <c r="AX757" s="101"/>
      <c r="AY757" s="101"/>
      <c r="AZ757" s="101"/>
      <c r="BA757" s="4"/>
    </row>
    <row r="758" spans="2:53" x14ac:dyDescent="0.2">
      <c r="B758" s="90" t="s">
        <v>395</v>
      </c>
      <c r="C758" s="90"/>
      <c r="D758" s="178">
        <v>8310</v>
      </c>
      <c r="E758" s="189"/>
      <c r="F758" s="189"/>
      <c r="G758" s="189"/>
      <c r="H758" s="189"/>
      <c r="I758" s="189"/>
      <c r="J758" s="189">
        <v>2</v>
      </c>
      <c r="M758" s="188">
        <v>21</v>
      </c>
      <c r="N758" s="186">
        <v>19.600000000000001</v>
      </c>
      <c r="O758" s="186">
        <v>72.819999999999993</v>
      </c>
      <c r="P758" s="186"/>
      <c r="Q758" s="186"/>
      <c r="R758" s="186">
        <v>6.9</v>
      </c>
      <c r="S758" s="363"/>
      <c r="T758" s="363"/>
      <c r="U758" s="187">
        <v>10.5</v>
      </c>
      <c r="V758" s="187">
        <v>9.8000000000000007</v>
      </c>
      <c r="W758" s="187">
        <v>36.409999999999997</v>
      </c>
      <c r="X758" s="187"/>
      <c r="Y758" s="187"/>
      <c r="Z758" s="187">
        <v>3.45</v>
      </c>
      <c r="AA758" s="4"/>
      <c r="AB758" s="90"/>
      <c r="AC758" s="90"/>
      <c r="AD758" s="178"/>
      <c r="AE758" s="182"/>
      <c r="AF758" s="182"/>
      <c r="AG758" s="182"/>
      <c r="AH758" s="182"/>
      <c r="AI758" s="182"/>
      <c r="AJ758" s="182"/>
      <c r="AK758" s="4"/>
      <c r="AL758" s="4"/>
      <c r="AM758" s="101"/>
      <c r="AN758" s="101"/>
      <c r="AO758" s="101"/>
      <c r="AP758" s="101"/>
      <c r="AQ758" s="101"/>
      <c r="AR758" s="101"/>
      <c r="AS758" s="4"/>
      <c r="AT758" s="4"/>
      <c r="AU758" s="101"/>
      <c r="AV758" s="101"/>
      <c r="AW758" s="101"/>
      <c r="AX758" s="101"/>
      <c r="AY758" s="101"/>
      <c r="AZ758" s="101"/>
      <c r="BA758" s="4"/>
    </row>
    <row r="759" spans="2:53" x14ac:dyDescent="0.2">
      <c r="B759" s="90" t="s">
        <v>395</v>
      </c>
      <c r="C759" s="90"/>
      <c r="D759" s="178">
        <v>8332</v>
      </c>
      <c r="E759" s="189"/>
      <c r="F759" s="189"/>
      <c r="G759" s="189">
        <v>2</v>
      </c>
      <c r="H759" s="189"/>
      <c r="I759" s="189">
        <v>1</v>
      </c>
      <c r="J759" s="189">
        <v>0</v>
      </c>
      <c r="M759" s="188">
        <v>698.97</v>
      </c>
      <c r="N759" s="186">
        <v>771.99</v>
      </c>
      <c r="O759" s="186">
        <v>617.71</v>
      </c>
      <c r="P759" s="186">
        <v>200.26</v>
      </c>
      <c r="Q759" s="186">
        <v>58.49</v>
      </c>
      <c r="R759" s="186">
        <v>0</v>
      </c>
      <c r="S759" s="363"/>
      <c r="T759" s="363"/>
      <c r="U759" s="187">
        <v>232.99</v>
      </c>
      <c r="V759" s="187">
        <v>257.33</v>
      </c>
      <c r="W759" s="187">
        <v>205.90333333333334</v>
      </c>
      <c r="X759" s="187">
        <v>200.26</v>
      </c>
      <c r="Y759" s="187">
        <v>58.49</v>
      </c>
      <c r="Z759" s="187">
        <v>0</v>
      </c>
      <c r="AA759" s="4"/>
      <c r="AB759" s="90"/>
      <c r="AC759" s="90"/>
      <c r="AD759" s="178"/>
      <c r="AE759" s="182"/>
      <c r="AF759" s="182"/>
      <c r="AG759" s="182"/>
      <c r="AH759" s="182"/>
      <c r="AI759" s="182"/>
      <c r="AJ759" s="182"/>
      <c r="AK759" s="4"/>
      <c r="AL759" s="4"/>
      <c r="AM759" s="101"/>
      <c r="AN759" s="101"/>
      <c r="AO759" s="101"/>
      <c r="AP759" s="101"/>
      <c r="AQ759" s="101"/>
      <c r="AR759" s="101"/>
      <c r="AS759" s="4"/>
      <c r="AT759" s="4"/>
      <c r="AU759" s="101"/>
      <c r="AV759" s="101"/>
      <c r="AW759" s="101"/>
      <c r="AX759" s="101"/>
      <c r="AY759" s="101"/>
      <c r="AZ759" s="101"/>
      <c r="BA759" s="4"/>
    </row>
    <row r="760" spans="2:53" x14ac:dyDescent="0.2">
      <c r="B760" s="90" t="s">
        <v>395</v>
      </c>
      <c r="C760" s="90"/>
      <c r="D760" s="178">
        <v>8344</v>
      </c>
      <c r="E760" s="189">
        <v>2</v>
      </c>
      <c r="F760" s="189">
        <v>1</v>
      </c>
      <c r="G760" s="189"/>
      <c r="H760" s="189">
        <v>1</v>
      </c>
      <c r="I760" s="189"/>
      <c r="J760" s="189">
        <v>3</v>
      </c>
      <c r="M760" s="188">
        <v>1207.9099999999999</v>
      </c>
      <c r="N760" s="186">
        <v>886.02</v>
      </c>
      <c r="O760" s="186">
        <v>1160.8800000000001</v>
      </c>
      <c r="P760" s="186">
        <v>2001.8500000000001</v>
      </c>
      <c r="Q760" s="186">
        <v>418.43</v>
      </c>
      <c r="R760" s="186">
        <v>1461.9</v>
      </c>
      <c r="S760" s="363"/>
      <c r="T760" s="363"/>
      <c r="U760" s="187">
        <v>172.55857142857141</v>
      </c>
      <c r="V760" s="187">
        <v>177.20400000000001</v>
      </c>
      <c r="W760" s="187">
        <v>290.22000000000003</v>
      </c>
      <c r="X760" s="187">
        <v>500.46250000000003</v>
      </c>
      <c r="Y760" s="187">
        <v>139.47666666666666</v>
      </c>
      <c r="Z760" s="187">
        <v>208.84285714285716</v>
      </c>
      <c r="AA760" s="4"/>
      <c r="AB760" s="90"/>
      <c r="AC760" s="90"/>
      <c r="AD760" s="178"/>
      <c r="AE760" s="182"/>
      <c r="AF760" s="182"/>
      <c r="AG760" s="182"/>
      <c r="AH760" s="182"/>
      <c r="AI760" s="182"/>
      <c r="AJ760" s="182"/>
      <c r="AK760" s="4"/>
      <c r="AL760" s="4"/>
      <c r="AM760" s="101"/>
      <c r="AN760" s="101"/>
      <c r="AO760" s="101"/>
      <c r="AP760" s="101"/>
      <c r="AQ760" s="101"/>
      <c r="AR760" s="101"/>
      <c r="AS760" s="4"/>
      <c r="AT760" s="4"/>
      <c r="AU760" s="101"/>
      <c r="AV760" s="101"/>
      <c r="AW760" s="101"/>
      <c r="AX760" s="101"/>
      <c r="AY760" s="101"/>
      <c r="AZ760" s="101"/>
      <c r="BA760" s="4"/>
    </row>
    <row r="761" spans="2:53" x14ac:dyDescent="0.2">
      <c r="B761" s="90" t="s">
        <v>395</v>
      </c>
      <c r="C761" s="90"/>
      <c r="D761" s="178">
        <v>8360</v>
      </c>
      <c r="E761" s="189">
        <v>895</v>
      </c>
      <c r="F761" s="189">
        <v>709</v>
      </c>
      <c r="G761" s="189">
        <v>605</v>
      </c>
      <c r="H761" s="189">
        <v>486</v>
      </c>
      <c r="I761" s="189">
        <v>202</v>
      </c>
      <c r="J761" s="189">
        <v>695</v>
      </c>
      <c r="M761" s="188">
        <v>531259.81000000134</v>
      </c>
      <c r="N761" s="186">
        <v>437597.6600000005</v>
      </c>
      <c r="O761" s="186">
        <v>344348.85999999993</v>
      </c>
      <c r="P761" s="186">
        <v>244400.28999999957</v>
      </c>
      <c r="Q761" s="186">
        <v>114171.29999999994</v>
      </c>
      <c r="R761" s="186">
        <v>314939.62</v>
      </c>
      <c r="S761" s="363"/>
      <c r="T761" s="363"/>
      <c r="U761" s="187">
        <v>152.70474561655686</v>
      </c>
      <c r="V761" s="187">
        <v>167.59772500957507</v>
      </c>
      <c r="W761" s="187">
        <v>181.04566771819134</v>
      </c>
      <c r="X761" s="187">
        <v>186.70763177998438</v>
      </c>
      <c r="Y761" s="187">
        <v>140.25958230958224</v>
      </c>
      <c r="Z761" s="187">
        <v>87.678067928730513</v>
      </c>
      <c r="AA761" s="4"/>
      <c r="AB761" s="90"/>
      <c r="AC761" s="90"/>
      <c r="AD761" s="178"/>
      <c r="AE761" s="182"/>
      <c r="AF761" s="182"/>
      <c r="AG761" s="182"/>
      <c r="AH761" s="182"/>
      <c r="AI761" s="182"/>
      <c r="AJ761" s="182"/>
      <c r="AK761" s="4"/>
      <c r="AL761" s="4"/>
      <c r="AM761" s="101"/>
      <c r="AN761" s="101"/>
      <c r="AO761" s="101"/>
      <c r="AP761" s="101"/>
      <c r="AQ761" s="101"/>
      <c r="AR761" s="101"/>
      <c r="AS761" s="4"/>
      <c r="AT761" s="4"/>
      <c r="AU761" s="101"/>
      <c r="AV761" s="101"/>
      <c r="AW761" s="101"/>
      <c r="AX761" s="101"/>
      <c r="AY761" s="101"/>
      <c r="AZ761" s="101"/>
      <c r="BA761" s="4"/>
    </row>
    <row r="762" spans="2:53" x14ac:dyDescent="0.2">
      <c r="B762" s="90" t="s">
        <v>395</v>
      </c>
      <c r="C762" s="90"/>
      <c r="D762" s="178">
        <v>8361</v>
      </c>
      <c r="E762" s="189">
        <v>293</v>
      </c>
      <c r="F762" s="189">
        <v>214</v>
      </c>
      <c r="G762" s="189">
        <v>187</v>
      </c>
      <c r="H762" s="189">
        <v>141</v>
      </c>
      <c r="I762" s="189">
        <v>54</v>
      </c>
      <c r="J762" s="189">
        <v>163</v>
      </c>
      <c r="M762" s="188">
        <v>169647.3900000001</v>
      </c>
      <c r="N762" s="186">
        <v>129838.75</v>
      </c>
      <c r="O762" s="186">
        <v>96839.040000000052</v>
      </c>
      <c r="P762" s="186">
        <v>61818.14999999998</v>
      </c>
      <c r="Q762" s="186">
        <v>25877.469999999994</v>
      </c>
      <c r="R762" s="186">
        <v>80403.909999999989</v>
      </c>
      <c r="S762" s="363"/>
      <c r="T762" s="363"/>
      <c r="U762" s="187">
        <v>165.99548923679072</v>
      </c>
      <c r="V762" s="187">
        <v>175.93326558265582</v>
      </c>
      <c r="W762" s="187">
        <v>186.22892307692317</v>
      </c>
      <c r="X762" s="187">
        <v>187.3277272727272</v>
      </c>
      <c r="Y762" s="187">
        <v>136.19721052631576</v>
      </c>
      <c r="Z762" s="187">
        <v>76.429572243346001</v>
      </c>
      <c r="AA762" s="4"/>
      <c r="AB762" s="90"/>
      <c r="AC762" s="90"/>
      <c r="AD762" s="178"/>
      <c r="AE762" s="182"/>
      <c r="AF762" s="182"/>
      <c r="AG762" s="182"/>
      <c r="AH762" s="182"/>
      <c r="AI762" s="182"/>
      <c r="AJ762" s="182"/>
      <c r="AK762" s="4"/>
      <c r="AL762" s="4"/>
      <c r="AM762" s="101"/>
      <c r="AN762" s="101"/>
      <c r="AO762" s="101"/>
      <c r="AP762" s="101"/>
      <c r="AQ762" s="101"/>
      <c r="AR762" s="101"/>
      <c r="AS762" s="4"/>
      <c r="AT762" s="4"/>
      <c r="AU762" s="101"/>
      <c r="AV762" s="101"/>
      <c r="AW762" s="101"/>
      <c r="AX762" s="101"/>
      <c r="AY762" s="101"/>
      <c r="AZ762" s="101"/>
      <c r="BA762" s="4"/>
    </row>
    <row r="763" spans="2:53" x14ac:dyDescent="0.2">
      <c r="B763" s="90" t="s">
        <v>395</v>
      </c>
      <c r="C763" s="90"/>
      <c r="D763" s="178">
        <v>8362</v>
      </c>
      <c r="E763" s="189">
        <v>1</v>
      </c>
      <c r="F763" s="189"/>
      <c r="G763" s="189"/>
      <c r="H763" s="189"/>
      <c r="I763" s="189"/>
      <c r="J763" s="189">
        <v>0</v>
      </c>
      <c r="M763" s="188">
        <v>15.58</v>
      </c>
      <c r="N763" s="186"/>
      <c r="O763" s="186"/>
      <c r="P763" s="186"/>
      <c r="Q763" s="186"/>
      <c r="R763" s="186">
        <v>0</v>
      </c>
      <c r="S763" s="363"/>
      <c r="T763" s="363"/>
      <c r="U763" s="187">
        <v>15.58</v>
      </c>
      <c r="V763" s="187"/>
      <c r="W763" s="187"/>
      <c r="X763" s="187"/>
      <c r="Y763" s="187"/>
      <c r="Z763" s="187">
        <v>0</v>
      </c>
      <c r="AA763" s="4"/>
      <c r="AB763" s="90"/>
      <c r="AC763" s="90"/>
      <c r="AD763" s="178"/>
      <c r="AE763" s="182"/>
      <c r="AF763" s="182"/>
      <c r="AG763" s="182"/>
      <c r="AH763" s="182"/>
      <c r="AI763" s="182"/>
      <c r="AJ763" s="182"/>
      <c r="AK763" s="4"/>
      <c r="AL763" s="4"/>
      <c r="AM763" s="101"/>
      <c r="AN763" s="101"/>
      <c r="AO763" s="101"/>
      <c r="AP763" s="101"/>
      <c r="AQ763" s="101"/>
      <c r="AR763" s="101"/>
      <c r="AS763" s="4"/>
      <c r="AT763" s="4"/>
      <c r="AU763" s="101"/>
      <c r="AV763" s="101"/>
      <c r="AW763" s="101"/>
      <c r="AX763" s="101"/>
      <c r="AY763" s="101"/>
      <c r="AZ763" s="101"/>
      <c r="BA763" s="4"/>
    </row>
    <row r="764" spans="2:53" x14ac:dyDescent="0.2">
      <c r="B764" s="90" t="s">
        <v>400</v>
      </c>
      <c r="C764" s="90"/>
      <c r="D764" s="178">
        <v>8043</v>
      </c>
      <c r="E764" s="189">
        <v>442</v>
      </c>
      <c r="F764" s="189">
        <v>285</v>
      </c>
      <c r="G764" s="189">
        <v>164</v>
      </c>
      <c r="H764" s="189">
        <v>137</v>
      </c>
      <c r="I764" s="189">
        <v>78</v>
      </c>
      <c r="J764" s="189">
        <v>230</v>
      </c>
      <c r="M764" s="188">
        <v>189926.11999999959</v>
      </c>
      <c r="N764" s="186">
        <v>158047.05999999979</v>
      </c>
      <c r="O764" s="186">
        <v>111003.64999999994</v>
      </c>
      <c r="P764" s="186">
        <v>84399.829999999987</v>
      </c>
      <c r="Q764" s="186">
        <v>37325.680000000022</v>
      </c>
      <c r="R764" s="186">
        <v>139269.73999999996</v>
      </c>
      <c r="S764" s="363"/>
      <c r="T764" s="363"/>
      <c r="U764" s="187">
        <v>146.5479320987651</v>
      </c>
      <c r="V764" s="187">
        <v>182.50237875288659</v>
      </c>
      <c r="W764" s="187">
        <v>191.38560344827576</v>
      </c>
      <c r="X764" s="187">
        <v>203.37308433734935</v>
      </c>
      <c r="Y764" s="187">
        <v>136.22510948905116</v>
      </c>
      <c r="Z764" s="187">
        <v>104.24381736526944</v>
      </c>
      <c r="AA764" s="4"/>
      <c r="AB764" s="90"/>
      <c r="AC764" s="90"/>
      <c r="AD764" s="178"/>
      <c r="AE764" s="182"/>
      <c r="AF764" s="182"/>
      <c r="AG764" s="182"/>
      <c r="AH764" s="182"/>
      <c r="AI764" s="182"/>
      <c r="AJ764" s="182"/>
      <c r="AK764" s="4"/>
      <c r="AL764" s="4"/>
      <c r="AM764" s="101"/>
      <c r="AN764" s="101"/>
      <c r="AO764" s="101"/>
      <c r="AP764" s="101"/>
      <c r="AQ764" s="101"/>
      <c r="AR764" s="101"/>
      <c r="AS764" s="4"/>
      <c r="AT764" s="4"/>
      <c r="AU764" s="101"/>
      <c r="AV764" s="101"/>
      <c r="AW764" s="101"/>
      <c r="AX764" s="101"/>
      <c r="AY764" s="101"/>
      <c r="AZ764" s="101"/>
      <c r="BA764" s="4"/>
    </row>
    <row r="765" spans="2:53" x14ac:dyDescent="0.2">
      <c r="B765" s="90" t="s">
        <v>400</v>
      </c>
      <c r="C765" s="90"/>
      <c r="D765" s="178">
        <v>8091</v>
      </c>
      <c r="E765" s="189">
        <v>1</v>
      </c>
      <c r="F765" s="189"/>
      <c r="G765" s="189"/>
      <c r="H765" s="189"/>
      <c r="I765" s="189"/>
      <c r="J765" s="189">
        <v>1</v>
      </c>
      <c r="M765" s="188">
        <v>201.44</v>
      </c>
      <c r="N765" s="186"/>
      <c r="O765" s="186"/>
      <c r="P765" s="186"/>
      <c r="Q765" s="186"/>
      <c r="R765" s="186">
        <v>29.76</v>
      </c>
      <c r="S765" s="363"/>
      <c r="T765" s="363"/>
      <c r="U765" s="187">
        <v>201.44</v>
      </c>
      <c r="V765" s="187"/>
      <c r="W765" s="187"/>
      <c r="X765" s="187"/>
      <c r="Y765" s="187"/>
      <c r="Z765" s="187">
        <v>14.88</v>
      </c>
      <c r="AA765" s="4"/>
      <c r="AB765" s="90"/>
      <c r="AC765" s="90"/>
      <c r="AD765" s="178"/>
      <c r="AE765" s="182"/>
      <c r="AF765" s="182"/>
      <c r="AG765" s="182"/>
      <c r="AH765" s="182"/>
      <c r="AI765" s="182"/>
      <c r="AJ765" s="182"/>
      <c r="AK765" s="4"/>
      <c r="AL765" s="4"/>
      <c r="AM765" s="101"/>
      <c r="AN765" s="101"/>
      <c r="AO765" s="101"/>
      <c r="AP765" s="101"/>
      <c r="AQ765" s="101"/>
      <c r="AR765" s="101"/>
      <c r="AS765" s="4"/>
      <c r="AT765" s="4"/>
      <c r="AU765" s="101"/>
      <c r="AV765" s="101"/>
      <c r="AW765" s="101"/>
      <c r="AX765" s="101"/>
      <c r="AY765" s="101"/>
      <c r="AZ765" s="101"/>
      <c r="BA765" s="4"/>
    </row>
    <row r="766" spans="2:53" x14ac:dyDescent="0.2">
      <c r="B766" s="90" t="s">
        <v>402</v>
      </c>
      <c r="C766" s="90"/>
      <c r="D766" s="178">
        <v>8012</v>
      </c>
      <c r="E766" s="189"/>
      <c r="F766" s="189">
        <v>1</v>
      </c>
      <c r="G766" s="189"/>
      <c r="H766" s="189"/>
      <c r="I766" s="189"/>
      <c r="J766" s="189">
        <v>0</v>
      </c>
      <c r="M766" s="188">
        <v>207</v>
      </c>
      <c r="N766" s="186">
        <v>121.44</v>
      </c>
      <c r="O766" s="186"/>
      <c r="P766" s="186"/>
      <c r="Q766" s="186"/>
      <c r="R766" s="186">
        <v>0</v>
      </c>
      <c r="S766" s="363"/>
      <c r="T766" s="363"/>
      <c r="U766" s="187">
        <v>207</v>
      </c>
      <c r="V766" s="187">
        <v>121.44</v>
      </c>
      <c r="W766" s="187"/>
      <c r="X766" s="187"/>
      <c r="Y766" s="187"/>
      <c r="Z766" s="187">
        <v>0</v>
      </c>
      <c r="AA766" s="4"/>
      <c r="AB766" s="90"/>
      <c r="AC766" s="90"/>
      <c r="AD766" s="178"/>
      <c r="AE766" s="182"/>
      <c r="AF766" s="182"/>
      <c r="AG766" s="182"/>
      <c r="AH766" s="182"/>
      <c r="AI766" s="182"/>
      <c r="AJ766" s="182"/>
      <c r="AK766" s="4"/>
      <c r="AL766" s="4"/>
      <c r="AM766" s="101"/>
      <c r="AN766" s="101"/>
      <c r="AO766" s="101"/>
      <c r="AP766" s="101"/>
      <c r="AQ766" s="101"/>
      <c r="AR766" s="101"/>
      <c r="AS766" s="4"/>
      <c r="AT766" s="4"/>
      <c r="AU766" s="101"/>
      <c r="AV766" s="101"/>
      <c r="AW766" s="101"/>
      <c r="AX766" s="101"/>
      <c r="AY766" s="101"/>
      <c r="AZ766" s="101"/>
      <c r="BA766" s="4"/>
    </row>
    <row r="767" spans="2:53" x14ac:dyDescent="0.2">
      <c r="B767" s="90" t="s">
        <v>403</v>
      </c>
      <c r="C767" s="90"/>
      <c r="D767" s="178">
        <v>8012</v>
      </c>
      <c r="E767" s="189">
        <v>75</v>
      </c>
      <c r="F767" s="189">
        <v>56</v>
      </c>
      <c r="G767" s="189">
        <v>29</v>
      </c>
      <c r="H767" s="189">
        <v>7</v>
      </c>
      <c r="I767" s="189">
        <v>5</v>
      </c>
      <c r="J767" s="189">
        <v>29</v>
      </c>
      <c r="M767" s="188">
        <v>17267.829999999994</v>
      </c>
      <c r="N767" s="186">
        <v>20527.299999999992</v>
      </c>
      <c r="O767" s="186">
        <v>14677.500000000002</v>
      </c>
      <c r="P767" s="186">
        <v>5606.380000000001</v>
      </c>
      <c r="Q767" s="186">
        <v>3796.6200000000003</v>
      </c>
      <c r="R767" s="186">
        <v>12195.73</v>
      </c>
      <c r="S767" s="363"/>
      <c r="T767" s="363"/>
      <c r="U767" s="187">
        <v>90.883315789473656</v>
      </c>
      <c r="V767" s="187">
        <v>169.64710743801646</v>
      </c>
      <c r="W767" s="187">
        <v>232.97619047619051</v>
      </c>
      <c r="X767" s="187">
        <v>193.32344827586209</v>
      </c>
      <c r="Y767" s="187">
        <v>180.79142857142858</v>
      </c>
      <c r="Z767" s="187">
        <v>60.675273631840795</v>
      </c>
      <c r="AA767" s="4"/>
      <c r="AB767" s="90"/>
      <c r="AC767" s="90"/>
      <c r="AD767" s="178"/>
      <c r="AE767" s="182"/>
      <c r="AF767" s="182"/>
      <c r="AG767" s="182"/>
      <c r="AH767" s="182"/>
      <c r="AI767" s="182"/>
      <c r="AJ767" s="182"/>
      <c r="AK767" s="4"/>
      <c r="AL767" s="4"/>
      <c r="AM767" s="101"/>
      <c r="AN767" s="101"/>
      <c r="AO767" s="101"/>
      <c r="AP767" s="101"/>
      <c r="AQ767" s="101"/>
      <c r="AR767" s="101"/>
      <c r="AS767" s="4"/>
      <c r="AT767" s="4"/>
      <c r="AU767" s="101"/>
      <c r="AV767" s="101"/>
      <c r="AW767" s="101"/>
      <c r="AX767" s="101"/>
      <c r="AY767" s="101"/>
      <c r="AZ767" s="101"/>
      <c r="BA767" s="4"/>
    </row>
    <row r="768" spans="2:53" x14ac:dyDescent="0.2">
      <c r="B768" s="90" t="s">
        <v>403</v>
      </c>
      <c r="C768" s="90"/>
      <c r="D768" s="178">
        <v>8028</v>
      </c>
      <c r="E768" s="189">
        <v>2</v>
      </c>
      <c r="F768" s="189"/>
      <c r="G768" s="189"/>
      <c r="H768" s="189"/>
      <c r="I768" s="189"/>
      <c r="J768" s="189">
        <v>1</v>
      </c>
      <c r="M768" s="188">
        <v>280.40999999999997</v>
      </c>
      <c r="N768" s="186">
        <v>182.9</v>
      </c>
      <c r="O768" s="186">
        <v>181.22</v>
      </c>
      <c r="P768" s="186">
        <v>198.79</v>
      </c>
      <c r="Q768" s="186">
        <v>259.83999999999997</v>
      </c>
      <c r="R768" s="186">
        <v>270.61</v>
      </c>
      <c r="S768" s="363"/>
      <c r="T768" s="363"/>
      <c r="U768" s="187">
        <v>93.469999999999985</v>
      </c>
      <c r="V768" s="187">
        <v>182.9</v>
      </c>
      <c r="W768" s="187">
        <v>181.22</v>
      </c>
      <c r="X768" s="187">
        <v>198.79</v>
      </c>
      <c r="Y768" s="187">
        <v>259.83999999999997</v>
      </c>
      <c r="Z768" s="187">
        <v>90.203333333333333</v>
      </c>
      <c r="AA768" s="4"/>
      <c r="AB768" s="90"/>
      <c r="AC768" s="90"/>
      <c r="AD768" s="178"/>
      <c r="AE768" s="182"/>
      <c r="AF768" s="182"/>
      <c r="AG768" s="182"/>
      <c r="AH768" s="182"/>
      <c r="AI768" s="182"/>
      <c r="AJ768" s="182"/>
      <c r="AK768" s="4"/>
      <c r="AL768" s="4"/>
      <c r="AM768" s="101"/>
      <c r="AN768" s="101"/>
      <c r="AO768" s="101"/>
      <c r="AP768" s="101"/>
      <c r="AQ768" s="101"/>
      <c r="AR768" s="101"/>
      <c r="AS768" s="4"/>
      <c r="AT768" s="4"/>
      <c r="AU768" s="101"/>
      <c r="AV768" s="101"/>
      <c r="AW768" s="101"/>
      <c r="AX768" s="101"/>
      <c r="AY768" s="101"/>
      <c r="AZ768" s="101"/>
      <c r="BA768" s="4"/>
    </row>
    <row r="769" spans="2:53" x14ac:dyDescent="0.2">
      <c r="B769" s="90" t="s">
        <v>403</v>
      </c>
      <c r="C769" s="90"/>
      <c r="D769" s="178">
        <v>8032</v>
      </c>
      <c r="E769" s="189">
        <v>2</v>
      </c>
      <c r="F769" s="189">
        <v>2</v>
      </c>
      <c r="G769" s="189"/>
      <c r="H769" s="189"/>
      <c r="I769" s="189"/>
      <c r="J769" s="189">
        <v>0</v>
      </c>
      <c r="M769" s="188">
        <v>266.31</v>
      </c>
      <c r="N769" s="186">
        <v>201.13</v>
      </c>
      <c r="O769" s="186"/>
      <c r="P769" s="186"/>
      <c r="Q769" s="186"/>
      <c r="R769" s="186">
        <v>0</v>
      </c>
      <c r="S769" s="363"/>
      <c r="T769" s="363"/>
      <c r="U769" s="187">
        <v>66.577500000000001</v>
      </c>
      <c r="V769" s="187">
        <v>100.565</v>
      </c>
      <c r="W769" s="187"/>
      <c r="X769" s="187"/>
      <c r="Y769" s="187"/>
      <c r="Z769" s="187">
        <v>0</v>
      </c>
      <c r="AA769" s="4"/>
      <c r="AB769" s="90"/>
      <c r="AC769" s="90"/>
      <c r="AD769" s="178"/>
      <c r="AE769" s="182"/>
      <c r="AF769" s="182"/>
      <c r="AG769" s="182"/>
      <c r="AH769" s="182"/>
      <c r="AI769" s="182"/>
      <c r="AJ769" s="182"/>
      <c r="AK769" s="4"/>
      <c r="AL769" s="4"/>
      <c r="AM769" s="101"/>
      <c r="AN769" s="101"/>
      <c r="AO769" s="101"/>
      <c r="AP769" s="101"/>
      <c r="AQ769" s="101"/>
      <c r="AR769" s="101"/>
      <c r="AS769" s="4"/>
      <c r="AT769" s="4"/>
      <c r="AU769" s="101"/>
      <c r="AV769" s="101"/>
      <c r="AW769" s="101"/>
      <c r="AX769" s="101"/>
      <c r="AY769" s="101"/>
      <c r="AZ769" s="101"/>
      <c r="BA769" s="4"/>
    </row>
    <row r="770" spans="2:53" x14ac:dyDescent="0.2">
      <c r="B770" s="90" t="s">
        <v>403</v>
      </c>
      <c r="C770" s="90"/>
      <c r="D770" s="178">
        <v>8080</v>
      </c>
      <c r="E770" s="189">
        <v>110</v>
      </c>
      <c r="F770" s="189">
        <v>57</v>
      </c>
      <c r="G770" s="189">
        <v>41</v>
      </c>
      <c r="H770" s="189">
        <v>24</v>
      </c>
      <c r="I770" s="189">
        <v>8</v>
      </c>
      <c r="J770" s="189">
        <v>42</v>
      </c>
      <c r="M770" s="188">
        <v>22026.450000000015</v>
      </c>
      <c r="N770" s="186">
        <v>25363.839999999986</v>
      </c>
      <c r="O770" s="186">
        <v>21095.91</v>
      </c>
      <c r="P770" s="186">
        <v>8887.9400000000023</v>
      </c>
      <c r="Q770" s="186">
        <v>5066.95</v>
      </c>
      <c r="R770" s="186">
        <v>12493.699999999999</v>
      </c>
      <c r="S770" s="363"/>
      <c r="T770" s="363"/>
      <c r="U770" s="187">
        <v>81.579444444444505</v>
      </c>
      <c r="V770" s="187">
        <v>159.52100628930808</v>
      </c>
      <c r="W770" s="187">
        <v>200.91342857142857</v>
      </c>
      <c r="X770" s="187">
        <v>158.71321428571432</v>
      </c>
      <c r="Y770" s="187">
        <v>140.7486111111111</v>
      </c>
      <c r="Z770" s="187">
        <v>44.303900709219853</v>
      </c>
      <c r="AA770" s="4"/>
      <c r="AB770" s="90"/>
      <c r="AC770" s="90"/>
      <c r="AD770" s="178"/>
      <c r="AE770" s="182"/>
      <c r="AF770" s="182"/>
      <c r="AG770" s="182"/>
      <c r="AH770" s="182"/>
      <c r="AI770" s="182"/>
      <c r="AJ770" s="182"/>
      <c r="AK770" s="4"/>
      <c r="AL770" s="4"/>
      <c r="AM770" s="101"/>
      <c r="AN770" s="101"/>
      <c r="AO770" s="101"/>
      <c r="AP770" s="101"/>
      <c r="AQ770" s="101"/>
      <c r="AR770" s="101"/>
      <c r="AS770" s="4"/>
      <c r="AT770" s="4"/>
      <c r="AU770" s="101"/>
      <c r="AV770" s="101"/>
      <c r="AW770" s="101"/>
      <c r="AX770" s="101"/>
      <c r="AY770" s="101"/>
      <c r="AZ770" s="101"/>
      <c r="BA770" s="4"/>
    </row>
    <row r="771" spans="2:53" x14ac:dyDescent="0.2">
      <c r="B771" s="90" t="s">
        <v>403</v>
      </c>
      <c r="C771" s="90"/>
      <c r="D771" s="178">
        <v>8081</v>
      </c>
      <c r="E771" s="189">
        <v>8</v>
      </c>
      <c r="F771" s="189">
        <v>2</v>
      </c>
      <c r="G771" s="189">
        <v>7</v>
      </c>
      <c r="H771" s="189">
        <v>1</v>
      </c>
      <c r="I771" s="189"/>
      <c r="J771" s="189">
        <v>2</v>
      </c>
      <c r="M771" s="188">
        <v>1955.4200000000003</v>
      </c>
      <c r="N771" s="186">
        <v>1938.27</v>
      </c>
      <c r="O771" s="186">
        <v>2856.6000000000004</v>
      </c>
      <c r="P771" s="186">
        <v>510.06</v>
      </c>
      <c r="Q771" s="186"/>
      <c r="R771" s="186">
        <v>31.5</v>
      </c>
      <c r="S771" s="363"/>
      <c r="T771" s="363"/>
      <c r="U771" s="187">
        <v>97.771000000000015</v>
      </c>
      <c r="V771" s="187">
        <v>161.52250000000001</v>
      </c>
      <c r="W771" s="187">
        <v>285.66000000000003</v>
      </c>
      <c r="X771" s="187">
        <v>170.02</v>
      </c>
      <c r="Y771" s="187"/>
      <c r="Z771" s="187">
        <v>1.575</v>
      </c>
      <c r="AA771" s="4"/>
      <c r="AB771" s="90"/>
      <c r="AC771" s="90"/>
      <c r="AD771" s="178"/>
      <c r="AE771" s="182"/>
      <c r="AF771" s="182"/>
      <c r="AG771" s="182"/>
      <c r="AH771" s="182"/>
      <c r="AI771" s="182"/>
      <c r="AJ771" s="182"/>
      <c r="AK771" s="4"/>
      <c r="AL771" s="4"/>
      <c r="AM771" s="101"/>
      <c r="AN771" s="101"/>
      <c r="AO771" s="101"/>
      <c r="AP771" s="101"/>
      <c r="AQ771" s="101"/>
      <c r="AR771" s="101"/>
      <c r="AS771" s="4"/>
      <c r="AT771" s="4"/>
      <c r="AU771" s="101"/>
      <c r="AV771" s="101"/>
      <c r="AW771" s="101"/>
      <c r="AX771" s="101"/>
      <c r="AY771" s="101"/>
      <c r="AZ771" s="101"/>
      <c r="BA771" s="4"/>
    </row>
    <row r="772" spans="2:53" x14ac:dyDescent="0.2">
      <c r="B772" s="90" t="s">
        <v>408</v>
      </c>
      <c r="C772" s="90"/>
      <c r="D772" s="178">
        <v>8004</v>
      </c>
      <c r="E772" s="189">
        <v>54</v>
      </c>
      <c r="F772" s="189">
        <v>31</v>
      </c>
      <c r="G772" s="189">
        <v>20</v>
      </c>
      <c r="H772" s="189">
        <v>19</v>
      </c>
      <c r="I772" s="189">
        <v>8</v>
      </c>
      <c r="J772" s="189">
        <v>16</v>
      </c>
      <c r="M772" s="188">
        <v>15050.410000000003</v>
      </c>
      <c r="N772" s="186">
        <v>15447.639999999996</v>
      </c>
      <c r="O772" s="186">
        <v>10749.919999999996</v>
      </c>
      <c r="P772" s="186">
        <v>7971.0599999999986</v>
      </c>
      <c r="Q772" s="186">
        <v>2872.52</v>
      </c>
      <c r="R772" s="186">
        <v>5584.57</v>
      </c>
      <c r="S772" s="363"/>
      <c r="T772" s="363"/>
      <c r="U772" s="187">
        <v>102.38374149659866</v>
      </c>
      <c r="V772" s="187">
        <v>169.75428571428566</v>
      </c>
      <c r="W772" s="187">
        <v>179.16533333333328</v>
      </c>
      <c r="X772" s="187">
        <v>199.27649999999997</v>
      </c>
      <c r="Y772" s="187">
        <v>136.78666666666666</v>
      </c>
      <c r="Z772" s="187">
        <v>37.733581081081077</v>
      </c>
      <c r="AA772" s="4"/>
      <c r="AB772" s="90"/>
      <c r="AC772" s="90"/>
      <c r="AD772" s="178"/>
      <c r="AE772" s="182"/>
      <c r="AF772" s="182"/>
      <c r="AG772" s="182"/>
      <c r="AH772" s="182"/>
      <c r="AI772" s="182"/>
      <c r="AJ772" s="182"/>
      <c r="AK772" s="4"/>
      <c r="AL772" s="4"/>
      <c r="AM772" s="101"/>
      <c r="AN772" s="101"/>
      <c r="AO772" s="101"/>
      <c r="AP772" s="101"/>
      <c r="AQ772" s="101"/>
      <c r="AR772" s="101"/>
      <c r="AS772" s="4"/>
      <c r="AT772" s="4"/>
      <c r="AU772" s="101"/>
      <c r="AV772" s="101"/>
      <c r="AW772" s="101"/>
      <c r="AX772" s="101"/>
      <c r="AY772" s="101"/>
      <c r="AZ772" s="101"/>
      <c r="BA772" s="4"/>
    </row>
    <row r="773" spans="2:53" x14ac:dyDescent="0.2">
      <c r="B773" s="90" t="s">
        <v>408</v>
      </c>
      <c r="C773" s="90"/>
      <c r="D773" s="178">
        <v>8009</v>
      </c>
      <c r="E773" s="189">
        <v>1</v>
      </c>
      <c r="F773" s="189"/>
      <c r="G773" s="189"/>
      <c r="H773" s="189"/>
      <c r="I773" s="189"/>
      <c r="J773" s="189">
        <v>0</v>
      </c>
      <c r="M773" s="188">
        <v>221.08</v>
      </c>
      <c r="N773" s="186"/>
      <c r="O773" s="186"/>
      <c r="P773" s="186"/>
      <c r="Q773" s="186"/>
      <c r="R773" s="186">
        <v>0</v>
      </c>
      <c r="S773" s="363"/>
      <c r="T773" s="363"/>
      <c r="U773" s="187">
        <v>221.08</v>
      </c>
      <c r="V773" s="187"/>
      <c r="W773" s="187"/>
      <c r="X773" s="187"/>
      <c r="Y773" s="187"/>
      <c r="Z773" s="187">
        <v>0</v>
      </c>
      <c r="AA773" s="4"/>
      <c r="AB773" s="90"/>
      <c r="AC773" s="90"/>
      <c r="AD773" s="178"/>
      <c r="AE773" s="182"/>
      <c r="AF773" s="182"/>
      <c r="AG773" s="182"/>
      <c r="AH773" s="182"/>
      <c r="AI773" s="182"/>
      <c r="AJ773" s="182"/>
      <c r="AK773" s="4"/>
      <c r="AL773" s="4"/>
      <c r="AM773" s="101"/>
      <c r="AN773" s="101"/>
      <c r="AO773" s="101"/>
      <c r="AP773" s="101"/>
      <c r="AQ773" s="101"/>
      <c r="AR773" s="101"/>
      <c r="AS773" s="4"/>
      <c r="AT773" s="4"/>
      <c r="AU773" s="101"/>
      <c r="AV773" s="101"/>
      <c r="AW773" s="101"/>
      <c r="AX773" s="101"/>
      <c r="AY773" s="101"/>
      <c r="AZ773" s="101"/>
      <c r="BA773" s="4"/>
    </row>
    <row r="774" spans="2:53" x14ac:dyDescent="0.2">
      <c r="B774" s="90" t="s">
        <v>408</v>
      </c>
      <c r="C774" s="90"/>
      <c r="D774" s="178">
        <v>8089</v>
      </c>
      <c r="E774" s="189">
        <v>6</v>
      </c>
      <c r="F774" s="189">
        <v>1</v>
      </c>
      <c r="G774" s="189">
        <v>3</v>
      </c>
      <c r="H774" s="189">
        <v>2</v>
      </c>
      <c r="I774" s="189">
        <v>1</v>
      </c>
      <c r="J774" s="189">
        <v>3</v>
      </c>
      <c r="M774" s="188">
        <v>1984.46</v>
      </c>
      <c r="N774" s="186">
        <v>1601.83</v>
      </c>
      <c r="O774" s="186">
        <v>1458.3699999999997</v>
      </c>
      <c r="P774" s="186">
        <v>910.29</v>
      </c>
      <c r="Q774" s="186">
        <v>70.86999999999999</v>
      </c>
      <c r="R774" s="186">
        <v>3101.35</v>
      </c>
      <c r="S774" s="363"/>
      <c r="T774" s="363"/>
      <c r="U774" s="187">
        <v>132.29733333333334</v>
      </c>
      <c r="V774" s="187">
        <v>177.98111111111109</v>
      </c>
      <c r="W774" s="187">
        <v>182.29624999999996</v>
      </c>
      <c r="X774" s="187">
        <v>182.05799999999999</v>
      </c>
      <c r="Y774" s="187">
        <v>23.623333333333331</v>
      </c>
      <c r="Z774" s="187">
        <v>193.83437499999999</v>
      </c>
      <c r="AA774" s="4"/>
      <c r="AB774" s="90"/>
      <c r="AC774" s="90"/>
      <c r="AD774" s="178"/>
      <c r="AE774" s="182"/>
      <c r="AF774" s="182"/>
      <c r="AG774" s="182"/>
      <c r="AH774" s="182"/>
      <c r="AI774" s="182"/>
      <c r="AJ774" s="182"/>
      <c r="AK774" s="4"/>
      <c r="AL774" s="4"/>
      <c r="AM774" s="101"/>
      <c r="AN774" s="101"/>
      <c r="AO774" s="101"/>
      <c r="AP774" s="101"/>
      <c r="AQ774" s="101"/>
      <c r="AR774" s="101"/>
      <c r="AS774" s="4"/>
      <c r="AT774" s="4"/>
      <c r="AU774" s="101"/>
      <c r="AV774" s="101"/>
      <c r="AW774" s="101"/>
      <c r="AX774" s="101"/>
      <c r="AY774" s="101"/>
      <c r="AZ774" s="101"/>
      <c r="BA774" s="4"/>
    </row>
    <row r="775" spans="2:53" x14ac:dyDescent="0.2">
      <c r="B775" s="90" t="s">
        <v>407</v>
      </c>
      <c r="C775" s="90"/>
      <c r="D775" s="178">
        <v>8089</v>
      </c>
      <c r="E775" s="189">
        <v>36</v>
      </c>
      <c r="F775" s="189">
        <v>29</v>
      </c>
      <c r="G775" s="189">
        <v>18</v>
      </c>
      <c r="H775" s="189">
        <v>24</v>
      </c>
      <c r="I775" s="189">
        <v>10</v>
      </c>
      <c r="J775" s="189">
        <v>30</v>
      </c>
      <c r="M775" s="188">
        <v>14740.499999999991</v>
      </c>
      <c r="N775" s="186">
        <v>20255.859999999997</v>
      </c>
      <c r="O775" s="186">
        <v>14049.509999999998</v>
      </c>
      <c r="P775" s="186">
        <v>15062.669999999995</v>
      </c>
      <c r="Q775" s="186">
        <v>6368.6399999999994</v>
      </c>
      <c r="R775" s="186">
        <v>14089.950000000003</v>
      </c>
      <c r="S775" s="363"/>
      <c r="T775" s="363"/>
      <c r="U775" s="187">
        <v>101.65862068965511</v>
      </c>
      <c r="V775" s="187">
        <v>185.83357798165136</v>
      </c>
      <c r="W775" s="187">
        <v>175.61887499999997</v>
      </c>
      <c r="X775" s="187">
        <v>239.08999999999992</v>
      </c>
      <c r="Y775" s="187">
        <v>163.29846153846151</v>
      </c>
      <c r="Z775" s="187">
        <v>95.850000000000023</v>
      </c>
      <c r="AA775" s="4"/>
      <c r="AB775" s="90"/>
      <c r="AC775" s="90"/>
      <c r="AD775" s="178"/>
      <c r="AE775" s="182"/>
      <c r="AF775" s="182"/>
      <c r="AG775" s="182"/>
      <c r="AH775" s="182"/>
      <c r="AI775" s="182"/>
      <c r="AJ775" s="182"/>
      <c r="AK775" s="4"/>
      <c r="AL775" s="4"/>
      <c r="AM775" s="101"/>
      <c r="AN775" s="101"/>
      <c r="AO775" s="101"/>
      <c r="AP775" s="101"/>
      <c r="AQ775" s="101"/>
      <c r="AR775" s="101"/>
      <c r="AS775" s="4"/>
      <c r="AT775" s="4"/>
      <c r="AU775" s="101"/>
      <c r="AV775" s="101"/>
      <c r="AW775" s="101"/>
      <c r="AX775" s="101"/>
      <c r="AY775" s="101"/>
      <c r="AZ775" s="101"/>
      <c r="BA775" s="4"/>
    </row>
    <row r="776" spans="2:53" x14ac:dyDescent="0.2">
      <c r="B776" s="90" t="s">
        <v>409</v>
      </c>
      <c r="C776" s="90"/>
      <c r="D776" s="178">
        <v>8090</v>
      </c>
      <c r="E776" s="189">
        <v>152</v>
      </c>
      <c r="F776" s="189">
        <v>105</v>
      </c>
      <c r="G776" s="189">
        <v>95</v>
      </c>
      <c r="H776" s="189">
        <v>46</v>
      </c>
      <c r="I776" s="189">
        <v>27</v>
      </c>
      <c r="J776" s="189">
        <v>85</v>
      </c>
      <c r="M776" s="188">
        <v>71360.6899999999</v>
      </c>
      <c r="N776" s="186">
        <v>61145.149999999951</v>
      </c>
      <c r="O776" s="186">
        <v>45237.75999999998</v>
      </c>
      <c r="P776" s="186">
        <v>30115.560000000005</v>
      </c>
      <c r="Q776" s="186">
        <v>17394.39</v>
      </c>
      <c r="R776" s="186">
        <v>45835.970000000008</v>
      </c>
      <c r="S776" s="363"/>
      <c r="T776" s="363"/>
      <c r="U776" s="187">
        <v>148.35902286902265</v>
      </c>
      <c r="V776" s="187">
        <v>182.52283582089538</v>
      </c>
      <c r="W776" s="187">
        <v>190.87662447257375</v>
      </c>
      <c r="X776" s="187">
        <v>213.58553191489366</v>
      </c>
      <c r="Y776" s="187">
        <v>183.09884210526315</v>
      </c>
      <c r="Z776" s="187">
        <v>89.874450980392169</v>
      </c>
      <c r="AA776" s="4"/>
      <c r="AB776" s="90"/>
      <c r="AC776" s="90"/>
      <c r="AD776" s="178"/>
      <c r="AE776" s="182"/>
      <c r="AF776" s="182"/>
      <c r="AG776" s="182"/>
      <c r="AH776" s="182"/>
      <c r="AI776" s="182"/>
      <c r="AJ776" s="182"/>
      <c r="AK776" s="4"/>
      <c r="AL776" s="4"/>
      <c r="AM776" s="101"/>
      <c r="AN776" s="101"/>
      <c r="AO776" s="101"/>
      <c r="AP776" s="101"/>
      <c r="AQ776" s="101"/>
      <c r="AR776" s="101"/>
      <c r="AS776" s="4"/>
      <c r="AT776" s="4"/>
      <c r="AU776" s="101"/>
      <c r="AV776" s="101"/>
      <c r="AW776" s="101"/>
      <c r="AX776" s="101"/>
      <c r="AY776" s="101"/>
      <c r="AZ776" s="101"/>
      <c r="BA776" s="4"/>
    </row>
    <row r="777" spans="2:53" x14ac:dyDescent="0.2">
      <c r="B777" s="90" t="s">
        <v>410</v>
      </c>
      <c r="C777" s="90"/>
      <c r="D777" s="178">
        <v>8204</v>
      </c>
      <c r="E777" s="189"/>
      <c r="F777" s="189">
        <v>1</v>
      </c>
      <c r="G777" s="189"/>
      <c r="H777" s="189"/>
      <c r="I777" s="189"/>
      <c r="J777" s="189">
        <v>0</v>
      </c>
      <c r="M777" s="188">
        <v>101.87</v>
      </c>
      <c r="N777" s="186">
        <v>99.9</v>
      </c>
      <c r="O777" s="186"/>
      <c r="P777" s="186"/>
      <c r="Q777" s="186"/>
      <c r="R777" s="186">
        <v>0</v>
      </c>
      <c r="S777" s="363"/>
      <c r="T777" s="363"/>
      <c r="U777" s="187">
        <v>101.87</v>
      </c>
      <c r="V777" s="187">
        <v>99.9</v>
      </c>
      <c r="W777" s="187"/>
      <c r="X777" s="187"/>
      <c r="Y777" s="187"/>
      <c r="Z777" s="187">
        <v>0</v>
      </c>
      <c r="AA777" s="4"/>
      <c r="AB777" s="90"/>
      <c r="AC777" s="90"/>
      <c r="AD777" s="178"/>
      <c r="AE777" s="182"/>
      <c r="AF777" s="182"/>
      <c r="AG777" s="182"/>
      <c r="AH777" s="182"/>
      <c r="AI777" s="182"/>
      <c r="AJ777" s="182"/>
      <c r="AK777" s="4"/>
      <c r="AL777" s="4"/>
      <c r="AM777" s="101"/>
      <c r="AN777" s="101"/>
      <c r="AO777" s="101"/>
      <c r="AP777" s="101"/>
      <c r="AQ777" s="101"/>
      <c r="AR777" s="101"/>
      <c r="AS777" s="4"/>
      <c r="AT777" s="4"/>
      <c r="AU777" s="101"/>
      <c r="AV777" s="101"/>
      <c r="AW777" s="101"/>
      <c r="AX777" s="101"/>
      <c r="AY777" s="101"/>
      <c r="AZ777" s="101"/>
      <c r="BA777" s="4"/>
    </row>
    <row r="778" spans="2:53" x14ac:dyDescent="0.2">
      <c r="B778" s="90" t="s">
        <v>459</v>
      </c>
      <c r="C778" s="90"/>
      <c r="D778" s="178">
        <v>8004</v>
      </c>
      <c r="E778" s="189"/>
      <c r="F778" s="189">
        <v>1</v>
      </c>
      <c r="G778" s="189"/>
      <c r="H778" s="189"/>
      <c r="I778" s="189"/>
      <c r="J778" s="189">
        <v>0</v>
      </c>
      <c r="M778" s="188">
        <v>71.849999999999994</v>
      </c>
      <c r="N778" s="186">
        <v>83.85</v>
      </c>
      <c r="O778" s="186"/>
      <c r="P778" s="186"/>
      <c r="Q778" s="186"/>
      <c r="R778" s="186">
        <v>0</v>
      </c>
      <c r="S778" s="363"/>
      <c r="T778" s="363"/>
      <c r="U778" s="187">
        <v>71.849999999999994</v>
      </c>
      <c r="V778" s="187">
        <v>83.85</v>
      </c>
      <c r="W778" s="187"/>
      <c r="X778" s="187"/>
      <c r="Y778" s="187"/>
      <c r="Z778" s="187">
        <v>0</v>
      </c>
      <c r="AA778" s="4"/>
      <c r="AB778" s="90"/>
      <c r="AC778" s="90"/>
      <c r="AD778" s="178"/>
      <c r="AE778" s="182"/>
      <c r="AF778" s="182"/>
      <c r="AG778" s="182"/>
      <c r="AH778" s="182"/>
      <c r="AI778" s="182"/>
      <c r="AJ778" s="182"/>
      <c r="AK778" s="4"/>
      <c r="AL778" s="4"/>
      <c r="AM778" s="101"/>
      <c r="AN778" s="101"/>
      <c r="AO778" s="101"/>
      <c r="AP778" s="101"/>
      <c r="AQ778" s="101"/>
      <c r="AR778" s="101"/>
      <c r="AS778" s="4"/>
      <c r="AT778" s="4"/>
      <c r="AU778" s="101"/>
      <c r="AV778" s="101"/>
      <c r="AW778" s="101"/>
      <c r="AX778" s="101"/>
      <c r="AY778" s="101"/>
      <c r="AZ778" s="101"/>
      <c r="BA778" s="4"/>
    </row>
    <row r="779" spans="2:53" x14ac:dyDescent="0.2">
      <c r="B779" s="90" t="s">
        <v>411</v>
      </c>
      <c r="C779" s="90"/>
      <c r="D779" s="178">
        <v>8009</v>
      </c>
      <c r="E779" s="189"/>
      <c r="F779" s="189"/>
      <c r="G779" s="189"/>
      <c r="H779" s="189">
        <v>1</v>
      </c>
      <c r="I779" s="189"/>
      <c r="J779" s="189">
        <v>0</v>
      </c>
      <c r="M779" s="188">
        <v>80.77</v>
      </c>
      <c r="N779" s="186">
        <v>150.94999999999999</v>
      </c>
      <c r="O779" s="186">
        <v>163.71</v>
      </c>
      <c r="P779" s="186">
        <v>170.54</v>
      </c>
      <c r="Q779" s="186"/>
      <c r="R779" s="186">
        <v>0</v>
      </c>
      <c r="S779" s="363"/>
      <c r="T779" s="363"/>
      <c r="U779" s="187">
        <v>80.77</v>
      </c>
      <c r="V779" s="187">
        <v>150.94999999999999</v>
      </c>
      <c r="W779" s="187">
        <v>163.71</v>
      </c>
      <c r="X779" s="187">
        <v>170.54</v>
      </c>
      <c r="Y779" s="187"/>
      <c r="Z779" s="187">
        <v>0</v>
      </c>
      <c r="AA779" s="4"/>
      <c r="AB779" s="90"/>
      <c r="AC779" s="90"/>
      <c r="AD779" s="178"/>
      <c r="AE779" s="182"/>
      <c r="AF779" s="182"/>
      <c r="AG779" s="182"/>
      <c r="AH779" s="182"/>
      <c r="AI779" s="182"/>
      <c r="AJ779" s="182"/>
      <c r="AK779" s="4"/>
      <c r="AL779" s="4"/>
      <c r="AM779" s="101"/>
      <c r="AN779" s="101"/>
      <c r="AO779" s="101"/>
      <c r="AP779" s="101"/>
      <c r="AQ779" s="101"/>
      <c r="AR779" s="101"/>
      <c r="AS779" s="4"/>
      <c r="AT779" s="4"/>
      <c r="AU779" s="101"/>
      <c r="AV779" s="101"/>
      <c r="AW779" s="101"/>
      <c r="AX779" s="101"/>
      <c r="AY779" s="101"/>
      <c r="AZ779" s="101"/>
      <c r="BA779" s="4"/>
    </row>
    <row r="780" spans="2:53" x14ac:dyDescent="0.2">
      <c r="B780" s="90" t="s">
        <v>411</v>
      </c>
      <c r="C780" s="90"/>
      <c r="D780" s="178">
        <v>8091</v>
      </c>
      <c r="E780" s="189">
        <v>108</v>
      </c>
      <c r="F780" s="189">
        <v>82</v>
      </c>
      <c r="G780" s="189">
        <v>60</v>
      </c>
      <c r="H780" s="189">
        <v>51</v>
      </c>
      <c r="I780" s="189">
        <v>27</v>
      </c>
      <c r="J780" s="189">
        <v>58</v>
      </c>
      <c r="M780" s="188">
        <v>51756.430000000058</v>
      </c>
      <c r="N780" s="186">
        <v>48518.320000000014</v>
      </c>
      <c r="O780" s="186">
        <v>34080.890000000014</v>
      </c>
      <c r="P780" s="186">
        <v>26433.81</v>
      </c>
      <c r="Q780" s="186">
        <v>8285.2700000000023</v>
      </c>
      <c r="R780" s="186">
        <v>31339.71</v>
      </c>
      <c r="S780" s="363"/>
      <c r="T780" s="363"/>
      <c r="U780" s="187">
        <v>139.13018817204318</v>
      </c>
      <c r="V780" s="187">
        <v>182.39969924812036</v>
      </c>
      <c r="W780" s="187">
        <v>184.22102702702711</v>
      </c>
      <c r="X780" s="187">
        <v>208.14023622047245</v>
      </c>
      <c r="Y780" s="187">
        <v>111.96310810810814</v>
      </c>
      <c r="Z780" s="187">
        <v>81.190958549222799</v>
      </c>
      <c r="AA780" s="4"/>
      <c r="AB780" s="90"/>
      <c r="AC780" s="90"/>
      <c r="AD780" s="178"/>
      <c r="AE780" s="182"/>
      <c r="AF780" s="182"/>
      <c r="AG780" s="182"/>
      <c r="AH780" s="182"/>
      <c r="AI780" s="182"/>
      <c r="AJ780" s="182"/>
      <c r="AK780" s="4"/>
      <c r="AL780" s="4"/>
      <c r="AM780" s="101"/>
      <c r="AN780" s="101"/>
      <c r="AO780" s="101"/>
      <c r="AP780" s="101"/>
      <c r="AQ780" s="101"/>
      <c r="AR780" s="101"/>
      <c r="AS780" s="4"/>
      <c r="AT780" s="4"/>
      <c r="AU780" s="101"/>
      <c r="AV780" s="101"/>
      <c r="AW780" s="101"/>
      <c r="AX780" s="101"/>
      <c r="AY780" s="101"/>
      <c r="AZ780" s="101"/>
      <c r="BA780" s="4"/>
    </row>
    <row r="781" spans="2:53" x14ac:dyDescent="0.2">
      <c r="B781" s="90" t="s">
        <v>413</v>
      </c>
      <c r="C781" s="90"/>
      <c r="D781" s="178">
        <v>8204</v>
      </c>
      <c r="E781" s="189">
        <v>12</v>
      </c>
      <c r="F781" s="189">
        <v>12</v>
      </c>
      <c r="G781" s="189">
        <v>2</v>
      </c>
      <c r="H781" s="189"/>
      <c r="I781" s="189">
        <v>6</v>
      </c>
      <c r="J781" s="189">
        <v>6</v>
      </c>
      <c r="M781" s="188">
        <v>4680.0099999999993</v>
      </c>
      <c r="N781" s="186">
        <v>2596.63</v>
      </c>
      <c r="O781" s="186">
        <v>1730.5900000000001</v>
      </c>
      <c r="P781" s="186">
        <v>1886.6599999999999</v>
      </c>
      <c r="Q781" s="186">
        <v>665.77</v>
      </c>
      <c r="R781" s="186">
        <v>1498.81</v>
      </c>
      <c r="S781" s="363"/>
      <c r="T781" s="363"/>
      <c r="U781" s="187">
        <v>130.00027777777777</v>
      </c>
      <c r="V781" s="187">
        <v>108.19291666666668</v>
      </c>
      <c r="W781" s="187">
        <v>144.21583333333334</v>
      </c>
      <c r="X781" s="187">
        <v>188.666</v>
      </c>
      <c r="Y781" s="187">
        <v>66.576999999999998</v>
      </c>
      <c r="Z781" s="187">
        <v>39.442368421052628</v>
      </c>
      <c r="AA781" s="4"/>
      <c r="AB781" s="90"/>
      <c r="AC781" s="90"/>
      <c r="AD781" s="178"/>
      <c r="AE781" s="182"/>
      <c r="AF781" s="182"/>
      <c r="AG781" s="182"/>
      <c r="AH781" s="182"/>
      <c r="AI781" s="182"/>
      <c r="AJ781" s="182"/>
      <c r="AK781" s="4"/>
      <c r="AL781" s="4"/>
      <c r="AM781" s="101"/>
      <c r="AN781" s="101"/>
      <c r="AO781" s="101"/>
      <c r="AP781" s="101"/>
      <c r="AQ781" s="101"/>
      <c r="AR781" s="101"/>
      <c r="AS781" s="4"/>
      <c r="AT781" s="4"/>
      <c r="AU781" s="101"/>
      <c r="AV781" s="101"/>
      <c r="AW781" s="101"/>
      <c r="AX781" s="101"/>
      <c r="AY781" s="101"/>
      <c r="AZ781" s="101"/>
      <c r="BA781" s="4"/>
    </row>
    <row r="782" spans="2:53" x14ac:dyDescent="0.2">
      <c r="B782" s="90" t="s">
        <v>415</v>
      </c>
      <c r="C782" s="90"/>
      <c r="D782" s="178">
        <v>8051</v>
      </c>
      <c r="E782" s="189">
        <v>31</v>
      </c>
      <c r="F782" s="189">
        <v>23</v>
      </c>
      <c r="G782" s="189">
        <v>27</v>
      </c>
      <c r="H782" s="189">
        <v>9</v>
      </c>
      <c r="I782" s="189"/>
      <c r="J782" s="189">
        <v>20</v>
      </c>
      <c r="M782" s="188">
        <v>11562.859999999993</v>
      </c>
      <c r="N782" s="186">
        <v>8419.5900000000038</v>
      </c>
      <c r="O782" s="186">
        <v>7018.2400000000007</v>
      </c>
      <c r="P782" s="186">
        <v>3914.9900000000002</v>
      </c>
      <c r="Q782" s="186">
        <v>2174.9600000000005</v>
      </c>
      <c r="R782" s="186">
        <v>9690.2099999999991</v>
      </c>
      <c r="S782" s="363"/>
      <c r="T782" s="363"/>
      <c r="U782" s="187">
        <v>106.08128440366967</v>
      </c>
      <c r="V782" s="187">
        <v>107.94346153846159</v>
      </c>
      <c r="W782" s="187">
        <v>129.96740740740742</v>
      </c>
      <c r="X782" s="187">
        <v>134.99965517241381</v>
      </c>
      <c r="Y782" s="187">
        <v>108.74800000000002</v>
      </c>
      <c r="Z782" s="187">
        <v>88.092818181818174</v>
      </c>
      <c r="AA782" s="4"/>
      <c r="AB782" s="90"/>
      <c r="AC782" s="90"/>
      <c r="AD782" s="178"/>
      <c r="AE782" s="182"/>
      <c r="AF782" s="182"/>
      <c r="AG782" s="182"/>
      <c r="AH782" s="182"/>
      <c r="AI782" s="182"/>
      <c r="AJ782" s="182"/>
      <c r="AK782" s="4"/>
      <c r="AL782" s="4"/>
      <c r="AM782" s="101"/>
      <c r="AN782" s="101"/>
      <c r="AO782" s="101"/>
      <c r="AP782" s="101"/>
      <c r="AQ782" s="101"/>
      <c r="AR782" s="101"/>
      <c r="AS782" s="4"/>
      <c r="AT782" s="4"/>
      <c r="AU782" s="101"/>
      <c r="AV782" s="101"/>
      <c r="AW782" s="101"/>
      <c r="AX782" s="101"/>
      <c r="AY782" s="101"/>
      <c r="AZ782" s="101"/>
      <c r="BA782" s="4"/>
    </row>
    <row r="783" spans="2:53" x14ac:dyDescent="0.2">
      <c r="B783" s="90" t="s">
        <v>415</v>
      </c>
      <c r="C783" s="90"/>
      <c r="D783" s="178">
        <v>8066</v>
      </c>
      <c r="E783" s="189">
        <v>1</v>
      </c>
      <c r="F783" s="189"/>
      <c r="G783" s="189">
        <v>1</v>
      </c>
      <c r="H783" s="189"/>
      <c r="I783" s="189"/>
      <c r="J783" s="189">
        <v>0</v>
      </c>
      <c r="M783" s="188">
        <v>61</v>
      </c>
      <c r="N783" s="186">
        <v>61.29</v>
      </c>
      <c r="O783" s="186">
        <v>36.75</v>
      </c>
      <c r="P783" s="186"/>
      <c r="Q783" s="186"/>
      <c r="R783" s="186">
        <v>0</v>
      </c>
      <c r="S783" s="363"/>
      <c r="T783" s="363"/>
      <c r="U783" s="187">
        <v>30.5</v>
      </c>
      <c r="V783" s="187">
        <v>61.29</v>
      </c>
      <c r="W783" s="187">
        <v>36.75</v>
      </c>
      <c r="X783" s="187"/>
      <c r="Y783" s="187"/>
      <c r="Z783" s="187">
        <v>0</v>
      </c>
      <c r="AA783" s="4"/>
      <c r="AB783" s="90"/>
      <c r="AC783" s="90"/>
      <c r="AD783" s="178"/>
      <c r="AE783" s="182"/>
      <c r="AF783" s="182"/>
      <c r="AG783" s="182"/>
      <c r="AH783" s="182"/>
      <c r="AI783" s="182"/>
      <c r="AJ783" s="182"/>
      <c r="AK783" s="4"/>
      <c r="AL783" s="4"/>
      <c r="AM783" s="101"/>
      <c r="AN783" s="101"/>
      <c r="AO783" s="101"/>
      <c r="AP783" s="101"/>
      <c r="AQ783" s="101"/>
      <c r="AR783" s="101"/>
      <c r="AS783" s="4"/>
      <c r="AT783" s="4"/>
      <c r="AU783" s="101"/>
      <c r="AV783" s="101"/>
      <c r="AW783" s="101"/>
      <c r="AX783" s="101"/>
      <c r="AY783" s="101"/>
      <c r="AZ783" s="101"/>
      <c r="BA783" s="4"/>
    </row>
    <row r="784" spans="2:53" x14ac:dyDescent="0.2">
      <c r="B784" s="90" t="s">
        <v>415</v>
      </c>
      <c r="C784" s="90"/>
      <c r="D784" s="178">
        <v>8086</v>
      </c>
      <c r="E784" s="189">
        <v>31</v>
      </c>
      <c r="F784" s="189">
        <v>10</v>
      </c>
      <c r="G784" s="189">
        <v>1</v>
      </c>
      <c r="H784" s="189">
        <v>2</v>
      </c>
      <c r="I784" s="189">
        <v>2</v>
      </c>
      <c r="J784" s="189">
        <v>2</v>
      </c>
      <c r="M784" s="188">
        <v>2642.9199999999996</v>
      </c>
      <c r="N784" s="186">
        <v>1751.0200000000004</v>
      </c>
      <c r="O784" s="186">
        <v>876.68999999999994</v>
      </c>
      <c r="P784" s="186">
        <v>947.13</v>
      </c>
      <c r="Q784" s="186">
        <v>460.71000000000004</v>
      </c>
      <c r="R784" s="186">
        <v>254.24</v>
      </c>
      <c r="S784" s="363"/>
      <c r="T784" s="363"/>
      <c r="U784" s="187">
        <v>56.232340425531909</v>
      </c>
      <c r="V784" s="187">
        <v>103.00117647058826</v>
      </c>
      <c r="W784" s="187">
        <v>125.24142857142856</v>
      </c>
      <c r="X784" s="187">
        <v>157.85499999999999</v>
      </c>
      <c r="Y784" s="187">
        <v>115.17750000000001</v>
      </c>
      <c r="Z784" s="187">
        <v>5.2966666666666669</v>
      </c>
      <c r="AA784" s="4"/>
      <c r="AB784" s="90"/>
      <c r="AC784" s="90"/>
      <c r="AD784" s="178"/>
      <c r="AE784" s="182"/>
      <c r="AF784" s="182"/>
      <c r="AG784" s="182"/>
      <c r="AH784" s="182"/>
      <c r="AI784" s="182"/>
      <c r="AJ784" s="182"/>
      <c r="AK784" s="4"/>
      <c r="AL784" s="4"/>
      <c r="AM784" s="101"/>
      <c r="AN784" s="101"/>
      <c r="AO784" s="101"/>
      <c r="AP784" s="101"/>
      <c r="AQ784" s="101"/>
      <c r="AR784" s="101"/>
      <c r="AS784" s="4"/>
      <c r="AT784" s="4"/>
      <c r="AU784" s="101"/>
      <c r="AV784" s="101"/>
      <c r="AW784" s="101"/>
      <c r="AX784" s="101"/>
      <c r="AY784" s="101"/>
      <c r="AZ784" s="101"/>
      <c r="BA784" s="4"/>
    </row>
    <row r="785" spans="2:53" x14ac:dyDescent="0.2">
      <c r="B785" s="90" t="s">
        <v>415</v>
      </c>
      <c r="C785" s="90"/>
      <c r="D785" s="178">
        <v>8096</v>
      </c>
      <c r="E785" s="189">
        <v>42</v>
      </c>
      <c r="F785" s="189">
        <v>23</v>
      </c>
      <c r="G785" s="189">
        <v>24</v>
      </c>
      <c r="H785" s="189">
        <v>14</v>
      </c>
      <c r="I785" s="189">
        <v>9</v>
      </c>
      <c r="J785" s="189">
        <v>13</v>
      </c>
      <c r="M785" s="188">
        <v>14635.680000000004</v>
      </c>
      <c r="N785" s="186">
        <v>19479.220000000005</v>
      </c>
      <c r="O785" s="186">
        <v>13926.49</v>
      </c>
      <c r="P785" s="186">
        <v>6284.8000000000011</v>
      </c>
      <c r="Q785" s="186">
        <v>3541.3400000000006</v>
      </c>
      <c r="R785" s="186">
        <v>4902.68</v>
      </c>
      <c r="S785" s="363"/>
      <c r="T785" s="363"/>
      <c r="U785" s="187">
        <v>125.09128205128208</v>
      </c>
      <c r="V785" s="187">
        <v>249.73358974358982</v>
      </c>
      <c r="W785" s="187">
        <v>236.04220338983052</v>
      </c>
      <c r="X785" s="187">
        <v>190.4484848484849</v>
      </c>
      <c r="Y785" s="187">
        <v>177.06700000000004</v>
      </c>
      <c r="Z785" s="187">
        <v>39.221440000000001</v>
      </c>
      <c r="AA785" s="4"/>
      <c r="AB785" s="90"/>
      <c r="AC785" s="90"/>
      <c r="AD785" s="178"/>
      <c r="AE785" s="182"/>
      <c r="AF785" s="182"/>
      <c r="AG785" s="182"/>
      <c r="AH785" s="182"/>
      <c r="AI785" s="182"/>
      <c r="AJ785" s="182"/>
      <c r="AK785" s="4"/>
      <c r="AL785" s="4"/>
      <c r="AM785" s="101"/>
      <c r="AN785" s="101"/>
      <c r="AO785" s="101"/>
      <c r="AP785" s="101"/>
      <c r="AQ785" s="101"/>
      <c r="AR785" s="101"/>
      <c r="AS785" s="4"/>
      <c r="AT785" s="4"/>
      <c r="AU785" s="101"/>
      <c r="AV785" s="101"/>
      <c r="AW785" s="101"/>
      <c r="AX785" s="101"/>
      <c r="AY785" s="101"/>
      <c r="AZ785" s="101"/>
      <c r="BA785" s="4"/>
    </row>
    <row r="786" spans="2:53" x14ac:dyDescent="0.2">
      <c r="B786" s="90" t="s">
        <v>414</v>
      </c>
      <c r="C786" s="90"/>
      <c r="D786" s="178">
        <v>8051</v>
      </c>
      <c r="E786" s="189">
        <v>5</v>
      </c>
      <c r="F786" s="189">
        <v>1</v>
      </c>
      <c r="G786" s="189"/>
      <c r="H786" s="189"/>
      <c r="I786" s="189"/>
      <c r="J786" s="189">
        <v>1</v>
      </c>
      <c r="M786" s="188">
        <v>572.96</v>
      </c>
      <c r="N786" s="186">
        <v>122.9</v>
      </c>
      <c r="O786" s="186">
        <v>66.489999999999995</v>
      </c>
      <c r="P786" s="186">
        <v>111.26</v>
      </c>
      <c r="Q786" s="186">
        <v>102.73</v>
      </c>
      <c r="R786" s="186">
        <v>370.55</v>
      </c>
      <c r="S786" s="363"/>
      <c r="T786" s="363"/>
      <c r="U786" s="187">
        <v>81.851428571428571</v>
      </c>
      <c r="V786" s="187">
        <v>61.45</v>
      </c>
      <c r="W786" s="187">
        <v>66.489999999999995</v>
      </c>
      <c r="X786" s="187">
        <v>111.26</v>
      </c>
      <c r="Y786" s="187">
        <v>102.73</v>
      </c>
      <c r="Z786" s="187">
        <v>52.93571428571429</v>
      </c>
      <c r="AA786" s="4"/>
      <c r="AB786" s="90"/>
      <c r="AC786" s="90"/>
      <c r="AD786" s="178"/>
      <c r="AE786" s="182"/>
      <c r="AF786" s="182"/>
      <c r="AG786" s="182"/>
      <c r="AH786" s="182"/>
      <c r="AI786" s="182"/>
      <c r="AJ786" s="182"/>
      <c r="AK786" s="4"/>
      <c r="AL786" s="4"/>
      <c r="AM786" s="101"/>
      <c r="AN786" s="101"/>
      <c r="AO786" s="101"/>
      <c r="AP786" s="101"/>
      <c r="AQ786" s="101"/>
      <c r="AR786" s="101"/>
      <c r="AS786" s="4"/>
      <c r="AT786" s="4"/>
      <c r="AU786" s="101"/>
      <c r="AV786" s="101"/>
      <c r="AW786" s="101"/>
      <c r="AX786" s="101"/>
      <c r="AY786" s="101"/>
      <c r="AZ786" s="101"/>
      <c r="BA786" s="4"/>
    </row>
    <row r="787" spans="2:53" x14ac:dyDescent="0.2">
      <c r="B787" s="90" t="s">
        <v>414</v>
      </c>
      <c r="C787" s="90"/>
      <c r="D787" s="178">
        <v>8086</v>
      </c>
      <c r="E787" s="189">
        <v>2</v>
      </c>
      <c r="F787" s="189">
        <v>1</v>
      </c>
      <c r="G787" s="189"/>
      <c r="H787" s="189"/>
      <c r="I787" s="189"/>
      <c r="J787" s="189">
        <v>0</v>
      </c>
      <c r="M787" s="188">
        <v>21.21</v>
      </c>
      <c r="N787" s="186">
        <v>119.07</v>
      </c>
      <c r="O787" s="186"/>
      <c r="P787" s="186"/>
      <c r="Q787" s="186"/>
      <c r="R787" s="186">
        <v>0</v>
      </c>
      <c r="S787" s="363"/>
      <c r="T787" s="363"/>
      <c r="U787" s="187">
        <v>10.605</v>
      </c>
      <c r="V787" s="187">
        <v>119.07</v>
      </c>
      <c r="W787" s="187"/>
      <c r="X787" s="187"/>
      <c r="Y787" s="187"/>
      <c r="Z787" s="187">
        <v>0</v>
      </c>
      <c r="AA787" s="4"/>
      <c r="AB787" s="90"/>
      <c r="AC787" s="90"/>
      <c r="AD787" s="178"/>
      <c r="AE787" s="182"/>
      <c r="AF787" s="182"/>
      <c r="AG787" s="182"/>
      <c r="AH787" s="182"/>
      <c r="AI787" s="182"/>
      <c r="AJ787" s="182"/>
      <c r="AK787" s="4"/>
      <c r="AL787" s="4"/>
      <c r="AM787" s="101"/>
      <c r="AN787" s="101"/>
      <c r="AO787" s="101"/>
      <c r="AP787" s="101"/>
      <c r="AQ787" s="101"/>
      <c r="AR787" s="101"/>
      <c r="AS787" s="4"/>
      <c r="AT787" s="4"/>
      <c r="AU787" s="101"/>
      <c r="AV787" s="101"/>
      <c r="AW787" s="101"/>
      <c r="AX787" s="101"/>
      <c r="AY787" s="101"/>
      <c r="AZ787" s="101"/>
      <c r="BA787" s="4"/>
    </row>
    <row r="788" spans="2:53" x14ac:dyDescent="0.2">
      <c r="B788" s="90" t="s">
        <v>414</v>
      </c>
      <c r="C788" s="90"/>
      <c r="D788" s="178">
        <v>8096</v>
      </c>
      <c r="E788" s="189">
        <v>4</v>
      </c>
      <c r="F788" s="189">
        <v>7</v>
      </c>
      <c r="G788" s="189">
        <v>7</v>
      </c>
      <c r="H788" s="189"/>
      <c r="I788" s="189">
        <v>2</v>
      </c>
      <c r="J788" s="189">
        <v>0</v>
      </c>
      <c r="M788" s="188">
        <v>1540.4099999999999</v>
      </c>
      <c r="N788" s="186">
        <v>3405.31</v>
      </c>
      <c r="O788" s="186">
        <v>1003.99</v>
      </c>
      <c r="P788" s="186">
        <v>501.38</v>
      </c>
      <c r="Q788" s="186">
        <v>121.83</v>
      </c>
      <c r="R788" s="186">
        <v>0</v>
      </c>
      <c r="S788" s="363"/>
      <c r="T788" s="363"/>
      <c r="U788" s="187">
        <v>85.578333333333319</v>
      </c>
      <c r="V788" s="187">
        <v>212.831875</v>
      </c>
      <c r="W788" s="187">
        <v>111.55444444444444</v>
      </c>
      <c r="X788" s="187">
        <v>250.69</v>
      </c>
      <c r="Y788" s="187">
        <v>60.914999999999999</v>
      </c>
      <c r="Z788" s="187">
        <v>0</v>
      </c>
      <c r="AA788" s="4"/>
      <c r="AB788" s="90"/>
      <c r="AC788" s="90"/>
      <c r="AD788" s="178"/>
      <c r="AE788" s="182"/>
      <c r="AF788" s="182"/>
      <c r="AG788" s="182"/>
      <c r="AH788" s="182"/>
      <c r="AI788" s="182"/>
      <c r="AJ788" s="182"/>
      <c r="AK788" s="4"/>
      <c r="AL788" s="4"/>
      <c r="AM788" s="101"/>
      <c r="AN788" s="101"/>
      <c r="AO788" s="101"/>
      <c r="AP788" s="101"/>
      <c r="AQ788" s="101"/>
      <c r="AR788" s="101"/>
      <c r="AS788" s="4"/>
      <c r="AT788" s="4"/>
      <c r="AU788" s="101"/>
      <c r="AV788" s="101"/>
      <c r="AW788" s="101"/>
      <c r="AX788" s="101"/>
      <c r="AY788" s="101"/>
      <c r="AZ788" s="101"/>
      <c r="BA788" s="4"/>
    </row>
    <row r="789" spans="2:53" x14ac:dyDescent="0.2">
      <c r="B789" s="90" t="s">
        <v>414</v>
      </c>
      <c r="C789" s="90"/>
      <c r="D789" s="178">
        <v>8097</v>
      </c>
      <c r="E789" s="189">
        <v>1</v>
      </c>
      <c r="F789" s="189"/>
      <c r="G789" s="189">
        <v>1</v>
      </c>
      <c r="H789" s="189"/>
      <c r="I789" s="189"/>
      <c r="J789" s="189">
        <v>1</v>
      </c>
      <c r="M789" s="188">
        <v>282.45000000000005</v>
      </c>
      <c r="N789" s="186">
        <v>527.54999999999995</v>
      </c>
      <c r="O789" s="186">
        <v>282.19</v>
      </c>
      <c r="P789" s="186">
        <v>353.47</v>
      </c>
      <c r="Q789" s="186">
        <v>82.75</v>
      </c>
      <c r="R789" s="186">
        <v>143.82</v>
      </c>
      <c r="S789" s="363"/>
      <c r="T789" s="363"/>
      <c r="U789" s="187">
        <v>94.15000000000002</v>
      </c>
      <c r="V789" s="187">
        <v>263.77499999999998</v>
      </c>
      <c r="W789" s="187">
        <v>141.095</v>
      </c>
      <c r="X789" s="187">
        <v>353.47</v>
      </c>
      <c r="Y789" s="187">
        <v>82.75</v>
      </c>
      <c r="Z789" s="187">
        <v>47.94</v>
      </c>
      <c r="AA789" s="4"/>
      <c r="AB789" s="90"/>
      <c r="AC789" s="90"/>
      <c r="AD789" s="178"/>
      <c r="AE789" s="182"/>
      <c r="AF789" s="182"/>
      <c r="AG789" s="182"/>
      <c r="AH789" s="182"/>
      <c r="AI789" s="182"/>
      <c r="AJ789" s="182"/>
      <c r="AK789" s="4"/>
      <c r="AL789" s="4"/>
      <c r="AM789" s="101"/>
      <c r="AN789" s="101"/>
      <c r="AO789" s="101"/>
      <c r="AP789" s="101"/>
      <c r="AQ789" s="101"/>
      <c r="AR789" s="101"/>
      <c r="AS789" s="4"/>
      <c r="AT789" s="4"/>
      <c r="AU789" s="101"/>
      <c r="AV789" s="101"/>
      <c r="AW789" s="101"/>
      <c r="AX789" s="101"/>
      <c r="AY789" s="101"/>
      <c r="AZ789" s="101"/>
      <c r="BA789" s="4"/>
    </row>
    <row r="790" spans="2:53" x14ac:dyDescent="0.2">
      <c r="B790" s="90" t="s">
        <v>416</v>
      </c>
      <c r="C790" s="90"/>
      <c r="D790" s="178">
        <v>8260</v>
      </c>
      <c r="E790" s="189">
        <v>8</v>
      </c>
      <c r="F790" s="189">
        <v>7</v>
      </c>
      <c r="G790" s="189">
        <v>2</v>
      </c>
      <c r="H790" s="189"/>
      <c r="I790" s="189"/>
      <c r="J790" s="189">
        <v>3</v>
      </c>
      <c r="M790" s="188">
        <v>1200.5600000000002</v>
      </c>
      <c r="N790" s="186">
        <v>1286.7199999999998</v>
      </c>
      <c r="O790" s="186">
        <v>174.93</v>
      </c>
      <c r="P790" s="186">
        <v>180.03</v>
      </c>
      <c r="Q790" s="186">
        <v>75.25</v>
      </c>
      <c r="R790" s="186">
        <v>360.71</v>
      </c>
      <c r="S790" s="363"/>
      <c r="T790" s="363"/>
      <c r="U790" s="187">
        <v>63.187368421052639</v>
      </c>
      <c r="V790" s="187">
        <v>116.97454545454544</v>
      </c>
      <c r="W790" s="187">
        <v>43.732500000000002</v>
      </c>
      <c r="X790" s="187">
        <v>90.015000000000001</v>
      </c>
      <c r="Y790" s="187">
        <v>75.25</v>
      </c>
      <c r="Z790" s="187">
        <v>18.035499999999999</v>
      </c>
      <c r="AA790" s="4"/>
      <c r="AB790" s="90"/>
      <c r="AC790" s="90"/>
      <c r="AD790" s="178"/>
      <c r="AE790" s="182"/>
      <c r="AF790" s="182"/>
      <c r="AG790" s="182"/>
      <c r="AH790" s="182"/>
      <c r="AI790" s="182"/>
      <c r="AJ790" s="182"/>
      <c r="AK790" s="4"/>
      <c r="AL790" s="4"/>
      <c r="AM790" s="101"/>
      <c r="AN790" s="101"/>
      <c r="AO790" s="101"/>
      <c r="AP790" s="101"/>
      <c r="AQ790" s="101"/>
      <c r="AR790" s="101"/>
      <c r="AS790" s="4"/>
      <c r="AT790" s="4"/>
      <c r="AU790" s="101"/>
      <c r="AV790" s="101"/>
      <c r="AW790" s="101"/>
      <c r="AX790" s="101"/>
      <c r="AY790" s="101"/>
      <c r="AZ790" s="101"/>
      <c r="BA790" s="4"/>
    </row>
    <row r="791" spans="2:53" x14ac:dyDescent="0.2">
      <c r="B791" s="90" t="s">
        <v>417</v>
      </c>
      <c r="C791" s="90"/>
      <c r="D791" s="178">
        <v>8330</v>
      </c>
      <c r="E791" s="189"/>
      <c r="F791" s="189">
        <v>1</v>
      </c>
      <c r="G791" s="189">
        <v>1</v>
      </c>
      <c r="H791" s="189">
        <v>1</v>
      </c>
      <c r="I791" s="189"/>
      <c r="J791" s="189">
        <v>1</v>
      </c>
      <c r="M791" s="188">
        <v>769.29000000000008</v>
      </c>
      <c r="N791" s="186">
        <v>822.88</v>
      </c>
      <c r="O791" s="186">
        <v>722.49</v>
      </c>
      <c r="P791" s="186">
        <v>404.12</v>
      </c>
      <c r="Q791" s="186">
        <v>160.36000000000001</v>
      </c>
      <c r="R791" s="186">
        <v>28.01</v>
      </c>
      <c r="S791" s="363"/>
      <c r="T791" s="363"/>
      <c r="U791" s="187">
        <v>192.32250000000002</v>
      </c>
      <c r="V791" s="187">
        <v>205.72</v>
      </c>
      <c r="W791" s="187">
        <v>240.83</v>
      </c>
      <c r="X791" s="187">
        <v>202.06</v>
      </c>
      <c r="Y791" s="187">
        <v>160.36000000000001</v>
      </c>
      <c r="Z791" s="187">
        <v>7.0025000000000004</v>
      </c>
      <c r="AA791" s="4"/>
      <c r="AB791" s="90"/>
      <c r="AC791" s="90"/>
      <c r="AD791" s="178"/>
      <c r="AE791" s="182"/>
      <c r="AF791" s="182"/>
      <c r="AG791" s="182"/>
      <c r="AH791" s="182"/>
      <c r="AI791" s="182"/>
      <c r="AJ791" s="182"/>
      <c r="AK791" s="4"/>
      <c r="AL791" s="4"/>
      <c r="AM791" s="101"/>
      <c r="AN791" s="101"/>
      <c r="AO791" s="101"/>
      <c r="AP791" s="101"/>
      <c r="AQ791" s="101"/>
      <c r="AR791" s="101"/>
      <c r="AS791" s="4"/>
      <c r="AT791" s="4"/>
      <c r="AU791" s="101"/>
      <c r="AV791" s="101"/>
      <c r="AW791" s="101"/>
      <c r="AX791" s="101"/>
      <c r="AY791" s="101"/>
      <c r="AZ791" s="101"/>
      <c r="BA791" s="4"/>
    </row>
    <row r="792" spans="2:53" x14ac:dyDescent="0.2">
      <c r="B792" s="90" t="s">
        <v>418</v>
      </c>
      <c r="C792" s="90"/>
      <c r="D792" s="178">
        <v>8210</v>
      </c>
      <c r="E792" s="189"/>
      <c r="F792" s="189"/>
      <c r="G792" s="189">
        <v>1</v>
      </c>
      <c r="H792" s="189"/>
      <c r="I792" s="189"/>
      <c r="J792" s="189">
        <v>0</v>
      </c>
      <c r="M792" s="188">
        <v>111.84</v>
      </c>
      <c r="N792" s="186">
        <v>161.28</v>
      </c>
      <c r="O792" s="186">
        <v>140.71</v>
      </c>
      <c r="P792" s="186"/>
      <c r="Q792" s="186"/>
      <c r="R792" s="186">
        <v>0</v>
      </c>
      <c r="S792" s="363"/>
      <c r="T792" s="363"/>
      <c r="U792" s="187">
        <v>111.84</v>
      </c>
      <c r="V792" s="187">
        <v>161.28</v>
      </c>
      <c r="W792" s="187">
        <v>140.71</v>
      </c>
      <c r="X792" s="187"/>
      <c r="Y792" s="187"/>
      <c r="Z792" s="187">
        <v>0</v>
      </c>
      <c r="AA792" s="4"/>
      <c r="AB792" s="90"/>
      <c r="AC792" s="90"/>
      <c r="AD792" s="178"/>
      <c r="AE792" s="182"/>
      <c r="AF792" s="182"/>
      <c r="AG792" s="182"/>
      <c r="AH792" s="182"/>
      <c r="AI792" s="182"/>
      <c r="AJ792" s="182"/>
      <c r="AK792" s="4"/>
      <c r="AL792" s="4"/>
      <c r="AM792" s="101"/>
      <c r="AN792" s="101"/>
      <c r="AO792" s="101"/>
      <c r="AP792" s="101"/>
      <c r="AQ792" s="101"/>
      <c r="AR792" s="101"/>
      <c r="AS792" s="4"/>
      <c r="AT792" s="4"/>
      <c r="AU792" s="101"/>
      <c r="AV792" s="101"/>
      <c r="AW792" s="101"/>
      <c r="AX792" s="101"/>
      <c r="AY792" s="101"/>
      <c r="AZ792" s="101"/>
      <c r="BA792" s="4"/>
    </row>
    <row r="793" spans="2:53" x14ac:dyDescent="0.2">
      <c r="B793" s="90" t="s">
        <v>418</v>
      </c>
      <c r="C793" s="90"/>
      <c r="D793" s="178">
        <v>8252</v>
      </c>
      <c r="E793" s="189">
        <v>5</v>
      </c>
      <c r="F793" s="189">
        <v>6</v>
      </c>
      <c r="G793" s="189">
        <v>5</v>
      </c>
      <c r="H793" s="189">
        <v>4</v>
      </c>
      <c r="I793" s="189">
        <v>2</v>
      </c>
      <c r="J793" s="189">
        <v>3</v>
      </c>
      <c r="M793" s="188">
        <v>2302.4</v>
      </c>
      <c r="N793" s="186">
        <v>2445.11</v>
      </c>
      <c r="O793" s="186">
        <v>1498.6</v>
      </c>
      <c r="P793" s="186">
        <v>928.53999999999985</v>
      </c>
      <c r="Q793" s="186">
        <v>602.58000000000004</v>
      </c>
      <c r="R793" s="186">
        <v>1444.4</v>
      </c>
      <c r="S793" s="363"/>
      <c r="T793" s="363"/>
      <c r="U793" s="187">
        <v>95.933333333333337</v>
      </c>
      <c r="V793" s="187">
        <v>128.69</v>
      </c>
      <c r="W793" s="187">
        <v>115.27692307692307</v>
      </c>
      <c r="X793" s="187">
        <v>116.06749999999998</v>
      </c>
      <c r="Y793" s="187">
        <v>150.64500000000001</v>
      </c>
      <c r="Z793" s="187">
        <v>57.776000000000003</v>
      </c>
      <c r="AA793" s="4"/>
      <c r="AB793" s="90"/>
      <c r="AC793" s="90"/>
      <c r="AD793" s="178"/>
      <c r="AE793" s="182"/>
      <c r="AF793" s="182"/>
      <c r="AG793" s="182"/>
      <c r="AH793" s="182"/>
      <c r="AI793" s="182"/>
      <c r="AJ793" s="182"/>
      <c r="AK793" s="4"/>
      <c r="AL793" s="4"/>
      <c r="AM793" s="101"/>
      <c r="AN793" s="101"/>
      <c r="AO793" s="101"/>
      <c r="AP793" s="101"/>
      <c r="AQ793" s="101"/>
      <c r="AR793" s="101"/>
      <c r="AS793" s="4"/>
      <c r="AT793" s="4"/>
      <c r="AU793" s="101"/>
      <c r="AV793" s="101"/>
      <c r="AW793" s="101"/>
      <c r="AX793" s="101"/>
      <c r="AY793" s="101"/>
      <c r="AZ793" s="101"/>
      <c r="BA793" s="4"/>
    </row>
    <row r="794" spans="2:53" x14ac:dyDescent="0.2">
      <c r="B794" s="90" t="s">
        <v>422</v>
      </c>
      <c r="C794" s="90"/>
      <c r="D794" s="178">
        <v>8060</v>
      </c>
      <c r="E794" s="189"/>
      <c r="F794" s="189"/>
      <c r="G794" s="189">
        <v>1</v>
      </c>
      <c r="H794" s="189"/>
      <c r="I794" s="189"/>
      <c r="J794" s="189">
        <v>0</v>
      </c>
      <c r="M794" s="188"/>
      <c r="N794" s="186">
        <v>10.15</v>
      </c>
      <c r="O794" s="186">
        <v>58.04</v>
      </c>
      <c r="P794" s="186"/>
      <c r="Q794" s="186"/>
      <c r="R794" s="186">
        <v>0</v>
      </c>
      <c r="S794" s="363"/>
      <c r="T794" s="363"/>
      <c r="U794" s="187"/>
      <c r="V794" s="187">
        <v>10.15</v>
      </c>
      <c r="W794" s="187">
        <v>58.04</v>
      </c>
      <c r="X794" s="187"/>
      <c r="Y794" s="187"/>
      <c r="Z794" s="187">
        <v>0</v>
      </c>
      <c r="AA794" s="4"/>
      <c r="AB794" s="90"/>
      <c r="AC794" s="90"/>
      <c r="AD794" s="178"/>
      <c r="AE794" s="182"/>
      <c r="AF794" s="182"/>
      <c r="AG794" s="182"/>
      <c r="AH794" s="182"/>
      <c r="AI794" s="182"/>
      <c r="AJ794" s="182"/>
      <c r="AK794" s="4"/>
      <c r="AL794" s="4"/>
      <c r="AM794" s="101"/>
      <c r="AN794" s="101"/>
      <c r="AO794" s="101"/>
      <c r="AP794" s="101"/>
      <c r="AQ794" s="101"/>
      <c r="AR794" s="101"/>
      <c r="AS794" s="4"/>
      <c r="AT794" s="4"/>
      <c r="AU794" s="101"/>
      <c r="AV794" s="101"/>
      <c r="AW794" s="101"/>
      <c r="AX794" s="101"/>
      <c r="AY794" s="101"/>
      <c r="AZ794" s="101"/>
      <c r="BA794" s="4"/>
    </row>
    <row r="795" spans="2:53" x14ac:dyDescent="0.2">
      <c r="B795" s="90" t="s">
        <v>422</v>
      </c>
      <c r="C795" s="90"/>
      <c r="D795" s="178">
        <v>8260</v>
      </c>
      <c r="E795" s="189">
        <v>377</v>
      </c>
      <c r="F795" s="189">
        <v>190</v>
      </c>
      <c r="G795" s="189">
        <v>172</v>
      </c>
      <c r="H795" s="189">
        <v>95</v>
      </c>
      <c r="I795" s="189">
        <v>67</v>
      </c>
      <c r="J795" s="189">
        <v>218</v>
      </c>
      <c r="M795" s="188">
        <v>118613.47999999995</v>
      </c>
      <c r="N795" s="186">
        <v>71978.450000000026</v>
      </c>
      <c r="O795" s="186">
        <v>65947.620000000083</v>
      </c>
      <c r="P795" s="186">
        <v>41043.969999999979</v>
      </c>
      <c r="Q795" s="186">
        <v>18358.379999999968</v>
      </c>
      <c r="R795" s="186">
        <v>54022.68</v>
      </c>
      <c r="S795" s="363"/>
      <c r="T795" s="363"/>
      <c r="U795" s="187">
        <v>109.01974264705878</v>
      </c>
      <c r="V795" s="187">
        <v>110.39639570552151</v>
      </c>
      <c r="W795" s="187">
        <v>125.85423664122153</v>
      </c>
      <c r="X795" s="187">
        <v>116.9343874643874</v>
      </c>
      <c r="Y795" s="187">
        <v>71.156511627906852</v>
      </c>
      <c r="Z795" s="187">
        <v>48.277640750670244</v>
      </c>
      <c r="AA795" s="4"/>
      <c r="AB795" s="90"/>
      <c r="AC795" s="90"/>
      <c r="AD795" s="178"/>
      <c r="AE795" s="182"/>
      <c r="AF795" s="182"/>
      <c r="AG795" s="182"/>
      <c r="AH795" s="182"/>
      <c r="AI795" s="182"/>
      <c r="AJ795" s="182"/>
      <c r="AK795" s="4"/>
      <c r="AL795" s="4"/>
      <c r="AM795" s="101"/>
      <c r="AN795" s="101"/>
      <c r="AO795" s="101"/>
      <c r="AP795" s="101"/>
      <c r="AQ795" s="101"/>
      <c r="AR795" s="101"/>
      <c r="AS795" s="4"/>
      <c r="AT795" s="4"/>
      <c r="AU795" s="101"/>
      <c r="AV795" s="101"/>
      <c r="AW795" s="101"/>
      <c r="AX795" s="101"/>
      <c r="AY795" s="101"/>
      <c r="AZ795" s="101"/>
      <c r="BA795" s="4"/>
    </row>
    <row r="796" spans="2:53" x14ac:dyDescent="0.2">
      <c r="B796" s="90" t="s">
        <v>419</v>
      </c>
      <c r="C796" s="90"/>
      <c r="D796" s="178">
        <v>8260</v>
      </c>
      <c r="E796" s="189">
        <v>1</v>
      </c>
      <c r="F796" s="189"/>
      <c r="G796" s="189"/>
      <c r="H796" s="189"/>
      <c r="I796" s="189"/>
      <c r="J796" s="189">
        <v>0</v>
      </c>
      <c r="M796" s="188">
        <v>48.3</v>
      </c>
      <c r="N796" s="186"/>
      <c r="O796" s="186"/>
      <c r="P796" s="186"/>
      <c r="Q796" s="186"/>
      <c r="R796" s="186">
        <v>0</v>
      </c>
      <c r="S796" s="363"/>
      <c r="T796" s="363"/>
      <c r="U796" s="187">
        <v>48.3</v>
      </c>
      <c r="V796" s="187"/>
      <c r="W796" s="187"/>
      <c r="X796" s="187"/>
      <c r="Y796" s="187"/>
      <c r="Z796" s="187">
        <v>0</v>
      </c>
      <c r="AA796" s="4"/>
      <c r="AB796" s="90"/>
      <c r="AC796" s="90"/>
      <c r="AD796" s="178"/>
      <c r="AE796" s="182"/>
      <c r="AF796" s="182"/>
      <c r="AG796" s="182"/>
      <c r="AH796" s="182"/>
      <c r="AI796" s="182"/>
      <c r="AJ796" s="182"/>
      <c r="AK796" s="4"/>
      <c r="AL796" s="4"/>
      <c r="AM796" s="101"/>
      <c r="AN796" s="101"/>
      <c r="AO796" s="101"/>
      <c r="AP796" s="101"/>
      <c r="AQ796" s="101"/>
      <c r="AR796" s="101"/>
      <c r="AS796" s="4"/>
      <c r="AT796" s="4"/>
      <c r="AU796" s="101"/>
      <c r="AV796" s="101"/>
      <c r="AW796" s="101"/>
      <c r="AX796" s="101"/>
      <c r="AY796" s="101"/>
      <c r="AZ796" s="101"/>
      <c r="BA796" s="4"/>
    </row>
    <row r="797" spans="2:53" x14ac:dyDescent="0.2">
      <c r="B797" s="90" t="s">
        <v>543</v>
      </c>
      <c r="C797" s="90"/>
      <c r="D797" s="178">
        <v>8260</v>
      </c>
      <c r="E797" s="189">
        <v>30</v>
      </c>
      <c r="F797" s="189">
        <v>7</v>
      </c>
      <c r="G797" s="189">
        <v>13</v>
      </c>
      <c r="H797" s="189">
        <v>4</v>
      </c>
      <c r="I797" s="189">
        <v>2</v>
      </c>
      <c r="J797" s="189">
        <v>7</v>
      </c>
      <c r="M797" s="188">
        <v>7361.6900000000014</v>
      </c>
      <c r="N797" s="186">
        <v>3869.2299999999996</v>
      </c>
      <c r="O797" s="186">
        <v>3321.89</v>
      </c>
      <c r="P797" s="186">
        <v>1365.78</v>
      </c>
      <c r="Q797" s="186">
        <v>475.71</v>
      </c>
      <c r="R797" s="186">
        <v>596.96</v>
      </c>
      <c r="S797" s="363"/>
      <c r="T797" s="363"/>
      <c r="U797" s="187">
        <v>118.73693548387099</v>
      </c>
      <c r="V797" s="187">
        <v>120.91343749999999</v>
      </c>
      <c r="W797" s="187">
        <v>127.765</v>
      </c>
      <c r="X797" s="187">
        <v>113.815</v>
      </c>
      <c r="Y797" s="187">
        <v>59.463749999999997</v>
      </c>
      <c r="Z797" s="187">
        <v>9.4755555555555553</v>
      </c>
      <c r="AA797" s="4"/>
      <c r="AB797" s="90"/>
      <c r="AC797" s="90"/>
      <c r="AD797" s="178"/>
      <c r="AE797" s="182"/>
      <c r="AF797" s="182"/>
      <c r="AG797" s="182"/>
      <c r="AH797" s="182"/>
      <c r="AI797" s="182"/>
      <c r="AJ797" s="182"/>
      <c r="AK797" s="4"/>
      <c r="AL797" s="4"/>
      <c r="AM797" s="101"/>
      <c r="AN797" s="101"/>
      <c r="AO797" s="101"/>
      <c r="AP797" s="101"/>
      <c r="AQ797" s="101"/>
      <c r="AR797" s="101"/>
      <c r="AS797" s="4"/>
      <c r="AT797" s="4"/>
      <c r="AU797" s="101"/>
      <c r="AV797" s="101"/>
      <c r="AW797" s="101"/>
      <c r="AX797" s="101"/>
      <c r="AY797" s="101"/>
      <c r="AZ797" s="101"/>
      <c r="BA797" s="4"/>
    </row>
    <row r="798" spans="2:53" x14ac:dyDescent="0.2">
      <c r="B798" s="90" t="s">
        <v>425</v>
      </c>
      <c r="C798" s="90"/>
      <c r="D798" s="178">
        <v>8049</v>
      </c>
      <c r="E798" s="189"/>
      <c r="F798" s="189"/>
      <c r="G798" s="189"/>
      <c r="H798" s="189"/>
      <c r="I798" s="189"/>
      <c r="J798" s="189">
        <v>1</v>
      </c>
      <c r="M798" s="188">
        <v>12.03</v>
      </c>
      <c r="N798" s="186">
        <v>36.200000000000003</v>
      </c>
      <c r="O798" s="186">
        <v>47.96</v>
      </c>
      <c r="P798" s="186">
        <v>11.56</v>
      </c>
      <c r="Q798" s="186"/>
      <c r="R798" s="186">
        <v>114.83000000000001</v>
      </c>
      <c r="S798" s="363"/>
      <c r="T798" s="363"/>
      <c r="U798" s="187">
        <v>12.03</v>
      </c>
      <c r="V798" s="187">
        <v>36.200000000000003</v>
      </c>
      <c r="W798" s="187">
        <v>47.96</v>
      </c>
      <c r="X798" s="187">
        <v>11.56</v>
      </c>
      <c r="Y798" s="187"/>
      <c r="Z798" s="187">
        <v>114.83000000000001</v>
      </c>
      <c r="AA798" s="4"/>
      <c r="AB798" s="90"/>
      <c r="AC798" s="90"/>
      <c r="AD798" s="178"/>
      <c r="AE798" s="182"/>
      <c r="AF798" s="182"/>
      <c r="AG798" s="182"/>
      <c r="AH798" s="182"/>
      <c r="AI798" s="182"/>
      <c r="AJ798" s="182"/>
      <c r="AK798" s="4"/>
      <c r="AL798" s="4"/>
      <c r="AM798" s="101"/>
      <c r="AN798" s="101"/>
      <c r="AO798" s="101"/>
      <c r="AP798" s="101"/>
      <c r="AQ798" s="101"/>
      <c r="AR798" s="101"/>
      <c r="AS798" s="4"/>
      <c r="AT798" s="4"/>
      <c r="AU798" s="101"/>
      <c r="AV798" s="101"/>
      <c r="AW798" s="101"/>
      <c r="AX798" s="101"/>
      <c r="AY798" s="101"/>
      <c r="AZ798" s="101"/>
      <c r="BA798" s="4"/>
    </row>
    <row r="799" spans="2:53" x14ac:dyDescent="0.2">
      <c r="B799" s="90" t="s">
        <v>425</v>
      </c>
      <c r="C799" s="90"/>
      <c r="D799" s="178">
        <v>8094</v>
      </c>
      <c r="E799" s="189">
        <v>870</v>
      </c>
      <c r="F799" s="189">
        <v>583</v>
      </c>
      <c r="G799" s="189">
        <v>449</v>
      </c>
      <c r="H799" s="189">
        <v>347</v>
      </c>
      <c r="I799" s="189">
        <v>163</v>
      </c>
      <c r="J799" s="189">
        <v>507</v>
      </c>
      <c r="M799" s="188">
        <v>364895.52999999875</v>
      </c>
      <c r="N799" s="186">
        <v>368976.37000000087</v>
      </c>
      <c r="O799" s="186">
        <v>279515.43999999989</v>
      </c>
      <c r="P799" s="186">
        <v>180223.10000000009</v>
      </c>
      <c r="Q799" s="186">
        <v>82497.390000000043</v>
      </c>
      <c r="R799" s="186">
        <v>287104.42000000004</v>
      </c>
      <c r="S799" s="363"/>
      <c r="T799" s="363"/>
      <c r="U799" s="187">
        <v>130.22681299072048</v>
      </c>
      <c r="V799" s="187">
        <v>188.44554136874405</v>
      </c>
      <c r="W799" s="187">
        <v>201.23501799856004</v>
      </c>
      <c r="X799" s="187">
        <v>193.78827956989258</v>
      </c>
      <c r="Y799" s="187">
        <v>149.18153707052448</v>
      </c>
      <c r="Z799" s="187">
        <v>98.357115450496764</v>
      </c>
      <c r="AA799" s="4"/>
      <c r="AB799" s="90"/>
      <c r="AC799" s="90"/>
      <c r="AD799" s="178"/>
      <c r="AE799" s="182"/>
      <c r="AF799" s="182"/>
      <c r="AG799" s="182"/>
      <c r="AH799" s="182"/>
      <c r="AI799" s="182"/>
      <c r="AJ799" s="182"/>
      <c r="AK799" s="4"/>
      <c r="AL799" s="4"/>
      <c r="AM799" s="101"/>
      <c r="AN799" s="101"/>
      <c r="AO799" s="101"/>
      <c r="AP799" s="101"/>
      <c r="AQ799" s="101"/>
      <c r="AR799" s="101"/>
      <c r="AS799" s="4"/>
      <c r="AT799" s="4"/>
      <c r="AU799" s="101"/>
      <c r="AV799" s="101"/>
      <c r="AW799" s="101"/>
      <c r="AX799" s="101"/>
      <c r="AY799" s="101"/>
      <c r="AZ799" s="101"/>
      <c r="BA799" s="4"/>
    </row>
    <row r="800" spans="2:53" x14ac:dyDescent="0.2">
      <c r="B800" s="90" t="s">
        <v>426</v>
      </c>
      <c r="C800" s="90"/>
      <c r="D800" s="178">
        <v>8094</v>
      </c>
      <c r="E800" s="189">
        <v>1</v>
      </c>
      <c r="F800" s="189"/>
      <c r="G800" s="189"/>
      <c r="H800" s="189"/>
      <c r="I800" s="189"/>
      <c r="J800" s="189">
        <v>0</v>
      </c>
      <c r="M800" s="188">
        <v>149.4</v>
      </c>
      <c r="N800" s="186"/>
      <c r="O800" s="186"/>
      <c r="P800" s="186"/>
      <c r="Q800" s="186"/>
      <c r="R800" s="186">
        <v>0</v>
      </c>
      <c r="S800" s="363"/>
      <c r="T800" s="363"/>
      <c r="U800" s="187">
        <v>149.4</v>
      </c>
      <c r="V800" s="187"/>
      <c r="W800" s="187"/>
      <c r="X800" s="187"/>
      <c r="Y800" s="187"/>
      <c r="Z800" s="187">
        <v>0</v>
      </c>
      <c r="AA800" s="4"/>
      <c r="AB800" s="90"/>
      <c r="AC800" s="90"/>
      <c r="AD800" s="178"/>
      <c r="AE800" s="182"/>
      <c r="AF800" s="182"/>
      <c r="AG800" s="182"/>
      <c r="AH800" s="182"/>
      <c r="AI800" s="182"/>
      <c r="AJ800" s="182"/>
      <c r="AK800" s="4"/>
      <c r="AL800" s="4"/>
      <c r="AM800" s="101"/>
      <c r="AN800" s="101"/>
      <c r="AO800" s="101"/>
      <c r="AP800" s="101"/>
      <c r="AQ800" s="101"/>
      <c r="AR800" s="101"/>
      <c r="AS800" s="4"/>
      <c r="AT800" s="4"/>
      <c r="AU800" s="101"/>
      <c r="AV800" s="101"/>
      <c r="AW800" s="101"/>
      <c r="AX800" s="101"/>
      <c r="AY800" s="101"/>
      <c r="AZ800" s="101"/>
      <c r="BA800" s="4"/>
    </row>
    <row r="801" spans="2:53" x14ac:dyDescent="0.2">
      <c r="B801" s="90" t="s">
        <v>430</v>
      </c>
      <c r="C801" s="90"/>
      <c r="D801" s="178">
        <v>8081</v>
      </c>
      <c r="E801" s="189">
        <v>5</v>
      </c>
      <c r="F801" s="189">
        <v>5</v>
      </c>
      <c r="G801" s="189">
        <v>3</v>
      </c>
      <c r="H801" s="189">
        <v>2</v>
      </c>
      <c r="I801" s="189">
        <v>3</v>
      </c>
      <c r="J801" s="189">
        <v>7</v>
      </c>
      <c r="M801" s="188">
        <v>2741.6600000000003</v>
      </c>
      <c r="N801" s="186">
        <v>2638.2000000000003</v>
      </c>
      <c r="O801" s="186">
        <v>14379.200000000003</v>
      </c>
      <c r="P801" s="186">
        <v>1506.42</v>
      </c>
      <c r="Q801" s="186">
        <v>1415.4299999999998</v>
      </c>
      <c r="R801" s="186">
        <v>4239.53</v>
      </c>
      <c r="S801" s="363"/>
      <c r="T801" s="363"/>
      <c r="U801" s="187">
        <v>114.23583333333335</v>
      </c>
      <c r="V801" s="187">
        <v>138.85263157894738</v>
      </c>
      <c r="W801" s="187">
        <v>1027.0857142857144</v>
      </c>
      <c r="X801" s="187">
        <v>136.94727272727275</v>
      </c>
      <c r="Y801" s="187">
        <v>157.26999999999998</v>
      </c>
      <c r="Z801" s="187">
        <v>169.5812</v>
      </c>
      <c r="AA801" s="4"/>
      <c r="AB801" s="90"/>
      <c r="AC801" s="90"/>
      <c r="AD801" s="178"/>
      <c r="AE801" s="182"/>
      <c r="AF801" s="182"/>
      <c r="AG801" s="182"/>
      <c r="AH801" s="182"/>
      <c r="AI801" s="182"/>
      <c r="AJ801" s="182"/>
      <c r="AK801" s="4"/>
      <c r="AL801" s="4"/>
      <c r="AM801" s="101"/>
      <c r="AN801" s="101"/>
      <c r="AO801" s="101"/>
      <c r="AP801" s="101"/>
      <c r="AQ801" s="101"/>
      <c r="AR801" s="101"/>
      <c r="AS801" s="4"/>
      <c r="AT801" s="4"/>
      <c r="AU801" s="101"/>
      <c r="AV801" s="101"/>
      <c r="AW801" s="101"/>
      <c r="AX801" s="101"/>
      <c r="AY801" s="101"/>
      <c r="AZ801" s="101"/>
      <c r="BA801" s="4"/>
    </row>
    <row r="802" spans="2:53" x14ac:dyDescent="0.2">
      <c r="B802" s="90" t="s">
        <v>430</v>
      </c>
      <c r="C802" s="90"/>
      <c r="D802" s="178">
        <v>8095</v>
      </c>
      <c r="E802" s="189">
        <v>9</v>
      </c>
      <c r="F802" s="189">
        <v>10</v>
      </c>
      <c r="G802" s="189">
        <v>5</v>
      </c>
      <c r="H802" s="189">
        <v>8</v>
      </c>
      <c r="I802" s="189">
        <v>2</v>
      </c>
      <c r="J802" s="189">
        <v>9</v>
      </c>
      <c r="M802" s="188">
        <v>6758.4500000000007</v>
      </c>
      <c r="N802" s="186">
        <v>6298.47</v>
      </c>
      <c r="O802" s="186">
        <v>5228.09</v>
      </c>
      <c r="P802" s="186">
        <v>3027.92</v>
      </c>
      <c r="Q802" s="186">
        <v>2072.31</v>
      </c>
      <c r="R802" s="186">
        <v>3236.4900000000002</v>
      </c>
      <c r="S802" s="363"/>
      <c r="T802" s="363"/>
      <c r="U802" s="187">
        <v>160.9154761904762</v>
      </c>
      <c r="V802" s="187">
        <v>190.86272727272728</v>
      </c>
      <c r="W802" s="187">
        <v>217.83708333333334</v>
      </c>
      <c r="X802" s="187">
        <v>159.36421052631579</v>
      </c>
      <c r="Y802" s="187">
        <v>188.39181818181817</v>
      </c>
      <c r="Z802" s="187">
        <v>75.267209302325583</v>
      </c>
      <c r="AA802" s="4"/>
      <c r="AB802" s="90"/>
      <c r="AC802" s="90"/>
      <c r="AD802" s="178"/>
      <c r="AE802" s="182"/>
      <c r="AF802" s="182"/>
      <c r="AG802" s="182"/>
      <c r="AH802" s="182"/>
      <c r="AI802" s="182"/>
      <c r="AJ802" s="182"/>
      <c r="AK802" s="4"/>
      <c r="AL802" s="4"/>
      <c r="AM802" s="101"/>
      <c r="AN802" s="101"/>
      <c r="AO802" s="101"/>
      <c r="AP802" s="101"/>
      <c r="AQ802" s="101"/>
      <c r="AR802" s="101"/>
      <c r="AS802" s="4"/>
      <c r="AT802" s="4"/>
      <c r="AU802" s="101"/>
      <c r="AV802" s="101"/>
      <c r="AW802" s="101"/>
      <c r="AX802" s="101"/>
      <c r="AY802" s="101"/>
      <c r="AZ802" s="101"/>
      <c r="BA802" s="4"/>
    </row>
    <row r="803" spans="2:53" x14ac:dyDescent="0.2">
      <c r="B803" s="90" t="s">
        <v>428</v>
      </c>
      <c r="C803" s="90"/>
      <c r="D803" s="178">
        <v>8037</v>
      </c>
      <c r="E803" s="189">
        <v>1</v>
      </c>
      <c r="F803" s="189">
        <v>1</v>
      </c>
      <c r="G803" s="189"/>
      <c r="H803" s="189"/>
      <c r="I803" s="189"/>
      <c r="J803" s="189">
        <v>0</v>
      </c>
      <c r="M803" s="188">
        <v>276.05</v>
      </c>
      <c r="N803" s="186">
        <v>328.17</v>
      </c>
      <c r="O803" s="186"/>
      <c r="P803" s="186"/>
      <c r="Q803" s="186"/>
      <c r="R803" s="186">
        <v>0</v>
      </c>
      <c r="S803" s="363"/>
      <c r="T803" s="363"/>
      <c r="U803" s="187">
        <v>138.02500000000001</v>
      </c>
      <c r="V803" s="187">
        <v>328.17</v>
      </c>
      <c r="W803" s="187"/>
      <c r="X803" s="187"/>
      <c r="Y803" s="187"/>
      <c r="Z803" s="187">
        <v>0</v>
      </c>
      <c r="AA803" s="4"/>
      <c r="AB803" s="90"/>
      <c r="AC803" s="90"/>
      <c r="AD803" s="178"/>
      <c r="AE803" s="182"/>
      <c r="AF803" s="182"/>
      <c r="AG803" s="182"/>
      <c r="AH803" s="182"/>
      <c r="AI803" s="182"/>
      <c r="AJ803" s="182"/>
      <c r="AK803" s="4"/>
      <c r="AL803" s="4"/>
      <c r="AM803" s="101"/>
      <c r="AN803" s="101"/>
      <c r="AO803" s="101"/>
      <c r="AP803" s="101"/>
      <c r="AQ803" s="101"/>
      <c r="AR803" s="101"/>
      <c r="AS803" s="4"/>
      <c r="AT803" s="4"/>
      <c r="AU803" s="101"/>
      <c r="AV803" s="101"/>
      <c r="AW803" s="101"/>
      <c r="AX803" s="101"/>
      <c r="AY803" s="101"/>
      <c r="AZ803" s="101"/>
      <c r="BA803" s="4"/>
    </row>
    <row r="804" spans="2:53" x14ac:dyDescent="0.2">
      <c r="B804" s="90" t="s">
        <v>429</v>
      </c>
      <c r="C804" s="90"/>
      <c r="D804" s="178">
        <v>8004</v>
      </c>
      <c r="E804" s="189">
        <v>2</v>
      </c>
      <c r="F804" s="189"/>
      <c r="G804" s="189"/>
      <c r="H804" s="189">
        <v>3</v>
      </c>
      <c r="I804" s="189"/>
      <c r="J804" s="189">
        <v>3</v>
      </c>
      <c r="M804" s="188">
        <v>947.7299999999999</v>
      </c>
      <c r="N804" s="186">
        <v>832.56000000000006</v>
      </c>
      <c r="O804" s="186">
        <v>919.66000000000008</v>
      </c>
      <c r="P804" s="186">
        <v>872.81</v>
      </c>
      <c r="Q804" s="186">
        <v>516.22</v>
      </c>
      <c r="R804" s="186">
        <v>1548.57</v>
      </c>
      <c r="S804" s="363"/>
      <c r="T804" s="363"/>
      <c r="U804" s="187">
        <v>118.46624999999999</v>
      </c>
      <c r="V804" s="187">
        <v>166.512</v>
      </c>
      <c r="W804" s="187">
        <v>183.93200000000002</v>
      </c>
      <c r="X804" s="187">
        <v>174.56199999999998</v>
      </c>
      <c r="Y804" s="187">
        <v>258.11</v>
      </c>
      <c r="Z804" s="187">
        <v>193.57124999999999</v>
      </c>
      <c r="AA804" s="4"/>
      <c r="AB804" s="90"/>
      <c r="AC804" s="90"/>
      <c r="AD804" s="178"/>
      <c r="AE804" s="182"/>
      <c r="AF804" s="182"/>
      <c r="AG804" s="182"/>
      <c r="AH804" s="182"/>
      <c r="AI804" s="182"/>
      <c r="AJ804" s="182"/>
      <c r="AK804" s="4"/>
      <c r="AL804" s="4"/>
      <c r="AM804" s="101"/>
      <c r="AN804" s="101"/>
      <c r="AO804" s="101"/>
      <c r="AP804" s="101"/>
      <c r="AQ804" s="101"/>
      <c r="AR804" s="101"/>
      <c r="AS804" s="4"/>
      <c r="AT804" s="4"/>
      <c r="AU804" s="101"/>
      <c r="AV804" s="101"/>
      <c r="AW804" s="101"/>
      <c r="AX804" s="101"/>
      <c r="AY804" s="101"/>
      <c r="AZ804" s="101"/>
      <c r="BA804" s="4"/>
    </row>
    <row r="805" spans="2:53" x14ac:dyDescent="0.2">
      <c r="B805" s="90" t="s">
        <v>429</v>
      </c>
      <c r="C805" s="90"/>
      <c r="D805" s="178">
        <v>8009</v>
      </c>
      <c r="E805" s="189">
        <v>8</v>
      </c>
      <c r="F805" s="189">
        <v>15</v>
      </c>
      <c r="G805" s="189">
        <v>9</v>
      </c>
      <c r="H805" s="189">
        <v>1</v>
      </c>
      <c r="I805" s="189">
        <v>1</v>
      </c>
      <c r="J805" s="189">
        <v>3</v>
      </c>
      <c r="M805" s="188">
        <v>4876.75</v>
      </c>
      <c r="N805" s="186">
        <v>5341.8600000000006</v>
      </c>
      <c r="O805" s="186">
        <v>2796.3800000000006</v>
      </c>
      <c r="P805" s="186">
        <v>1106.97</v>
      </c>
      <c r="Q805" s="186">
        <v>216.77</v>
      </c>
      <c r="R805" s="186">
        <v>120.57000000000001</v>
      </c>
      <c r="S805" s="363"/>
      <c r="T805" s="363"/>
      <c r="U805" s="187">
        <v>131.80405405405406</v>
      </c>
      <c r="V805" s="187">
        <v>184.20206896551727</v>
      </c>
      <c r="W805" s="187">
        <v>199.7414285714286</v>
      </c>
      <c r="X805" s="187">
        <v>221.39400000000001</v>
      </c>
      <c r="Y805" s="187">
        <v>72.256666666666675</v>
      </c>
      <c r="Z805" s="187">
        <v>3.258648648648649</v>
      </c>
      <c r="AA805" s="4"/>
      <c r="AB805" s="90"/>
      <c r="AC805" s="90"/>
      <c r="AD805" s="178"/>
      <c r="AE805" s="182"/>
      <c r="AF805" s="182"/>
      <c r="AG805" s="182"/>
      <c r="AH805" s="182"/>
      <c r="AI805" s="182"/>
      <c r="AJ805" s="182"/>
      <c r="AK805" s="4"/>
      <c r="AL805" s="4"/>
      <c r="AM805" s="101"/>
      <c r="AN805" s="101"/>
      <c r="AO805" s="101"/>
      <c r="AP805" s="101"/>
      <c r="AQ805" s="101"/>
      <c r="AR805" s="101"/>
      <c r="AS805" s="4"/>
      <c r="AT805" s="4"/>
      <c r="AU805" s="101"/>
      <c r="AV805" s="101"/>
      <c r="AW805" s="101"/>
      <c r="AX805" s="101"/>
      <c r="AY805" s="101"/>
      <c r="AZ805" s="101"/>
      <c r="BA805" s="4"/>
    </row>
    <row r="806" spans="2:53" x14ac:dyDescent="0.2">
      <c r="B806" s="90" t="s">
        <v>429</v>
      </c>
      <c r="C806" s="90"/>
      <c r="D806" s="178">
        <v>8018</v>
      </c>
      <c r="E806" s="189">
        <v>3</v>
      </c>
      <c r="F806" s="189">
        <v>1</v>
      </c>
      <c r="G806" s="189"/>
      <c r="H806" s="189"/>
      <c r="I806" s="189"/>
      <c r="J806" s="189">
        <v>0</v>
      </c>
      <c r="M806" s="188">
        <v>345.92999999999995</v>
      </c>
      <c r="N806" s="186">
        <v>191.49</v>
      </c>
      <c r="O806" s="186"/>
      <c r="P806" s="186"/>
      <c r="Q806" s="186"/>
      <c r="R806" s="186">
        <v>0</v>
      </c>
      <c r="S806" s="363"/>
      <c r="T806" s="363"/>
      <c r="U806" s="187">
        <v>86.482499999999987</v>
      </c>
      <c r="V806" s="187">
        <v>191.49</v>
      </c>
      <c r="W806" s="187"/>
      <c r="X806" s="187"/>
      <c r="Y806" s="187"/>
      <c r="Z806" s="187">
        <v>0</v>
      </c>
      <c r="AA806" s="4"/>
      <c r="AB806" s="90"/>
      <c r="AC806" s="90"/>
      <c r="AD806" s="178"/>
      <c r="AE806" s="182"/>
      <c r="AF806" s="182"/>
      <c r="AG806" s="182"/>
      <c r="AH806" s="182"/>
      <c r="AI806" s="182"/>
      <c r="AJ806" s="182"/>
      <c r="AK806" s="4"/>
      <c r="AL806" s="4"/>
      <c r="AM806" s="101"/>
      <c r="AN806" s="101"/>
      <c r="AO806" s="101"/>
      <c r="AP806" s="101"/>
      <c r="AQ806" s="101"/>
      <c r="AR806" s="101"/>
      <c r="AS806" s="4"/>
      <c r="AT806" s="4"/>
      <c r="AU806" s="101"/>
      <c r="AV806" s="101"/>
      <c r="AW806" s="101"/>
      <c r="AX806" s="101"/>
      <c r="AY806" s="101"/>
      <c r="AZ806" s="101"/>
      <c r="BA806" s="4"/>
    </row>
    <row r="807" spans="2:53" x14ac:dyDescent="0.2">
      <c r="B807" s="90" t="s">
        <v>429</v>
      </c>
      <c r="C807" s="90"/>
      <c r="D807" s="178">
        <v>8037</v>
      </c>
      <c r="E807" s="189">
        <v>20</v>
      </c>
      <c r="F807" s="189">
        <v>8</v>
      </c>
      <c r="G807" s="189"/>
      <c r="H807" s="189">
        <v>2</v>
      </c>
      <c r="I807" s="189">
        <v>1</v>
      </c>
      <c r="J807" s="189">
        <v>3</v>
      </c>
      <c r="M807" s="188">
        <v>4568.3</v>
      </c>
      <c r="N807" s="186">
        <v>2678.67</v>
      </c>
      <c r="O807" s="186">
        <v>1697.15</v>
      </c>
      <c r="P807" s="186">
        <v>1703.1</v>
      </c>
      <c r="Q807" s="186">
        <v>1177.95</v>
      </c>
      <c r="R807" s="186">
        <v>2393.66</v>
      </c>
      <c r="S807" s="363"/>
      <c r="T807" s="363"/>
      <c r="U807" s="187">
        <v>138.43333333333334</v>
      </c>
      <c r="V807" s="187">
        <v>191.33357142857145</v>
      </c>
      <c r="W807" s="187">
        <v>282.85833333333335</v>
      </c>
      <c r="X807" s="187">
        <v>283.84999999999997</v>
      </c>
      <c r="Y807" s="187">
        <v>294.48750000000001</v>
      </c>
      <c r="Z807" s="187">
        <v>70.401764705882343</v>
      </c>
      <c r="AA807" s="4"/>
      <c r="AB807" s="90"/>
      <c r="AC807" s="90"/>
      <c r="AD807" s="178"/>
      <c r="AE807" s="182"/>
      <c r="AF807" s="182"/>
      <c r="AG807" s="182"/>
      <c r="AH807" s="182"/>
      <c r="AI807" s="182"/>
      <c r="AJ807" s="182"/>
      <c r="AK807" s="4"/>
      <c r="AL807" s="4"/>
      <c r="AM807" s="101"/>
      <c r="AN807" s="101"/>
      <c r="AO807" s="101"/>
      <c r="AP807" s="101"/>
      <c r="AQ807" s="101"/>
      <c r="AR807" s="101"/>
      <c r="AS807" s="4"/>
      <c r="AT807" s="4"/>
      <c r="AU807" s="101"/>
      <c r="AV807" s="101"/>
      <c r="AW807" s="101"/>
      <c r="AX807" s="101"/>
      <c r="AY807" s="101"/>
      <c r="AZ807" s="101"/>
      <c r="BA807" s="4"/>
    </row>
    <row r="808" spans="2:53" x14ac:dyDescent="0.2">
      <c r="B808" s="90" t="s">
        <v>429</v>
      </c>
      <c r="C808" s="90"/>
      <c r="D808" s="178">
        <v>8081</v>
      </c>
      <c r="E808" s="189">
        <v>139</v>
      </c>
      <c r="F808" s="189">
        <v>94</v>
      </c>
      <c r="G808" s="189">
        <v>60</v>
      </c>
      <c r="H808" s="189">
        <v>49</v>
      </c>
      <c r="I808" s="189">
        <v>18</v>
      </c>
      <c r="J808" s="189">
        <v>70</v>
      </c>
      <c r="M808" s="188">
        <v>50743.640000000021</v>
      </c>
      <c r="N808" s="186">
        <v>50894.47</v>
      </c>
      <c r="O808" s="186">
        <v>30606.659999999993</v>
      </c>
      <c r="P808" s="186">
        <v>19712.98</v>
      </c>
      <c r="Q808" s="186">
        <v>9947.0799999999981</v>
      </c>
      <c r="R808" s="186">
        <v>20913.62</v>
      </c>
      <c r="S808" s="363"/>
      <c r="T808" s="363"/>
      <c r="U808" s="187">
        <v>122.86595641646494</v>
      </c>
      <c r="V808" s="187">
        <v>187.80247232472325</v>
      </c>
      <c r="W808" s="187">
        <v>173.90147727272722</v>
      </c>
      <c r="X808" s="187">
        <v>171.41721739130435</v>
      </c>
      <c r="Y808" s="187">
        <v>171.50137931034479</v>
      </c>
      <c r="Z808" s="187">
        <v>48.636325581395347</v>
      </c>
      <c r="AA808" s="4"/>
      <c r="AB808" s="90"/>
      <c r="AC808" s="90"/>
      <c r="AD808" s="178"/>
      <c r="AE808" s="182"/>
      <c r="AF808" s="182"/>
      <c r="AG808" s="182"/>
      <c r="AH808" s="182"/>
      <c r="AI808" s="182"/>
      <c r="AJ808" s="182"/>
      <c r="AK808" s="4"/>
      <c r="AL808" s="4"/>
      <c r="AM808" s="101"/>
      <c r="AN808" s="101"/>
      <c r="AO808" s="101"/>
      <c r="AP808" s="101"/>
      <c r="AQ808" s="101"/>
      <c r="AR808" s="101"/>
      <c r="AS808" s="4"/>
      <c r="AT808" s="4"/>
      <c r="AU808" s="101"/>
      <c r="AV808" s="101"/>
      <c r="AW808" s="101"/>
      <c r="AX808" s="101"/>
      <c r="AY808" s="101"/>
      <c r="AZ808" s="101"/>
      <c r="BA808" s="4"/>
    </row>
    <row r="809" spans="2:53" x14ac:dyDescent="0.2">
      <c r="B809" s="90" t="s">
        <v>429</v>
      </c>
      <c r="C809" s="90"/>
      <c r="D809" s="178">
        <v>8089</v>
      </c>
      <c r="E809" s="189">
        <v>14</v>
      </c>
      <c r="F809" s="189">
        <v>4</v>
      </c>
      <c r="G809" s="189">
        <v>1</v>
      </c>
      <c r="H809" s="189">
        <v>3</v>
      </c>
      <c r="I809" s="189">
        <v>1</v>
      </c>
      <c r="J809" s="189">
        <v>0</v>
      </c>
      <c r="M809" s="188">
        <v>2513.89</v>
      </c>
      <c r="N809" s="186">
        <v>1338.7800000000002</v>
      </c>
      <c r="O809" s="186">
        <v>1620.57</v>
      </c>
      <c r="P809" s="186">
        <v>772.65000000000009</v>
      </c>
      <c r="Q809" s="186">
        <v>38.94</v>
      </c>
      <c r="R809" s="186">
        <v>0</v>
      </c>
      <c r="S809" s="363"/>
      <c r="T809" s="363"/>
      <c r="U809" s="187">
        <v>125.69449999999999</v>
      </c>
      <c r="V809" s="187">
        <v>167.34750000000003</v>
      </c>
      <c r="W809" s="187">
        <v>324.11399999999998</v>
      </c>
      <c r="X809" s="187">
        <v>193.16250000000002</v>
      </c>
      <c r="Y809" s="187">
        <v>38.94</v>
      </c>
      <c r="Z809" s="187">
        <v>0</v>
      </c>
      <c r="AA809" s="4"/>
      <c r="AB809" s="90"/>
      <c r="AC809" s="90"/>
      <c r="AD809" s="178"/>
      <c r="AE809" s="182"/>
      <c r="AF809" s="182"/>
      <c r="AG809" s="182"/>
      <c r="AH809" s="182"/>
      <c r="AI809" s="182"/>
      <c r="AJ809" s="182"/>
      <c r="AK809" s="4"/>
      <c r="AL809" s="4"/>
      <c r="AM809" s="101"/>
      <c r="AN809" s="101"/>
      <c r="AO809" s="101"/>
      <c r="AP809" s="101"/>
      <c r="AQ809" s="101"/>
      <c r="AR809" s="101"/>
      <c r="AS809" s="4"/>
      <c r="AT809" s="4"/>
      <c r="AU809" s="101"/>
      <c r="AV809" s="101"/>
      <c r="AW809" s="101"/>
      <c r="AX809" s="101"/>
      <c r="AY809" s="101"/>
      <c r="AZ809" s="101"/>
      <c r="BA809" s="4"/>
    </row>
    <row r="810" spans="2:53" x14ac:dyDescent="0.2">
      <c r="B810" s="90" t="s">
        <v>429</v>
      </c>
      <c r="C810" s="90"/>
      <c r="D810" s="178">
        <v>8095</v>
      </c>
      <c r="E810" s="189">
        <v>4</v>
      </c>
      <c r="F810" s="189"/>
      <c r="G810" s="189">
        <v>1</v>
      </c>
      <c r="H810" s="189"/>
      <c r="I810" s="189">
        <v>1</v>
      </c>
      <c r="J810" s="189">
        <v>1</v>
      </c>
      <c r="M810" s="188">
        <v>416.3</v>
      </c>
      <c r="N810" s="186">
        <v>373.27</v>
      </c>
      <c r="O810" s="186">
        <v>415.07</v>
      </c>
      <c r="P810" s="186">
        <v>86.72</v>
      </c>
      <c r="Q810" s="186">
        <v>23.15</v>
      </c>
      <c r="R810" s="186">
        <v>66.05</v>
      </c>
      <c r="S810" s="363"/>
      <c r="T810" s="363"/>
      <c r="U810" s="187">
        <v>59.471428571428575</v>
      </c>
      <c r="V810" s="187">
        <v>124.42333333333333</v>
      </c>
      <c r="W810" s="187">
        <v>138.35666666666665</v>
      </c>
      <c r="X810" s="187">
        <v>43.36</v>
      </c>
      <c r="Y810" s="187">
        <v>11.574999999999999</v>
      </c>
      <c r="Z810" s="187">
        <v>9.4357142857142851</v>
      </c>
      <c r="AA810" s="4"/>
      <c r="AB810" s="90"/>
      <c r="AC810" s="90"/>
      <c r="AD810" s="178"/>
      <c r="AE810" s="182"/>
      <c r="AF810" s="182"/>
      <c r="AG810" s="182"/>
      <c r="AH810" s="182"/>
      <c r="AI810" s="182"/>
      <c r="AJ810" s="182"/>
      <c r="AK810" s="4"/>
      <c r="AL810" s="4"/>
      <c r="AM810" s="101"/>
      <c r="AN810" s="101"/>
      <c r="AO810" s="101"/>
      <c r="AP810" s="101"/>
      <c r="AQ810" s="101"/>
      <c r="AR810" s="101"/>
      <c r="AS810" s="4"/>
      <c r="AT810" s="4"/>
      <c r="AU810" s="101"/>
      <c r="AV810" s="101"/>
      <c r="AW810" s="101"/>
      <c r="AX810" s="101"/>
      <c r="AY810" s="101"/>
      <c r="AZ810" s="101"/>
      <c r="BA810" s="4"/>
    </row>
    <row r="811" spans="2:53" x14ac:dyDescent="0.2">
      <c r="B811" s="90" t="s">
        <v>433</v>
      </c>
      <c r="C811" s="90"/>
      <c r="D811" s="178">
        <v>8270</v>
      </c>
      <c r="E811" s="189">
        <v>70</v>
      </c>
      <c r="F811" s="189">
        <v>70</v>
      </c>
      <c r="G811" s="189">
        <v>44</v>
      </c>
      <c r="H811" s="189">
        <v>30</v>
      </c>
      <c r="I811" s="189">
        <v>13</v>
      </c>
      <c r="J811" s="189">
        <v>39</v>
      </c>
      <c r="M811" s="188">
        <v>40069.08</v>
      </c>
      <c r="N811" s="186">
        <v>29540.759999999984</v>
      </c>
      <c r="O811" s="186">
        <v>19063.129999999983</v>
      </c>
      <c r="P811" s="186">
        <v>15743.529999999997</v>
      </c>
      <c r="Q811" s="186">
        <v>6369.9999999999991</v>
      </c>
      <c r="R811" s="186">
        <v>11829.3</v>
      </c>
      <c r="S811" s="363"/>
      <c r="T811" s="363"/>
      <c r="U811" s="187">
        <v>160.27632</v>
      </c>
      <c r="V811" s="187">
        <v>157.97197860962558</v>
      </c>
      <c r="W811" s="187">
        <v>157.5465289256197</v>
      </c>
      <c r="X811" s="187">
        <v>199.28518987341769</v>
      </c>
      <c r="Y811" s="187">
        <v>132.70833333333331</v>
      </c>
      <c r="Z811" s="187">
        <v>44.471052631578942</v>
      </c>
      <c r="AA811" s="4"/>
      <c r="AB811" s="90"/>
      <c r="AC811" s="90"/>
      <c r="AD811" s="178"/>
      <c r="AE811" s="182"/>
      <c r="AF811" s="182"/>
      <c r="AG811" s="182"/>
      <c r="AH811" s="182"/>
      <c r="AI811" s="182"/>
      <c r="AJ811" s="182"/>
      <c r="AK811" s="4"/>
      <c r="AL811" s="4"/>
      <c r="AM811" s="101"/>
      <c r="AN811" s="101"/>
      <c r="AO811" s="101"/>
      <c r="AP811" s="101"/>
      <c r="AQ811" s="101"/>
      <c r="AR811" s="101"/>
      <c r="AS811" s="4"/>
      <c r="AT811" s="4"/>
      <c r="AU811" s="101"/>
      <c r="AV811" s="101"/>
      <c r="AW811" s="101"/>
      <c r="AX811" s="101"/>
      <c r="AY811" s="101"/>
      <c r="AZ811" s="101"/>
      <c r="BA811" s="4"/>
    </row>
    <row r="812" spans="2:53" x14ac:dyDescent="0.2">
      <c r="B812" s="90" t="s">
        <v>434</v>
      </c>
      <c r="C812" s="90"/>
      <c r="D812" s="178">
        <v>8434</v>
      </c>
      <c r="E812" s="189"/>
      <c r="F812" s="189"/>
      <c r="G812" s="189"/>
      <c r="H812" s="189">
        <v>1</v>
      </c>
      <c r="I812" s="189"/>
      <c r="J812" s="189">
        <v>0</v>
      </c>
      <c r="M812" s="188">
        <v>160.49</v>
      </c>
      <c r="N812" s="186">
        <v>176.94</v>
      </c>
      <c r="O812" s="186">
        <v>226.44</v>
      </c>
      <c r="P812" s="186">
        <v>1868.39</v>
      </c>
      <c r="Q812" s="186"/>
      <c r="R812" s="186">
        <v>0</v>
      </c>
      <c r="S812" s="363"/>
      <c r="T812" s="363"/>
      <c r="U812" s="187">
        <v>160.49</v>
      </c>
      <c r="V812" s="187">
        <v>176.94</v>
      </c>
      <c r="W812" s="187">
        <v>226.44</v>
      </c>
      <c r="X812" s="187">
        <v>1868.39</v>
      </c>
      <c r="Y812" s="187"/>
      <c r="Z812" s="187">
        <v>0</v>
      </c>
      <c r="AA812" s="4"/>
      <c r="AB812" s="90"/>
      <c r="AC812" s="90"/>
      <c r="AD812" s="178"/>
      <c r="AE812" s="182"/>
      <c r="AF812" s="182"/>
      <c r="AG812" s="182"/>
      <c r="AH812" s="182"/>
      <c r="AI812" s="182"/>
      <c r="AJ812" s="182"/>
      <c r="AK812" s="4"/>
      <c r="AL812" s="4"/>
      <c r="AM812" s="101"/>
      <c r="AN812" s="101"/>
      <c r="AO812" s="101"/>
      <c r="AP812" s="101"/>
      <c r="AQ812" s="101"/>
      <c r="AR812" s="101"/>
      <c r="AS812" s="4"/>
      <c r="AT812" s="4"/>
      <c r="AU812" s="101"/>
      <c r="AV812" s="101"/>
      <c r="AW812" s="101"/>
      <c r="AX812" s="101"/>
      <c r="AY812" s="101"/>
      <c r="AZ812" s="101"/>
      <c r="BA812" s="4"/>
    </row>
    <row r="813" spans="2:53" x14ac:dyDescent="0.2">
      <c r="B813" s="90" t="s">
        <v>436</v>
      </c>
      <c r="C813" s="90"/>
      <c r="D813" s="178">
        <v>8096</v>
      </c>
      <c r="E813" s="189">
        <v>10</v>
      </c>
      <c r="F813" s="189">
        <v>7</v>
      </c>
      <c r="G813" s="189">
        <v>5</v>
      </c>
      <c r="H813" s="189">
        <v>2</v>
      </c>
      <c r="I813" s="189"/>
      <c r="J813" s="189">
        <v>2</v>
      </c>
      <c r="M813" s="188">
        <v>2874.2800000000007</v>
      </c>
      <c r="N813" s="186">
        <v>2314.5700000000002</v>
      </c>
      <c r="O813" s="186">
        <v>1160.0899999999999</v>
      </c>
      <c r="P813" s="186">
        <v>420.35999999999996</v>
      </c>
      <c r="Q813" s="186">
        <v>232.91</v>
      </c>
      <c r="R813" s="186">
        <v>360.67999999999995</v>
      </c>
      <c r="S813" s="363"/>
      <c r="T813" s="363"/>
      <c r="U813" s="187">
        <v>110.54923076923079</v>
      </c>
      <c r="V813" s="187">
        <v>144.66062500000001</v>
      </c>
      <c r="W813" s="187">
        <v>128.89888888888888</v>
      </c>
      <c r="X813" s="187">
        <v>105.08999999999999</v>
      </c>
      <c r="Y813" s="187">
        <v>116.455</v>
      </c>
      <c r="Z813" s="187">
        <v>13.87230769230769</v>
      </c>
      <c r="AA813" s="4"/>
      <c r="AB813" s="90"/>
      <c r="AC813" s="90"/>
      <c r="AD813" s="178"/>
      <c r="AE813" s="182"/>
      <c r="AF813" s="182"/>
      <c r="AG813" s="182"/>
      <c r="AH813" s="182"/>
      <c r="AI813" s="182"/>
      <c r="AJ813" s="182"/>
      <c r="AK813" s="4"/>
      <c r="AL813" s="4"/>
      <c r="AM813" s="101"/>
      <c r="AN813" s="101"/>
      <c r="AO813" s="101"/>
      <c r="AP813" s="101"/>
      <c r="AQ813" s="101"/>
      <c r="AR813" s="101"/>
      <c r="AS813" s="4"/>
      <c r="AT813" s="4"/>
      <c r="AU813" s="101"/>
      <c r="AV813" s="101"/>
      <c r="AW813" s="101"/>
      <c r="AX813" s="101"/>
      <c r="AY813" s="101"/>
      <c r="AZ813" s="101"/>
      <c r="BA813" s="4"/>
    </row>
    <row r="814" spans="2:53" x14ac:dyDescent="0.2">
      <c r="B814" s="90" t="s">
        <v>435</v>
      </c>
      <c r="C814" s="90"/>
      <c r="D814" s="178">
        <v>8097</v>
      </c>
      <c r="E814" s="189">
        <v>85</v>
      </c>
      <c r="F814" s="189">
        <v>59</v>
      </c>
      <c r="G814" s="189">
        <v>28</v>
      </c>
      <c r="H814" s="189">
        <v>25</v>
      </c>
      <c r="I814" s="189">
        <v>18</v>
      </c>
      <c r="J814" s="189">
        <v>48</v>
      </c>
      <c r="M814" s="188">
        <v>30122.76</v>
      </c>
      <c r="N814" s="186">
        <v>32994.100000000013</v>
      </c>
      <c r="O814" s="186">
        <v>21649.129999999997</v>
      </c>
      <c r="P814" s="186">
        <v>16828.299999999996</v>
      </c>
      <c r="Q814" s="186">
        <v>10898.170000000002</v>
      </c>
      <c r="R814" s="186">
        <v>19798.810000000001</v>
      </c>
      <c r="S814" s="363"/>
      <c r="T814" s="363"/>
      <c r="U814" s="187">
        <v>117.66703124999999</v>
      </c>
      <c r="V814" s="187">
        <v>191.82616279069774</v>
      </c>
      <c r="W814" s="187">
        <v>193.29580357142854</v>
      </c>
      <c r="X814" s="187">
        <v>200.33690476190472</v>
      </c>
      <c r="Y814" s="187">
        <v>181.6361666666667</v>
      </c>
      <c r="Z814" s="187">
        <v>75.280646387832704</v>
      </c>
      <c r="AA814" s="4"/>
      <c r="AB814" s="90"/>
      <c r="AC814" s="90"/>
      <c r="AD814" s="178"/>
      <c r="AE814" s="182"/>
      <c r="AF814" s="182"/>
      <c r="AG814" s="182"/>
      <c r="AH814" s="182"/>
      <c r="AI814" s="182"/>
      <c r="AJ814" s="182"/>
      <c r="AK814" s="4"/>
      <c r="AL814" s="4"/>
      <c r="AM814" s="101"/>
      <c r="AN814" s="101"/>
      <c r="AO814" s="101"/>
      <c r="AP814" s="101"/>
      <c r="AQ814" s="101"/>
      <c r="AR814" s="101"/>
      <c r="AS814" s="4"/>
      <c r="AT814" s="4"/>
      <c r="AU814" s="101"/>
      <c r="AV814" s="101"/>
      <c r="AW814" s="101"/>
      <c r="AX814" s="101"/>
      <c r="AY814" s="101"/>
      <c r="AZ814" s="101"/>
      <c r="BA814" s="4"/>
    </row>
    <row r="815" spans="2:53" x14ac:dyDescent="0.2">
      <c r="B815" s="90" t="s">
        <v>437</v>
      </c>
      <c r="C815" s="90"/>
      <c r="D815" s="178">
        <v>8098</v>
      </c>
      <c r="E815" s="189">
        <v>91</v>
      </c>
      <c r="F815" s="189">
        <v>81</v>
      </c>
      <c r="G815" s="189">
        <v>51</v>
      </c>
      <c r="H815" s="189">
        <v>32</v>
      </c>
      <c r="I815" s="189">
        <v>18</v>
      </c>
      <c r="J815" s="189">
        <v>58</v>
      </c>
      <c r="M815" s="188">
        <v>32879.170000000013</v>
      </c>
      <c r="N815" s="186">
        <v>33332.610000000008</v>
      </c>
      <c r="O815" s="186">
        <v>28773.429999999997</v>
      </c>
      <c r="P815" s="186">
        <v>16930.8</v>
      </c>
      <c r="Q815" s="186">
        <v>8655.59</v>
      </c>
      <c r="R815" s="186">
        <v>18665.419999999998</v>
      </c>
      <c r="S815" s="363"/>
      <c r="T815" s="363"/>
      <c r="U815" s="187">
        <v>103.06949843260192</v>
      </c>
      <c r="V815" s="187">
        <v>143.05841201716743</v>
      </c>
      <c r="W815" s="187">
        <v>186.84045454545452</v>
      </c>
      <c r="X815" s="187">
        <v>162.79615384615383</v>
      </c>
      <c r="Y815" s="187">
        <v>121.90971830985916</v>
      </c>
      <c r="Z815" s="187">
        <v>56.390996978851959</v>
      </c>
      <c r="AA815" s="4"/>
      <c r="AB815" s="90"/>
      <c r="AC815" s="90"/>
      <c r="AD815" s="178"/>
      <c r="AE815" s="182"/>
      <c r="AF815" s="182"/>
      <c r="AG815" s="182"/>
      <c r="AH815" s="182"/>
      <c r="AI815" s="182"/>
      <c r="AJ815" s="182"/>
      <c r="AK815" s="4"/>
      <c r="AL815" s="4"/>
      <c r="AM815" s="101"/>
      <c r="AN815" s="101"/>
      <c r="AO815" s="101"/>
      <c r="AP815" s="101"/>
      <c r="AQ815" s="101"/>
      <c r="AR815" s="101"/>
      <c r="AS815" s="4"/>
      <c r="AT815" s="4"/>
      <c r="AU815" s="101"/>
      <c r="AV815" s="101"/>
      <c r="AW815" s="101"/>
      <c r="AX815" s="101"/>
      <c r="AY815" s="101"/>
      <c r="AZ815" s="101"/>
      <c r="BA815" s="4"/>
    </row>
    <row r="816" spans="2:53" x14ac:dyDescent="0.2">
      <c r="B816" s="90" t="s">
        <v>440</v>
      </c>
      <c r="C816" s="90"/>
      <c r="D816" s="178">
        <v>8085</v>
      </c>
      <c r="E816" s="189">
        <v>8</v>
      </c>
      <c r="F816" s="189">
        <v>6</v>
      </c>
      <c r="G816" s="189">
        <v>2</v>
      </c>
      <c r="H816" s="189">
        <v>4</v>
      </c>
      <c r="I816" s="189">
        <v>1</v>
      </c>
      <c r="J816" s="189">
        <v>1</v>
      </c>
      <c r="M816" s="188">
        <v>1962.3200000000004</v>
      </c>
      <c r="N816" s="186">
        <v>1357.22</v>
      </c>
      <c r="O816" s="186">
        <v>1030.03</v>
      </c>
      <c r="P816" s="186">
        <v>637.91</v>
      </c>
      <c r="Q816" s="186">
        <v>40.479999999999997</v>
      </c>
      <c r="R816" s="186">
        <v>1.24</v>
      </c>
      <c r="S816" s="363"/>
      <c r="T816" s="363"/>
      <c r="U816" s="187">
        <v>93.443809523809549</v>
      </c>
      <c r="V816" s="187">
        <v>96.944285714285712</v>
      </c>
      <c r="W816" s="187">
        <v>128.75375</v>
      </c>
      <c r="X816" s="187">
        <v>106.31833333333333</v>
      </c>
      <c r="Y816" s="187">
        <v>20.239999999999998</v>
      </c>
      <c r="Z816" s="187">
        <v>5.6363636363636366E-2</v>
      </c>
      <c r="AA816" s="4"/>
      <c r="AB816" s="90"/>
      <c r="AC816" s="90"/>
      <c r="AD816" s="178"/>
      <c r="AE816" s="182"/>
      <c r="AF816" s="182"/>
      <c r="AG816" s="182"/>
      <c r="AH816" s="182"/>
      <c r="AI816" s="182"/>
      <c r="AJ816" s="182"/>
      <c r="AK816" s="4"/>
      <c r="AL816" s="4"/>
      <c r="AM816" s="101"/>
      <c r="AN816" s="101"/>
      <c r="AO816" s="101"/>
      <c r="AP816" s="101"/>
      <c r="AQ816" s="101"/>
      <c r="AR816" s="101"/>
      <c r="AS816" s="4"/>
      <c r="AT816" s="4"/>
      <c r="AU816" s="101"/>
      <c r="AV816" s="101"/>
      <c r="AW816" s="101"/>
      <c r="AX816" s="101"/>
      <c r="AY816" s="101"/>
      <c r="AZ816" s="101"/>
      <c r="BA816" s="4"/>
    </row>
    <row r="817" spans="1:53" x14ac:dyDescent="0.2">
      <c r="B817" s="90" t="s">
        <v>438</v>
      </c>
      <c r="C817" s="90"/>
      <c r="D817" s="178">
        <v>8085</v>
      </c>
      <c r="E817" s="189">
        <v>1</v>
      </c>
      <c r="F817" s="189"/>
      <c r="G817" s="189">
        <v>1</v>
      </c>
      <c r="H817" s="189"/>
      <c r="I817" s="189"/>
      <c r="J817" s="189">
        <v>0</v>
      </c>
      <c r="M817" s="188">
        <v>515.86</v>
      </c>
      <c r="N817" s="186">
        <v>336.97</v>
      </c>
      <c r="O817" s="186">
        <v>35.479999999999997</v>
      </c>
      <c r="P817" s="186"/>
      <c r="Q817" s="186"/>
      <c r="R817" s="186">
        <v>0</v>
      </c>
      <c r="S817" s="363"/>
      <c r="T817" s="363"/>
      <c r="U817" s="187">
        <v>257.93</v>
      </c>
      <c r="V817" s="187">
        <v>336.97</v>
      </c>
      <c r="W817" s="187">
        <v>35.479999999999997</v>
      </c>
      <c r="X817" s="187"/>
      <c r="Y817" s="187"/>
      <c r="Z817" s="187">
        <v>0</v>
      </c>
      <c r="AA817" s="4"/>
      <c r="AB817" s="90"/>
      <c r="AC817" s="90"/>
      <c r="AD817" s="178"/>
      <c r="AE817" s="182"/>
      <c r="AF817" s="182"/>
      <c r="AG817" s="182"/>
      <c r="AH817" s="182"/>
      <c r="AI817" s="182"/>
      <c r="AJ817" s="182"/>
      <c r="AK817" s="4"/>
      <c r="AL817" s="4"/>
      <c r="AM817" s="101"/>
      <c r="AN817" s="101"/>
      <c r="AO817" s="101"/>
      <c r="AP817" s="101"/>
      <c r="AQ817" s="101"/>
      <c r="AR817" s="101"/>
      <c r="AS817" s="4"/>
      <c r="AT817" s="4"/>
      <c r="AU817" s="101"/>
      <c r="AV817" s="101"/>
      <c r="AW817" s="101"/>
      <c r="AX817" s="101"/>
      <c r="AY817" s="101"/>
      <c r="AZ817" s="101"/>
      <c r="BA817" s="4"/>
    </row>
    <row r="818" spans="1:53" x14ac:dyDescent="0.2">
      <c r="B818" s="90" t="s">
        <v>439</v>
      </c>
      <c r="C818" s="90"/>
      <c r="D818" s="178">
        <v>8085</v>
      </c>
      <c r="E818" s="189">
        <v>31</v>
      </c>
      <c r="F818" s="189">
        <v>13</v>
      </c>
      <c r="G818" s="189">
        <v>11</v>
      </c>
      <c r="H818" s="189">
        <v>6</v>
      </c>
      <c r="I818" s="189">
        <v>2</v>
      </c>
      <c r="J818" s="189">
        <v>9</v>
      </c>
      <c r="M818" s="188">
        <v>11259.400000000001</v>
      </c>
      <c r="N818" s="186">
        <v>5754.57</v>
      </c>
      <c r="O818" s="186">
        <v>4846.1399999999994</v>
      </c>
      <c r="P818" s="186">
        <v>2616.39</v>
      </c>
      <c r="Q818" s="186">
        <v>1101.31</v>
      </c>
      <c r="R818" s="186">
        <v>4308.74</v>
      </c>
      <c r="S818" s="363"/>
      <c r="T818" s="363"/>
      <c r="U818" s="187">
        <v>165.5794117647059</v>
      </c>
      <c r="V818" s="187">
        <v>155.52891891891892</v>
      </c>
      <c r="W818" s="187">
        <v>201.92249999999999</v>
      </c>
      <c r="X818" s="187">
        <v>201.26076923076923</v>
      </c>
      <c r="Y818" s="187">
        <v>157.32999999999998</v>
      </c>
      <c r="Z818" s="187">
        <v>59.843611111111109</v>
      </c>
      <c r="AA818" s="4"/>
      <c r="AB818" s="90"/>
      <c r="AC818" s="90"/>
      <c r="AD818" s="178"/>
      <c r="AE818" s="182"/>
      <c r="AF818" s="182"/>
      <c r="AG818" s="182"/>
      <c r="AH818" s="182"/>
      <c r="AI818" s="182"/>
      <c r="AJ818" s="182"/>
      <c r="AK818" s="4"/>
      <c r="AL818" s="4"/>
      <c r="AM818" s="101"/>
      <c r="AN818" s="101"/>
      <c r="AO818" s="101"/>
      <c r="AP818" s="101"/>
      <c r="AQ818" s="101"/>
      <c r="AR818" s="101"/>
      <c r="AS818" s="4"/>
      <c r="AT818" s="4"/>
      <c r="AU818" s="101"/>
      <c r="AV818" s="101"/>
      <c r="AW818" s="101"/>
      <c r="AX818" s="101"/>
      <c r="AY818" s="101"/>
      <c r="AZ818" s="101"/>
      <c r="BA818" s="4"/>
    </row>
    <row r="819" spans="1:53" x14ac:dyDescent="0.2">
      <c r="B819" s="90" t="s">
        <v>441</v>
      </c>
      <c r="C819" s="90"/>
      <c r="D819" s="178">
        <v>8085</v>
      </c>
      <c r="E819" s="189">
        <v>2</v>
      </c>
      <c r="F819" s="189"/>
      <c r="G819" s="189"/>
      <c r="H819" s="189"/>
      <c r="I819" s="189"/>
      <c r="J819" s="189">
        <v>0</v>
      </c>
      <c r="M819" s="188">
        <v>134.98000000000002</v>
      </c>
      <c r="N819" s="186"/>
      <c r="O819" s="186"/>
      <c r="P819" s="186"/>
      <c r="Q819" s="186"/>
      <c r="R819" s="186">
        <v>0</v>
      </c>
      <c r="S819" s="363"/>
      <c r="T819" s="363"/>
      <c r="U819" s="187">
        <v>67.489999999999995</v>
      </c>
      <c r="V819" s="187"/>
      <c r="W819" s="187"/>
      <c r="X819" s="187"/>
      <c r="Y819" s="187"/>
      <c r="Z819" s="187">
        <v>0</v>
      </c>
      <c r="AA819" s="4"/>
      <c r="AB819" s="90"/>
      <c r="AC819" s="90"/>
      <c r="AD819" s="178"/>
      <c r="AE819" s="182"/>
      <c r="AF819" s="182"/>
      <c r="AG819" s="182"/>
      <c r="AH819" s="182"/>
      <c r="AI819" s="182"/>
      <c r="AJ819" s="182"/>
      <c r="AK819" s="4"/>
      <c r="AL819" s="4"/>
      <c r="AM819" s="101"/>
      <c r="AN819" s="101"/>
      <c r="AO819" s="101"/>
      <c r="AP819" s="101"/>
      <c r="AQ819" s="101"/>
      <c r="AR819" s="101"/>
      <c r="AS819" s="4"/>
      <c r="AT819" s="4"/>
      <c r="AU819" s="101"/>
      <c r="AV819" s="101"/>
      <c r="AW819" s="101"/>
      <c r="AX819" s="101"/>
      <c r="AY819" s="101"/>
      <c r="AZ819" s="101"/>
      <c r="BA819" s="4"/>
    </row>
    <row r="820" spans="1:53" x14ac:dyDescent="0.2">
      <c r="B820" s="90" t="s">
        <v>442</v>
      </c>
      <c r="C820" s="90"/>
      <c r="D820" s="178">
        <v>8230</v>
      </c>
      <c r="E820" s="189">
        <v>1</v>
      </c>
      <c r="F820" s="189"/>
      <c r="G820" s="189"/>
      <c r="H820" s="189"/>
      <c r="I820" s="189"/>
      <c r="J820" s="189">
        <v>0</v>
      </c>
      <c r="M820" s="188">
        <v>20.45</v>
      </c>
      <c r="N820" s="186"/>
      <c r="O820" s="186"/>
      <c r="P820" s="186"/>
      <c r="Q820" s="186"/>
      <c r="R820" s="186">
        <v>0</v>
      </c>
      <c r="S820" s="363"/>
      <c r="T820" s="363"/>
      <c r="U820" s="187">
        <v>20.45</v>
      </c>
      <c r="V820" s="187"/>
      <c r="W820" s="187"/>
      <c r="X820" s="187"/>
      <c r="Y820" s="187"/>
      <c r="Z820" s="187">
        <v>0</v>
      </c>
      <c r="AA820" s="4"/>
      <c r="AB820" s="90"/>
      <c r="AC820" s="90"/>
      <c r="AD820" s="178"/>
      <c r="AE820" s="182"/>
      <c r="AF820" s="182"/>
      <c r="AG820" s="182"/>
      <c r="AH820" s="182"/>
      <c r="AI820" s="182"/>
      <c r="AJ820" s="182"/>
      <c r="AK820" s="4"/>
      <c r="AL820" s="4"/>
      <c r="AM820" s="101"/>
      <c r="AN820" s="101"/>
      <c r="AO820" s="101"/>
      <c r="AP820" s="101"/>
      <c r="AQ820" s="101"/>
      <c r="AR820" s="101"/>
      <c r="AS820" s="4"/>
      <c r="AT820" s="4"/>
      <c r="AU820" s="101"/>
      <c r="AV820" s="101"/>
      <c r="AW820" s="101"/>
      <c r="AX820" s="101"/>
      <c r="AY820" s="101"/>
      <c r="AZ820" s="101"/>
      <c r="BA820" s="4"/>
    </row>
    <row r="821" spans="1:53" x14ac:dyDescent="0.2">
      <c r="B821" s="90" t="s">
        <v>442</v>
      </c>
      <c r="C821" s="90"/>
      <c r="D821" s="178" t="s">
        <v>442</v>
      </c>
      <c r="E821" s="189">
        <v>1</v>
      </c>
      <c r="F821" s="189">
        <v>1</v>
      </c>
      <c r="G821" s="189"/>
      <c r="H821" s="189">
        <v>1</v>
      </c>
      <c r="I821" s="189"/>
      <c r="J821" s="189">
        <v>28</v>
      </c>
      <c r="M821" s="188">
        <v>0.5</v>
      </c>
      <c r="N821" s="186">
        <v>1992</v>
      </c>
      <c r="O821" s="186"/>
      <c r="P821" s="186">
        <v>5375.58</v>
      </c>
      <c r="Q821" s="186"/>
      <c r="R821" s="186">
        <v>41382.310000000005</v>
      </c>
      <c r="S821" s="363"/>
      <c r="T821" s="363"/>
      <c r="U821" s="187">
        <v>0.5</v>
      </c>
      <c r="V821" s="187">
        <v>1992</v>
      </c>
      <c r="W821" s="187"/>
      <c r="X821" s="187">
        <v>5375.58</v>
      </c>
      <c r="Y821" s="187"/>
      <c r="Z821" s="187">
        <v>1334.9132258064517</v>
      </c>
      <c r="AA821" s="4"/>
      <c r="AB821" s="90"/>
      <c r="AC821" s="90"/>
      <c r="AD821" s="178"/>
      <c r="AE821" s="182"/>
      <c r="AF821" s="182"/>
      <c r="AG821" s="182"/>
      <c r="AH821" s="182"/>
      <c r="AI821" s="182"/>
      <c r="AJ821" s="182"/>
      <c r="AK821" s="4"/>
      <c r="AL821" s="4"/>
      <c r="AM821" s="101"/>
      <c r="AN821" s="101"/>
      <c r="AO821" s="101"/>
      <c r="AP821" s="101"/>
      <c r="AQ821" s="101"/>
      <c r="AR821" s="101"/>
      <c r="AS821" s="4"/>
      <c r="AT821" s="4"/>
      <c r="AU821" s="101"/>
      <c r="AV821" s="101"/>
      <c r="AW821" s="101"/>
      <c r="AX821" s="101"/>
      <c r="AY821" s="101"/>
      <c r="AZ821" s="101"/>
      <c r="BA821" s="4"/>
    </row>
    <row r="822" spans="1:53" ht="13.5" thickBot="1" x14ac:dyDescent="0.25">
      <c r="B822" s="90"/>
      <c r="C822" s="90"/>
      <c r="D822" s="178"/>
      <c r="E822" s="189"/>
      <c r="F822" s="189"/>
      <c r="G822" s="189"/>
      <c r="H822" s="189"/>
      <c r="I822" s="189"/>
      <c r="J822" s="189"/>
      <c r="M822" s="188"/>
      <c r="N822" s="186"/>
      <c r="O822" s="186"/>
      <c r="P822" s="186"/>
      <c r="Q822" s="186"/>
      <c r="R822" s="186"/>
      <c r="S822" s="363"/>
      <c r="T822" s="363"/>
      <c r="U822" s="187"/>
      <c r="V822" s="187"/>
      <c r="W822" s="187"/>
      <c r="X822" s="187"/>
      <c r="Y822" s="187"/>
      <c r="Z822" s="187"/>
      <c r="AA822" s="4"/>
      <c r="AB822" s="90"/>
      <c r="AC822" s="90"/>
      <c r="AD822" s="178"/>
      <c r="AE822" s="182"/>
      <c r="AF822" s="182"/>
      <c r="AG822" s="182"/>
      <c r="AH822" s="182"/>
      <c r="AI822" s="182"/>
      <c r="AJ822" s="182"/>
      <c r="AK822" s="4"/>
      <c r="AL822" s="4"/>
      <c r="AM822" s="101"/>
      <c r="AN822" s="101"/>
      <c r="AO822" s="101"/>
      <c r="AP822" s="101"/>
      <c r="AQ822" s="101"/>
      <c r="AR822" s="101"/>
      <c r="AS822" s="4"/>
      <c r="AT822" s="4"/>
      <c r="AU822" s="101"/>
      <c r="AV822" s="101"/>
      <c r="AW822" s="101"/>
      <c r="AX822" s="101"/>
      <c r="AY822" s="101"/>
      <c r="AZ822" s="101"/>
      <c r="BA822" s="4"/>
    </row>
    <row r="823" spans="1:53" ht="13.5" thickBot="1" x14ac:dyDescent="0.25">
      <c r="B823" s="91" t="s">
        <v>554</v>
      </c>
      <c r="C823" s="98"/>
      <c r="D823" s="179"/>
      <c r="E823" s="97">
        <f t="shared" ref="E823:J823" si="2">SUM(E432:E822)</f>
        <v>23625</v>
      </c>
      <c r="F823" s="97">
        <f t="shared" si="2"/>
        <v>16003</v>
      </c>
      <c r="G823" s="97">
        <f t="shared" si="2"/>
        <v>12298</v>
      </c>
      <c r="H823" s="97">
        <f t="shared" si="2"/>
        <v>8529</v>
      </c>
      <c r="I823" s="97">
        <f t="shared" si="2"/>
        <v>4257</v>
      </c>
      <c r="J823" s="97">
        <f t="shared" si="2"/>
        <v>14737</v>
      </c>
      <c r="L823" s="137" t="s">
        <v>555</v>
      </c>
      <c r="M823" s="192">
        <f t="shared" ref="M823:R823" si="3">SUM(M432:M822)</f>
        <v>9902147.5099999979</v>
      </c>
      <c r="N823" s="192">
        <f t="shared" si="3"/>
        <v>9356808.230000006</v>
      </c>
      <c r="O823" s="192">
        <f t="shared" si="3"/>
        <v>7039148.2899999982</v>
      </c>
      <c r="P823" s="192">
        <f t="shared" si="3"/>
        <v>4707472.2499999953</v>
      </c>
      <c r="Q823" s="192">
        <f t="shared" si="3"/>
        <v>2339716.8000000003</v>
      </c>
      <c r="R823" s="192">
        <f t="shared" si="3"/>
        <v>7016091.8500000015</v>
      </c>
      <c r="S823" s="363"/>
      <c r="T823" s="193" t="s">
        <v>556</v>
      </c>
      <c r="U823" s="194">
        <v>129.05015586920538</v>
      </c>
      <c r="V823" s="195">
        <v>177.66991170439022</v>
      </c>
      <c r="W823" s="192">
        <v>185.3431709629005</v>
      </c>
      <c r="X823" s="192">
        <v>186.36811631497665</v>
      </c>
      <c r="Y823" s="192">
        <v>143.01447432762839</v>
      </c>
      <c r="Z823" s="196">
        <v>88.309378972674324</v>
      </c>
      <c r="AA823" s="4"/>
      <c r="AB823" s="91" t="s">
        <v>554</v>
      </c>
      <c r="AC823" s="98"/>
      <c r="AD823" s="179"/>
      <c r="AE823" s="183">
        <f t="shared" ref="AE823:AJ823" si="4">SUM(AE433:AE822)</f>
        <v>1639</v>
      </c>
      <c r="AF823" s="183">
        <f t="shared" si="4"/>
        <v>915</v>
      </c>
      <c r="AG823" s="183">
        <f t="shared" si="4"/>
        <v>577</v>
      </c>
      <c r="AH823" s="183">
        <f t="shared" si="4"/>
        <v>407</v>
      </c>
      <c r="AI823" s="183">
        <f t="shared" si="4"/>
        <v>246</v>
      </c>
      <c r="AJ823" s="183">
        <f t="shared" si="4"/>
        <v>1493</v>
      </c>
      <c r="AK823" s="4"/>
      <c r="AL823" s="137" t="s">
        <v>555</v>
      </c>
      <c r="AM823" s="210">
        <f t="shared" ref="AM823:AR823" si="5">SUM(AM433:AM822)</f>
        <v>2357411.4499999997</v>
      </c>
      <c r="AN823" s="210">
        <f t="shared" si="5"/>
        <v>2056761.669999999</v>
      </c>
      <c r="AO823" s="210">
        <f t="shared" si="5"/>
        <v>1285026.6200000001</v>
      </c>
      <c r="AP823" s="210">
        <f t="shared" si="5"/>
        <v>893989.82000000018</v>
      </c>
      <c r="AQ823" s="210">
        <f t="shared" si="5"/>
        <v>342535.67999999988</v>
      </c>
      <c r="AR823" s="210">
        <f t="shared" si="5"/>
        <v>3820194.7199999997</v>
      </c>
      <c r="AS823" s="4"/>
      <c r="AT823" s="137" t="s">
        <v>556</v>
      </c>
      <c r="AU823" s="211">
        <v>494.11264933976099</v>
      </c>
      <c r="AV823" s="212">
        <v>667.77976298701265</v>
      </c>
      <c r="AW823" s="212">
        <v>568.59584955752223</v>
      </c>
      <c r="AX823" s="212">
        <v>532.453734365694</v>
      </c>
      <c r="AY823" s="212">
        <v>283.55602649006613</v>
      </c>
      <c r="AZ823" s="213">
        <v>723.93305287094938</v>
      </c>
      <c r="BA823" s="4"/>
    </row>
    <row r="824" spans="1:53" s="4" customFormat="1" x14ac:dyDescent="0.2">
      <c r="D824" s="175"/>
      <c r="E824" s="75"/>
      <c r="F824" s="75"/>
      <c r="G824" s="75"/>
      <c r="H824" s="75"/>
      <c r="I824" s="75"/>
      <c r="J824" s="75"/>
      <c r="M824" s="75"/>
      <c r="N824" s="75"/>
      <c r="O824" s="75"/>
      <c r="P824" s="75"/>
      <c r="Q824" s="75"/>
      <c r="R824" s="75"/>
      <c r="S824" s="75"/>
      <c r="T824" s="75"/>
      <c r="U824" s="75"/>
      <c r="V824" s="75"/>
      <c r="W824" s="75"/>
      <c r="X824" s="75"/>
      <c r="Y824" s="75"/>
      <c r="Z824" s="75"/>
      <c r="AD824" s="175"/>
      <c r="AE824" s="75"/>
      <c r="AF824" s="75"/>
      <c r="AG824" s="75"/>
      <c r="AH824" s="75"/>
      <c r="AI824" s="75"/>
      <c r="AJ824" s="75"/>
    </row>
    <row r="825" spans="1:53" ht="15" customHeight="1" x14ac:dyDescent="0.2">
      <c r="B825" s="22"/>
      <c r="C825" s="22"/>
      <c r="D825" s="207"/>
      <c r="E825" s="448" t="str">
        <f>E16</f>
        <v>Number of Residential Customers in Arrears</v>
      </c>
      <c r="F825" s="448"/>
      <c r="G825" s="448"/>
      <c r="H825" s="448"/>
      <c r="I825" s="448"/>
      <c r="J825" s="448"/>
      <c r="K825" s="60"/>
      <c r="L825" s="136"/>
      <c r="M825" s="449" t="str">
        <f>M431</f>
        <v>Residential Arrearage Dollars</v>
      </c>
      <c r="N825" s="450"/>
      <c r="O825" s="450"/>
      <c r="P825" s="450"/>
      <c r="Q825" s="450"/>
      <c r="R825" s="451"/>
      <c r="S825" s="75"/>
      <c r="T825" s="60"/>
      <c r="U825" s="449" t="str">
        <f>U16</f>
        <v>Average Amount of Residential Arrearage Dollars</v>
      </c>
      <c r="V825" s="450"/>
      <c r="W825" s="450"/>
      <c r="X825" s="450"/>
      <c r="Y825" s="450"/>
      <c r="Z825" s="451"/>
      <c r="AA825" s="4"/>
      <c r="AB825" s="4"/>
      <c r="AC825" s="4"/>
      <c r="AD825" s="175"/>
      <c r="AE825" s="445" t="s">
        <v>520</v>
      </c>
      <c r="AF825" s="446"/>
      <c r="AG825" s="446"/>
      <c r="AH825" s="446"/>
      <c r="AI825" s="446"/>
      <c r="AJ825" s="447"/>
      <c r="AK825" s="4"/>
      <c r="AL825" s="145"/>
      <c r="AM825" s="446" t="str">
        <f>AM431</f>
        <v>Non-Residential Arrearage Dollars</v>
      </c>
      <c r="AN825" s="446"/>
      <c r="AO825" s="446"/>
      <c r="AP825" s="446"/>
      <c r="AQ825" s="446"/>
      <c r="AR825" s="447"/>
      <c r="AS825" s="4"/>
      <c r="AT825" s="145"/>
      <c r="AU825" s="445" t="str">
        <f>AU431</f>
        <v>Average Amount of Non-Residential Arrearage Dollars</v>
      </c>
      <c r="AV825" s="446"/>
      <c r="AW825" s="446"/>
      <c r="AX825" s="446"/>
      <c r="AY825" s="446"/>
      <c r="AZ825" s="447"/>
      <c r="BA825" s="4"/>
    </row>
    <row r="826" spans="1:53" x14ac:dyDescent="0.2">
      <c r="B826" s="10" t="s">
        <v>523</v>
      </c>
      <c r="C826" s="10" t="s">
        <v>37</v>
      </c>
      <c r="D826" s="176" t="s">
        <v>524</v>
      </c>
      <c r="E826" s="23" t="s">
        <v>525</v>
      </c>
      <c r="F826" s="23" t="s">
        <v>526</v>
      </c>
      <c r="G826" s="23" t="s">
        <v>527</v>
      </c>
      <c r="H826" s="23" t="s">
        <v>528</v>
      </c>
      <c r="I826" s="23" t="s">
        <v>529</v>
      </c>
      <c r="J826" s="23" t="s">
        <v>530</v>
      </c>
      <c r="K826" s="25"/>
      <c r="M826" s="23" t="s">
        <v>525</v>
      </c>
      <c r="N826" s="135" t="s">
        <v>526</v>
      </c>
      <c r="O826" s="23" t="s">
        <v>527</v>
      </c>
      <c r="P826" s="23" t="s">
        <v>528</v>
      </c>
      <c r="Q826" s="23" t="s">
        <v>529</v>
      </c>
      <c r="R826" s="23" t="s">
        <v>530</v>
      </c>
      <c r="S826" s="75"/>
      <c r="T826" s="75"/>
      <c r="U826" s="23" t="s">
        <v>525</v>
      </c>
      <c r="V826" s="23" t="s">
        <v>526</v>
      </c>
      <c r="W826" s="23" t="s">
        <v>527</v>
      </c>
      <c r="X826" s="23" t="s">
        <v>528</v>
      </c>
      <c r="Y826" s="23" t="s">
        <v>529</v>
      </c>
      <c r="Z826" s="23" t="s">
        <v>530</v>
      </c>
      <c r="AA826" s="4"/>
      <c r="AB826" s="10" t="s">
        <v>523</v>
      </c>
      <c r="AC826" s="10" t="s">
        <v>37</v>
      </c>
      <c r="AD826" s="176" t="s">
        <v>524</v>
      </c>
      <c r="AE826" s="23" t="s">
        <v>525</v>
      </c>
      <c r="AF826" s="23" t="s">
        <v>526</v>
      </c>
      <c r="AG826" s="23" t="s">
        <v>527</v>
      </c>
      <c r="AH826" s="23" t="s">
        <v>528</v>
      </c>
      <c r="AI826" s="23" t="s">
        <v>529</v>
      </c>
      <c r="AJ826" s="23" t="s">
        <v>530</v>
      </c>
      <c r="AK826" s="4"/>
      <c r="AL826" s="4"/>
      <c r="AM826" s="23" t="s">
        <v>525</v>
      </c>
      <c r="AN826" s="23" t="s">
        <v>526</v>
      </c>
      <c r="AO826" s="23" t="s">
        <v>527</v>
      </c>
      <c r="AP826" s="23" t="s">
        <v>528</v>
      </c>
      <c r="AQ826" s="23" t="s">
        <v>529</v>
      </c>
      <c r="AR826" s="23" t="s">
        <v>530</v>
      </c>
      <c r="AS826" s="4"/>
      <c r="AT826" s="4"/>
      <c r="AU826" s="23" t="s">
        <v>525</v>
      </c>
      <c r="AV826" s="23" t="s">
        <v>526</v>
      </c>
      <c r="AW826" s="23" t="s">
        <v>527</v>
      </c>
      <c r="AX826" s="23" t="s">
        <v>528</v>
      </c>
      <c r="AY826" s="23" t="s">
        <v>529</v>
      </c>
      <c r="AZ826" s="23" t="s">
        <v>530</v>
      </c>
      <c r="BA826" s="4"/>
    </row>
    <row r="827" spans="1:53" x14ac:dyDescent="0.2">
      <c r="A827" s="174">
        <v>43586</v>
      </c>
      <c r="B827" s="11"/>
      <c r="C827" s="11"/>
      <c r="D827" s="177"/>
      <c r="E827" s="190"/>
      <c r="F827" s="190"/>
      <c r="G827" s="190"/>
      <c r="H827" s="190"/>
      <c r="I827" s="190"/>
      <c r="J827" s="190"/>
      <c r="M827" s="190"/>
      <c r="N827" s="364"/>
      <c r="O827" s="190"/>
      <c r="P827" s="190"/>
      <c r="Q827" s="190"/>
      <c r="R827" s="190"/>
      <c r="S827" s="363"/>
      <c r="T827" s="363"/>
      <c r="U827" s="190"/>
      <c r="V827" s="190"/>
      <c r="W827" s="190"/>
      <c r="X827" s="190"/>
      <c r="Y827" s="190"/>
      <c r="Z827" s="190"/>
      <c r="AA827" s="4"/>
      <c r="AB827" s="11"/>
      <c r="AC827" s="11"/>
      <c r="AD827" s="177"/>
      <c r="AE827" s="181"/>
      <c r="AF827" s="181"/>
      <c r="AG827" s="181"/>
      <c r="AH827" s="181"/>
      <c r="AI827" s="181"/>
      <c r="AJ827" s="181"/>
      <c r="AK827" s="4"/>
      <c r="AL827" s="4"/>
      <c r="AM827" s="24"/>
      <c r="AN827" s="24"/>
      <c r="AO827" s="24"/>
      <c r="AP827" s="24"/>
      <c r="AQ827" s="24"/>
      <c r="AR827" s="24"/>
      <c r="AS827" s="4"/>
      <c r="AT827" s="4"/>
      <c r="AU827" s="24"/>
      <c r="AV827" s="24"/>
      <c r="AW827" s="24"/>
      <c r="AX827" s="24"/>
      <c r="AY827" s="24"/>
      <c r="AZ827" s="24"/>
      <c r="BA827" s="4"/>
    </row>
    <row r="828" spans="1:53" x14ac:dyDescent="0.2">
      <c r="B828" s="11"/>
      <c r="C828" s="11"/>
      <c r="D828" s="177"/>
      <c r="E828" s="190"/>
      <c r="F828" s="190"/>
      <c r="G828" s="190"/>
      <c r="H828" s="190"/>
      <c r="I828" s="190"/>
      <c r="J828" s="190"/>
      <c r="M828" s="190"/>
      <c r="N828" s="364"/>
      <c r="O828" s="190"/>
      <c r="P828" s="190"/>
      <c r="Q828" s="190"/>
      <c r="R828" s="190"/>
      <c r="S828" s="363"/>
      <c r="T828" s="363"/>
      <c r="U828" s="190"/>
      <c r="V828" s="190"/>
      <c r="W828" s="190"/>
      <c r="X828" s="190"/>
      <c r="Y828" s="190"/>
      <c r="Z828" s="190"/>
      <c r="AA828" s="4"/>
      <c r="AB828" s="11"/>
      <c r="AC828" s="11"/>
      <c r="AD828" s="177"/>
      <c r="AE828" s="181"/>
      <c r="AF828" s="181"/>
      <c r="AG828" s="181"/>
      <c r="AH828" s="181"/>
      <c r="AI828" s="181"/>
      <c r="AJ828" s="181"/>
      <c r="AK828" s="4"/>
      <c r="AL828" s="4"/>
      <c r="AM828" s="24"/>
      <c r="AN828" s="24"/>
      <c r="AO828" s="24"/>
      <c r="AP828" s="24"/>
      <c r="AQ828" s="24"/>
      <c r="AR828" s="24"/>
      <c r="AS828" s="4"/>
      <c r="AT828" s="4"/>
      <c r="AU828" s="24"/>
      <c r="AV828" s="24"/>
      <c r="AW828" s="24"/>
      <c r="AX828" s="24"/>
      <c r="AY828" s="24"/>
      <c r="AZ828" s="24"/>
      <c r="BA828" s="4"/>
    </row>
    <row r="829" spans="1:53" x14ac:dyDescent="0.2">
      <c r="B829" s="11"/>
      <c r="C829" s="11"/>
      <c r="D829" s="177"/>
      <c r="E829" s="190"/>
      <c r="F829" s="190"/>
      <c r="G829" s="190"/>
      <c r="H829" s="190"/>
      <c r="I829" s="190"/>
      <c r="J829" s="190"/>
      <c r="M829" s="190"/>
      <c r="N829" s="364"/>
      <c r="O829" s="190"/>
      <c r="P829" s="190"/>
      <c r="Q829" s="190"/>
      <c r="R829" s="190"/>
      <c r="S829" s="363"/>
      <c r="T829" s="363"/>
      <c r="U829" s="190"/>
      <c r="V829" s="190"/>
      <c r="W829" s="190"/>
      <c r="X829" s="190"/>
      <c r="Y829" s="190"/>
      <c r="Z829" s="190"/>
      <c r="AA829" s="4"/>
      <c r="AB829" s="11"/>
      <c r="AC829" s="11"/>
      <c r="AD829" s="177"/>
      <c r="AE829" s="181"/>
      <c r="AF829" s="181"/>
      <c r="AG829" s="181"/>
      <c r="AH829" s="181"/>
      <c r="AI829" s="181"/>
      <c r="AJ829" s="181"/>
      <c r="AK829" s="4"/>
      <c r="AL829" s="4"/>
      <c r="AM829" s="24"/>
      <c r="AN829" s="24"/>
      <c r="AO829" s="24"/>
      <c r="AP829" s="24"/>
      <c r="AQ829" s="24"/>
      <c r="AR829" s="24"/>
      <c r="AS829" s="4"/>
      <c r="AT829" s="4"/>
      <c r="AU829" s="24"/>
      <c r="AV829" s="24"/>
      <c r="AW829" s="24"/>
      <c r="AX829" s="24"/>
      <c r="AY829" s="24"/>
      <c r="AZ829" s="24"/>
      <c r="BA829" s="4"/>
    </row>
    <row r="830" spans="1:53" x14ac:dyDescent="0.2">
      <c r="B830" s="11"/>
      <c r="C830" s="11"/>
      <c r="D830" s="177"/>
      <c r="E830" s="190"/>
      <c r="F830" s="190"/>
      <c r="G830" s="190"/>
      <c r="H830" s="190"/>
      <c r="I830" s="190"/>
      <c r="J830" s="190"/>
      <c r="M830" s="190"/>
      <c r="N830" s="364"/>
      <c r="O830" s="190"/>
      <c r="P830" s="190"/>
      <c r="Q830" s="190"/>
      <c r="R830" s="190"/>
      <c r="S830" s="363"/>
      <c r="T830" s="363"/>
      <c r="U830" s="190"/>
      <c r="V830" s="190"/>
      <c r="W830" s="190"/>
      <c r="X830" s="190"/>
      <c r="Y830" s="190"/>
      <c r="Z830" s="190"/>
      <c r="AA830" s="4"/>
      <c r="AB830" s="11"/>
      <c r="AC830" s="11"/>
      <c r="AD830" s="177"/>
      <c r="AE830" s="181"/>
      <c r="AF830" s="181"/>
      <c r="AG830" s="181"/>
      <c r="AH830" s="181"/>
      <c r="AI830" s="181"/>
      <c r="AJ830" s="181"/>
      <c r="AK830" s="4"/>
      <c r="AL830" s="4"/>
      <c r="AM830" s="24"/>
      <c r="AN830" s="24"/>
      <c r="AO830" s="24"/>
      <c r="AP830" s="24"/>
      <c r="AQ830" s="24"/>
      <c r="AR830" s="24"/>
      <c r="AS830" s="4"/>
      <c r="AT830" s="4"/>
      <c r="AU830" s="24"/>
      <c r="AV830" s="24"/>
      <c r="AW830" s="24"/>
      <c r="AX830" s="24"/>
      <c r="AY830" s="24"/>
      <c r="AZ830" s="24"/>
      <c r="BA830" s="4"/>
    </row>
    <row r="831" spans="1:53" x14ac:dyDescent="0.2">
      <c r="B831" s="11"/>
      <c r="C831" s="11"/>
      <c r="D831" s="177"/>
      <c r="E831" s="190"/>
      <c r="F831" s="190"/>
      <c r="G831" s="190"/>
      <c r="H831" s="190"/>
      <c r="I831" s="190"/>
      <c r="J831" s="190"/>
      <c r="M831" s="190"/>
      <c r="N831" s="364"/>
      <c r="O831" s="190"/>
      <c r="P831" s="190"/>
      <c r="Q831" s="190"/>
      <c r="R831" s="190"/>
      <c r="S831" s="363"/>
      <c r="T831" s="363"/>
      <c r="U831" s="190"/>
      <c r="V831" s="190"/>
      <c r="W831" s="190"/>
      <c r="X831" s="190"/>
      <c r="Y831" s="190"/>
      <c r="Z831" s="190"/>
      <c r="AA831" s="4"/>
      <c r="AB831" s="11"/>
      <c r="AC831" s="11"/>
      <c r="AD831" s="177"/>
      <c r="AE831" s="181"/>
      <c r="AF831" s="181"/>
      <c r="AG831" s="181"/>
      <c r="AH831" s="181"/>
      <c r="AI831" s="181"/>
      <c r="AJ831" s="181"/>
      <c r="AK831" s="4"/>
      <c r="AL831" s="4"/>
      <c r="AM831" s="24"/>
      <c r="AN831" s="24"/>
      <c r="AO831" s="24"/>
      <c r="AP831" s="24"/>
      <c r="AQ831" s="24"/>
      <c r="AR831" s="24"/>
      <c r="AS831" s="4"/>
      <c r="AT831" s="4"/>
      <c r="AU831" s="24"/>
      <c r="AV831" s="24"/>
      <c r="AW831" s="24"/>
      <c r="AX831" s="24"/>
      <c r="AY831" s="24"/>
      <c r="AZ831" s="24"/>
      <c r="BA831" s="4"/>
    </row>
    <row r="832" spans="1:53" x14ac:dyDescent="0.2">
      <c r="B832" s="11"/>
      <c r="C832" s="11"/>
      <c r="D832" s="177"/>
      <c r="E832" s="190"/>
      <c r="F832" s="190"/>
      <c r="G832" s="190"/>
      <c r="H832" s="190"/>
      <c r="I832" s="190"/>
      <c r="J832" s="190"/>
      <c r="M832" s="190"/>
      <c r="N832" s="364"/>
      <c r="O832" s="190"/>
      <c r="P832" s="190"/>
      <c r="Q832" s="190"/>
      <c r="R832" s="190"/>
      <c r="S832" s="363"/>
      <c r="T832" s="363"/>
      <c r="U832" s="190"/>
      <c r="V832" s="190"/>
      <c r="W832" s="190"/>
      <c r="X832" s="190"/>
      <c r="Y832" s="190"/>
      <c r="Z832" s="190"/>
      <c r="AA832" s="4"/>
      <c r="AB832" s="11"/>
      <c r="AC832" s="11"/>
      <c r="AD832" s="177"/>
      <c r="AE832" s="181"/>
      <c r="AF832" s="181"/>
      <c r="AG832" s="181"/>
      <c r="AH832" s="181"/>
      <c r="AI832" s="181"/>
      <c r="AJ832" s="181"/>
      <c r="AK832" s="4"/>
      <c r="AL832" s="4"/>
      <c r="AM832" s="24"/>
      <c r="AN832" s="24"/>
      <c r="AO832" s="24"/>
      <c r="AP832" s="24"/>
      <c r="AQ832" s="24"/>
      <c r="AR832" s="24"/>
      <c r="AS832" s="4"/>
      <c r="AT832" s="4"/>
      <c r="AU832" s="24"/>
      <c r="AV832" s="24"/>
      <c r="AW832" s="24"/>
      <c r="AX832" s="24"/>
      <c r="AY832" s="24"/>
      <c r="AZ832" s="24"/>
      <c r="BA832" s="4"/>
    </row>
    <row r="833" spans="2:61" x14ac:dyDescent="0.2">
      <c r="B833" s="11"/>
      <c r="C833" s="11"/>
      <c r="D833" s="177"/>
      <c r="E833" s="190"/>
      <c r="F833" s="190"/>
      <c r="G833" s="190"/>
      <c r="H833" s="190"/>
      <c r="I833" s="190"/>
      <c r="J833" s="190"/>
      <c r="M833" s="190"/>
      <c r="N833" s="364"/>
      <c r="O833" s="190"/>
      <c r="P833" s="190"/>
      <c r="Q833" s="190"/>
      <c r="R833" s="190"/>
      <c r="S833" s="363"/>
      <c r="T833" s="363"/>
      <c r="U833" s="190"/>
      <c r="V833" s="190"/>
      <c r="W833" s="190"/>
      <c r="X833" s="190"/>
      <c r="Y833" s="190"/>
      <c r="Z833" s="190"/>
      <c r="AA833" s="4"/>
      <c r="AB833" s="11"/>
      <c r="AC833" s="11"/>
      <c r="AD833" s="177"/>
      <c r="AE833" s="181"/>
      <c r="AF833" s="181"/>
      <c r="AG833" s="181"/>
      <c r="AH833" s="181"/>
      <c r="AI833" s="181"/>
      <c r="AJ833" s="181"/>
      <c r="AK833" s="4"/>
      <c r="AL833" s="4"/>
      <c r="AM833" s="24"/>
      <c r="AN833" s="24"/>
      <c r="AO833" s="24"/>
      <c r="AP833" s="24"/>
      <c r="AQ833" s="24"/>
      <c r="AR833" s="24"/>
      <c r="AS833" s="4"/>
      <c r="AT833" s="4"/>
      <c r="AU833" s="24"/>
      <c r="AV833" s="24"/>
      <c r="AW833" s="24"/>
      <c r="AX833" s="24"/>
      <c r="AY833" s="24"/>
      <c r="AZ833" s="24"/>
      <c r="BA833" s="4"/>
    </row>
    <row r="834" spans="2:61" x14ac:dyDescent="0.2">
      <c r="B834" s="11"/>
      <c r="C834" s="11"/>
      <c r="D834" s="177"/>
      <c r="E834" s="190"/>
      <c r="F834" s="190"/>
      <c r="G834" s="190"/>
      <c r="H834" s="190"/>
      <c r="I834" s="190"/>
      <c r="J834" s="190"/>
      <c r="M834" s="190"/>
      <c r="N834" s="364"/>
      <c r="O834" s="190"/>
      <c r="P834" s="190"/>
      <c r="Q834" s="190"/>
      <c r="R834" s="190"/>
      <c r="S834" s="363"/>
      <c r="T834" s="363"/>
      <c r="U834" s="190"/>
      <c r="V834" s="190"/>
      <c r="W834" s="190"/>
      <c r="X834" s="190"/>
      <c r="Y834" s="190"/>
      <c r="Z834" s="190"/>
      <c r="AA834" s="4"/>
      <c r="AB834" s="11"/>
      <c r="AC834" s="11"/>
      <c r="AD834" s="177"/>
      <c r="AE834" s="181"/>
      <c r="AF834" s="181"/>
      <c r="AG834" s="181"/>
      <c r="AH834" s="181"/>
      <c r="AI834" s="181"/>
      <c r="AJ834" s="181"/>
      <c r="AK834" s="4"/>
      <c r="AL834" s="4"/>
      <c r="AM834" s="24"/>
      <c r="AN834" s="24"/>
      <c r="AO834" s="24"/>
      <c r="AP834" s="24"/>
      <c r="AQ834" s="24"/>
      <c r="AR834" s="24"/>
      <c r="AS834" s="4"/>
      <c r="AT834" s="4"/>
      <c r="AU834" s="24"/>
      <c r="AV834" s="24"/>
      <c r="AW834" s="24"/>
      <c r="AX834" s="24"/>
      <c r="AY834" s="24"/>
      <c r="AZ834" s="24"/>
      <c r="BA834" s="4"/>
    </row>
    <row r="835" spans="2:61" x14ac:dyDescent="0.2">
      <c r="B835" s="11"/>
      <c r="C835" s="11"/>
      <c r="D835" s="177"/>
      <c r="E835" s="190"/>
      <c r="F835" s="190"/>
      <c r="G835" s="190"/>
      <c r="H835" s="190"/>
      <c r="I835" s="190"/>
      <c r="J835" s="190"/>
      <c r="M835" s="190"/>
      <c r="N835" s="364"/>
      <c r="O835" s="190"/>
      <c r="P835" s="190"/>
      <c r="Q835" s="190"/>
      <c r="R835" s="190"/>
      <c r="S835" s="363"/>
      <c r="T835" s="363"/>
      <c r="U835" s="190"/>
      <c r="V835" s="190"/>
      <c r="W835" s="190"/>
      <c r="X835" s="190"/>
      <c r="Y835" s="190"/>
      <c r="Z835" s="190"/>
      <c r="AA835" s="4"/>
      <c r="AB835" s="11"/>
      <c r="AC835" s="11"/>
      <c r="AD835" s="177"/>
      <c r="AE835" s="181"/>
      <c r="AF835" s="181"/>
      <c r="AG835" s="181"/>
      <c r="AH835" s="181"/>
      <c r="AI835" s="181"/>
      <c r="AJ835" s="181"/>
      <c r="AK835" s="4"/>
      <c r="AL835" s="4"/>
      <c r="AM835" s="24"/>
      <c r="AN835" s="24"/>
      <c r="AO835" s="24"/>
      <c r="AP835" s="24"/>
      <c r="AQ835" s="24"/>
      <c r="AR835" s="24"/>
      <c r="AS835" s="4"/>
      <c r="AT835" s="4"/>
      <c r="AU835" s="24"/>
      <c r="AV835" s="24"/>
      <c r="AW835" s="24"/>
      <c r="AX835" s="24"/>
      <c r="AY835" s="24"/>
      <c r="AZ835" s="24"/>
      <c r="BA835" s="4"/>
    </row>
    <row r="836" spans="2:61" x14ac:dyDescent="0.2">
      <c r="B836" s="11"/>
      <c r="C836" s="11"/>
      <c r="D836" s="177"/>
      <c r="E836" s="190"/>
      <c r="F836" s="190"/>
      <c r="G836" s="190"/>
      <c r="H836" s="190"/>
      <c r="I836" s="190"/>
      <c r="J836" s="190"/>
      <c r="M836" s="190"/>
      <c r="N836" s="364"/>
      <c r="O836" s="190"/>
      <c r="P836" s="190"/>
      <c r="Q836" s="190"/>
      <c r="R836" s="190"/>
      <c r="S836" s="363"/>
      <c r="T836" s="363"/>
      <c r="U836" s="190"/>
      <c r="V836" s="190"/>
      <c r="W836" s="190"/>
      <c r="X836" s="190"/>
      <c r="Y836" s="190"/>
      <c r="Z836" s="190"/>
      <c r="AA836" s="4"/>
      <c r="AB836" s="11"/>
      <c r="AC836" s="11"/>
      <c r="AD836" s="177"/>
      <c r="AE836" s="181"/>
      <c r="AF836" s="181"/>
      <c r="AG836" s="181"/>
      <c r="AH836" s="181"/>
      <c r="AI836" s="181"/>
      <c r="AJ836" s="181"/>
      <c r="AK836" s="4"/>
      <c r="AL836" s="4"/>
      <c r="AM836" s="24"/>
      <c r="AN836" s="24"/>
      <c r="AO836" s="24"/>
      <c r="AP836" s="24"/>
      <c r="AQ836" s="24"/>
      <c r="AR836" s="24"/>
      <c r="AS836" s="4"/>
      <c r="AT836" s="4"/>
      <c r="AU836" s="24"/>
      <c r="AV836" s="24"/>
      <c r="AW836" s="24"/>
      <c r="AX836" s="24"/>
      <c r="AY836" s="24"/>
      <c r="AZ836" s="24"/>
      <c r="BA836" s="4"/>
    </row>
    <row r="837" spans="2:61" x14ac:dyDescent="0.2">
      <c r="B837" s="11"/>
      <c r="C837" s="11"/>
      <c r="D837" s="177"/>
      <c r="E837" s="190"/>
      <c r="F837" s="190"/>
      <c r="G837" s="190"/>
      <c r="H837" s="190"/>
      <c r="I837" s="190"/>
      <c r="J837" s="190"/>
      <c r="M837" s="190"/>
      <c r="N837" s="364"/>
      <c r="O837" s="190"/>
      <c r="P837" s="190"/>
      <c r="Q837" s="190"/>
      <c r="R837" s="190"/>
      <c r="S837" s="363"/>
      <c r="T837" s="363"/>
      <c r="U837" s="190"/>
      <c r="V837" s="190"/>
      <c r="W837" s="190"/>
      <c r="X837" s="190"/>
      <c r="Y837" s="190"/>
      <c r="Z837" s="190"/>
      <c r="AA837" s="4"/>
      <c r="AB837" s="11"/>
      <c r="AC837" s="11"/>
      <c r="AD837" s="177"/>
      <c r="AE837" s="181"/>
      <c r="AF837" s="181"/>
      <c r="AG837" s="181"/>
      <c r="AH837" s="181"/>
      <c r="AI837" s="181"/>
      <c r="AJ837" s="181"/>
      <c r="AK837" s="4"/>
      <c r="AL837" s="4"/>
      <c r="AM837" s="24"/>
      <c r="AN837" s="24"/>
      <c r="AO837" s="24"/>
      <c r="AP837" s="24"/>
      <c r="AQ837" s="24"/>
      <c r="AR837" s="24"/>
      <c r="AS837" s="4"/>
      <c r="AT837" s="4"/>
      <c r="AU837" s="24"/>
      <c r="AV837" s="24"/>
      <c r="AW837" s="24"/>
      <c r="AX837" s="24"/>
      <c r="AY837" s="24"/>
      <c r="AZ837" s="24"/>
      <c r="BA837" s="4"/>
    </row>
    <row r="838" spans="2:61" ht="13.5" thickBot="1" x14ac:dyDescent="0.25">
      <c r="B838" s="11"/>
      <c r="C838" s="11"/>
      <c r="D838" s="177"/>
      <c r="E838" s="190"/>
      <c r="F838" s="190"/>
      <c r="G838" s="190"/>
      <c r="H838" s="190"/>
      <c r="I838" s="190"/>
      <c r="J838" s="190"/>
      <c r="M838" s="189"/>
      <c r="N838" s="364"/>
      <c r="O838" s="190"/>
      <c r="P838" s="190"/>
      <c r="Q838" s="190"/>
      <c r="R838" s="190"/>
      <c r="S838" s="363"/>
      <c r="T838" s="363"/>
      <c r="U838" s="191"/>
      <c r="V838" s="190"/>
      <c r="W838" s="190"/>
      <c r="X838" s="190"/>
      <c r="Y838" s="190"/>
      <c r="Z838" s="190"/>
      <c r="AA838" s="4"/>
      <c r="AB838" s="90"/>
      <c r="AC838" s="90"/>
      <c r="AD838" s="178"/>
      <c r="AE838" s="181"/>
      <c r="AF838" s="181"/>
      <c r="AG838" s="181"/>
      <c r="AH838" s="181"/>
      <c r="AI838" s="181"/>
      <c r="AJ838" s="181"/>
      <c r="AK838" s="4"/>
      <c r="AL838" s="4"/>
      <c r="AM838" s="146"/>
      <c r="AN838" s="24"/>
      <c r="AO838" s="24"/>
      <c r="AP838" s="24"/>
      <c r="AQ838" s="24"/>
      <c r="AR838" s="24"/>
      <c r="AS838" s="4"/>
      <c r="AT838" s="4"/>
      <c r="AU838" s="146"/>
      <c r="AV838" s="24"/>
      <c r="AW838" s="24"/>
      <c r="AX838" s="24"/>
      <c r="AY838" s="24"/>
      <c r="AZ838" s="24"/>
      <c r="BA838" s="4"/>
    </row>
    <row r="839" spans="2:61" ht="13.5" thickBot="1" x14ac:dyDescent="0.25">
      <c r="B839" s="91" t="s">
        <v>554</v>
      </c>
      <c r="C839" s="98"/>
      <c r="D839" s="179"/>
      <c r="E839" s="97"/>
      <c r="F839" s="97"/>
      <c r="G839" s="97"/>
      <c r="H839" s="97"/>
      <c r="I839" s="97"/>
      <c r="J839" s="100"/>
      <c r="L839" s="137" t="s">
        <v>555</v>
      </c>
      <c r="M839" s="197"/>
      <c r="N839" s="151"/>
      <c r="O839" s="97"/>
      <c r="P839" s="97"/>
      <c r="Q839" s="97"/>
      <c r="R839" s="100"/>
      <c r="S839" s="363"/>
      <c r="T839" s="193" t="s">
        <v>556</v>
      </c>
      <c r="U839" s="99"/>
      <c r="V839" s="97"/>
      <c r="W839" s="97"/>
      <c r="X839" s="97"/>
      <c r="Y839" s="97"/>
      <c r="Z839" s="100"/>
      <c r="AA839" s="4"/>
      <c r="AB839" s="91" t="s">
        <v>554</v>
      </c>
      <c r="AC839" s="98"/>
      <c r="AD839" s="179"/>
      <c r="AE839" s="183"/>
      <c r="AF839" s="184"/>
      <c r="AG839" s="184"/>
      <c r="AH839" s="184"/>
      <c r="AI839" s="184"/>
      <c r="AJ839" s="185"/>
      <c r="AK839" s="4"/>
      <c r="AL839" s="137" t="s">
        <v>555</v>
      </c>
      <c r="AM839" s="102"/>
      <c r="AN839" s="103"/>
      <c r="AO839" s="103"/>
      <c r="AP839" s="103"/>
      <c r="AQ839" s="103"/>
      <c r="AR839" s="104"/>
      <c r="AS839" s="4"/>
      <c r="AT839" s="137" t="s">
        <v>556</v>
      </c>
      <c r="AU839" s="102"/>
      <c r="AV839" s="103"/>
      <c r="AW839" s="103"/>
      <c r="AX839" s="103"/>
      <c r="AY839" s="103"/>
      <c r="AZ839" s="104"/>
      <c r="BA839" s="4"/>
    </row>
    <row r="840" spans="2:61" s="4" customFormat="1" x14ac:dyDescent="0.2">
      <c r="D840" s="175"/>
      <c r="E840" s="75"/>
      <c r="F840" s="75"/>
      <c r="G840" s="75"/>
      <c r="H840" s="75"/>
      <c r="I840" s="75"/>
      <c r="J840" s="75"/>
      <c r="M840" s="75"/>
      <c r="N840" s="75"/>
      <c r="O840" s="75"/>
      <c r="P840" s="75"/>
      <c r="Q840" s="75"/>
      <c r="R840" s="75"/>
      <c r="S840" s="75"/>
      <c r="T840" s="75"/>
      <c r="U840" s="75"/>
      <c r="V840" s="75"/>
      <c r="W840" s="75"/>
      <c r="X840" s="75"/>
      <c r="Y840" s="75"/>
      <c r="Z840" s="75"/>
      <c r="AD840" s="175"/>
      <c r="AE840" s="75"/>
      <c r="AF840" s="75"/>
      <c r="AG840" s="75"/>
      <c r="AH840" s="75"/>
      <c r="AI840" s="75"/>
      <c r="AJ840" s="75"/>
    </row>
    <row r="841" spans="2:61" hidden="1" x14ac:dyDescent="0.2">
      <c r="AZ841" s="4"/>
      <c r="BA841" s="4"/>
      <c r="BI841" s="4"/>
    </row>
    <row r="842" spans="2:61" x14ac:dyDescent="0.2"/>
    <row r="843" spans="2:61" x14ac:dyDescent="0.2"/>
    <row r="844" spans="2:61" x14ac:dyDescent="0.2"/>
    <row r="845" spans="2:61" x14ac:dyDescent="0.2"/>
    <row r="846" spans="2:61" x14ac:dyDescent="0.2"/>
    <row r="847" spans="2:61" x14ac:dyDescent="0.2"/>
    <row r="848" spans="2:61"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sheetData>
  <mergeCells count="20">
    <mergeCell ref="U16:Z16"/>
    <mergeCell ref="A2:E3"/>
    <mergeCell ref="E16:J16"/>
    <mergeCell ref="H2:O3"/>
    <mergeCell ref="E431:J431"/>
    <mergeCell ref="M16:R16"/>
    <mergeCell ref="E825:J825"/>
    <mergeCell ref="AE431:AJ431"/>
    <mergeCell ref="AE825:AJ825"/>
    <mergeCell ref="M431:R431"/>
    <mergeCell ref="M825:R825"/>
    <mergeCell ref="U431:Z431"/>
    <mergeCell ref="U825:Z825"/>
    <mergeCell ref="AE16:AJ16"/>
    <mergeCell ref="AM16:AR16"/>
    <mergeCell ref="AM431:AR431"/>
    <mergeCell ref="AM825:AR825"/>
    <mergeCell ref="AU16:AZ16"/>
    <mergeCell ref="AU431:AZ431"/>
    <mergeCell ref="AU825:AZ825"/>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563"/>
  <sheetViews>
    <sheetView topLeftCell="B418" zoomScale="80" zoomScaleNormal="80" zoomScaleSheetLayoutView="40" zoomScalePageLayoutView="55" workbookViewId="0">
      <selection activeCell="H446" sqref="H446"/>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57" customWidth="1"/>
    <col min="6" max="6" width="20.85546875" style="302" customWidth="1"/>
    <col min="7" max="9" width="20.85546875" style="252" customWidth="1"/>
    <col min="10" max="10" width="20.85546875" style="307" customWidth="1"/>
    <col min="11" max="11" width="2.5703125" style="4" customWidth="1"/>
    <col min="12" max="12" width="20.85546875" style="58" customWidth="1"/>
    <col min="13" max="14" width="20.85546875" style="252" customWidth="1"/>
    <col min="15" max="15" width="20.85546875" style="302" customWidth="1"/>
    <col min="16" max="17" width="20.85546875" style="252" customWidth="1"/>
    <col min="18" max="18" width="20.85546875" style="5" customWidth="1"/>
    <col min="19" max="20" width="20.85546875" style="252" customWidth="1"/>
    <col min="21" max="21" width="2.5703125" style="4" customWidth="1"/>
    <col min="22" max="22" width="20.85546875" style="335" customWidth="1"/>
    <col min="23" max="23" width="20.85546875" style="252" customWidth="1"/>
    <col min="24" max="24" width="20.85546875" style="323"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558</v>
      </c>
      <c r="B1" s="4"/>
      <c r="C1" s="4"/>
      <c r="D1" s="4"/>
      <c r="E1" s="237"/>
      <c r="F1" s="296"/>
      <c r="G1" s="244"/>
      <c r="H1" s="240"/>
      <c r="I1" s="240"/>
      <c r="J1" s="305"/>
      <c r="L1" s="59" t="s">
        <v>559</v>
      </c>
      <c r="M1" s="244"/>
      <c r="N1" s="244"/>
      <c r="O1" s="296"/>
      <c r="P1" s="240"/>
      <c r="Q1" s="240"/>
      <c r="R1" s="4"/>
      <c r="S1" s="240"/>
      <c r="T1" s="240"/>
      <c r="V1" s="329" t="s">
        <v>560</v>
      </c>
      <c r="W1" s="240"/>
      <c r="X1" s="321"/>
      <c r="Y1" s="4"/>
      <c r="Z1" s="4"/>
      <c r="AA1" s="4"/>
      <c r="AB1" s="4"/>
      <c r="AC1" s="4"/>
      <c r="AD1" s="4"/>
    </row>
    <row r="2" spans="1:30" ht="78" customHeight="1" thickBot="1" x14ac:dyDescent="0.3">
      <c r="A2" s="461" t="s">
        <v>561</v>
      </c>
      <c r="B2" s="462"/>
      <c r="C2" s="462"/>
      <c r="D2" s="463"/>
      <c r="E2" s="253"/>
      <c r="F2" s="297"/>
      <c r="G2" s="245"/>
      <c r="H2" s="245"/>
      <c r="I2" s="246"/>
      <c r="J2" s="305"/>
      <c r="L2" s="464" t="s">
        <v>562</v>
      </c>
      <c r="M2" s="465"/>
      <c r="N2" s="466"/>
      <c r="O2" s="354"/>
      <c r="P2" s="260"/>
      <c r="Q2" s="260"/>
      <c r="R2" s="4"/>
      <c r="S2" s="246"/>
      <c r="T2" s="246"/>
      <c r="V2" s="464" t="s">
        <v>563</v>
      </c>
      <c r="W2" s="465"/>
      <c r="X2" s="465"/>
      <c r="Y2" s="466"/>
      <c r="Z2" s="19"/>
      <c r="AA2" s="19"/>
      <c r="AB2" s="19"/>
      <c r="AC2" s="4"/>
      <c r="AD2" s="4"/>
    </row>
    <row r="3" spans="1:30" x14ac:dyDescent="0.25">
      <c r="A3" s="147"/>
      <c r="B3" s="147"/>
      <c r="C3" s="147"/>
      <c r="D3" s="147"/>
      <c r="E3" s="253"/>
      <c r="F3" s="297"/>
      <c r="G3" s="245"/>
      <c r="H3" s="245"/>
      <c r="I3" s="246"/>
      <c r="J3" s="305"/>
      <c r="L3" s="148"/>
      <c r="M3" s="258"/>
      <c r="N3" s="258"/>
      <c r="O3" s="354"/>
      <c r="P3" s="260"/>
      <c r="Q3" s="260"/>
      <c r="R3" s="4"/>
      <c r="S3" s="246"/>
      <c r="T3" s="246"/>
      <c r="V3" s="330"/>
      <c r="W3" s="319"/>
      <c r="X3" s="322"/>
      <c r="Y3" s="63"/>
      <c r="Z3" s="19"/>
      <c r="AA3" s="19"/>
      <c r="AB3" s="19"/>
      <c r="AC3" s="4"/>
      <c r="AD3" s="4"/>
    </row>
    <row r="4" spans="1:30" ht="15" customHeight="1" x14ac:dyDescent="0.25">
      <c r="A4" s="6" t="s">
        <v>15</v>
      </c>
      <c r="B4" s="61"/>
      <c r="C4" s="61"/>
      <c r="D4" s="61"/>
      <c r="E4" s="254"/>
      <c r="F4" s="298"/>
      <c r="G4" s="247"/>
      <c r="H4" s="247"/>
      <c r="I4" s="240"/>
      <c r="J4" s="305"/>
      <c r="L4" s="383" t="s">
        <v>934</v>
      </c>
      <c r="M4" s="383"/>
      <c r="N4" s="383"/>
      <c r="O4" s="383"/>
      <c r="P4" s="246"/>
      <c r="Q4" s="246"/>
      <c r="R4" s="4"/>
      <c r="S4" s="246"/>
      <c r="T4" s="246"/>
      <c r="V4" s="382" t="s">
        <v>564</v>
      </c>
      <c r="W4" s="383"/>
      <c r="X4" s="383"/>
      <c r="Y4" s="383"/>
      <c r="Z4" s="383"/>
      <c r="AA4" s="383"/>
      <c r="AB4" s="383"/>
      <c r="AC4" s="383"/>
      <c r="AD4" s="4"/>
    </row>
    <row r="5" spans="1:30" x14ac:dyDescent="0.25">
      <c r="B5" s="4"/>
      <c r="C5" s="4"/>
      <c r="D5" s="4"/>
      <c r="E5" s="237"/>
      <c r="F5" s="296"/>
      <c r="G5" s="240"/>
      <c r="H5" s="240"/>
      <c r="I5" s="240"/>
      <c r="J5" s="305"/>
      <c r="L5" s="383"/>
      <c r="M5" s="383"/>
      <c r="N5" s="383"/>
      <c r="O5" s="383"/>
      <c r="P5" s="246"/>
      <c r="Q5" s="246"/>
      <c r="R5" s="4"/>
      <c r="S5" s="246"/>
      <c r="T5" s="246"/>
      <c r="V5" s="382"/>
      <c r="W5" s="383"/>
      <c r="X5" s="383"/>
      <c r="Y5" s="383"/>
      <c r="Z5" s="383"/>
      <c r="AA5" s="383"/>
      <c r="AB5" s="383"/>
      <c r="AC5" s="383"/>
      <c r="AD5" s="4"/>
    </row>
    <row r="6" spans="1:30" ht="15" customHeight="1" x14ac:dyDescent="0.25">
      <c r="A6" s="383" t="s">
        <v>933</v>
      </c>
      <c r="B6" s="383"/>
      <c r="C6" s="383"/>
      <c r="D6" s="383"/>
      <c r="E6" s="383"/>
      <c r="F6" s="383"/>
      <c r="G6" s="383"/>
      <c r="H6" s="383"/>
      <c r="I6" s="383"/>
      <c r="J6" s="383"/>
      <c r="L6" s="383"/>
      <c r="M6" s="383"/>
      <c r="N6" s="383"/>
      <c r="O6" s="383"/>
      <c r="P6" s="240"/>
      <c r="Q6" s="240"/>
      <c r="R6" s="4"/>
      <c r="S6" s="240"/>
      <c r="T6" s="240"/>
      <c r="V6" s="331" t="s">
        <v>19</v>
      </c>
      <c r="W6" s="240" t="s">
        <v>565</v>
      </c>
      <c r="X6" s="321"/>
      <c r="Y6" s="4"/>
      <c r="Z6" s="4"/>
      <c r="AA6" s="4"/>
      <c r="AB6" s="4"/>
      <c r="AC6" s="4"/>
      <c r="AD6" s="4"/>
    </row>
    <row r="7" spans="1:30" x14ac:dyDescent="0.25">
      <c r="A7" s="383"/>
      <c r="B7" s="383"/>
      <c r="C7" s="383"/>
      <c r="D7" s="383"/>
      <c r="E7" s="383"/>
      <c r="F7" s="383"/>
      <c r="G7" s="383"/>
      <c r="H7" s="383"/>
      <c r="I7" s="383"/>
      <c r="J7" s="383"/>
      <c r="L7" s="383"/>
      <c r="M7" s="383"/>
      <c r="N7" s="383"/>
      <c r="O7" s="383"/>
      <c r="P7" s="240"/>
      <c r="Q7" s="240"/>
      <c r="R7" s="4"/>
      <c r="S7" s="240"/>
      <c r="T7" s="240"/>
      <c r="V7" s="332"/>
      <c r="W7" s="240" t="s">
        <v>566</v>
      </c>
      <c r="X7" s="321"/>
      <c r="Y7" s="4"/>
      <c r="Z7" s="4"/>
      <c r="AA7" s="4"/>
      <c r="AB7" s="4"/>
      <c r="AC7" s="4"/>
      <c r="AD7" s="4"/>
    </row>
    <row r="8" spans="1:30" x14ac:dyDescent="0.25">
      <c r="B8" s="4"/>
      <c r="C8" s="4"/>
      <c r="D8" s="4"/>
      <c r="E8" s="237"/>
      <c r="F8" s="296"/>
      <c r="G8" s="240"/>
      <c r="H8" s="240"/>
      <c r="I8" s="240"/>
      <c r="J8" s="305"/>
      <c r="L8" s="383"/>
      <c r="M8" s="383"/>
      <c r="N8" s="383"/>
      <c r="O8" s="383"/>
      <c r="P8" s="240"/>
      <c r="Q8" s="240"/>
      <c r="R8" s="4"/>
      <c r="S8" s="240"/>
      <c r="T8" s="240"/>
      <c r="V8" s="332"/>
      <c r="W8" s="240" t="s">
        <v>567</v>
      </c>
      <c r="X8" s="321"/>
      <c r="Y8" s="4"/>
      <c r="Z8" s="4"/>
      <c r="AA8" s="4"/>
      <c r="AB8" s="4"/>
      <c r="AC8" s="4"/>
      <c r="AD8" s="4"/>
    </row>
    <row r="9" spans="1:30" x14ac:dyDescent="0.25">
      <c r="B9" s="4"/>
      <c r="C9" s="4"/>
      <c r="D9" s="4"/>
      <c r="E9" s="237"/>
      <c r="F9" s="296"/>
      <c r="G9" s="240"/>
      <c r="H9" s="240"/>
      <c r="I9" s="240"/>
      <c r="J9" s="306" t="s">
        <v>30</v>
      </c>
      <c r="L9" s="383"/>
      <c r="M9" s="383"/>
      <c r="N9" s="383"/>
      <c r="O9" s="383"/>
      <c r="P9" s="240"/>
      <c r="Q9" s="240"/>
      <c r="R9" s="4"/>
      <c r="S9" s="240"/>
      <c r="T9" s="295" t="s">
        <v>30</v>
      </c>
      <c r="V9" s="332"/>
      <c r="W9" s="240"/>
      <c r="X9" s="321"/>
      <c r="Y9" s="4"/>
      <c r="Z9" s="4"/>
      <c r="AA9" s="4"/>
      <c r="AB9" s="4"/>
      <c r="AC9" s="4"/>
      <c r="AD9" s="4"/>
    </row>
    <row r="10" spans="1:30" x14ac:dyDescent="0.25">
      <c r="A10" s="59" t="str">
        <f>Arrearages!A15</f>
        <v>SOUTH JERSEY GAS COMPANY</v>
      </c>
      <c r="B10" s="4"/>
      <c r="C10" s="4"/>
      <c r="D10" s="4"/>
      <c r="E10" s="237"/>
      <c r="F10" s="296"/>
      <c r="G10" s="248"/>
      <c r="H10" s="240"/>
      <c r="I10" s="240"/>
      <c r="L10" s="50"/>
      <c r="M10" s="240"/>
      <c r="N10" s="240"/>
      <c r="O10" s="296"/>
      <c r="P10" s="248"/>
      <c r="Q10" s="248"/>
      <c r="S10" s="248"/>
      <c r="T10" s="248"/>
      <c r="V10" s="332"/>
      <c r="W10" s="240"/>
      <c r="AB10" s="4"/>
      <c r="AC10" s="4"/>
      <c r="AD10" s="4"/>
    </row>
    <row r="11" spans="1:30" ht="76.5" x14ac:dyDescent="0.25">
      <c r="A11" s="174">
        <v>45413</v>
      </c>
      <c r="B11" s="66" t="s">
        <v>568</v>
      </c>
      <c r="C11" s="66" t="s">
        <v>36</v>
      </c>
      <c r="D11" s="66" t="s">
        <v>37</v>
      </c>
      <c r="E11" s="238" t="s">
        <v>38</v>
      </c>
      <c r="F11" s="299" t="s">
        <v>569</v>
      </c>
      <c r="G11" s="249" t="s">
        <v>570</v>
      </c>
      <c r="H11" s="249" t="s">
        <v>571</v>
      </c>
      <c r="I11" s="249" t="s">
        <v>572</v>
      </c>
      <c r="J11" s="308" t="s">
        <v>573</v>
      </c>
      <c r="K11" s="70"/>
      <c r="L11" s="67" t="s">
        <v>574</v>
      </c>
      <c r="M11" s="249" t="s">
        <v>575</v>
      </c>
      <c r="N11" s="249" t="s">
        <v>576</v>
      </c>
      <c r="O11" s="299" t="s">
        <v>577</v>
      </c>
      <c r="P11" s="249" t="s">
        <v>578</v>
      </c>
      <c r="Q11" s="249" t="s">
        <v>579</v>
      </c>
      <c r="R11" s="67" t="s">
        <v>580</v>
      </c>
      <c r="S11" s="249" t="s">
        <v>581</v>
      </c>
      <c r="T11" s="249" t="s">
        <v>582</v>
      </c>
      <c r="U11" s="70"/>
      <c r="V11" s="299" t="s">
        <v>583</v>
      </c>
      <c r="W11" s="249" t="s">
        <v>584</v>
      </c>
      <c r="X11" s="324" t="s">
        <v>585</v>
      </c>
      <c r="Y11" s="67" t="s">
        <v>586</v>
      </c>
      <c r="Z11" s="67" t="s">
        <v>587</v>
      </c>
      <c r="AA11" s="67" t="s">
        <v>588</v>
      </c>
      <c r="AB11" s="67" t="s">
        <v>589</v>
      </c>
      <c r="AC11" s="67" t="s">
        <v>590</v>
      </c>
      <c r="AD11" s="67" t="s">
        <v>591</v>
      </c>
    </row>
    <row r="12" spans="1:30" x14ac:dyDescent="0.25">
      <c r="A12" s="55"/>
      <c r="B12" s="11"/>
      <c r="C12" s="11" t="s">
        <v>53</v>
      </c>
      <c r="D12" s="11"/>
      <c r="E12" s="316">
        <v>8201</v>
      </c>
      <c r="F12" s="317">
        <v>1</v>
      </c>
      <c r="G12" s="318">
        <v>75.19</v>
      </c>
      <c r="H12" s="318">
        <v>451.1</v>
      </c>
      <c r="I12" s="318">
        <v>451.1</v>
      </c>
      <c r="J12" s="309">
        <v>6</v>
      </c>
      <c r="L12" s="11">
        <v>0</v>
      </c>
      <c r="M12" s="216">
        <v>0</v>
      </c>
      <c r="N12" s="216">
        <v>0</v>
      </c>
      <c r="O12" s="300">
        <v>0</v>
      </c>
      <c r="P12" s="216">
        <v>0</v>
      </c>
      <c r="Q12" s="216">
        <v>0</v>
      </c>
      <c r="R12" s="11">
        <v>0</v>
      </c>
      <c r="S12" s="216">
        <v>0</v>
      </c>
      <c r="T12" s="216">
        <v>0</v>
      </c>
      <c r="V12" s="300"/>
      <c r="W12" s="216"/>
      <c r="X12" s="325"/>
      <c r="Y12" s="11"/>
      <c r="Z12" s="11"/>
      <c r="AA12" s="11"/>
      <c r="AB12" s="11"/>
      <c r="AC12" s="11"/>
      <c r="AD12" s="11"/>
    </row>
    <row r="13" spans="1:30" x14ac:dyDescent="0.25">
      <c r="A13" s="55"/>
      <c r="B13" s="11"/>
      <c r="C13" s="11" t="s">
        <v>54</v>
      </c>
      <c r="D13" s="11"/>
      <c r="E13" s="316">
        <v>8201</v>
      </c>
      <c r="F13" s="317">
        <v>124</v>
      </c>
      <c r="G13" s="318">
        <v>89.003629032258033</v>
      </c>
      <c r="H13" s="318">
        <v>120470.49999999997</v>
      </c>
      <c r="I13" s="318">
        <v>971.53629032258038</v>
      </c>
      <c r="J13" s="309">
        <v>10.943548387096774</v>
      </c>
      <c r="L13" s="11">
        <v>20</v>
      </c>
      <c r="M13" s="216">
        <v>25340.170000000002</v>
      </c>
      <c r="N13" s="216">
        <v>1267.0085000000001</v>
      </c>
      <c r="O13" s="300">
        <v>5</v>
      </c>
      <c r="P13" s="216">
        <v>4436.74</v>
      </c>
      <c r="Q13" s="216">
        <v>887.34799999999996</v>
      </c>
      <c r="R13" s="11">
        <v>8</v>
      </c>
      <c r="S13" s="216">
        <v>6161.22</v>
      </c>
      <c r="T13" s="216">
        <v>770.15250000000003</v>
      </c>
      <c r="V13" s="300"/>
      <c r="W13" s="216"/>
      <c r="X13" s="325"/>
      <c r="Y13" s="11"/>
      <c r="Z13" s="11"/>
      <c r="AA13" s="11"/>
      <c r="AB13" s="11"/>
      <c r="AC13" s="11"/>
      <c r="AD13" s="11"/>
    </row>
    <row r="14" spans="1:30" x14ac:dyDescent="0.25">
      <c r="A14" s="55"/>
      <c r="B14" s="11"/>
      <c r="C14" s="11" t="s">
        <v>58</v>
      </c>
      <c r="D14" s="11"/>
      <c r="E14" s="316">
        <v>8004</v>
      </c>
      <c r="F14" s="317">
        <v>126</v>
      </c>
      <c r="G14" s="318">
        <v>98.115873015872978</v>
      </c>
      <c r="H14" s="318">
        <v>125270.74999999994</v>
      </c>
      <c r="I14" s="318">
        <v>994.21230158730111</v>
      </c>
      <c r="J14" s="309">
        <v>10.388888888888889</v>
      </c>
      <c r="L14" s="11">
        <v>26</v>
      </c>
      <c r="M14" s="216">
        <v>28101.610000000004</v>
      </c>
      <c r="N14" s="216">
        <v>1080.8311538461539</v>
      </c>
      <c r="O14" s="300">
        <v>5</v>
      </c>
      <c r="P14" s="216">
        <v>3200.46</v>
      </c>
      <c r="Q14" s="216">
        <v>640.09199999999998</v>
      </c>
      <c r="R14" s="11">
        <v>15</v>
      </c>
      <c r="S14" s="216">
        <v>15684.620000000003</v>
      </c>
      <c r="T14" s="216">
        <v>1045.6413333333335</v>
      </c>
      <c r="V14" s="300"/>
      <c r="W14" s="216"/>
      <c r="X14" s="325"/>
      <c r="Y14" s="11"/>
      <c r="Z14" s="11"/>
      <c r="AA14" s="11"/>
      <c r="AB14" s="11"/>
      <c r="AC14" s="11"/>
      <c r="AD14" s="11"/>
    </row>
    <row r="15" spans="1:30" x14ac:dyDescent="0.25">
      <c r="A15" s="55"/>
      <c r="B15" s="11"/>
      <c r="C15" s="11" t="s">
        <v>60</v>
      </c>
      <c r="D15" s="11"/>
      <c r="E15" s="316">
        <v>8401</v>
      </c>
      <c r="F15" s="317">
        <v>427</v>
      </c>
      <c r="G15" s="318">
        <v>107.06740046838392</v>
      </c>
      <c r="H15" s="318">
        <v>472768.2100000002</v>
      </c>
      <c r="I15" s="318">
        <v>1107.185503512881</v>
      </c>
      <c r="J15" s="309">
        <v>10.262295081967213</v>
      </c>
      <c r="L15" s="11">
        <v>65</v>
      </c>
      <c r="M15" s="216">
        <v>82905.369999999981</v>
      </c>
      <c r="N15" s="216">
        <v>1275.4672307692306</v>
      </c>
      <c r="O15" s="300">
        <v>10</v>
      </c>
      <c r="P15" s="216">
        <v>10811.71</v>
      </c>
      <c r="Q15" s="216">
        <v>1081.1709999999998</v>
      </c>
      <c r="R15" s="11">
        <v>33</v>
      </c>
      <c r="S15" s="216">
        <v>35746.219999999994</v>
      </c>
      <c r="T15" s="216">
        <v>1083.2187878787877</v>
      </c>
      <c r="V15" s="300"/>
      <c r="W15" s="216"/>
      <c r="X15" s="325"/>
      <c r="Y15" s="11"/>
      <c r="Z15" s="11"/>
      <c r="AA15" s="11"/>
      <c r="AB15" s="11"/>
      <c r="AC15" s="11"/>
      <c r="AD15" s="11"/>
    </row>
    <row r="16" spans="1:30" x14ac:dyDescent="0.25">
      <c r="A16" s="55"/>
      <c r="B16" s="11"/>
      <c r="C16" s="11" t="s">
        <v>64</v>
      </c>
      <c r="D16" s="11"/>
      <c r="E16" s="316">
        <v>8202</v>
      </c>
      <c r="F16" s="317">
        <v>3</v>
      </c>
      <c r="G16" s="318">
        <v>87.45</v>
      </c>
      <c r="H16" s="318">
        <v>2254.92</v>
      </c>
      <c r="I16" s="318">
        <v>751.64</v>
      </c>
      <c r="J16" s="309">
        <v>8.6666666666666661</v>
      </c>
      <c r="L16" s="11">
        <v>3</v>
      </c>
      <c r="M16" s="216">
        <v>2254.92</v>
      </c>
      <c r="N16" s="216">
        <v>751.64</v>
      </c>
      <c r="O16" s="300">
        <v>0</v>
      </c>
      <c r="P16" s="216">
        <v>0</v>
      </c>
      <c r="Q16" s="216">
        <v>0</v>
      </c>
      <c r="R16" s="11">
        <v>0</v>
      </c>
      <c r="S16" s="216">
        <v>0</v>
      </c>
      <c r="T16" s="216">
        <v>0</v>
      </c>
      <c r="V16" s="300"/>
      <c r="W16" s="216"/>
      <c r="X16" s="325"/>
      <c r="Y16" s="11"/>
      <c r="Z16" s="11"/>
      <c r="AA16" s="11"/>
      <c r="AB16" s="11"/>
      <c r="AC16" s="11"/>
      <c r="AD16" s="11"/>
    </row>
    <row r="17" spans="1:30" x14ac:dyDescent="0.25">
      <c r="A17" s="55"/>
      <c r="B17" s="11"/>
      <c r="C17" s="11" t="s">
        <v>906</v>
      </c>
      <c r="D17" s="11"/>
      <c r="E17" s="316">
        <v>8007</v>
      </c>
      <c r="F17" s="317">
        <v>1</v>
      </c>
      <c r="G17" s="318">
        <v>58.2</v>
      </c>
      <c r="H17" s="318">
        <v>349.16</v>
      </c>
      <c r="I17" s="318">
        <v>349.16</v>
      </c>
      <c r="J17" s="309">
        <v>6</v>
      </c>
      <c r="L17" s="11">
        <v>0</v>
      </c>
      <c r="M17" s="216">
        <v>0</v>
      </c>
      <c r="N17" s="216">
        <v>0</v>
      </c>
      <c r="O17" s="300">
        <v>0</v>
      </c>
      <c r="P17" s="216">
        <v>0</v>
      </c>
      <c r="Q17" s="216">
        <v>0</v>
      </c>
      <c r="R17" s="11">
        <v>0</v>
      </c>
      <c r="S17" s="216">
        <v>0</v>
      </c>
      <c r="T17" s="216">
        <v>0</v>
      </c>
      <c r="V17" s="300"/>
      <c r="W17" s="216"/>
      <c r="X17" s="325"/>
      <c r="Y17" s="11"/>
      <c r="Z17" s="11"/>
      <c r="AA17" s="11"/>
      <c r="AB17" s="11"/>
      <c r="AC17" s="11"/>
      <c r="AD17" s="11"/>
    </row>
    <row r="18" spans="1:30" x14ac:dyDescent="0.25">
      <c r="A18" s="55"/>
      <c r="B18" s="11"/>
      <c r="C18" s="11" t="s">
        <v>68</v>
      </c>
      <c r="D18" s="11"/>
      <c r="E18" s="316">
        <v>8091</v>
      </c>
      <c r="F18" s="317">
        <v>5</v>
      </c>
      <c r="G18" s="318">
        <v>73.448000000000008</v>
      </c>
      <c r="H18" s="318">
        <v>2970.1299999999997</v>
      </c>
      <c r="I18" s="318">
        <v>594.02599999999995</v>
      </c>
      <c r="J18" s="309">
        <v>8.6</v>
      </c>
      <c r="L18" s="11">
        <v>0</v>
      </c>
      <c r="M18" s="216">
        <v>0</v>
      </c>
      <c r="N18" s="216">
        <v>0</v>
      </c>
      <c r="O18" s="300">
        <v>0</v>
      </c>
      <c r="P18" s="216">
        <v>0</v>
      </c>
      <c r="Q18" s="216">
        <v>0</v>
      </c>
      <c r="R18" s="11">
        <v>0</v>
      </c>
      <c r="S18" s="216">
        <v>0</v>
      </c>
      <c r="T18" s="216">
        <v>0</v>
      </c>
      <c r="V18" s="300"/>
      <c r="W18" s="216"/>
      <c r="X18" s="325"/>
      <c r="Y18" s="11"/>
      <c r="Z18" s="11"/>
      <c r="AA18" s="11"/>
      <c r="AB18" s="11"/>
      <c r="AC18" s="11"/>
      <c r="AD18" s="11"/>
    </row>
    <row r="19" spans="1:30" x14ac:dyDescent="0.25">
      <c r="A19" s="55"/>
      <c r="B19" s="11"/>
      <c r="C19" s="11" t="s">
        <v>69</v>
      </c>
      <c r="D19" s="11"/>
      <c r="E19" s="316">
        <v>8009</v>
      </c>
      <c r="F19" s="317">
        <v>128</v>
      </c>
      <c r="G19" s="318">
        <v>96.70710937500003</v>
      </c>
      <c r="H19" s="318">
        <v>124424.10999999997</v>
      </c>
      <c r="I19" s="318">
        <v>972.06335937499978</v>
      </c>
      <c r="J19" s="309">
        <v>10.34375</v>
      </c>
      <c r="L19" s="11">
        <v>27</v>
      </c>
      <c r="M19" s="216">
        <v>26656.91</v>
      </c>
      <c r="N19" s="216">
        <v>987.29296296296297</v>
      </c>
      <c r="O19" s="300">
        <v>10</v>
      </c>
      <c r="P19" s="216">
        <v>3573.5000000000009</v>
      </c>
      <c r="Q19" s="216">
        <v>357.35000000000008</v>
      </c>
      <c r="R19" s="11">
        <v>9</v>
      </c>
      <c r="S19" s="216">
        <v>6993.7200000000012</v>
      </c>
      <c r="T19" s="216">
        <v>777.08000000000015</v>
      </c>
      <c r="V19" s="300"/>
      <c r="W19" s="216"/>
      <c r="X19" s="325"/>
      <c r="Y19" s="11"/>
      <c r="Z19" s="11"/>
      <c r="AA19" s="11"/>
      <c r="AB19" s="11"/>
      <c r="AC19" s="11"/>
      <c r="AD19" s="11"/>
    </row>
    <row r="20" spans="1:30" x14ac:dyDescent="0.25">
      <c r="A20" s="55"/>
      <c r="B20" s="11"/>
      <c r="C20" s="11" t="s">
        <v>70</v>
      </c>
      <c r="D20" s="11"/>
      <c r="E20" s="316">
        <v>8012</v>
      </c>
      <c r="F20" s="317">
        <v>343</v>
      </c>
      <c r="G20" s="318">
        <v>96.978571428571513</v>
      </c>
      <c r="H20" s="318">
        <v>340051.67999999976</v>
      </c>
      <c r="I20" s="318">
        <v>991.40431486880402</v>
      </c>
      <c r="J20" s="309">
        <v>10.501457725947521</v>
      </c>
      <c r="L20" s="11">
        <v>78</v>
      </c>
      <c r="M20" s="216">
        <v>82291.5</v>
      </c>
      <c r="N20" s="216">
        <v>1055.0192307692307</v>
      </c>
      <c r="O20" s="300">
        <v>15</v>
      </c>
      <c r="P20" s="216">
        <v>5629.51</v>
      </c>
      <c r="Q20" s="216">
        <v>375.3006666666667</v>
      </c>
      <c r="R20" s="11">
        <v>26</v>
      </c>
      <c r="S20" s="216">
        <v>29941.719999999994</v>
      </c>
      <c r="T20" s="216">
        <v>1151.604615384615</v>
      </c>
      <c r="V20" s="300"/>
      <c r="W20" s="216"/>
      <c r="X20" s="325"/>
      <c r="Y20" s="11"/>
      <c r="Z20" s="11"/>
      <c r="AA20" s="11"/>
      <c r="AB20" s="11"/>
      <c r="AC20" s="11"/>
      <c r="AD20" s="11"/>
    </row>
    <row r="21" spans="1:30" x14ac:dyDescent="0.25">
      <c r="A21" s="55"/>
      <c r="B21" s="11"/>
      <c r="C21" s="11" t="s">
        <v>70</v>
      </c>
      <c r="D21" s="11"/>
      <c r="E21" s="316">
        <v>8021</v>
      </c>
      <c r="F21" s="317">
        <v>2</v>
      </c>
      <c r="G21" s="318">
        <v>50.495000000000005</v>
      </c>
      <c r="H21" s="318">
        <v>605.87</v>
      </c>
      <c r="I21" s="318">
        <v>302.935</v>
      </c>
      <c r="J21" s="309">
        <v>6</v>
      </c>
      <c r="L21" s="11">
        <v>1</v>
      </c>
      <c r="M21" s="216">
        <v>295.87</v>
      </c>
      <c r="N21" s="216">
        <v>295.87</v>
      </c>
      <c r="O21" s="300">
        <v>0</v>
      </c>
      <c r="P21" s="216">
        <v>0</v>
      </c>
      <c r="Q21" s="216">
        <v>0</v>
      </c>
      <c r="R21" s="11">
        <v>0</v>
      </c>
      <c r="S21" s="216">
        <v>0</v>
      </c>
      <c r="T21" s="216">
        <v>0</v>
      </c>
      <c r="V21" s="300"/>
      <c r="W21" s="216"/>
      <c r="X21" s="325"/>
      <c r="Y21" s="11"/>
      <c r="Z21" s="11"/>
      <c r="AA21" s="11"/>
      <c r="AB21" s="11"/>
      <c r="AC21" s="11"/>
      <c r="AD21" s="11"/>
    </row>
    <row r="22" spans="1:30" x14ac:dyDescent="0.25">
      <c r="A22" s="55"/>
      <c r="B22" s="11"/>
      <c r="C22" s="11" t="s">
        <v>74</v>
      </c>
      <c r="D22" s="11"/>
      <c r="E22" s="316">
        <v>8014</v>
      </c>
      <c r="F22" s="317">
        <v>4</v>
      </c>
      <c r="G22" s="318">
        <v>93.287500000000009</v>
      </c>
      <c r="H22" s="318">
        <v>4759.4799999999996</v>
      </c>
      <c r="I22" s="318">
        <v>1189.8699999999999</v>
      </c>
      <c r="J22" s="309">
        <v>11.5</v>
      </c>
      <c r="L22" s="11">
        <v>1</v>
      </c>
      <c r="M22" s="216">
        <v>2223.54</v>
      </c>
      <c r="N22" s="216">
        <v>2223.54</v>
      </c>
      <c r="O22" s="300">
        <v>0</v>
      </c>
      <c r="P22" s="216">
        <v>0</v>
      </c>
      <c r="Q22" s="216">
        <v>0</v>
      </c>
      <c r="R22" s="11">
        <v>0</v>
      </c>
      <c r="S22" s="216">
        <v>0</v>
      </c>
      <c r="T22" s="216">
        <v>0</v>
      </c>
      <c r="V22" s="300"/>
      <c r="W22" s="216"/>
      <c r="X22" s="325"/>
      <c r="Y22" s="11"/>
      <c r="Z22" s="11"/>
      <c r="AA22" s="11"/>
      <c r="AB22" s="11"/>
      <c r="AC22" s="11"/>
      <c r="AD22" s="11"/>
    </row>
    <row r="23" spans="1:30" x14ac:dyDescent="0.25">
      <c r="A23" s="55"/>
      <c r="B23" s="11"/>
      <c r="C23" s="11" t="s">
        <v>77</v>
      </c>
      <c r="D23" s="11"/>
      <c r="E23" s="316">
        <v>8302</v>
      </c>
      <c r="F23" s="317">
        <v>262</v>
      </c>
      <c r="G23" s="318">
        <v>95.611068702290027</v>
      </c>
      <c r="H23" s="318">
        <v>268247.31000000011</v>
      </c>
      <c r="I23" s="318">
        <v>1023.844694656489</v>
      </c>
      <c r="J23" s="309">
        <v>10.751908396946565</v>
      </c>
      <c r="L23" s="11">
        <v>44</v>
      </c>
      <c r="M23" s="216">
        <v>49177.889999999992</v>
      </c>
      <c r="N23" s="216">
        <v>1117.679318181818</v>
      </c>
      <c r="O23" s="300">
        <v>6</v>
      </c>
      <c r="P23" s="216">
        <v>3322.5299999999997</v>
      </c>
      <c r="Q23" s="216">
        <v>553.755</v>
      </c>
      <c r="R23" s="11">
        <v>23</v>
      </c>
      <c r="S23" s="216">
        <v>22632.51</v>
      </c>
      <c r="T23" s="216">
        <v>984.02217391304339</v>
      </c>
      <c r="V23" s="300"/>
      <c r="W23" s="216"/>
      <c r="X23" s="325"/>
      <c r="Y23" s="11"/>
      <c r="Z23" s="11"/>
      <c r="AA23" s="11"/>
      <c r="AB23" s="11"/>
      <c r="AC23" s="11"/>
      <c r="AD23" s="11"/>
    </row>
    <row r="24" spans="1:30" x14ac:dyDescent="0.25">
      <c r="A24" s="55"/>
      <c r="B24" s="11"/>
      <c r="C24" s="11" t="s">
        <v>80</v>
      </c>
      <c r="D24" s="11"/>
      <c r="E24" s="316">
        <v>8203</v>
      </c>
      <c r="F24" s="317">
        <v>33</v>
      </c>
      <c r="G24" s="318">
        <v>83.344545454545454</v>
      </c>
      <c r="H24" s="318">
        <v>34120.33</v>
      </c>
      <c r="I24" s="318">
        <v>1033.949393939394</v>
      </c>
      <c r="J24" s="309">
        <v>12.424242424242424</v>
      </c>
      <c r="L24" s="11">
        <v>5</v>
      </c>
      <c r="M24" s="216">
        <v>5516.07</v>
      </c>
      <c r="N24" s="216">
        <v>1103.2139999999999</v>
      </c>
      <c r="O24" s="300">
        <v>1</v>
      </c>
      <c r="P24" s="216">
        <v>331.18</v>
      </c>
      <c r="Q24" s="216">
        <v>331.18</v>
      </c>
      <c r="R24" s="11">
        <v>4</v>
      </c>
      <c r="S24" s="216">
        <v>5984.4399999999987</v>
      </c>
      <c r="T24" s="216">
        <v>1496.1099999999997</v>
      </c>
      <c r="V24" s="300"/>
      <c r="W24" s="216"/>
      <c r="X24" s="325"/>
      <c r="Y24" s="11"/>
      <c r="Z24" s="11"/>
      <c r="AA24" s="11"/>
      <c r="AB24" s="11"/>
      <c r="AC24" s="11"/>
      <c r="AD24" s="11"/>
    </row>
    <row r="25" spans="1:30" x14ac:dyDescent="0.25">
      <c r="A25" s="55"/>
      <c r="B25" s="11"/>
      <c r="C25" s="11" t="s">
        <v>82</v>
      </c>
      <c r="D25" s="11"/>
      <c r="E25" s="316">
        <v>8094</v>
      </c>
      <c r="F25" s="317">
        <v>2</v>
      </c>
      <c r="G25" s="318">
        <v>136.91</v>
      </c>
      <c r="H25" s="318">
        <v>2045.69</v>
      </c>
      <c r="I25" s="318">
        <v>1022.845</v>
      </c>
      <c r="J25" s="309">
        <v>9</v>
      </c>
      <c r="L25" s="11">
        <v>0</v>
      </c>
      <c r="M25" s="216">
        <v>0</v>
      </c>
      <c r="N25" s="216">
        <v>0</v>
      </c>
      <c r="O25" s="300">
        <v>0</v>
      </c>
      <c r="P25" s="216">
        <v>0</v>
      </c>
      <c r="Q25" s="216">
        <v>0</v>
      </c>
      <c r="R25" s="11">
        <v>0</v>
      </c>
      <c r="S25" s="216">
        <v>0</v>
      </c>
      <c r="T25" s="216">
        <v>0</v>
      </c>
      <c r="V25" s="300"/>
      <c r="W25" s="216"/>
      <c r="X25" s="325"/>
      <c r="Y25" s="11"/>
      <c r="Z25" s="11"/>
      <c r="AA25" s="11"/>
      <c r="AB25" s="11"/>
      <c r="AC25" s="11"/>
      <c r="AD25" s="11"/>
    </row>
    <row r="26" spans="1:30" x14ac:dyDescent="0.25">
      <c r="A26" s="55"/>
      <c r="B26" s="11"/>
      <c r="C26" s="11" t="s">
        <v>83</v>
      </c>
      <c r="D26" s="11"/>
      <c r="E26" s="316">
        <v>8094</v>
      </c>
      <c r="F26" s="317">
        <v>2</v>
      </c>
      <c r="G26" s="318">
        <v>79.085000000000008</v>
      </c>
      <c r="H26" s="318">
        <v>2100.98</v>
      </c>
      <c r="I26" s="318">
        <v>1050.49</v>
      </c>
      <c r="J26" s="309">
        <v>13.5</v>
      </c>
      <c r="L26" s="11">
        <v>0</v>
      </c>
      <c r="M26" s="216">
        <v>0</v>
      </c>
      <c r="N26" s="216">
        <v>0</v>
      </c>
      <c r="O26" s="300">
        <v>0</v>
      </c>
      <c r="P26" s="216">
        <v>0</v>
      </c>
      <c r="Q26" s="216">
        <v>0</v>
      </c>
      <c r="R26" s="11">
        <v>0</v>
      </c>
      <c r="S26" s="216">
        <v>0</v>
      </c>
      <c r="T26" s="216">
        <v>0</v>
      </c>
      <c r="V26" s="300"/>
      <c r="W26" s="216"/>
      <c r="X26" s="325"/>
      <c r="Y26" s="11"/>
      <c r="Z26" s="11"/>
      <c r="AA26" s="11"/>
      <c r="AB26" s="11"/>
      <c r="AC26" s="11"/>
      <c r="AD26" s="11"/>
    </row>
    <row r="27" spans="1:30" x14ac:dyDescent="0.25">
      <c r="A27" s="55"/>
      <c r="B27" s="11"/>
      <c r="C27" s="11" t="s">
        <v>83</v>
      </c>
      <c r="D27" s="11"/>
      <c r="E27" s="316">
        <v>8346</v>
      </c>
      <c r="F27" s="317">
        <v>1</v>
      </c>
      <c r="G27" s="318">
        <v>66.12</v>
      </c>
      <c r="H27" s="318">
        <v>330.57</v>
      </c>
      <c r="I27" s="318">
        <v>330.57</v>
      </c>
      <c r="J27" s="309">
        <v>5</v>
      </c>
      <c r="L27" s="11">
        <v>0</v>
      </c>
      <c r="M27" s="216">
        <v>0</v>
      </c>
      <c r="N27" s="216">
        <v>0</v>
      </c>
      <c r="O27" s="300">
        <v>0</v>
      </c>
      <c r="P27" s="216">
        <v>0</v>
      </c>
      <c r="Q27" s="216">
        <v>0</v>
      </c>
      <c r="R27" s="11">
        <v>0</v>
      </c>
      <c r="S27" s="216">
        <v>0</v>
      </c>
      <c r="T27" s="216">
        <v>0</v>
      </c>
      <c r="V27" s="300"/>
      <c r="W27" s="216"/>
      <c r="X27" s="325"/>
      <c r="Y27" s="11"/>
      <c r="Z27" s="11"/>
      <c r="AA27" s="11"/>
      <c r="AB27" s="11"/>
      <c r="AC27" s="11"/>
      <c r="AD27" s="11"/>
    </row>
    <row r="28" spans="1:30" x14ac:dyDescent="0.25">
      <c r="A28" s="55"/>
      <c r="B28" s="11"/>
      <c r="C28" s="11" t="s">
        <v>83</v>
      </c>
      <c r="D28" s="11"/>
      <c r="E28" s="316">
        <v>8350</v>
      </c>
      <c r="F28" s="317">
        <v>1</v>
      </c>
      <c r="G28" s="318">
        <v>51.07</v>
      </c>
      <c r="H28" s="318">
        <v>459.63</v>
      </c>
      <c r="I28" s="318">
        <v>459.63</v>
      </c>
      <c r="J28" s="309">
        <v>9</v>
      </c>
      <c r="L28" s="11">
        <v>0</v>
      </c>
      <c r="M28" s="216">
        <v>0</v>
      </c>
      <c r="N28" s="216">
        <v>0</v>
      </c>
      <c r="O28" s="300">
        <v>0</v>
      </c>
      <c r="P28" s="216">
        <v>0</v>
      </c>
      <c r="Q28" s="216">
        <v>0</v>
      </c>
      <c r="R28" s="11">
        <v>0</v>
      </c>
      <c r="S28" s="216">
        <v>0</v>
      </c>
      <c r="T28" s="216">
        <v>0</v>
      </c>
      <c r="V28" s="300"/>
      <c r="W28" s="216"/>
      <c r="X28" s="325"/>
      <c r="Y28" s="11"/>
      <c r="Z28" s="11"/>
      <c r="AA28" s="11"/>
      <c r="AB28" s="11"/>
      <c r="AC28" s="11"/>
      <c r="AD28" s="11"/>
    </row>
    <row r="29" spans="1:30" x14ac:dyDescent="0.25">
      <c r="A29" s="55"/>
      <c r="B29" s="11"/>
      <c r="C29" s="11" t="s">
        <v>86</v>
      </c>
      <c r="D29" s="11"/>
      <c r="E29" s="316">
        <v>8310</v>
      </c>
      <c r="F29" s="317">
        <v>14</v>
      </c>
      <c r="G29" s="318">
        <v>105.22857142857143</v>
      </c>
      <c r="H29" s="318">
        <v>12161.029999999999</v>
      </c>
      <c r="I29" s="318">
        <v>868.64499999999987</v>
      </c>
      <c r="J29" s="309">
        <v>8</v>
      </c>
      <c r="L29" s="11">
        <v>1</v>
      </c>
      <c r="M29" s="216">
        <v>465.26</v>
      </c>
      <c r="N29" s="216">
        <v>465.26</v>
      </c>
      <c r="O29" s="300">
        <v>1</v>
      </c>
      <c r="P29" s="216">
        <v>75</v>
      </c>
      <c r="Q29" s="216">
        <v>75</v>
      </c>
      <c r="R29" s="11">
        <v>1</v>
      </c>
      <c r="S29" s="216">
        <v>455.76</v>
      </c>
      <c r="T29" s="216">
        <v>455.76</v>
      </c>
      <c r="V29" s="300"/>
      <c r="W29" s="216"/>
      <c r="X29" s="325"/>
      <c r="Y29" s="11"/>
      <c r="Z29" s="11"/>
      <c r="AA29" s="11"/>
      <c r="AB29" s="11"/>
      <c r="AC29" s="11"/>
      <c r="AD29" s="11"/>
    </row>
    <row r="30" spans="1:30" x14ac:dyDescent="0.25">
      <c r="A30" s="55"/>
      <c r="B30" s="11"/>
      <c r="C30" s="11" t="s">
        <v>86</v>
      </c>
      <c r="D30" s="11"/>
      <c r="E30" s="316">
        <v>8326</v>
      </c>
      <c r="F30" s="317">
        <v>1</v>
      </c>
      <c r="G30" s="318">
        <v>90.28</v>
      </c>
      <c r="H30" s="318">
        <v>902.72</v>
      </c>
      <c r="I30" s="318">
        <v>902.72</v>
      </c>
      <c r="J30" s="309">
        <v>10</v>
      </c>
      <c r="L30" s="11">
        <v>0</v>
      </c>
      <c r="M30" s="216">
        <v>0</v>
      </c>
      <c r="N30" s="216">
        <v>0</v>
      </c>
      <c r="O30" s="300">
        <v>0</v>
      </c>
      <c r="P30" s="216">
        <v>0</v>
      </c>
      <c r="Q30" s="216">
        <v>0</v>
      </c>
      <c r="R30" s="11">
        <v>0</v>
      </c>
      <c r="S30" s="216">
        <v>0</v>
      </c>
      <c r="T30" s="216">
        <v>0</v>
      </c>
      <c r="V30" s="300"/>
      <c r="W30" s="216"/>
      <c r="X30" s="325"/>
      <c r="Y30" s="11"/>
      <c r="Z30" s="11"/>
      <c r="AA30" s="11"/>
      <c r="AB30" s="11"/>
      <c r="AC30" s="11"/>
      <c r="AD30" s="11"/>
    </row>
    <row r="31" spans="1:30" x14ac:dyDescent="0.25">
      <c r="A31" s="55"/>
      <c r="B31" s="11"/>
      <c r="C31" s="11" t="s">
        <v>89</v>
      </c>
      <c r="D31" s="11"/>
      <c r="E31" s="316">
        <v>8210</v>
      </c>
      <c r="F31" s="317">
        <v>78</v>
      </c>
      <c r="G31" s="318">
        <v>90.49448717948718</v>
      </c>
      <c r="H31" s="318">
        <v>64689.510000000009</v>
      </c>
      <c r="I31" s="318">
        <v>829.35269230769245</v>
      </c>
      <c r="J31" s="309">
        <v>9.7179487179487172</v>
      </c>
      <c r="L31" s="11">
        <v>21</v>
      </c>
      <c r="M31" s="216">
        <v>18760.330000000002</v>
      </c>
      <c r="N31" s="216">
        <v>893.34904761904772</v>
      </c>
      <c r="O31" s="300">
        <v>1</v>
      </c>
      <c r="P31" s="216">
        <v>428.62</v>
      </c>
      <c r="Q31" s="216">
        <v>428.62</v>
      </c>
      <c r="R31" s="11">
        <v>4</v>
      </c>
      <c r="S31" s="216">
        <v>2281.1000000000004</v>
      </c>
      <c r="T31" s="216">
        <v>570.27500000000009</v>
      </c>
      <c r="V31" s="300"/>
      <c r="W31" s="216"/>
      <c r="X31" s="325"/>
      <c r="Y31" s="11"/>
      <c r="Z31" s="11"/>
      <c r="AA31" s="11"/>
      <c r="AB31" s="11"/>
      <c r="AC31" s="11"/>
      <c r="AD31" s="11"/>
    </row>
    <row r="32" spans="1:30" x14ac:dyDescent="0.25">
      <c r="A32" s="55"/>
      <c r="B32" s="11"/>
      <c r="C32" s="11" t="s">
        <v>95</v>
      </c>
      <c r="D32" s="11"/>
      <c r="E32" s="316">
        <v>8204</v>
      </c>
      <c r="F32" s="317">
        <v>34</v>
      </c>
      <c r="G32" s="318">
        <v>115.35970588235294</v>
      </c>
      <c r="H32" s="318">
        <v>45302.619999999995</v>
      </c>
      <c r="I32" s="318">
        <v>1332.4299999999998</v>
      </c>
      <c r="J32" s="309">
        <v>11.294117647058824</v>
      </c>
      <c r="L32" s="11">
        <v>7</v>
      </c>
      <c r="M32" s="216">
        <v>7823.4599999999982</v>
      </c>
      <c r="N32" s="216">
        <v>1117.6371428571426</v>
      </c>
      <c r="O32" s="300">
        <v>2</v>
      </c>
      <c r="P32" s="216">
        <v>973.30000000000007</v>
      </c>
      <c r="Q32" s="216">
        <v>486.65000000000003</v>
      </c>
      <c r="R32" s="11">
        <v>4</v>
      </c>
      <c r="S32" s="216">
        <v>2692.95</v>
      </c>
      <c r="T32" s="216">
        <v>673.23749999999995</v>
      </c>
      <c r="V32" s="300"/>
      <c r="W32" s="216"/>
      <c r="X32" s="325"/>
      <c r="Y32" s="11"/>
      <c r="Z32" s="11"/>
      <c r="AA32" s="11"/>
      <c r="AB32" s="11"/>
      <c r="AC32" s="11"/>
      <c r="AD32" s="11"/>
    </row>
    <row r="33" spans="1:30" x14ac:dyDescent="0.25">
      <c r="A33" s="55"/>
      <c r="B33" s="11"/>
      <c r="C33" s="11" t="s">
        <v>98</v>
      </c>
      <c r="D33" s="11"/>
      <c r="E33" s="316">
        <v>8069</v>
      </c>
      <c r="F33" s="317">
        <v>60</v>
      </c>
      <c r="G33" s="318">
        <v>91.675333333333342</v>
      </c>
      <c r="H33" s="318">
        <v>57749.26999999999</v>
      </c>
      <c r="I33" s="318">
        <v>962.48783333333313</v>
      </c>
      <c r="J33" s="309">
        <v>10.233333333333333</v>
      </c>
      <c r="L33" s="11">
        <v>12</v>
      </c>
      <c r="M33" s="216">
        <v>12720.23</v>
      </c>
      <c r="N33" s="216">
        <v>1060.0191666666667</v>
      </c>
      <c r="O33" s="300">
        <v>3</v>
      </c>
      <c r="P33" s="216">
        <v>621.73</v>
      </c>
      <c r="Q33" s="216">
        <v>207.24333333333334</v>
      </c>
      <c r="R33" s="11">
        <v>7</v>
      </c>
      <c r="S33" s="216">
        <v>6287.6</v>
      </c>
      <c r="T33" s="216">
        <v>898.22857142857151</v>
      </c>
      <c r="V33" s="300"/>
      <c r="W33" s="216"/>
      <c r="X33" s="325"/>
      <c r="Y33" s="11"/>
      <c r="Z33" s="11"/>
      <c r="AA33" s="11"/>
      <c r="AB33" s="11"/>
      <c r="AC33" s="11"/>
      <c r="AD33" s="11"/>
    </row>
    <row r="34" spans="1:30" x14ac:dyDescent="0.25">
      <c r="A34" s="55"/>
      <c r="B34" s="11"/>
      <c r="C34" s="11" t="s">
        <v>100</v>
      </c>
      <c r="D34" s="11"/>
      <c r="E34" s="316">
        <v>8018</v>
      </c>
      <c r="F34" s="317">
        <v>3</v>
      </c>
      <c r="G34" s="318">
        <v>107.14666666666666</v>
      </c>
      <c r="H34" s="318">
        <v>2723.04</v>
      </c>
      <c r="I34" s="318">
        <v>907.68</v>
      </c>
      <c r="J34" s="309">
        <v>9.6666666666666661</v>
      </c>
      <c r="L34" s="11">
        <v>0</v>
      </c>
      <c r="M34" s="216">
        <v>0</v>
      </c>
      <c r="N34" s="216">
        <v>0</v>
      </c>
      <c r="O34" s="300">
        <v>0</v>
      </c>
      <c r="P34" s="216">
        <v>0</v>
      </c>
      <c r="Q34" s="216">
        <v>0</v>
      </c>
      <c r="R34" s="11">
        <v>1</v>
      </c>
      <c r="S34" s="216">
        <v>2203.56</v>
      </c>
      <c r="T34" s="216">
        <v>2203.56</v>
      </c>
      <c r="V34" s="300"/>
      <c r="W34" s="216"/>
      <c r="X34" s="325"/>
      <c r="Y34" s="11"/>
      <c r="Z34" s="11"/>
      <c r="AA34" s="11"/>
      <c r="AB34" s="11"/>
      <c r="AC34" s="11"/>
      <c r="AD34" s="11"/>
    </row>
    <row r="35" spans="1:30" x14ac:dyDescent="0.25">
      <c r="A35" s="55"/>
      <c r="B35" s="11"/>
      <c r="C35" s="11" t="s">
        <v>103</v>
      </c>
      <c r="D35" s="11"/>
      <c r="E35" s="316">
        <v>8311</v>
      </c>
      <c r="F35" s="317">
        <v>11</v>
      </c>
      <c r="G35" s="318">
        <v>74.201818181818183</v>
      </c>
      <c r="H35" s="318">
        <v>10786.61</v>
      </c>
      <c r="I35" s="318">
        <v>980.60090909090911</v>
      </c>
      <c r="J35" s="309">
        <v>12.636363636363637</v>
      </c>
      <c r="L35" s="11">
        <v>2</v>
      </c>
      <c r="M35" s="216">
        <v>2519.94</v>
      </c>
      <c r="N35" s="216">
        <v>1259.97</v>
      </c>
      <c r="O35" s="300">
        <v>1</v>
      </c>
      <c r="P35" s="216">
        <v>379.27</v>
      </c>
      <c r="Q35" s="216">
        <v>379.27</v>
      </c>
      <c r="R35" s="11">
        <v>0</v>
      </c>
      <c r="S35" s="216">
        <v>0</v>
      </c>
      <c r="T35" s="216">
        <v>0</v>
      </c>
      <c r="V35" s="300"/>
      <c r="W35" s="216"/>
      <c r="X35" s="325"/>
      <c r="Y35" s="11"/>
      <c r="Z35" s="11"/>
      <c r="AA35" s="11"/>
      <c r="AB35" s="11"/>
      <c r="AC35" s="11"/>
      <c r="AD35" s="11"/>
    </row>
    <row r="36" spans="1:30" x14ac:dyDescent="0.25">
      <c r="A36" s="55"/>
      <c r="B36" s="11"/>
      <c r="C36" s="11" t="s">
        <v>105</v>
      </c>
      <c r="D36" s="11"/>
      <c r="E36" s="316">
        <v>8003</v>
      </c>
      <c r="F36" s="317">
        <v>42</v>
      </c>
      <c r="G36" s="318">
        <v>102.71642857142858</v>
      </c>
      <c r="H36" s="318">
        <v>43829.25999999998</v>
      </c>
      <c r="I36" s="318">
        <v>1043.5538095238092</v>
      </c>
      <c r="J36" s="309">
        <v>9.5714285714285712</v>
      </c>
      <c r="L36" s="11">
        <v>10</v>
      </c>
      <c r="M36" s="216">
        <v>13162.49</v>
      </c>
      <c r="N36" s="216">
        <v>1316.249</v>
      </c>
      <c r="O36" s="300">
        <v>1</v>
      </c>
      <c r="P36" s="216">
        <v>703.19</v>
      </c>
      <c r="Q36" s="216">
        <v>703.19</v>
      </c>
      <c r="R36" s="11">
        <v>8</v>
      </c>
      <c r="S36" s="216">
        <v>5904.1200000000008</v>
      </c>
      <c r="T36" s="216">
        <v>738.0150000000001</v>
      </c>
      <c r="V36" s="300"/>
      <c r="W36" s="216"/>
      <c r="X36" s="325"/>
      <c r="Y36" s="11"/>
      <c r="Z36" s="11"/>
      <c r="AA36" s="11"/>
      <c r="AB36" s="11"/>
      <c r="AC36" s="11"/>
      <c r="AD36" s="11"/>
    </row>
    <row r="37" spans="1:30" x14ac:dyDescent="0.25">
      <c r="A37" s="55"/>
      <c r="B37" s="11"/>
      <c r="C37" s="11" t="s">
        <v>105</v>
      </c>
      <c r="D37" s="11"/>
      <c r="E37" s="316">
        <v>8034</v>
      </c>
      <c r="F37" s="317">
        <v>4</v>
      </c>
      <c r="G37" s="318">
        <v>81.795000000000002</v>
      </c>
      <c r="H37" s="318">
        <v>3644.02</v>
      </c>
      <c r="I37" s="318">
        <v>911.005</v>
      </c>
      <c r="J37" s="309">
        <v>11.25</v>
      </c>
      <c r="L37" s="11">
        <v>2</v>
      </c>
      <c r="M37" s="216">
        <v>1342.15</v>
      </c>
      <c r="N37" s="216">
        <v>671.07500000000005</v>
      </c>
      <c r="O37" s="300">
        <v>0</v>
      </c>
      <c r="P37" s="216">
        <v>0</v>
      </c>
      <c r="Q37" s="216">
        <v>0</v>
      </c>
      <c r="R37" s="11">
        <v>0</v>
      </c>
      <c r="S37" s="216">
        <v>0</v>
      </c>
      <c r="T37" s="216">
        <v>0</v>
      </c>
      <c r="V37" s="300"/>
      <c r="W37" s="216"/>
      <c r="X37" s="325"/>
      <c r="Y37" s="11"/>
      <c r="Z37" s="11"/>
      <c r="AA37" s="11"/>
      <c r="AB37" s="11"/>
      <c r="AC37" s="11"/>
      <c r="AD37" s="11"/>
    </row>
    <row r="38" spans="1:30" x14ac:dyDescent="0.25">
      <c r="A38" s="55"/>
      <c r="B38" s="11"/>
      <c r="C38" s="11" t="s">
        <v>106</v>
      </c>
      <c r="D38" s="11"/>
      <c r="E38" s="316">
        <v>8089</v>
      </c>
      <c r="F38" s="317">
        <v>17</v>
      </c>
      <c r="G38" s="318">
        <v>71.484117647058824</v>
      </c>
      <c r="H38" s="318">
        <v>11552.130000000001</v>
      </c>
      <c r="I38" s="318">
        <v>679.53705882352949</v>
      </c>
      <c r="J38" s="309">
        <v>9.117647058823529</v>
      </c>
      <c r="L38" s="11">
        <v>5</v>
      </c>
      <c r="M38" s="216">
        <v>3733.8999999999996</v>
      </c>
      <c r="N38" s="216">
        <v>746.78</v>
      </c>
      <c r="O38" s="300">
        <v>1</v>
      </c>
      <c r="P38" s="216">
        <v>1042.5899999999999</v>
      </c>
      <c r="Q38" s="216">
        <v>1042.5899999999999</v>
      </c>
      <c r="R38" s="11">
        <v>0</v>
      </c>
      <c r="S38" s="216">
        <v>0</v>
      </c>
      <c r="T38" s="216">
        <v>0</v>
      </c>
      <c r="V38" s="300"/>
      <c r="W38" s="216"/>
      <c r="X38" s="325"/>
      <c r="Y38" s="11"/>
      <c r="Z38" s="11"/>
      <c r="AA38" s="11"/>
      <c r="AB38" s="11"/>
      <c r="AC38" s="11"/>
      <c r="AD38" s="11"/>
    </row>
    <row r="39" spans="1:30" x14ac:dyDescent="0.25">
      <c r="A39" s="55"/>
      <c r="B39" s="11"/>
      <c r="C39" s="11" t="s">
        <v>108</v>
      </c>
      <c r="D39" s="11"/>
      <c r="E39" s="316">
        <v>8020</v>
      </c>
      <c r="F39" s="317">
        <v>14</v>
      </c>
      <c r="G39" s="318">
        <v>88.162857142857135</v>
      </c>
      <c r="H39" s="318">
        <v>9862.6099999999988</v>
      </c>
      <c r="I39" s="318">
        <v>704.47214285714279</v>
      </c>
      <c r="J39" s="309">
        <v>9.5714285714285712</v>
      </c>
      <c r="L39" s="11">
        <v>1</v>
      </c>
      <c r="M39" s="216">
        <v>758.45</v>
      </c>
      <c r="N39" s="216">
        <v>758.45</v>
      </c>
      <c r="O39" s="300">
        <v>0</v>
      </c>
      <c r="P39" s="216">
        <v>0</v>
      </c>
      <c r="Q39" s="216">
        <v>0</v>
      </c>
      <c r="R39" s="11">
        <v>0</v>
      </c>
      <c r="S39" s="216">
        <v>0</v>
      </c>
      <c r="T39" s="216">
        <v>0</v>
      </c>
      <c r="V39" s="300"/>
      <c r="W39" s="216"/>
      <c r="X39" s="325"/>
      <c r="Y39" s="11"/>
      <c r="Z39" s="11"/>
      <c r="AA39" s="11"/>
      <c r="AB39" s="11"/>
      <c r="AC39" s="11"/>
      <c r="AD39" s="11"/>
    </row>
    <row r="40" spans="1:30" x14ac:dyDescent="0.25">
      <c r="A40" s="55"/>
      <c r="B40" s="11"/>
      <c r="C40" s="11" t="s">
        <v>110</v>
      </c>
      <c r="D40" s="11"/>
      <c r="E40" s="316">
        <v>8312</v>
      </c>
      <c r="F40" s="317">
        <v>93</v>
      </c>
      <c r="G40" s="318">
        <v>95.57688172043008</v>
      </c>
      <c r="H40" s="318">
        <v>85628.74</v>
      </c>
      <c r="I40" s="318">
        <v>920.73913978494625</v>
      </c>
      <c r="J40" s="309">
        <v>10.021505376344086</v>
      </c>
      <c r="L40" s="11">
        <v>14</v>
      </c>
      <c r="M40" s="216">
        <v>14108.55</v>
      </c>
      <c r="N40" s="216">
        <v>1007.7535714285714</v>
      </c>
      <c r="O40" s="300">
        <v>7</v>
      </c>
      <c r="P40" s="216">
        <v>5472.41</v>
      </c>
      <c r="Q40" s="216">
        <v>781.77285714285711</v>
      </c>
      <c r="R40" s="11">
        <v>6</v>
      </c>
      <c r="S40" s="216">
        <v>3424.3700000000003</v>
      </c>
      <c r="T40" s="216">
        <v>570.72833333333335</v>
      </c>
      <c r="V40" s="300"/>
      <c r="W40" s="216"/>
      <c r="X40" s="325"/>
      <c r="Y40" s="11"/>
      <c r="Z40" s="11"/>
      <c r="AA40" s="11"/>
      <c r="AB40" s="11"/>
      <c r="AC40" s="11"/>
      <c r="AD40" s="11"/>
    </row>
    <row r="41" spans="1:30" x14ac:dyDescent="0.25">
      <c r="A41" s="55"/>
      <c r="B41" s="11"/>
      <c r="C41" s="11" t="s">
        <v>112</v>
      </c>
      <c r="D41" s="11"/>
      <c r="E41" s="316">
        <v>8021</v>
      </c>
      <c r="F41" s="317">
        <v>165</v>
      </c>
      <c r="G41" s="318">
        <v>94.766181818181821</v>
      </c>
      <c r="H41" s="318">
        <v>159999.30999999991</v>
      </c>
      <c r="I41" s="318">
        <v>969.69278787878739</v>
      </c>
      <c r="J41" s="309">
        <v>10.642424242424243</v>
      </c>
      <c r="L41" s="11">
        <v>30</v>
      </c>
      <c r="M41" s="216">
        <v>23205.26</v>
      </c>
      <c r="N41" s="216">
        <v>773.50866666666661</v>
      </c>
      <c r="O41" s="300">
        <v>13</v>
      </c>
      <c r="P41" s="216">
        <v>7157.92</v>
      </c>
      <c r="Q41" s="216">
        <v>550.60923076923075</v>
      </c>
      <c r="R41" s="11">
        <v>9</v>
      </c>
      <c r="S41" s="216">
        <v>9573.92</v>
      </c>
      <c r="T41" s="216">
        <v>1063.7688888888888</v>
      </c>
      <c r="V41" s="300"/>
      <c r="W41" s="216"/>
      <c r="X41" s="325"/>
      <c r="Y41" s="11"/>
      <c r="Z41" s="11"/>
      <c r="AA41" s="11"/>
      <c r="AB41" s="11"/>
      <c r="AC41" s="11"/>
      <c r="AD41" s="11"/>
    </row>
    <row r="42" spans="1:30" x14ac:dyDescent="0.25">
      <c r="A42" s="55"/>
      <c r="B42" s="11"/>
      <c r="C42" s="11" t="s">
        <v>117</v>
      </c>
      <c r="D42" s="11"/>
      <c r="E42" s="316">
        <v>8332</v>
      </c>
      <c r="F42" s="317">
        <v>1</v>
      </c>
      <c r="G42" s="318">
        <v>72</v>
      </c>
      <c r="H42" s="318">
        <v>431.99</v>
      </c>
      <c r="I42" s="318">
        <v>431.99</v>
      </c>
      <c r="J42" s="309">
        <v>6</v>
      </c>
      <c r="L42" s="11">
        <v>0</v>
      </c>
      <c r="M42" s="216">
        <v>0</v>
      </c>
      <c r="N42" s="216">
        <v>0</v>
      </c>
      <c r="O42" s="300">
        <v>0</v>
      </c>
      <c r="P42" s="216">
        <v>0</v>
      </c>
      <c r="Q42" s="216">
        <v>0</v>
      </c>
      <c r="R42" s="11">
        <v>0</v>
      </c>
      <c r="S42" s="216">
        <v>0</v>
      </c>
      <c r="T42" s="216">
        <v>0</v>
      </c>
      <c r="V42" s="300"/>
      <c r="W42" s="216"/>
      <c r="X42" s="325"/>
      <c r="Y42" s="11"/>
      <c r="Z42" s="11"/>
      <c r="AA42" s="11"/>
      <c r="AB42" s="11"/>
      <c r="AC42" s="11"/>
      <c r="AD42" s="11"/>
    </row>
    <row r="43" spans="1:30" x14ac:dyDescent="0.25">
      <c r="A43" s="55"/>
      <c r="B43" s="11"/>
      <c r="C43" s="11" t="s">
        <v>117</v>
      </c>
      <c r="D43" s="11"/>
      <c r="E43" s="316">
        <v>8349</v>
      </c>
      <c r="F43" s="317">
        <v>1</v>
      </c>
      <c r="G43" s="318">
        <v>82</v>
      </c>
      <c r="H43" s="318">
        <v>1475.98</v>
      </c>
      <c r="I43" s="318">
        <v>1475.98</v>
      </c>
      <c r="J43" s="309">
        <v>18</v>
      </c>
      <c r="L43" s="11">
        <v>0</v>
      </c>
      <c r="M43" s="216">
        <v>0</v>
      </c>
      <c r="N43" s="216">
        <v>0</v>
      </c>
      <c r="O43" s="300">
        <v>0</v>
      </c>
      <c r="P43" s="216">
        <v>0</v>
      </c>
      <c r="Q43" s="216">
        <v>0</v>
      </c>
      <c r="R43" s="11">
        <v>0</v>
      </c>
      <c r="S43" s="216">
        <v>0</v>
      </c>
      <c r="T43" s="216">
        <v>0</v>
      </c>
      <c r="V43" s="300"/>
      <c r="W43" s="216"/>
      <c r="X43" s="325"/>
      <c r="Y43" s="11"/>
      <c r="Z43" s="11"/>
      <c r="AA43" s="11"/>
      <c r="AB43" s="11"/>
      <c r="AC43" s="11"/>
      <c r="AD43" s="11"/>
    </row>
    <row r="44" spans="1:30" x14ac:dyDescent="0.25">
      <c r="A44" s="55"/>
      <c r="B44" s="11"/>
      <c r="C44" s="11" t="s">
        <v>120</v>
      </c>
      <c r="D44" s="11"/>
      <c r="E44" s="316">
        <v>8023</v>
      </c>
      <c r="F44" s="317">
        <v>4</v>
      </c>
      <c r="G44" s="318">
        <v>94.32</v>
      </c>
      <c r="H44" s="318">
        <v>2214.7699999999995</v>
      </c>
      <c r="I44" s="318">
        <v>553.69249999999988</v>
      </c>
      <c r="J44" s="309">
        <v>6</v>
      </c>
      <c r="L44" s="11">
        <v>1</v>
      </c>
      <c r="M44" s="216">
        <v>245.89</v>
      </c>
      <c r="N44" s="216">
        <v>245.89</v>
      </c>
      <c r="O44" s="300">
        <v>0</v>
      </c>
      <c r="P44" s="216">
        <v>0</v>
      </c>
      <c r="Q44" s="216">
        <v>0</v>
      </c>
      <c r="R44" s="11">
        <v>0</v>
      </c>
      <c r="S44" s="216">
        <v>0</v>
      </c>
      <c r="T44" s="216">
        <v>0</v>
      </c>
      <c r="V44" s="300"/>
      <c r="W44" s="216"/>
      <c r="X44" s="325"/>
      <c r="Y44" s="11"/>
      <c r="Z44" s="11"/>
      <c r="AA44" s="11"/>
      <c r="AB44" s="11"/>
      <c r="AC44" s="11"/>
      <c r="AD44" s="11"/>
    </row>
    <row r="45" spans="1:30" x14ac:dyDescent="0.25">
      <c r="A45" s="55"/>
      <c r="B45" s="11"/>
      <c r="C45" s="11" t="s">
        <v>124</v>
      </c>
      <c r="D45" s="11"/>
      <c r="E45" s="316">
        <v>8251</v>
      </c>
      <c r="F45" s="317">
        <v>2</v>
      </c>
      <c r="G45" s="318">
        <v>86.125</v>
      </c>
      <c r="H45" s="318">
        <v>1484.13</v>
      </c>
      <c r="I45" s="318">
        <v>742.06500000000005</v>
      </c>
      <c r="J45" s="309">
        <v>9.5</v>
      </c>
      <c r="L45" s="11">
        <v>1</v>
      </c>
      <c r="M45" s="216">
        <v>815.79</v>
      </c>
      <c r="N45" s="216">
        <v>815.79</v>
      </c>
      <c r="O45" s="300">
        <v>0</v>
      </c>
      <c r="P45" s="216">
        <v>0</v>
      </c>
      <c r="Q45" s="216">
        <v>0</v>
      </c>
      <c r="R45" s="11">
        <v>1</v>
      </c>
      <c r="S45" s="216">
        <v>623.66</v>
      </c>
      <c r="T45" s="216">
        <v>623.66</v>
      </c>
      <c r="V45" s="300"/>
      <c r="W45" s="216"/>
      <c r="X45" s="325"/>
      <c r="Y45" s="11"/>
      <c r="Z45" s="11"/>
      <c r="AA45" s="11"/>
      <c r="AB45" s="11"/>
      <c r="AC45" s="11"/>
      <c r="AD45" s="11"/>
    </row>
    <row r="46" spans="1:30" x14ac:dyDescent="0.25">
      <c r="A46" s="55"/>
      <c r="B46" s="11"/>
      <c r="C46" s="11" t="s">
        <v>127</v>
      </c>
      <c r="D46" s="11"/>
      <c r="E46" s="316">
        <v>8230</v>
      </c>
      <c r="F46" s="317">
        <v>1</v>
      </c>
      <c r="G46" s="318">
        <v>57.35</v>
      </c>
      <c r="H46" s="318">
        <v>688.18</v>
      </c>
      <c r="I46" s="318">
        <v>688.18</v>
      </c>
      <c r="J46" s="309">
        <v>12</v>
      </c>
      <c r="L46" s="11">
        <v>0</v>
      </c>
      <c r="M46" s="216">
        <v>0</v>
      </c>
      <c r="N46" s="216">
        <v>0</v>
      </c>
      <c r="O46" s="300">
        <v>0</v>
      </c>
      <c r="P46" s="216">
        <v>0</v>
      </c>
      <c r="Q46" s="216">
        <v>0</v>
      </c>
      <c r="R46" s="11">
        <v>0</v>
      </c>
      <c r="S46" s="216">
        <v>0</v>
      </c>
      <c r="T46" s="216">
        <v>0</v>
      </c>
      <c r="V46" s="300"/>
      <c r="W46" s="216"/>
      <c r="X46" s="325"/>
      <c r="Y46" s="11"/>
      <c r="Z46" s="11"/>
      <c r="AA46" s="11"/>
      <c r="AB46" s="11"/>
      <c r="AC46" s="11"/>
      <c r="AD46" s="11"/>
    </row>
    <row r="47" spans="1:30" x14ac:dyDescent="0.25">
      <c r="A47" s="55"/>
      <c r="B47" s="11"/>
      <c r="C47" s="11" t="s">
        <v>130</v>
      </c>
      <c r="D47" s="11"/>
      <c r="E47" s="316">
        <v>8096</v>
      </c>
      <c r="F47" s="317">
        <v>1</v>
      </c>
      <c r="G47" s="318">
        <v>56.58</v>
      </c>
      <c r="H47" s="318">
        <v>678.92</v>
      </c>
      <c r="I47" s="318">
        <v>678.92</v>
      </c>
      <c r="J47" s="309">
        <v>12</v>
      </c>
      <c r="L47" s="11">
        <v>0</v>
      </c>
      <c r="M47" s="216">
        <v>0</v>
      </c>
      <c r="N47" s="216">
        <v>0</v>
      </c>
      <c r="O47" s="300">
        <v>0</v>
      </c>
      <c r="P47" s="216">
        <v>0</v>
      </c>
      <c r="Q47" s="216">
        <v>0</v>
      </c>
      <c r="R47" s="11">
        <v>0</v>
      </c>
      <c r="S47" s="216">
        <v>0</v>
      </c>
      <c r="T47" s="216">
        <v>0</v>
      </c>
      <c r="V47" s="300"/>
      <c r="W47" s="216"/>
      <c r="X47" s="325"/>
      <c r="Y47" s="11"/>
      <c r="Z47" s="11"/>
      <c r="AA47" s="11"/>
      <c r="AB47" s="11"/>
      <c r="AC47" s="11"/>
      <c r="AD47" s="11"/>
    </row>
    <row r="48" spans="1:30" x14ac:dyDescent="0.25">
      <c r="A48" s="55"/>
      <c r="B48" s="11"/>
      <c r="C48" s="11" t="s">
        <v>130</v>
      </c>
      <c r="D48" s="11"/>
      <c r="E48" s="316">
        <v>8097</v>
      </c>
      <c r="F48" s="317">
        <v>1</v>
      </c>
      <c r="G48" s="318">
        <v>61.33</v>
      </c>
      <c r="H48" s="318">
        <v>183.99</v>
      </c>
      <c r="I48" s="318">
        <v>183.99</v>
      </c>
      <c r="J48" s="309">
        <v>3</v>
      </c>
      <c r="L48" s="11">
        <v>0</v>
      </c>
      <c r="M48" s="216">
        <v>0</v>
      </c>
      <c r="N48" s="216">
        <v>0</v>
      </c>
      <c r="O48" s="300">
        <v>0</v>
      </c>
      <c r="P48" s="216">
        <v>0</v>
      </c>
      <c r="Q48" s="216">
        <v>0</v>
      </c>
      <c r="R48" s="11">
        <v>0</v>
      </c>
      <c r="S48" s="216">
        <v>0</v>
      </c>
      <c r="T48" s="216">
        <v>0</v>
      </c>
      <c r="V48" s="300"/>
      <c r="W48" s="216"/>
      <c r="X48" s="325"/>
      <c r="Y48" s="11"/>
      <c r="Z48" s="11"/>
      <c r="AA48" s="11"/>
      <c r="AB48" s="11"/>
      <c r="AC48" s="11"/>
      <c r="AD48" s="11"/>
    </row>
    <row r="49" spans="1:30" x14ac:dyDescent="0.25">
      <c r="A49" s="55"/>
      <c r="B49" s="11"/>
      <c r="C49" s="11" t="s">
        <v>132</v>
      </c>
      <c r="D49" s="11"/>
      <c r="E49" s="316">
        <v>8080</v>
      </c>
      <c r="F49" s="317">
        <v>2</v>
      </c>
      <c r="G49" s="318">
        <v>73.10499999999999</v>
      </c>
      <c r="H49" s="318">
        <v>438.62</v>
      </c>
      <c r="I49" s="318">
        <v>219.31</v>
      </c>
      <c r="J49" s="309">
        <v>3</v>
      </c>
      <c r="L49" s="11">
        <v>0</v>
      </c>
      <c r="M49" s="216">
        <v>0</v>
      </c>
      <c r="N49" s="216">
        <v>0</v>
      </c>
      <c r="O49" s="300">
        <v>0</v>
      </c>
      <c r="P49" s="216">
        <v>0</v>
      </c>
      <c r="Q49" s="216">
        <v>0</v>
      </c>
      <c r="R49" s="11">
        <v>0</v>
      </c>
      <c r="S49" s="216">
        <v>0</v>
      </c>
      <c r="T49" s="216">
        <v>0</v>
      </c>
      <c r="V49" s="300"/>
      <c r="W49" s="216"/>
      <c r="X49" s="325"/>
      <c r="Y49" s="11"/>
      <c r="Z49" s="11"/>
      <c r="AA49" s="11"/>
      <c r="AB49" s="11"/>
      <c r="AC49" s="11"/>
      <c r="AD49" s="11"/>
    </row>
    <row r="50" spans="1:30" x14ac:dyDescent="0.25">
      <c r="A50" s="55"/>
      <c r="B50" s="11"/>
      <c r="C50" s="11" t="s">
        <v>132</v>
      </c>
      <c r="D50" s="11"/>
      <c r="E50" s="316">
        <v>8090</v>
      </c>
      <c r="F50" s="317">
        <v>7</v>
      </c>
      <c r="G50" s="318">
        <v>82.082857142857151</v>
      </c>
      <c r="H50" s="318">
        <v>5137.4400000000005</v>
      </c>
      <c r="I50" s="318">
        <v>733.92000000000007</v>
      </c>
      <c r="J50" s="309">
        <v>9.1428571428571423</v>
      </c>
      <c r="L50" s="11">
        <v>1</v>
      </c>
      <c r="M50" s="216">
        <v>322.3</v>
      </c>
      <c r="N50" s="216">
        <v>322.3</v>
      </c>
      <c r="O50" s="300">
        <v>0</v>
      </c>
      <c r="P50" s="216">
        <v>0</v>
      </c>
      <c r="Q50" s="216">
        <v>0</v>
      </c>
      <c r="R50" s="11">
        <v>0</v>
      </c>
      <c r="S50" s="216">
        <v>0</v>
      </c>
      <c r="T50" s="216">
        <v>0</v>
      </c>
      <c r="V50" s="300"/>
      <c r="W50" s="216"/>
      <c r="X50" s="325"/>
      <c r="Y50" s="11"/>
      <c r="Z50" s="11"/>
      <c r="AA50" s="11"/>
      <c r="AB50" s="11"/>
      <c r="AC50" s="11"/>
      <c r="AD50" s="11"/>
    </row>
    <row r="51" spans="1:30" x14ac:dyDescent="0.25">
      <c r="A51" s="55"/>
      <c r="B51" s="11"/>
      <c r="C51" s="11" t="s">
        <v>132</v>
      </c>
      <c r="D51" s="11"/>
      <c r="E51" s="316">
        <v>8096</v>
      </c>
      <c r="F51" s="317">
        <v>65</v>
      </c>
      <c r="G51" s="318">
        <v>81.823384615384626</v>
      </c>
      <c r="H51" s="318">
        <v>47422.979999999996</v>
      </c>
      <c r="I51" s="318">
        <v>729.58430769230768</v>
      </c>
      <c r="J51" s="309">
        <v>9.5846153846153843</v>
      </c>
      <c r="L51" s="11">
        <v>14</v>
      </c>
      <c r="M51" s="216">
        <v>9701.51</v>
      </c>
      <c r="N51" s="216">
        <v>692.96500000000003</v>
      </c>
      <c r="O51" s="300">
        <v>4</v>
      </c>
      <c r="P51" s="216">
        <v>1246.5900000000001</v>
      </c>
      <c r="Q51" s="216">
        <v>311.64750000000004</v>
      </c>
      <c r="R51" s="11">
        <v>4</v>
      </c>
      <c r="S51" s="216">
        <v>4049.11</v>
      </c>
      <c r="T51" s="216">
        <v>1012.2775</v>
      </c>
      <c r="V51" s="300"/>
      <c r="W51" s="216"/>
      <c r="X51" s="325"/>
      <c r="Y51" s="11"/>
      <c r="Z51" s="11"/>
      <c r="AA51" s="11"/>
      <c r="AB51" s="11"/>
      <c r="AC51" s="11"/>
      <c r="AD51" s="11"/>
    </row>
    <row r="52" spans="1:30" x14ac:dyDescent="0.25">
      <c r="A52" s="55"/>
      <c r="B52" s="11"/>
      <c r="C52" s="11" t="s">
        <v>133</v>
      </c>
      <c r="D52" s="11"/>
      <c r="E52" s="316">
        <v>8315</v>
      </c>
      <c r="F52" s="317">
        <v>3</v>
      </c>
      <c r="G52" s="318">
        <v>108.58333333333333</v>
      </c>
      <c r="H52" s="318">
        <v>3794.3100000000004</v>
      </c>
      <c r="I52" s="318">
        <v>1264.7700000000002</v>
      </c>
      <c r="J52" s="309">
        <v>12.333333333333334</v>
      </c>
      <c r="L52" s="11">
        <v>1</v>
      </c>
      <c r="M52" s="216">
        <v>1337.42</v>
      </c>
      <c r="N52" s="216">
        <v>1337.42</v>
      </c>
      <c r="O52" s="300">
        <v>0</v>
      </c>
      <c r="P52" s="216">
        <v>0</v>
      </c>
      <c r="Q52" s="216">
        <v>0</v>
      </c>
      <c r="R52" s="11">
        <v>0</v>
      </c>
      <c r="S52" s="216">
        <v>0</v>
      </c>
      <c r="T52" s="216">
        <v>0</v>
      </c>
      <c r="V52" s="300"/>
      <c r="W52" s="216"/>
      <c r="X52" s="325"/>
      <c r="Y52" s="11"/>
      <c r="Z52" s="11"/>
      <c r="AA52" s="11"/>
      <c r="AB52" s="11"/>
      <c r="AC52" s="11"/>
      <c r="AD52" s="11"/>
    </row>
    <row r="53" spans="1:30" x14ac:dyDescent="0.25">
      <c r="A53" s="55"/>
      <c r="B53" s="11"/>
      <c r="C53" s="11" t="s">
        <v>134</v>
      </c>
      <c r="D53" s="11"/>
      <c r="E53" s="316">
        <v>8316</v>
      </c>
      <c r="F53" s="317">
        <v>3</v>
      </c>
      <c r="G53" s="318">
        <v>58.830000000000005</v>
      </c>
      <c r="H53" s="318">
        <v>2469.2799999999997</v>
      </c>
      <c r="I53" s="318">
        <v>823.09333333333325</v>
      </c>
      <c r="J53" s="309">
        <v>15</v>
      </c>
      <c r="L53" s="11">
        <v>0</v>
      </c>
      <c r="M53" s="216">
        <v>0</v>
      </c>
      <c r="N53" s="216">
        <v>0</v>
      </c>
      <c r="O53" s="300">
        <v>0</v>
      </c>
      <c r="P53" s="216">
        <v>0</v>
      </c>
      <c r="Q53" s="216">
        <v>0</v>
      </c>
      <c r="R53" s="11">
        <v>0</v>
      </c>
      <c r="S53" s="216">
        <v>0</v>
      </c>
      <c r="T53" s="216">
        <v>0</v>
      </c>
      <c r="V53" s="300"/>
      <c r="W53" s="216"/>
      <c r="X53" s="325"/>
      <c r="Y53" s="11"/>
      <c r="Z53" s="11"/>
      <c r="AA53" s="11"/>
      <c r="AB53" s="11"/>
      <c r="AC53" s="11"/>
      <c r="AD53" s="11"/>
    </row>
    <row r="54" spans="1:30" x14ac:dyDescent="0.25">
      <c r="A54" s="55"/>
      <c r="B54" s="11"/>
      <c r="C54" s="11" t="s">
        <v>136</v>
      </c>
      <c r="D54" s="11"/>
      <c r="E54" s="316">
        <v>8315</v>
      </c>
      <c r="F54" s="317">
        <v>1</v>
      </c>
      <c r="G54" s="318">
        <v>39.590000000000003</v>
      </c>
      <c r="H54" s="318">
        <v>237.52</v>
      </c>
      <c r="I54" s="318">
        <v>237.52</v>
      </c>
      <c r="J54" s="309">
        <v>6</v>
      </c>
      <c r="L54" s="11">
        <v>0</v>
      </c>
      <c r="M54" s="216">
        <v>0</v>
      </c>
      <c r="N54" s="216">
        <v>0</v>
      </c>
      <c r="O54" s="300">
        <v>0</v>
      </c>
      <c r="P54" s="216">
        <v>0</v>
      </c>
      <c r="Q54" s="216">
        <v>0</v>
      </c>
      <c r="R54" s="11">
        <v>0</v>
      </c>
      <c r="S54" s="216">
        <v>0</v>
      </c>
      <c r="T54" s="216">
        <v>0</v>
      </c>
      <c r="V54" s="300"/>
      <c r="W54" s="216"/>
      <c r="X54" s="325"/>
      <c r="Y54" s="11"/>
      <c r="Z54" s="11"/>
      <c r="AA54" s="11"/>
      <c r="AB54" s="11"/>
      <c r="AC54" s="11"/>
      <c r="AD54" s="11"/>
    </row>
    <row r="55" spans="1:30" x14ac:dyDescent="0.25">
      <c r="A55" s="55"/>
      <c r="B55" s="11"/>
      <c r="C55" s="11" t="s">
        <v>137</v>
      </c>
      <c r="D55" s="11"/>
      <c r="E55" s="316">
        <v>8020</v>
      </c>
      <c r="F55" s="317">
        <v>1</v>
      </c>
      <c r="G55" s="318">
        <v>34.5</v>
      </c>
      <c r="H55" s="318">
        <v>413.98</v>
      </c>
      <c r="I55" s="318">
        <v>413.98</v>
      </c>
      <c r="J55" s="309">
        <v>12</v>
      </c>
      <c r="L55" s="11">
        <v>0</v>
      </c>
      <c r="M55" s="216">
        <v>0</v>
      </c>
      <c r="N55" s="216">
        <v>0</v>
      </c>
      <c r="O55" s="300">
        <v>0</v>
      </c>
      <c r="P55" s="216">
        <v>0</v>
      </c>
      <c r="Q55" s="216">
        <v>0</v>
      </c>
      <c r="R55" s="11">
        <v>0</v>
      </c>
      <c r="S55" s="216">
        <v>0</v>
      </c>
      <c r="T55" s="216">
        <v>0</v>
      </c>
      <c r="V55" s="300"/>
      <c r="W55" s="216"/>
      <c r="X55" s="325"/>
      <c r="Y55" s="11"/>
      <c r="Z55" s="11"/>
      <c r="AA55" s="11"/>
      <c r="AB55" s="11"/>
      <c r="AC55" s="11"/>
      <c r="AD55" s="11"/>
    </row>
    <row r="56" spans="1:30" x14ac:dyDescent="0.25">
      <c r="A56" s="55"/>
      <c r="B56" s="11"/>
      <c r="C56" s="11" t="s">
        <v>137</v>
      </c>
      <c r="D56" s="11"/>
      <c r="E56" s="316">
        <v>8056</v>
      </c>
      <c r="F56" s="317">
        <v>2</v>
      </c>
      <c r="G56" s="318">
        <v>72.064999999999998</v>
      </c>
      <c r="H56" s="318">
        <v>1271.95</v>
      </c>
      <c r="I56" s="318">
        <v>635.97500000000002</v>
      </c>
      <c r="J56" s="309">
        <v>9</v>
      </c>
      <c r="L56" s="11">
        <v>0</v>
      </c>
      <c r="M56" s="216">
        <v>0</v>
      </c>
      <c r="N56" s="216">
        <v>0</v>
      </c>
      <c r="O56" s="300">
        <v>0</v>
      </c>
      <c r="P56" s="216">
        <v>0</v>
      </c>
      <c r="Q56" s="216">
        <v>0</v>
      </c>
      <c r="R56" s="11">
        <v>0</v>
      </c>
      <c r="S56" s="216">
        <v>0</v>
      </c>
      <c r="T56" s="216">
        <v>0</v>
      </c>
      <c r="V56" s="300"/>
      <c r="W56" s="216"/>
      <c r="X56" s="325"/>
      <c r="Y56" s="11"/>
      <c r="Z56" s="11"/>
      <c r="AA56" s="11"/>
      <c r="AB56" s="11"/>
      <c r="AC56" s="11"/>
      <c r="AD56" s="11"/>
    </row>
    <row r="57" spans="1:30" x14ac:dyDescent="0.25">
      <c r="A57" s="55"/>
      <c r="B57" s="11"/>
      <c r="C57" s="11" t="s">
        <v>137</v>
      </c>
      <c r="D57" s="11"/>
      <c r="E57" s="316">
        <v>8061</v>
      </c>
      <c r="F57" s="317">
        <v>1</v>
      </c>
      <c r="G57" s="318">
        <v>68.17</v>
      </c>
      <c r="H57" s="318">
        <v>204.51</v>
      </c>
      <c r="I57" s="318">
        <v>204.51</v>
      </c>
      <c r="J57" s="309">
        <v>3</v>
      </c>
      <c r="L57" s="11">
        <v>0</v>
      </c>
      <c r="M57" s="216">
        <v>0</v>
      </c>
      <c r="N57" s="216">
        <v>0</v>
      </c>
      <c r="O57" s="300">
        <v>0</v>
      </c>
      <c r="P57" s="216">
        <v>0</v>
      </c>
      <c r="Q57" s="216">
        <v>0</v>
      </c>
      <c r="R57" s="11">
        <v>1</v>
      </c>
      <c r="S57" s="216">
        <v>409.54</v>
      </c>
      <c r="T57" s="216">
        <v>409.54</v>
      </c>
      <c r="V57" s="300"/>
      <c r="W57" s="216"/>
      <c r="X57" s="325"/>
      <c r="Y57" s="11"/>
      <c r="Z57" s="11"/>
      <c r="AA57" s="11"/>
      <c r="AB57" s="11"/>
      <c r="AC57" s="11"/>
      <c r="AD57" s="11"/>
    </row>
    <row r="58" spans="1:30" x14ac:dyDescent="0.25">
      <c r="A58" s="55"/>
      <c r="B58" s="11"/>
      <c r="C58" s="11" t="s">
        <v>138</v>
      </c>
      <c r="D58" s="11"/>
      <c r="E58" s="316">
        <v>8056</v>
      </c>
      <c r="F58" s="317">
        <v>1</v>
      </c>
      <c r="G58" s="318">
        <v>133</v>
      </c>
      <c r="H58" s="318">
        <v>399</v>
      </c>
      <c r="I58" s="318">
        <v>399</v>
      </c>
      <c r="J58" s="309">
        <v>3</v>
      </c>
      <c r="L58" s="11">
        <v>1</v>
      </c>
      <c r="M58" s="216">
        <v>399</v>
      </c>
      <c r="N58" s="216">
        <v>399</v>
      </c>
      <c r="O58" s="300">
        <v>0</v>
      </c>
      <c r="P58" s="216">
        <v>0</v>
      </c>
      <c r="Q58" s="216">
        <v>0</v>
      </c>
      <c r="R58" s="11">
        <v>0</v>
      </c>
      <c r="S58" s="216">
        <v>0</v>
      </c>
      <c r="T58" s="216">
        <v>0</v>
      </c>
      <c r="V58" s="300"/>
      <c r="W58" s="216"/>
      <c r="X58" s="325"/>
      <c r="Y58" s="11"/>
      <c r="Z58" s="11"/>
      <c r="AA58" s="11"/>
      <c r="AB58" s="11"/>
      <c r="AC58" s="11"/>
      <c r="AD58" s="11"/>
    </row>
    <row r="59" spans="1:30" x14ac:dyDescent="0.25">
      <c r="A59" s="55"/>
      <c r="B59" s="11"/>
      <c r="C59" s="11" t="s">
        <v>138</v>
      </c>
      <c r="D59" s="11"/>
      <c r="E59" s="316">
        <v>8061</v>
      </c>
      <c r="F59" s="317">
        <v>1</v>
      </c>
      <c r="G59" s="318">
        <v>92.25</v>
      </c>
      <c r="H59" s="318">
        <v>737.93</v>
      </c>
      <c r="I59" s="318">
        <v>737.93</v>
      </c>
      <c r="J59" s="309">
        <v>8</v>
      </c>
      <c r="L59" s="11">
        <v>0</v>
      </c>
      <c r="M59" s="216">
        <v>0</v>
      </c>
      <c r="N59" s="216">
        <v>0</v>
      </c>
      <c r="O59" s="300">
        <v>0</v>
      </c>
      <c r="P59" s="216">
        <v>0</v>
      </c>
      <c r="Q59" s="216">
        <v>0</v>
      </c>
      <c r="R59" s="11">
        <v>0</v>
      </c>
      <c r="S59" s="216">
        <v>0</v>
      </c>
      <c r="T59" s="216">
        <v>0</v>
      </c>
      <c r="V59" s="300"/>
      <c r="W59" s="216"/>
      <c r="X59" s="325"/>
      <c r="Y59" s="11"/>
      <c r="Z59" s="11"/>
      <c r="AA59" s="11"/>
      <c r="AB59" s="11"/>
      <c r="AC59" s="11"/>
      <c r="AD59" s="11"/>
    </row>
    <row r="60" spans="1:30" x14ac:dyDescent="0.25">
      <c r="A60" s="55"/>
      <c r="B60" s="11"/>
      <c r="C60" s="11" t="s">
        <v>142</v>
      </c>
      <c r="D60" s="11"/>
      <c r="E60" s="316">
        <v>8215</v>
      </c>
      <c r="F60" s="317">
        <v>108</v>
      </c>
      <c r="G60" s="318">
        <v>85.765185185185175</v>
      </c>
      <c r="H60" s="318">
        <v>97163.399999999936</v>
      </c>
      <c r="I60" s="318">
        <v>899.66111111111047</v>
      </c>
      <c r="J60" s="309">
        <v>10.657407407407407</v>
      </c>
      <c r="L60" s="11">
        <v>21</v>
      </c>
      <c r="M60" s="216">
        <v>19065.269999999997</v>
      </c>
      <c r="N60" s="216">
        <v>907.86999999999989</v>
      </c>
      <c r="O60" s="300">
        <v>7</v>
      </c>
      <c r="P60" s="216">
        <v>2641.63</v>
      </c>
      <c r="Q60" s="216">
        <v>377.37571428571431</v>
      </c>
      <c r="R60" s="11">
        <v>7</v>
      </c>
      <c r="S60" s="216">
        <v>11573.44</v>
      </c>
      <c r="T60" s="216">
        <v>1653.3485714285714</v>
      </c>
      <c r="V60" s="300"/>
      <c r="W60" s="216"/>
      <c r="X60" s="325"/>
      <c r="Y60" s="11"/>
      <c r="Z60" s="11"/>
      <c r="AA60" s="11"/>
      <c r="AB60" s="11"/>
      <c r="AC60" s="11"/>
      <c r="AD60" s="11"/>
    </row>
    <row r="61" spans="1:30" x14ac:dyDescent="0.25">
      <c r="A61" s="55"/>
      <c r="B61" s="11"/>
      <c r="C61" s="11" t="s">
        <v>142</v>
      </c>
      <c r="D61" s="11"/>
      <c r="E61" s="316">
        <v>8234</v>
      </c>
      <c r="F61" s="317">
        <v>1</v>
      </c>
      <c r="G61" s="318">
        <v>136.75</v>
      </c>
      <c r="H61" s="318">
        <v>683.75</v>
      </c>
      <c r="I61" s="318">
        <v>683.75</v>
      </c>
      <c r="J61" s="309">
        <v>5</v>
      </c>
      <c r="L61" s="11">
        <v>0</v>
      </c>
      <c r="M61" s="216">
        <v>0</v>
      </c>
      <c r="N61" s="216">
        <v>0</v>
      </c>
      <c r="O61" s="300">
        <v>0</v>
      </c>
      <c r="P61" s="216">
        <v>0</v>
      </c>
      <c r="Q61" s="216">
        <v>0</v>
      </c>
      <c r="R61" s="11">
        <v>0</v>
      </c>
      <c r="S61" s="216">
        <v>0</v>
      </c>
      <c r="T61" s="216">
        <v>0</v>
      </c>
      <c r="V61" s="300"/>
      <c r="W61" s="216"/>
      <c r="X61" s="325"/>
      <c r="Y61" s="11"/>
      <c r="Z61" s="11"/>
      <c r="AA61" s="11"/>
      <c r="AB61" s="11"/>
      <c r="AC61" s="11"/>
      <c r="AD61" s="11"/>
    </row>
    <row r="62" spans="1:30" x14ac:dyDescent="0.25">
      <c r="A62" s="55"/>
      <c r="B62" s="11"/>
      <c r="C62" s="11" t="s">
        <v>142</v>
      </c>
      <c r="D62" s="11"/>
      <c r="E62" s="316">
        <v>8240</v>
      </c>
      <c r="F62" s="317">
        <v>1</v>
      </c>
      <c r="G62" s="318">
        <v>93.83</v>
      </c>
      <c r="H62" s="318">
        <v>938.25</v>
      </c>
      <c r="I62" s="318">
        <v>938.25</v>
      </c>
      <c r="J62" s="309">
        <v>10</v>
      </c>
      <c r="L62" s="11">
        <v>0</v>
      </c>
      <c r="M62" s="216">
        <v>0</v>
      </c>
      <c r="N62" s="216">
        <v>0</v>
      </c>
      <c r="O62" s="300">
        <v>0</v>
      </c>
      <c r="P62" s="216">
        <v>0</v>
      </c>
      <c r="Q62" s="216">
        <v>0</v>
      </c>
      <c r="R62" s="11">
        <v>0</v>
      </c>
      <c r="S62" s="216">
        <v>0</v>
      </c>
      <c r="T62" s="216">
        <v>0</v>
      </c>
      <c r="V62" s="300"/>
      <c r="W62" s="216"/>
      <c r="X62" s="325"/>
      <c r="Y62" s="11"/>
      <c r="Z62" s="11"/>
      <c r="AA62" s="11"/>
      <c r="AB62" s="11"/>
      <c r="AC62" s="11"/>
      <c r="AD62" s="11"/>
    </row>
    <row r="63" spans="1:30" x14ac:dyDescent="0.25">
      <c r="A63" s="55"/>
      <c r="B63" s="11"/>
      <c r="C63" s="11" t="s">
        <v>144</v>
      </c>
      <c r="D63" s="11"/>
      <c r="E63" s="316">
        <v>8234</v>
      </c>
      <c r="F63" s="317">
        <v>336</v>
      </c>
      <c r="G63" s="318">
        <v>92.729821428571384</v>
      </c>
      <c r="H63" s="318">
        <v>327930.12999999995</v>
      </c>
      <c r="I63" s="318">
        <v>975.98252976190463</v>
      </c>
      <c r="J63" s="309">
        <v>10.589285714285714</v>
      </c>
      <c r="L63" s="11">
        <v>64</v>
      </c>
      <c r="M63" s="216">
        <v>66166.459999999992</v>
      </c>
      <c r="N63" s="216">
        <v>1033.8509374999999</v>
      </c>
      <c r="O63" s="300">
        <v>19</v>
      </c>
      <c r="P63" s="216">
        <v>9077.0500000000011</v>
      </c>
      <c r="Q63" s="216">
        <v>477.73947368421057</v>
      </c>
      <c r="R63" s="11">
        <v>25</v>
      </c>
      <c r="S63" s="216">
        <v>23005.980000000007</v>
      </c>
      <c r="T63" s="216">
        <v>920.23920000000032</v>
      </c>
      <c r="V63" s="300"/>
      <c r="W63" s="216"/>
      <c r="X63" s="325"/>
      <c r="Y63" s="11"/>
      <c r="Z63" s="11"/>
      <c r="AA63" s="11"/>
      <c r="AB63" s="11"/>
      <c r="AC63" s="11"/>
      <c r="AD63" s="11"/>
    </row>
    <row r="64" spans="1:30" x14ac:dyDescent="0.25">
      <c r="A64" s="55"/>
      <c r="B64" s="11"/>
      <c r="C64" s="11" t="s">
        <v>146</v>
      </c>
      <c r="D64" s="11"/>
      <c r="E64" s="316">
        <v>8232</v>
      </c>
      <c r="F64" s="317">
        <v>1</v>
      </c>
      <c r="G64" s="318">
        <v>48.22</v>
      </c>
      <c r="H64" s="318">
        <v>867.86</v>
      </c>
      <c r="I64" s="318">
        <v>867.86</v>
      </c>
      <c r="J64" s="309">
        <v>18</v>
      </c>
      <c r="L64" s="11">
        <v>0</v>
      </c>
      <c r="M64" s="216">
        <v>0</v>
      </c>
      <c r="N64" s="216">
        <v>0</v>
      </c>
      <c r="O64" s="300">
        <v>0</v>
      </c>
      <c r="P64" s="216">
        <v>0</v>
      </c>
      <c r="Q64" s="216">
        <v>0</v>
      </c>
      <c r="R64" s="11">
        <v>0</v>
      </c>
      <c r="S64" s="216">
        <v>0</v>
      </c>
      <c r="T64" s="216">
        <v>0</v>
      </c>
      <c r="V64" s="300"/>
      <c r="W64" s="216"/>
      <c r="X64" s="325"/>
      <c r="Y64" s="11"/>
      <c r="Z64" s="11"/>
      <c r="AA64" s="11"/>
      <c r="AB64" s="11"/>
      <c r="AC64" s="11"/>
      <c r="AD64" s="11"/>
    </row>
    <row r="65" spans="1:30" x14ac:dyDescent="0.25">
      <c r="A65" s="55"/>
      <c r="B65" s="11"/>
      <c r="C65" s="11" t="s">
        <v>146</v>
      </c>
      <c r="D65" s="11"/>
      <c r="E65" s="316">
        <v>8234</v>
      </c>
      <c r="F65" s="317">
        <v>44</v>
      </c>
      <c r="G65" s="318">
        <v>94.110454545454544</v>
      </c>
      <c r="H65" s="318">
        <v>35756.230000000003</v>
      </c>
      <c r="I65" s="318">
        <v>812.64159090909095</v>
      </c>
      <c r="J65" s="309">
        <v>9</v>
      </c>
      <c r="L65" s="11">
        <v>5</v>
      </c>
      <c r="M65" s="216">
        <v>3112.3399999999997</v>
      </c>
      <c r="N65" s="216">
        <v>622.46799999999996</v>
      </c>
      <c r="O65" s="300">
        <v>1</v>
      </c>
      <c r="P65" s="216">
        <v>347.9</v>
      </c>
      <c r="Q65" s="216">
        <v>347.9</v>
      </c>
      <c r="R65" s="11">
        <v>6</v>
      </c>
      <c r="S65" s="216">
        <v>4649.99</v>
      </c>
      <c r="T65" s="216">
        <v>774.99833333333333</v>
      </c>
      <c r="V65" s="300"/>
      <c r="W65" s="216"/>
      <c r="X65" s="325"/>
      <c r="Y65" s="11"/>
      <c r="Z65" s="11"/>
      <c r="AA65" s="11"/>
      <c r="AB65" s="11"/>
      <c r="AC65" s="11"/>
      <c r="AD65" s="11"/>
    </row>
    <row r="66" spans="1:30" x14ac:dyDescent="0.25">
      <c r="A66" s="55"/>
      <c r="B66" s="11"/>
      <c r="C66" s="11" t="s">
        <v>151</v>
      </c>
      <c r="D66" s="11"/>
      <c r="E66" s="316">
        <v>8028</v>
      </c>
      <c r="F66" s="317">
        <v>0</v>
      </c>
      <c r="G66" s="318">
        <v>0</v>
      </c>
      <c r="H66" s="318">
        <v>0</v>
      </c>
      <c r="I66" s="318">
        <v>0</v>
      </c>
      <c r="J66" s="309">
        <v>0</v>
      </c>
      <c r="L66" s="11">
        <v>0</v>
      </c>
      <c r="M66" s="216">
        <v>0</v>
      </c>
      <c r="N66" s="216">
        <v>0</v>
      </c>
      <c r="O66" s="300">
        <v>0</v>
      </c>
      <c r="P66" s="216">
        <v>0</v>
      </c>
      <c r="Q66" s="216">
        <v>0</v>
      </c>
      <c r="R66" s="11">
        <v>1</v>
      </c>
      <c r="S66" s="216">
        <v>964.46</v>
      </c>
      <c r="T66" s="216">
        <v>964.46</v>
      </c>
      <c r="V66" s="300"/>
      <c r="W66" s="216"/>
      <c r="X66" s="325"/>
      <c r="Y66" s="11"/>
      <c r="Z66" s="11"/>
      <c r="AA66" s="11"/>
      <c r="AB66" s="11"/>
      <c r="AC66" s="11"/>
      <c r="AD66" s="11"/>
    </row>
    <row r="67" spans="1:30" x14ac:dyDescent="0.25">
      <c r="A67" s="55"/>
      <c r="B67" s="11"/>
      <c r="C67" s="11" t="s">
        <v>152</v>
      </c>
      <c r="D67" s="11"/>
      <c r="E67" s="316">
        <v>8028</v>
      </c>
      <c r="F67" s="317">
        <v>1</v>
      </c>
      <c r="G67" s="318">
        <v>47.25</v>
      </c>
      <c r="H67" s="318">
        <v>566.91999999999996</v>
      </c>
      <c r="I67" s="318">
        <v>566.91999999999996</v>
      </c>
      <c r="J67" s="309">
        <v>12</v>
      </c>
      <c r="L67" s="11">
        <v>1</v>
      </c>
      <c r="M67" s="216">
        <v>566.91999999999996</v>
      </c>
      <c r="N67" s="216">
        <v>566.91999999999996</v>
      </c>
      <c r="O67" s="300">
        <v>0</v>
      </c>
      <c r="P67" s="216">
        <v>0</v>
      </c>
      <c r="Q67" s="216">
        <v>0</v>
      </c>
      <c r="R67" s="11">
        <v>0</v>
      </c>
      <c r="S67" s="216">
        <v>0</v>
      </c>
      <c r="T67" s="216">
        <v>0</v>
      </c>
      <c r="V67" s="300"/>
      <c r="W67" s="216"/>
      <c r="X67" s="325"/>
      <c r="Y67" s="11"/>
      <c r="Z67" s="11"/>
      <c r="AA67" s="11"/>
      <c r="AB67" s="11"/>
      <c r="AC67" s="11"/>
      <c r="AD67" s="11"/>
    </row>
    <row r="68" spans="1:30" x14ac:dyDescent="0.25">
      <c r="A68" s="55"/>
      <c r="B68" s="11"/>
      <c r="C68" s="11" t="s">
        <v>153</v>
      </c>
      <c r="D68" s="11"/>
      <c r="E68" s="316">
        <v>8218</v>
      </c>
      <c r="F68" s="317">
        <v>1</v>
      </c>
      <c r="G68" s="318">
        <v>33.340000000000003</v>
      </c>
      <c r="H68" s="318">
        <v>200</v>
      </c>
      <c r="I68" s="318">
        <v>200</v>
      </c>
      <c r="J68" s="309">
        <v>6</v>
      </c>
      <c r="L68" s="11">
        <v>0</v>
      </c>
      <c r="M68" s="216">
        <v>0</v>
      </c>
      <c r="N68" s="216">
        <v>0</v>
      </c>
      <c r="O68" s="300">
        <v>0</v>
      </c>
      <c r="P68" s="216">
        <v>0</v>
      </c>
      <c r="Q68" s="216">
        <v>0</v>
      </c>
      <c r="R68" s="11">
        <v>0</v>
      </c>
      <c r="S68" s="216">
        <v>0</v>
      </c>
      <c r="T68" s="216">
        <v>0</v>
      </c>
      <c r="V68" s="300"/>
      <c r="W68" s="216"/>
      <c r="X68" s="325"/>
      <c r="Y68" s="11"/>
      <c r="Z68" s="11"/>
      <c r="AA68" s="11"/>
      <c r="AB68" s="11"/>
      <c r="AC68" s="11"/>
      <c r="AD68" s="11"/>
    </row>
    <row r="69" spans="1:30" x14ac:dyDescent="0.25">
      <c r="A69" s="55"/>
      <c r="B69" s="11"/>
      <c r="C69" s="11" t="s">
        <v>153</v>
      </c>
      <c r="D69" s="11"/>
      <c r="E69" s="316">
        <v>8318</v>
      </c>
      <c r="F69" s="317">
        <v>35</v>
      </c>
      <c r="G69" s="318">
        <v>94.619428571428529</v>
      </c>
      <c r="H69" s="318">
        <v>31736.819999999996</v>
      </c>
      <c r="I69" s="318">
        <v>906.76628571428557</v>
      </c>
      <c r="J69" s="309">
        <v>10.114285714285714</v>
      </c>
      <c r="L69" s="11">
        <v>5</v>
      </c>
      <c r="M69" s="216">
        <v>3362.28</v>
      </c>
      <c r="N69" s="216">
        <v>672.45600000000002</v>
      </c>
      <c r="O69" s="300">
        <v>2</v>
      </c>
      <c r="P69" s="216">
        <v>1444.47</v>
      </c>
      <c r="Q69" s="216">
        <v>722.23500000000001</v>
      </c>
      <c r="R69" s="11">
        <v>4</v>
      </c>
      <c r="S69" s="216">
        <v>3214.1</v>
      </c>
      <c r="T69" s="216">
        <v>803.52499999999998</v>
      </c>
      <c r="V69" s="300"/>
      <c r="W69" s="216"/>
      <c r="X69" s="325"/>
      <c r="Y69" s="11"/>
      <c r="Z69" s="11"/>
      <c r="AA69" s="11"/>
      <c r="AB69" s="11"/>
      <c r="AC69" s="11"/>
      <c r="AD69" s="11"/>
    </row>
    <row r="70" spans="1:30" x14ac:dyDescent="0.25">
      <c r="A70" s="55"/>
      <c r="B70" s="11"/>
      <c r="C70" s="11" t="s">
        <v>155</v>
      </c>
      <c r="D70" s="11"/>
      <c r="E70" s="316">
        <v>8217</v>
      </c>
      <c r="F70" s="317">
        <v>1</v>
      </c>
      <c r="G70" s="318">
        <v>176.4</v>
      </c>
      <c r="H70" s="318">
        <v>2116.73</v>
      </c>
      <c r="I70" s="318">
        <v>2116.73</v>
      </c>
      <c r="J70" s="309">
        <v>12</v>
      </c>
      <c r="L70" s="11">
        <v>0</v>
      </c>
      <c r="M70" s="216">
        <v>0</v>
      </c>
      <c r="N70" s="216">
        <v>0</v>
      </c>
      <c r="O70" s="300">
        <v>0</v>
      </c>
      <c r="P70" s="216">
        <v>0</v>
      </c>
      <c r="Q70" s="216">
        <v>0</v>
      </c>
      <c r="R70" s="11">
        <v>1</v>
      </c>
      <c r="S70" s="216">
        <v>656.15</v>
      </c>
      <c r="T70" s="216">
        <v>656.15</v>
      </c>
      <c r="V70" s="300"/>
      <c r="W70" s="216"/>
      <c r="X70" s="325"/>
      <c r="Y70" s="11"/>
      <c r="Z70" s="11"/>
      <c r="AA70" s="11"/>
      <c r="AB70" s="11"/>
      <c r="AC70" s="11"/>
      <c r="AD70" s="11"/>
    </row>
    <row r="71" spans="1:30" x14ac:dyDescent="0.25">
      <c r="A71" s="55"/>
      <c r="B71" s="11"/>
      <c r="C71" s="11" t="s">
        <v>156</v>
      </c>
      <c r="D71" s="11"/>
      <c r="E71" s="316">
        <v>8081</v>
      </c>
      <c r="F71" s="317">
        <v>1</v>
      </c>
      <c r="G71" s="318">
        <v>83.21</v>
      </c>
      <c r="H71" s="318">
        <v>1997.01</v>
      </c>
      <c r="I71" s="318">
        <v>1997.01</v>
      </c>
      <c r="J71" s="309">
        <v>24</v>
      </c>
      <c r="L71" s="11">
        <v>0</v>
      </c>
      <c r="M71" s="216">
        <v>0</v>
      </c>
      <c r="N71" s="216">
        <v>0</v>
      </c>
      <c r="O71" s="300">
        <v>0</v>
      </c>
      <c r="P71" s="216">
        <v>0</v>
      </c>
      <c r="Q71" s="216">
        <v>0</v>
      </c>
      <c r="R71" s="11">
        <v>0</v>
      </c>
      <c r="S71" s="216">
        <v>0</v>
      </c>
      <c r="T71" s="216">
        <v>0</v>
      </c>
      <c r="V71" s="300"/>
      <c r="W71" s="216"/>
      <c r="X71" s="325"/>
      <c r="Y71" s="11"/>
      <c r="Z71" s="11"/>
      <c r="AA71" s="11"/>
      <c r="AB71" s="11"/>
      <c r="AC71" s="11"/>
      <c r="AD71" s="11"/>
    </row>
    <row r="72" spans="1:30" x14ac:dyDescent="0.25">
      <c r="A72" s="55"/>
      <c r="B72" s="11"/>
      <c r="C72" s="11" t="s">
        <v>158</v>
      </c>
      <c r="D72" s="11"/>
      <c r="E72" s="316">
        <v>8342</v>
      </c>
      <c r="F72" s="317">
        <v>1</v>
      </c>
      <c r="G72" s="318">
        <v>85.04</v>
      </c>
      <c r="H72" s="318">
        <v>1020.44</v>
      </c>
      <c r="I72" s="318">
        <v>1020.44</v>
      </c>
      <c r="J72" s="309">
        <v>12</v>
      </c>
      <c r="L72" s="11">
        <v>0</v>
      </c>
      <c r="M72" s="216">
        <v>0</v>
      </c>
      <c r="N72" s="216">
        <v>0</v>
      </c>
      <c r="O72" s="300">
        <v>0</v>
      </c>
      <c r="P72" s="216">
        <v>0</v>
      </c>
      <c r="Q72" s="216">
        <v>0</v>
      </c>
      <c r="R72" s="11">
        <v>0</v>
      </c>
      <c r="S72" s="216">
        <v>0</v>
      </c>
      <c r="T72" s="216">
        <v>0</v>
      </c>
      <c r="V72" s="300"/>
      <c r="W72" s="216"/>
      <c r="X72" s="325"/>
      <c r="Y72" s="11"/>
      <c r="Z72" s="11"/>
      <c r="AA72" s="11"/>
      <c r="AB72" s="11"/>
      <c r="AC72" s="11"/>
      <c r="AD72" s="11"/>
    </row>
    <row r="73" spans="1:30" x14ac:dyDescent="0.25">
      <c r="A73" s="55"/>
      <c r="B73" s="11"/>
      <c r="C73" s="11" t="s">
        <v>161</v>
      </c>
      <c r="D73" s="11"/>
      <c r="E73" s="316">
        <v>8053</v>
      </c>
      <c r="F73" s="317">
        <v>4</v>
      </c>
      <c r="G73" s="318">
        <v>74.585000000000008</v>
      </c>
      <c r="H73" s="318">
        <v>1633.31</v>
      </c>
      <c r="I73" s="318">
        <v>408.32749999999999</v>
      </c>
      <c r="J73" s="309">
        <v>6.75</v>
      </c>
      <c r="L73" s="11">
        <v>3</v>
      </c>
      <c r="M73" s="216">
        <v>1642.71</v>
      </c>
      <c r="N73" s="216">
        <v>547.57000000000005</v>
      </c>
      <c r="O73" s="300">
        <v>0</v>
      </c>
      <c r="P73" s="216">
        <v>0</v>
      </c>
      <c r="Q73" s="216">
        <v>0</v>
      </c>
      <c r="R73" s="11">
        <v>1</v>
      </c>
      <c r="S73" s="216">
        <v>787.56</v>
      </c>
      <c r="T73" s="216">
        <v>787.56</v>
      </c>
      <c r="V73" s="300"/>
      <c r="W73" s="216"/>
      <c r="X73" s="325"/>
      <c r="Y73" s="11"/>
      <c r="Z73" s="11"/>
      <c r="AA73" s="11"/>
      <c r="AB73" s="11"/>
      <c r="AC73" s="11"/>
      <c r="AD73" s="11"/>
    </row>
    <row r="74" spans="1:30" x14ac:dyDescent="0.25">
      <c r="A74" s="55"/>
      <c r="B74" s="11"/>
      <c r="C74" s="11" t="s">
        <v>163</v>
      </c>
      <c r="D74" s="11"/>
      <c r="E74" s="316">
        <v>8332</v>
      </c>
      <c r="F74" s="317">
        <v>1</v>
      </c>
      <c r="G74" s="318">
        <v>60.21</v>
      </c>
      <c r="H74" s="318">
        <v>722.41</v>
      </c>
      <c r="I74" s="318">
        <v>722.41</v>
      </c>
      <c r="J74" s="309">
        <v>12</v>
      </c>
      <c r="L74" s="11">
        <v>1</v>
      </c>
      <c r="M74" s="216">
        <v>722.41</v>
      </c>
      <c r="N74" s="216">
        <v>722.41</v>
      </c>
      <c r="O74" s="300">
        <v>0</v>
      </c>
      <c r="P74" s="216">
        <v>0</v>
      </c>
      <c r="Q74" s="216">
        <v>0</v>
      </c>
      <c r="R74" s="11">
        <v>1</v>
      </c>
      <c r="S74" s="216">
        <v>548.72</v>
      </c>
      <c r="T74" s="216">
        <v>548.72</v>
      </c>
      <c r="V74" s="300"/>
      <c r="W74" s="216"/>
      <c r="X74" s="325"/>
      <c r="Y74" s="11"/>
      <c r="Z74" s="11"/>
      <c r="AA74" s="11"/>
      <c r="AB74" s="11"/>
      <c r="AC74" s="11"/>
      <c r="AD74" s="11"/>
    </row>
    <row r="75" spans="1:30" x14ac:dyDescent="0.25">
      <c r="A75" s="55"/>
      <c r="B75" s="11"/>
      <c r="C75" s="11" t="s">
        <v>164</v>
      </c>
      <c r="D75" s="11"/>
      <c r="E75" s="316">
        <v>8320</v>
      </c>
      <c r="F75" s="317">
        <v>2</v>
      </c>
      <c r="G75" s="318">
        <v>72.465000000000003</v>
      </c>
      <c r="H75" s="318">
        <v>1865.37</v>
      </c>
      <c r="I75" s="318">
        <v>932.68499999999995</v>
      </c>
      <c r="J75" s="309">
        <v>13</v>
      </c>
      <c r="L75" s="11">
        <v>0</v>
      </c>
      <c r="M75" s="216">
        <v>0</v>
      </c>
      <c r="N75" s="216">
        <v>0</v>
      </c>
      <c r="O75" s="300">
        <v>0</v>
      </c>
      <c r="P75" s="216">
        <v>0</v>
      </c>
      <c r="Q75" s="216">
        <v>0</v>
      </c>
      <c r="R75" s="11">
        <v>0</v>
      </c>
      <c r="S75" s="216">
        <v>0</v>
      </c>
      <c r="T75" s="216">
        <v>0</v>
      </c>
      <c r="V75" s="300"/>
      <c r="W75" s="216"/>
      <c r="X75" s="325"/>
      <c r="Y75" s="11"/>
      <c r="Z75" s="11"/>
      <c r="AA75" s="11"/>
      <c r="AB75" s="11"/>
      <c r="AC75" s="11"/>
      <c r="AD75" s="11"/>
    </row>
    <row r="76" spans="1:30" x14ac:dyDescent="0.25">
      <c r="A76" s="55"/>
      <c r="B76" s="11"/>
      <c r="C76" s="11" t="s">
        <v>170</v>
      </c>
      <c r="D76" s="11"/>
      <c r="E76" s="316">
        <v>8322</v>
      </c>
      <c r="F76" s="317">
        <v>9</v>
      </c>
      <c r="G76" s="318">
        <v>111.80111111111111</v>
      </c>
      <c r="H76" s="318">
        <v>11451.45</v>
      </c>
      <c r="I76" s="318">
        <v>1272.3833333333334</v>
      </c>
      <c r="J76" s="309">
        <v>11.777777777777779</v>
      </c>
      <c r="L76" s="11">
        <v>1</v>
      </c>
      <c r="M76" s="216">
        <v>2064.25</v>
      </c>
      <c r="N76" s="216">
        <v>2064.25</v>
      </c>
      <c r="O76" s="300">
        <v>0</v>
      </c>
      <c r="P76" s="216">
        <v>0</v>
      </c>
      <c r="Q76" s="216">
        <v>0</v>
      </c>
      <c r="R76" s="11">
        <v>1</v>
      </c>
      <c r="S76" s="216">
        <v>1370.65</v>
      </c>
      <c r="T76" s="216">
        <v>1370.65</v>
      </c>
      <c r="V76" s="300"/>
      <c r="W76" s="216"/>
      <c r="X76" s="325"/>
      <c r="Y76" s="11"/>
      <c r="Z76" s="11"/>
      <c r="AA76" s="11"/>
      <c r="AB76" s="11"/>
      <c r="AC76" s="11"/>
      <c r="AD76" s="11"/>
    </row>
    <row r="77" spans="1:30" x14ac:dyDescent="0.25">
      <c r="A77" s="55"/>
      <c r="B77" s="11"/>
      <c r="C77" s="11" t="s">
        <v>170</v>
      </c>
      <c r="D77" s="11"/>
      <c r="E77" s="316">
        <v>8328</v>
      </c>
      <c r="F77" s="317">
        <v>2</v>
      </c>
      <c r="G77" s="318">
        <v>90.87</v>
      </c>
      <c r="H77" s="318">
        <v>732.09</v>
      </c>
      <c r="I77" s="318">
        <v>366.04500000000002</v>
      </c>
      <c r="J77" s="309">
        <v>4</v>
      </c>
      <c r="L77" s="11">
        <v>0</v>
      </c>
      <c r="M77" s="216">
        <v>0</v>
      </c>
      <c r="N77" s="216">
        <v>0</v>
      </c>
      <c r="O77" s="300">
        <v>0</v>
      </c>
      <c r="P77" s="216">
        <v>0</v>
      </c>
      <c r="Q77" s="216">
        <v>0</v>
      </c>
      <c r="R77" s="11">
        <v>0</v>
      </c>
      <c r="S77" s="216">
        <v>0</v>
      </c>
      <c r="T77" s="216">
        <v>0</v>
      </c>
      <c r="V77" s="300"/>
      <c r="W77" s="216"/>
      <c r="X77" s="325"/>
      <c r="Y77" s="11"/>
      <c r="Z77" s="11"/>
      <c r="AA77" s="11"/>
      <c r="AB77" s="11"/>
      <c r="AC77" s="11"/>
      <c r="AD77" s="11"/>
    </row>
    <row r="78" spans="1:30" x14ac:dyDescent="0.25">
      <c r="A78" s="55"/>
      <c r="B78" s="11"/>
      <c r="C78" s="11" t="s">
        <v>171</v>
      </c>
      <c r="D78" s="11"/>
      <c r="E78" s="316">
        <v>8322</v>
      </c>
      <c r="F78" s="317">
        <v>77</v>
      </c>
      <c r="G78" s="318">
        <v>100.19038961038962</v>
      </c>
      <c r="H78" s="318">
        <v>82801.660000000018</v>
      </c>
      <c r="I78" s="318">
        <v>1075.346233766234</v>
      </c>
      <c r="J78" s="309">
        <v>10.922077922077921</v>
      </c>
      <c r="L78" s="11">
        <v>15</v>
      </c>
      <c r="M78" s="216">
        <v>11254.519999999999</v>
      </c>
      <c r="N78" s="216">
        <v>750.30133333333322</v>
      </c>
      <c r="O78" s="300">
        <v>3</v>
      </c>
      <c r="P78" s="216">
        <v>3283.95</v>
      </c>
      <c r="Q78" s="216">
        <v>1094.6499999999999</v>
      </c>
      <c r="R78" s="11">
        <v>7</v>
      </c>
      <c r="S78" s="216">
        <v>6232.4</v>
      </c>
      <c r="T78" s="216">
        <v>890.34285714285704</v>
      </c>
      <c r="V78" s="300"/>
      <c r="W78" s="216"/>
      <c r="X78" s="325"/>
      <c r="Y78" s="11"/>
      <c r="Z78" s="11"/>
      <c r="AA78" s="11"/>
      <c r="AB78" s="11"/>
      <c r="AC78" s="11"/>
      <c r="AD78" s="11"/>
    </row>
    <row r="79" spans="1:30" x14ac:dyDescent="0.25">
      <c r="A79" s="55"/>
      <c r="B79" s="11"/>
      <c r="C79" s="11" t="s">
        <v>175</v>
      </c>
      <c r="D79" s="11"/>
      <c r="E79" s="316">
        <v>8201</v>
      </c>
      <c r="F79" s="317">
        <v>1</v>
      </c>
      <c r="G79" s="318">
        <v>117.11</v>
      </c>
      <c r="H79" s="318">
        <v>702.66</v>
      </c>
      <c r="I79" s="318">
        <v>702.66</v>
      </c>
      <c r="J79" s="309">
        <v>6</v>
      </c>
      <c r="L79" s="11">
        <v>0</v>
      </c>
      <c r="M79" s="216">
        <v>0</v>
      </c>
      <c r="N79" s="216">
        <v>0</v>
      </c>
      <c r="O79" s="300">
        <v>0</v>
      </c>
      <c r="P79" s="216">
        <v>0</v>
      </c>
      <c r="Q79" s="216">
        <v>0</v>
      </c>
      <c r="R79" s="11">
        <v>0</v>
      </c>
      <c r="S79" s="216">
        <v>0</v>
      </c>
      <c r="T79" s="216">
        <v>0</v>
      </c>
      <c r="V79" s="300"/>
      <c r="W79" s="216"/>
      <c r="X79" s="325"/>
      <c r="Y79" s="11"/>
      <c r="Z79" s="11"/>
      <c r="AA79" s="11"/>
      <c r="AB79" s="11"/>
      <c r="AC79" s="11"/>
      <c r="AD79" s="11"/>
    </row>
    <row r="80" spans="1:30" x14ac:dyDescent="0.25">
      <c r="A80" s="55"/>
      <c r="B80" s="11"/>
      <c r="C80" s="11" t="s">
        <v>175</v>
      </c>
      <c r="D80" s="11"/>
      <c r="E80" s="316">
        <v>8205</v>
      </c>
      <c r="F80" s="317">
        <v>296</v>
      </c>
      <c r="G80" s="318">
        <v>91.957770270270217</v>
      </c>
      <c r="H80" s="318">
        <v>269202.94999999995</v>
      </c>
      <c r="I80" s="318">
        <v>909.46942567567555</v>
      </c>
      <c r="J80" s="309">
        <v>10.16554054054054</v>
      </c>
      <c r="L80" s="11">
        <v>53</v>
      </c>
      <c r="M80" s="216">
        <v>60408.469999999994</v>
      </c>
      <c r="N80" s="216">
        <v>1139.7824528301885</v>
      </c>
      <c r="O80" s="300">
        <v>11</v>
      </c>
      <c r="P80" s="216">
        <v>6135.2499999999991</v>
      </c>
      <c r="Q80" s="216">
        <v>557.74999999999989</v>
      </c>
      <c r="R80" s="11">
        <v>34</v>
      </c>
      <c r="S80" s="216">
        <v>37521.71</v>
      </c>
      <c r="T80" s="216">
        <v>1103.579705882353</v>
      </c>
      <c r="V80" s="300"/>
      <c r="W80" s="216"/>
      <c r="X80" s="325"/>
      <c r="Y80" s="11"/>
      <c r="Z80" s="11"/>
      <c r="AA80" s="11"/>
      <c r="AB80" s="11"/>
      <c r="AC80" s="11"/>
      <c r="AD80" s="11"/>
    </row>
    <row r="81" spans="1:30" x14ac:dyDescent="0.25">
      <c r="A81" s="55"/>
      <c r="B81" s="11"/>
      <c r="C81" s="11" t="s">
        <v>177</v>
      </c>
      <c r="D81" s="11"/>
      <c r="E81" s="316">
        <v>8026</v>
      </c>
      <c r="F81" s="317">
        <v>22</v>
      </c>
      <c r="G81" s="318">
        <v>89.48772727272727</v>
      </c>
      <c r="H81" s="318">
        <v>21025.359999999997</v>
      </c>
      <c r="I81" s="318">
        <v>955.69818181818164</v>
      </c>
      <c r="J81" s="309">
        <v>10.954545454545455</v>
      </c>
      <c r="L81" s="11">
        <v>2</v>
      </c>
      <c r="M81" s="216">
        <v>2528.5100000000002</v>
      </c>
      <c r="N81" s="216">
        <v>1264.2550000000001</v>
      </c>
      <c r="O81" s="300">
        <v>1</v>
      </c>
      <c r="P81" s="216">
        <v>101.2</v>
      </c>
      <c r="Q81" s="216">
        <v>101.2</v>
      </c>
      <c r="R81" s="11">
        <v>2</v>
      </c>
      <c r="S81" s="216">
        <v>1515.33</v>
      </c>
      <c r="T81" s="216">
        <v>757.66499999999996</v>
      </c>
      <c r="V81" s="300"/>
      <c r="W81" s="216"/>
      <c r="X81" s="325"/>
      <c r="Y81" s="11"/>
      <c r="Z81" s="11"/>
      <c r="AA81" s="11"/>
      <c r="AB81" s="11"/>
      <c r="AC81" s="11"/>
      <c r="AD81" s="11"/>
    </row>
    <row r="82" spans="1:30" x14ac:dyDescent="0.25">
      <c r="A82" s="55"/>
      <c r="B82" s="11"/>
      <c r="C82" s="11" t="s">
        <v>178</v>
      </c>
      <c r="D82" s="11"/>
      <c r="E82" s="316">
        <v>8027</v>
      </c>
      <c r="F82" s="317">
        <v>26</v>
      </c>
      <c r="G82" s="318">
        <v>98.114999999999995</v>
      </c>
      <c r="H82" s="318">
        <v>24276.019999999997</v>
      </c>
      <c r="I82" s="318">
        <v>933.69307692307677</v>
      </c>
      <c r="J82" s="309">
        <v>10.423076923076923</v>
      </c>
      <c r="L82" s="11">
        <v>4</v>
      </c>
      <c r="M82" s="216">
        <v>3775.1099999999997</v>
      </c>
      <c r="N82" s="216">
        <v>943.77749999999992</v>
      </c>
      <c r="O82" s="300">
        <v>2</v>
      </c>
      <c r="P82" s="216">
        <v>1390.4</v>
      </c>
      <c r="Q82" s="216">
        <v>695.2</v>
      </c>
      <c r="R82" s="11">
        <v>2</v>
      </c>
      <c r="S82" s="216">
        <v>875.95999999999992</v>
      </c>
      <c r="T82" s="216">
        <v>437.97999999999996</v>
      </c>
      <c r="V82" s="300"/>
      <c r="W82" s="216"/>
      <c r="X82" s="325"/>
      <c r="Y82" s="11"/>
      <c r="Z82" s="11"/>
      <c r="AA82" s="11"/>
      <c r="AB82" s="11"/>
      <c r="AC82" s="11"/>
      <c r="AD82" s="11"/>
    </row>
    <row r="83" spans="1:30" x14ac:dyDescent="0.25">
      <c r="A83" s="55"/>
      <c r="B83" s="11"/>
      <c r="C83" s="11" t="s">
        <v>181</v>
      </c>
      <c r="D83" s="11"/>
      <c r="E83" s="316">
        <v>8028</v>
      </c>
      <c r="F83" s="317">
        <v>161</v>
      </c>
      <c r="G83" s="318">
        <v>93.597204968944098</v>
      </c>
      <c r="H83" s="318">
        <v>153381.08999999994</v>
      </c>
      <c r="I83" s="318">
        <v>952.67757763975112</v>
      </c>
      <c r="J83" s="309">
        <v>10.397515527950311</v>
      </c>
      <c r="L83" s="11">
        <v>32</v>
      </c>
      <c r="M83" s="216">
        <v>29816.040000000005</v>
      </c>
      <c r="N83" s="216">
        <v>931.75125000000014</v>
      </c>
      <c r="O83" s="300">
        <v>4</v>
      </c>
      <c r="P83" s="216">
        <v>1594.5900000000001</v>
      </c>
      <c r="Q83" s="216">
        <v>398.64750000000004</v>
      </c>
      <c r="R83" s="11">
        <v>21</v>
      </c>
      <c r="S83" s="216">
        <v>19719.230000000003</v>
      </c>
      <c r="T83" s="216">
        <v>939.01095238095252</v>
      </c>
      <c r="V83" s="300"/>
      <c r="W83" s="216"/>
      <c r="X83" s="325"/>
      <c r="Y83" s="11"/>
      <c r="Z83" s="11"/>
      <c r="AA83" s="11"/>
      <c r="AB83" s="11"/>
      <c r="AC83" s="11"/>
      <c r="AD83" s="11"/>
    </row>
    <row r="84" spans="1:30" x14ac:dyDescent="0.25">
      <c r="A84" s="55"/>
      <c r="B84" s="11"/>
      <c r="C84" s="11" t="s">
        <v>181</v>
      </c>
      <c r="D84" s="11"/>
      <c r="E84" s="316">
        <v>8343</v>
      </c>
      <c r="F84" s="317">
        <v>1</v>
      </c>
      <c r="G84" s="318">
        <v>120.76</v>
      </c>
      <c r="H84" s="318">
        <v>1811.39</v>
      </c>
      <c r="I84" s="318">
        <v>1811.39</v>
      </c>
      <c r="J84" s="309">
        <v>15</v>
      </c>
      <c r="L84" s="11">
        <v>0</v>
      </c>
      <c r="M84" s="216">
        <v>0</v>
      </c>
      <c r="N84" s="216">
        <v>0</v>
      </c>
      <c r="O84" s="300">
        <v>0</v>
      </c>
      <c r="P84" s="216">
        <v>0</v>
      </c>
      <c r="Q84" s="216">
        <v>0</v>
      </c>
      <c r="R84" s="11">
        <v>0</v>
      </c>
      <c r="S84" s="216">
        <v>0</v>
      </c>
      <c r="T84" s="216">
        <v>0</v>
      </c>
      <c r="V84" s="300"/>
      <c r="W84" s="216"/>
      <c r="X84" s="325"/>
      <c r="Y84" s="11"/>
      <c r="Z84" s="11"/>
      <c r="AA84" s="11"/>
      <c r="AB84" s="11"/>
      <c r="AC84" s="11"/>
      <c r="AD84" s="11"/>
    </row>
    <row r="85" spans="1:30" x14ac:dyDescent="0.25">
      <c r="A85" s="55"/>
      <c r="B85" s="11"/>
      <c r="C85" s="11" t="s">
        <v>182</v>
      </c>
      <c r="D85" s="11"/>
      <c r="E85" s="316">
        <v>8029</v>
      </c>
      <c r="F85" s="317">
        <v>71</v>
      </c>
      <c r="G85" s="318">
        <v>95.509014084507044</v>
      </c>
      <c r="H85" s="318">
        <v>65170.21</v>
      </c>
      <c r="I85" s="318">
        <v>917.8902816901408</v>
      </c>
      <c r="J85" s="309">
        <v>10.225352112676056</v>
      </c>
      <c r="L85" s="11">
        <v>22</v>
      </c>
      <c r="M85" s="216">
        <v>21883.600000000002</v>
      </c>
      <c r="N85" s="216">
        <v>994.70909090909106</v>
      </c>
      <c r="O85" s="300">
        <v>0</v>
      </c>
      <c r="P85" s="216">
        <v>0</v>
      </c>
      <c r="Q85" s="216">
        <v>0</v>
      </c>
      <c r="R85" s="11">
        <v>7</v>
      </c>
      <c r="S85" s="216">
        <v>5025.26</v>
      </c>
      <c r="T85" s="216">
        <v>717.89428571428573</v>
      </c>
      <c r="V85" s="300"/>
      <c r="W85" s="216"/>
      <c r="X85" s="325"/>
      <c r="Y85" s="11"/>
      <c r="Z85" s="11"/>
      <c r="AA85" s="11"/>
      <c r="AB85" s="11"/>
      <c r="AC85" s="11"/>
      <c r="AD85" s="11"/>
    </row>
    <row r="86" spans="1:30" x14ac:dyDescent="0.25">
      <c r="A86" s="55"/>
      <c r="B86" s="11"/>
      <c r="C86" s="11" t="s">
        <v>185</v>
      </c>
      <c r="D86" s="11"/>
      <c r="E86" s="316">
        <v>8012</v>
      </c>
      <c r="F86" s="317">
        <v>7</v>
      </c>
      <c r="G86" s="318">
        <v>79.341428571428565</v>
      </c>
      <c r="H86" s="318">
        <v>5877.8600000000015</v>
      </c>
      <c r="I86" s="318">
        <v>839.69428571428591</v>
      </c>
      <c r="J86" s="309">
        <v>10.714285714285714</v>
      </c>
      <c r="L86" s="11">
        <v>1</v>
      </c>
      <c r="M86" s="216">
        <v>1764.96</v>
      </c>
      <c r="N86" s="216">
        <v>1764.96</v>
      </c>
      <c r="O86" s="300">
        <v>1</v>
      </c>
      <c r="P86" s="216">
        <v>452.65</v>
      </c>
      <c r="Q86" s="216">
        <v>452.65</v>
      </c>
      <c r="R86" s="11">
        <v>0</v>
      </c>
      <c r="S86" s="216">
        <v>0</v>
      </c>
      <c r="T86" s="216">
        <v>0</v>
      </c>
      <c r="V86" s="300"/>
      <c r="W86" s="216"/>
      <c r="X86" s="325"/>
      <c r="Y86" s="11"/>
      <c r="Z86" s="11"/>
      <c r="AA86" s="11"/>
      <c r="AB86" s="11"/>
      <c r="AC86" s="11"/>
      <c r="AD86" s="11"/>
    </row>
    <row r="87" spans="1:30" x14ac:dyDescent="0.25">
      <c r="A87" s="55"/>
      <c r="B87" s="11"/>
      <c r="C87" s="11" t="s">
        <v>185</v>
      </c>
      <c r="D87" s="11"/>
      <c r="E87" s="316">
        <v>8021</v>
      </c>
      <c r="F87" s="317">
        <v>11</v>
      </c>
      <c r="G87" s="318">
        <v>122.98454545454545</v>
      </c>
      <c r="H87" s="318">
        <v>8720.56</v>
      </c>
      <c r="I87" s="318">
        <v>792.77818181818179</v>
      </c>
      <c r="J87" s="309">
        <v>6.7272727272727275</v>
      </c>
      <c r="L87" s="11">
        <v>4</v>
      </c>
      <c r="M87" s="216">
        <v>3155.61</v>
      </c>
      <c r="N87" s="216">
        <v>788.90250000000003</v>
      </c>
      <c r="O87" s="300">
        <v>0</v>
      </c>
      <c r="P87" s="216">
        <v>0</v>
      </c>
      <c r="Q87" s="216">
        <v>0</v>
      </c>
      <c r="R87" s="11">
        <v>0</v>
      </c>
      <c r="S87" s="216">
        <v>0</v>
      </c>
      <c r="T87" s="216">
        <v>0</v>
      </c>
      <c r="V87" s="300"/>
      <c r="W87" s="216"/>
      <c r="X87" s="325"/>
      <c r="Y87" s="11"/>
      <c r="Z87" s="11"/>
      <c r="AA87" s="11"/>
      <c r="AB87" s="11"/>
      <c r="AC87" s="11"/>
      <c r="AD87" s="11"/>
    </row>
    <row r="88" spans="1:30" x14ac:dyDescent="0.25">
      <c r="A88" s="55"/>
      <c r="B88" s="11"/>
      <c r="C88" s="11" t="s">
        <v>185</v>
      </c>
      <c r="D88" s="11"/>
      <c r="E88" s="316">
        <v>8081</v>
      </c>
      <c r="F88" s="317">
        <v>18</v>
      </c>
      <c r="G88" s="318">
        <v>114.53333333333336</v>
      </c>
      <c r="H88" s="318">
        <v>17125.689999999999</v>
      </c>
      <c r="I88" s="318">
        <v>951.4272222222221</v>
      </c>
      <c r="J88" s="309">
        <v>8.9444444444444446</v>
      </c>
      <c r="L88" s="11">
        <v>2</v>
      </c>
      <c r="M88" s="216">
        <v>1203.0999999999999</v>
      </c>
      <c r="N88" s="216">
        <v>601.54999999999995</v>
      </c>
      <c r="O88" s="300">
        <v>3</v>
      </c>
      <c r="P88" s="216">
        <v>931.68000000000006</v>
      </c>
      <c r="Q88" s="216">
        <v>310.56</v>
      </c>
      <c r="R88" s="11">
        <v>3</v>
      </c>
      <c r="S88" s="216">
        <v>3529.71</v>
      </c>
      <c r="T88" s="216">
        <v>1176.57</v>
      </c>
      <c r="V88" s="300"/>
      <c r="W88" s="216"/>
      <c r="X88" s="325"/>
      <c r="Y88" s="11"/>
      <c r="Z88" s="11"/>
      <c r="AA88" s="11"/>
      <c r="AB88" s="11"/>
      <c r="AC88" s="11"/>
      <c r="AD88" s="11"/>
    </row>
    <row r="89" spans="1:30" x14ac:dyDescent="0.25">
      <c r="A89" s="55"/>
      <c r="B89" s="11"/>
      <c r="C89" s="11" t="s">
        <v>186</v>
      </c>
      <c r="D89" s="11"/>
      <c r="E89" s="316">
        <v>8219</v>
      </c>
      <c r="F89" s="317">
        <v>1</v>
      </c>
      <c r="G89" s="318">
        <v>109.49</v>
      </c>
      <c r="H89" s="318">
        <v>1970.8</v>
      </c>
      <c r="I89" s="318">
        <v>1970.8</v>
      </c>
      <c r="J89" s="309">
        <v>18</v>
      </c>
      <c r="L89" s="11">
        <v>0</v>
      </c>
      <c r="M89" s="216">
        <v>0</v>
      </c>
      <c r="N89" s="216">
        <v>0</v>
      </c>
      <c r="O89" s="300">
        <v>0</v>
      </c>
      <c r="P89" s="216">
        <v>0</v>
      </c>
      <c r="Q89" s="216">
        <v>0</v>
      </c>
      <c r="R89" s="11">
        <v>0</v>
      </c>
      <c r="S89" s="216">
        <v>0</v>
      </c>
      <c r="T89" s="216">
        <v>0</v>
      </c>
      <c r="V89" s="300"/>
      <c r="W89" s="216"/>
      <c r="X89" s="325"/>
      <c r="Y89" s="11"/>
      <c r="Z89" s="11"/>
      <c r="AA89" s="11"/>
      <c r="AB89" s="11"/>
      <c r="AC89" s="11"/>
      <c r="AD89" s="11"/>
    </row>
    <row r="90" spans="1:30" x14ac:dyDescent="0.25">
      <c r="A90" s="55"/>
      <c r="B90" s="11"/>
      <c r="C90" s="11" t="s">
        <v>187</v>
      </c>
      <c r="D90" s="11"/>
      <c r="E90" s="316">
        <v>8027</v>
      </c>
      <c r="F90" s="317">
        <v>2</v>
      </c>
      <c r="G90" s="318">
        <v>140.81</v>
      </c>
      <c r="H90" s="318">
        <v>2344.86</v>
      </c>
      <c r="I90" s="318">
        <v>1172.43</v>
      </c>
      <c r="J90" s="309">
        <v>7.5</v>
      </c>
      <c r="L90" s="11">
        <v>0</v>
      </c>
      <c r="M90" s="216">
        <v>0</v>
      </c>
      <c r="N90" s="216">
        <v>0</v>
      </c>
      <c r="O90" s="300">
        <v>0</v>
      </c>
      <c r="P90" s="216">
        <v>0</v>
      </c>
      <c r="Q90" s="216">
        <v>0</v>
      </c>
      <c r="R90" s="11">
        <v>0</v>
      </c>
      <c r="S90" s="216">
        <v>0</v>
      </c>
      <c r="T90" s="216">
        <v>0</v>
      </c>
      <c r="V90" s="300"/>
      <c r="W90" s="216"/>
      <c r="X90" s="325"/>
      <c r="Y90" s="11"/>
      <c r="Z90" s="11"/>
      <c r="AA90" s="11"/>
      <c r="AB90" s="11"/>
      <c r="AC90" s="11"/>
      <c r="AD90" s="11"/>
    </row>
    <row r="91" spans="1:30" x14ac:dyDescent="0.25">
      <c r="A91" s="55"/>
      <c r="B91" s="11"/>
      <c r="C91" s="11" t="s">
        <v>188</v>
      </c>
      <c r="D91" s="11"/>
      <c r="E91" s="316">
        <v>8032</v>
      </c>
      <c r="F91" s="317">
        <v>5</v>
      </c>
      <c r="G91" s="318">
        <v>94.194000000000003</v>
      </c>
      <c r="H91" s="318">
        <v>4942.22</v>
      </c>
      <c r="I91" s="318">
        <v>988.44400000000007</v>
      </c>
      <c r="J91" s="309">
        <v>10.199999999999999</v>
      </c>
      <c r="L91" s="11">
        <v>2</v>
      </c>
      <c r="M91" s="216">
        <v>2876.29</v>
      </c>
      <c r="N91" s="216">
        <v>1438.145</v>
      </c>
      <c r="O91" s="300">
        <v>0</v>
      </c>
      <c r="P91" s="216">
        <v>0</v>
      </c>
      <c r="Q91" s="216">
        <v>0</v>
      </c>
      <c r="R91" s="11">
        <v>0</v>
      </c>
      <c r="S91" s="216">
        <v>0</v>
      </c>
      <c r="T91" s="216">
        <v>0</v>
      </c>
      <c r="V91" s="300"/>
      <c r="W91" s="216"/>
      <c r="X91" s="325"/>
      <c r="Y91" s="11"/>
      <c r="Z91" s="11"/>
      <c r="AA91" s="11"/>
      <c r="AB91" s="11"/>
      <c r="AC91" s="11"/>
      <c r="AD91" s="11"/>
    </row>
    <row r="92" spans="1:30" x14ac:dyDescent="0.25">
      <c r="A92" s="55"/>
      <c r="B92" s="11"/>
      <c r="C92" s="11" t="s">
        <v>189</v>
      </c>
      <c r="D92" s="11"/>
      <c r="E92" s="316">
        <v>8330</v>
      </c>
      <c r="F92" s="317">
        <v>12</v>
      </c>
      <c r="G92" s="318">
        <v>87.182500000000005</v>
      </c>
      <c r="H92" s="318">
        <v>9938.6</v>
      </c>
      <c r="I92" s="318">
        <v>828.2166666666667</v>
      </c>
      <c r="J92" s="309">
        <v>10.083333333333334</v>
      </c>
      <c r="L92" s="11">
        <v>1</v>
      </c>
      <c r="M92" s="216">
        <v>1449.89</v>
      </c>
      <c r="N92" s="216">
        <v>1449.89</v>
      </c>
      <c r="O92" s="300">
        <v>1</v>
      </c>
      <c r="P92" s="216">
        <v>375</v>
      </c>
      <c r="Q92" s="216">
        <v>375</v>
      </c>
      <c r="R92" s="11">
        <v>1</v>
      </c>
      <c r="S92" s="216">
        <v>848.93</v>
      </c>
      <c r="T92" s="216">
        <v>848.93</v>
      </c>
      <c r="V92" s="300"/>
      <c r="W92" s="216"/>
      <c r="X92" s="325"/>
      <c r="Y92" s="11"/>
      <c r="Z92" s="11"/>
      <c r="AA92" s="11"/>
      <c r="AB92" s="11"/>
      <c r="AC92" s="11"/>
      <c r="AD92" s="11"/>
    </row>
    <row r="93" spans="1:30" x14ac:dyDescent="0.25">
      <c r="A93" s="55"/>
      <c r="B93" s="11"/>
      <c r="C93" s="11" t="s">
        <v>190</v>
      </c>
      <c r="D93" s="11"/>
      <c r="E93" s="316">
        <v>8037</v>
      </c>
      <c r="F93" s="317">
        <v>134</v>
      </c>
      <c r="G93" s="318">
        <v>92.447462686567164</v>
      </c>
      <c r="H93" s="318">
        <v>136393.06</v>
      </c>
      <c r="I93" s="318">
        <v>1017.8586567164178</v>
      </c>
      <c r="J93" s="309">
        <v>10.194029850746269</v>
      </c>
      <c r="L93" s="11">
        <v>26</v>
      </c>
      <c r="M93" s="216">
        <v>21125.73</v>
      </c>
      <c r="N93" s="216">
        <v>812.52807692307692</v>
      </c>
      <c r="O93" s="300">
        <v>4</v>
      </c>
      <c r="P93" s="216">
        <v>2270.61</v>
      </c>
      <c r="Q93" s="216">
        <v>567.65250000000003</v>
      </c>
      <c r="R93" s="11">
        <v>17</v>
      </c>
      <c r="S93" s="216">
        <v>15703.69</v>
      </c>
      <c r="T93" s="216">
        <v>923.7464705882353</v>
      </c>
      <c r="V93" s="300"/>
      <c r="W93" s="216"/>
      <c r="X93" s="325"/>
      <c r="Y93" s="11"/>
      <c r="Z93" s="11"/>
      <c r="AA93" s="11"/>
      <c r="AB93" s="11"/>
      <c r="AC93" s="11"/>
      <c r="AD93" s="11"/>
    </row>
    <row r="94" spans="1:30" x14ac:dyDescent="0.25">
      <c r="A94" s="55"/>
      <c r="B94" s="11"/>
      <c r="C94" s="11" t="s">
        <v>193</v>
      </c>
      <c r="D94" s="11"/>
      <c r="E94" s="316">
        <v>8062</v>
      </c>
      <c r="F94" s="317">
        <v>6</v>
      </c>
      <c r="G94" s="318">
        <v>110.02166666666666</v>
      </c>
      <c r="H94" s="318">
        <v>7293.2100000000009</v>
      </c>
      <c r="I94" s="318">
        <v>1215.5350000000001</v>
      </c>
      <c r="J94" s="309">
        <v>12.333333333333334</v>
      </c>
      <c r="L94" s="11">
        <v>1</v>
      </c>
      <c r="M94" s="216">
        <v>1265.22</v>
      </c>
      <c r="N94" s="216">
        <v>1265.22</v>
      </c>
      <c r="O94" s="300">
        <v>0</v>
      </c>
      <c r="P94" s="216">
        <v>0</v>
      </c>
      <c r="Q94" s="216">
        <v>0</v>
      </c>
      <c r="R94" s="11">
        <v>1</v>
      </c>
      <c r="S94" s="216">
        <v>977.84</v>
      </c>
      <c r="T94" s="216">
        <v>977.84</v>
      </c>
      <c r="V94" s="300"/>
      <c r="W94" s="216"/>
      <c r="X94" s="325"/>
      <c r="Y94" s="11"/>
      <c r="Z94" s="11"/>
      <c r="AA94" s="11"/>
      <c r="AB94" s="11"/>
      <c r="AC94" s="11"/>
      <c r="AD94" s="11"/>
    </row>
    <row r="95" spans="1:30" x14ac:dyDescent="0.25">
      <c r="A95" s="55"/>
      <c r="B95" s="11"/>
      <c r="C95" s="11" t="s">
        <v>195</v>
      </c>
      <c r="D95" s="11"/>
      <c r="E95" s="316">
        <v>8039</v>
      </c>
      <c r="F95" s="317">
        <v>2</v>
      </c>
      <c r="G95" s="318">
        <v>100.14</v>
      </c>
      <c r="H95" s="318">
        <v>3056.62</v>
      </c>
      <c r="I95" s="318">
        <v>1528.31</v>
      </c>
      <c r="J95" s="309">
        <v>15</v>
      </c>
      <c r="L95" s="11">
        <v>0</v>
      </c>
      <c r="M95" s="216">
        <v>0</v>
      </c>
      <c r="N95" s="216">
        <v>0</v>
      </c>
      <c r="O95" s="300">
        <v>0</v>
      </c>
      <c r="P95" s="216">
        <v>0</v>
      </c>
      <c r="Q95" s="216">
        <v>0</v>
      </c>
      <c r="R95" s="11">
        <v>0</v>
      </c>
      <c r="S95" s="216">
        <v>0</v>
      </c>
      <c r="T95" s="216">
        <v>0</v>
      </c>
      <c r="V95" s="300"/>
      <c r="W95" s="216"/>
      <c r="X95" s="325"/>
      <c r="Y95" s="11"/>
      <c r="Z95" s="11"/>
      <c r="AA95" s="11"/>
      <c r="AB95" s="11"/>
      <c r="AC95" s="11"/>
      <c r="AD95" s="11"/>
    </row>
    <row r="96" spans="1:30" x14ac:dyDescent="0.25">
      <c r="A96" s="55"/>
      <c r="B96" s="11"/>
      <c r="C96" s="11" t="s">
        <v>198</v>
      </c>
      <c r="D96" s="11"/>
      <c r="E96" s="316">
        <v>8302</v>
      </c>
      <c r="F96" s="317">
        <v>2</v>
      </c>
      <c r="G96" s="318">
        <v>103.265</v>
      </c>
      <c r="H96" s="318">
        <v>1531.35</v>
      </c>
      <c r="I96" s="318">
        <v>765.67499999999995</v>
      </c>
      <c r="J96" s="309">
        <v>7.5</v>
      </c>
      <c r="L96" s="11">
        <v>1</v>
      </c>
      <c r="M96" s="216">
        <v>654.78</v>
      </c>
      <c r="N96" s="216">
        <v>654.78</v>
      </c>
      <c r="O96" s="300">
        <v>0</v>
      </c>
      <c r="P96" s="216">
        <v>0</v>
      </c>
      <c r="Q96" s="216">
        <v>0</v>
      </c>
      <c r="R96" s="11">
        <v>0</v>
      </c>
      <c r="S96" s="216">
        <v>0</v>
      </c>
      <c r="T96" s="216">
        <v>0</v>
      </c>
      <c r="V96" s="300"/>
      <c r="W96" s="216"/>
      <c r="X96" s="325"/>
      <c r="Y96" s="11"/>
      <c r="Z96" s="11"/>
      <c r="AA96" s="11"/>
      <c r="AB96" s="11"/>
      <c r="AC96" s="11"/>
      <c r="AD96" s="11"/>
    </row>
    <row r="97" spans="1:30" x14ac:dyDescent="0.25">
      <c r="A97" s="55"/>
      <c r="B97" s="11"/>
      <c r="C97" s="11" t="s">
        <v>200</v>
      </c>
      <c r="D97" s="11"/>
      <c r="E97" s="316">
        <v>8326</v>
      </c>
      <c r="F97" s="317">
        <v>36</v>
      </c>
      <c r="G97" s="318">
        <v>89.848055555555561</v>
      </c>
      <c r="H97" s="318">
        <v>38161.229999999996</v>
      </c>
      <c r="I97" s="318">
        <v>1060.0341666666666</v>
      </c>
      <c r="J97" s="309">
        <v>11.805555555555555</v>
      </c>
      <c r="L97" s="11">
        <v>5</v>
      </c>
      <c r="M97" s="216">
        <v>6785.52</v>
      </c>
      <c r="N97" s="216">
        <v>1357.104</v>
      </c>
      <c r="O97" s="300">
        <v>0</v>
      </c>
      <c r="P97" s="216">
        <v>0</v>
      </c>
      <c r="Q97" s="216">
        <v>0</v>
      </c>
      <c r="R97" s="11">
        <v>3</v>
      </c>
      <c r="S97" s="216">
        <v>2767.41</v>
      </c>
      <c r="T97" s="216">
        <v>922.46999999999991</v>
      </c>
      <c r="V97" s="300"/>
      <c r="W97" s="216"/>
      <c r="X97" s="325"/>
      <c r="Y97" s="11"/>
      <c r="Z97" s="11"/>
      <c r="AA97" s="11"/>
      <c r="AB97" s="11"/>
      <c r="AC97" s="11"/>
      <c r="AD97" s="11"/>
    </row>
    <row r="98" spans="1:30" x14ac:dyDescent="0.25">
      <c r="A98" s="55"/>
      <c r="B98" s="11"/>
      <c r="C98" s="11" t="s">
        <v>205</v>
      </c>
      <c r="D98" s="11"/>
      <c r="E98" s="316">
        <v>8021</v>
      </c>
      <c r="F98" s="317">
        <v>40</v>
      </c>
      <c r="G98" s="318">
        <v>95.474249999999998</v>
      </c>
      <c r="H98" s="318">
        <v>42076.920000000013</v>
      </c>
      <c r="I98" s="318">
        <v>1051.9230000000002</v>
      </c>
      <c r="J98" s="309">
        <v>10.85</v>
      </c>
      <c r="L98" s="11">
        <v>12</v>
      </c>
      <c r="M98" s="216">
        <v>13361.46</v>
      </c>
      <c r="N98" s="216">
        <v>1113.4549999999999</v>
      </c>
      <c r="O98" s="300">
        <v>3</v>
      </c>
      <c r="P98" s="216">
        <v>939.7</v>
      </c>
      <c r="Q98" s="216">
        <v>313.23333333333335</v>
      </c>
      <c r="R98" s="11">
        <v>3</v>
      </c>
      <c r="S98" s="216">
        <v>2651.29</v>
      </c>
      <c r="T98" s="216">
        <v>883.76333333333332</v>
      </c>
      <c r="V98" s="300"/>
      <c r="W98" s="216"/>
      <c r="X98" s="325"/>
      <c r="Y98" s="11"/>
      <c r="Z98" s="11"/>
      <c r="AA98" s="11"/>
      <c r="AB98" s="11"/>
      <c r="AC98" s="11"/>
      <c r="AD98" s="11"/>
    </row>
    <row r="99" spans="1:30" x14ac:dyDescent="0.25">
      <c r="A99" s="55"/>
      <c r="B99" s="11"/>
      <c r="C99" s="11" t="s">
        <v>206</v>
      </c>
      <c r="D99" s="11"/>
      <c r="E99" s="316">
        <v>8045</v>
      </c>
      <c r="F99" s="317">
        <v>39</v>
      </c>
      <c r="G99" s="318">
        <v>100.52256410256412</v>
      </c>
      <c r="H99" s="318">
        <v>40689.180000000015</v>
      </c>
      <c r="I99" s="318">
        <v>1043.312307692308</v>
      </c>
      <c r="J99" s="309">
        <v>10.692307692307692</v>
      </c>
      <c r="L99" s="11">
        <v>7</v>
      </c>
      <c r="M99" s="216">
        <v>7488.8200000000006</v>
      </c>
      <c r="N99" s="216">
        <v>1069.8314285714287</v>
      </c>
      <c r="O99" s="300">
        <v>2</v>
      </c>
      <c r="P99" s="216">
        <v>2243.84</v>
      </c>
      <c r="Q99" s="216">
        <v>1121.92</v>
      </c>
      <c r="R99" s="11">
        <v>7</v>
      </c>
      <c r="S99" s="216">
        <v>6487.65</v>
      </c>
      <c r="T99" s="216">
        <v>926.80714285714282</v>
      </c>
      <c r="V99" s="300"/>
      <c r="W99" s="216"/>
      <c r="X99" s="325"/>
      <c r="Y99" s="11"/>
      <c r="Z99" s="11"/>
      <c r="AA99" s="11"/>
      <c r="AB99" s="11"/>
      <c r="AC99" s="11"/>
      <c r="AD99" s="11"/>
    </row>
    <row r="100" spans="1:30" x14ac:dyDescent="0.25">
      <c r="A100" s="55"/>
      <c r="B100" s="11"/>
      <c r="C100" s="11" t="s">
        <v>209</v>
      </c>
      <c r="D100" s="11"/>
      <c r="E100" s="316">
        <v>8327</v>
      </c>
      <c r="F100" s="317">
        <v>6</v>
      </c>
      <c r="G100" s="318">
        <v>100.42500000000001</v>
      </c>
      <c r="H100" s="318">
        <v>5952.5300000000007</v>
      </c>
      <c r="I100" s="318">
        <v>992.08833333333348</v>
      </c>
      <c r="J100" s="309">
        <v>9.5</v>
      </c>
      <c r="L100" s="11">
        <v>1</v>
      </c>
      <c r="M100" s="216">
        <v>703.76</v>
      </c>
      <c r="N100" s="216">
        <v>703.76</v>
      </c>
      <c r="O100" s="300">
        <v>0</v>
      </c>
      <c r="P100" s="216">
        <v>0</v>
      </c>
      <c r="Q100" s="216">
        <v>0</v>
      </c>
      <c r="R100" s="11">
        <v>1</v>
      </c>
      <c r="S100" s="216">
        <v>2023.77</v>
      </c>
      <c r="T100" s="216">
        <v>2023.77</v>
      </c>
      <c r="V100" s="300"/>
      <c r="W100" s="216"/>
      <c r="X100" s="325"/>
      <c r="Y100" s="11"/>
      <c r="Z100" s="11"/>
      <c r="AA100" s="11"/>
      <c r="AB100" s="11"/>
      <c r="AC100" s="11"/>
      <c r="AD100" s="11"/>
    </row>
    <row r="101" spans="1:30" x14ac:dyDescent="0.25">
      <c r="A101" s="55"/>
      <c r="B101" s="11"/>
      <c r="C101" s="11" t="s">
        <v>210</v>
      </c>
      <c r="D101" s="11"/>
      <c r="E101" s="316">
        <v>8021</v>
      </c>
      <c r="F101" s="317">
        <v>201</v>
      </c>
      <c r="G101" s="318">
        <v>89.989601990049749</v>
      </c>
      <c r="H101" s="318">
        <v>184946.51999999984</v>
      </c>
      <c r="I101" s="318">
        <v>920.13194029850672</v>
      </c>
      <c r="J101" s="309">
        <v>10.298507462686567</v>
      </c>
      <c r="L101" s="11">
        <v>33</v>
      </c>
      <c r="M101" s="216">
        <v>24271.909999999996</v>
      </c>
      <c r="N101" s="216">
        <v>735.51242424242412</v>
      </c>
      <c r="O101" s="300">
        <v>8</v>
      </c>
      <c r="P101" s="216">
        <v>4584.82</v>
      </c>
      <c r="Q101" s="216">
        <v>573.10249999999996</v>
      </c>
      <c r="R101" s="11">
        <v>15</v>
      </c>
      <c r="S101" s="216">
        <v>10879.29</v>
      </c>
      <c r="T101" s="216">
        <v>725.28600000000006</v>
      </c>
      <c r="V101" s="300"/>
      <c r="W101" s="216"/>
      <c r="X101" s="325"/>
      <c r="Y101" s="11"/>
      <c r="Z101" s="11"/>
      <c r="AA101" s="11"/>
      <c r="AB101" s="11"/>
      <c r="AC101" s="11"/>
      <c r="AD101" s="11"/>
    </row>
    <row r="102" spans="1:30" x14ac:dyDescent="0.25">
      <c r="A102" s="55"/>
      <c r="B102" s="11"/>
      <c r="C102" s="11" t="s">
        <v>211</v>
      </c>
      <c r="D102" s="11"/>
      <c r="E102" s="316">
        <v>8221</v>
      </c>
      <c r="F102" s="317">
        <v>50</v>
      </c>
      <c r="G102" s="318">
        <v>97.053200000000018</v>
      </c>
      <c r="H102" s="318">
        <v>63060.93</v>
      </c>
      <c r="I102" s="318">
        <v>1261.2185999999999</v>
      </c>
      <c r="J102" s="309">
        <v>12.3</v>
      </c>
      <c r="L102" s="11">
        <v>9</v>
      </c>
      <c r="M102" s="216">
        <v>6831.0500000000011</v>
      </c>
      <c r="N102" s="216">
        <v>759.0055555555557</v>
      </c>
      <c r="O102" s="300">
        <v>2</v>
      </c>
      <c r="P102" s="216">
        <v>1325.39</v>
      </c>
      <c r="Q102" s="216">
        <v>662.69500000000005</v>
      </c>
      <c r="R102" s="11">
        <v>3</v>
      </c>
      <c r="S102" s="216">
        <v>1488.4299999999998</v>
      </c>
      <c r="T102" s="216">
        <v>496.14333333333326</v>
      </c>
      <c r="V102" s="300"/>
      <c r="W102" s="216"/>
      <c r="X102" s="325"/>
      <c r="Y102" s="11"/>
      <c r="Z102" s="11"/>
      <c r="AA102" s="11"/>
      <c r="AB102" s="11"/>
      <c r="AC102" s="11"/>
      <c r="AD102" s="11"/>
    </row>
    <row r="103" spans="1:30" x14ac:dyDescent="0.25">
      <c r="A103" s="55"/>
      <c r="B103" s="11"/>
      <c r="C103" s="11" t="s">
        <v>211</v>
      </c>
      <c r="D103" s="11"/>
      <c r="E103" s="316">
        <v>8225</v>
      </c>
      <c r="F103" s="317">
        <v>1</v>
      </c>
      <c r="G103" s="318">
        <v>59.38</v>
      </c>
      <c r="H103" s="318">
        <v>712.45</v>
      </c>
      <c r="I103" s="318">
        <v>712.45</v>
      </c>
      <c r="J103" s="309">
        <v>12</v>
      </c>
      <c r="L103" s="11">
        <v>1</v>
      </c>
      <c r="M103" s="216">
        <v>712.45</v>
      </c>
      <c r="N103" s="216">
        <v>712.45</v>
      </c>
      <c r="O103" s="300">
        <v>0</v>
      </c>
      <c r="P103" s="216">
        <v>0</v>
      </c>
      <c r="Q103" s="216">
        <v>0</v>
      </c>
      <c r="R103" s="11">
        <v>0</v>
      </c>
      <c r="S103" s="216">
        <v>0</v>
      </c>
      <c r="T103" s="216">
        <v>0</v>
      </c>
      <c r="V103" s="300"/>
      <c r="W103" s="216"/>
      <c r="X103" s="325"/>
      <c r="Y103" s="11"/>
      <c r="Z103" s="11"/>
      <c r="AA103" s="11"/>
      <c r="AB103" s="11"/>
      <c r="AC103" s="11"/>
      <c r="AD103" s="11"/>
    </row>
    <row r="104" spans="1:30" x14ac:dyDescent="0.25">
      <c r="A104" s="55"/>
      <c r="B104" s="11"/>
      <c r="C104" s="11" t="s">
        <v>212</v>
      </c>
      <c r="D104" s="11"/>
      <c r="E104" s="316">
        <v>8085</v>
      </c>
      <c r="F104" s="317">
        <v>2</v>
      </c>
      <c r="G104" s="318">
        <v>54.754999999999995</v>
      </c>
      <c r="H104" s="318">
        <v>1314</v>
      </c>
      <c r="I104" s="318">
        <v>657</v>
      </c>
      <c r="J104" s="309">
        <v>12</v>
      </c>
      <c r="L104" s="11">
        <v>1</v>
      </c>
      <c r="M104" s="216">
        <v>613.42999999999995</v>
      </c>
      <c r="N104" s="216">
        <v>613.42999999999995</v>
      </c>
      <c r="O104" s="300">
        <v>1</v>
      </c>
      <c r="P104" s="216">
        <v>672.82</v>
      </c>
      <c r="Q104" s="216">
        <v>672.82</v>
      </c>
      <c r="R104" s="11">
        <v>0</v>
      </c>
      <c r="S104" s="216">
        <v>0</v>
      </c>
      <c r="T104" s="216">
        <v>0</v>
      </c>
      <c r="V104" s="300"/>
      <c r="W104" s="216"/>
      <c r="X104" s="325"/>
      <c r="Y104" s="11"/>
      <c r="Z104" s="11"/>
      <c r="AA104" s="11"/>
      <c r="AB104" s="11"/>
      <c r="AC104" s="11"/>
      <c r="AD104" s="11"/>
    </row>
    <row r="105" spans="1:30" x14ac:dyDescent="0.25">
      <c r="A105" s="55"/>
      <c r="B105" s="11"/>
      <c r="C105" s="11" t="s">
        <v>213</v>
      </c>
      <c r="D105" s="11"/>
      <c r="E105" s="316">
        <v>8014</v>
      </c>
      <c r="F105" s="317">
        <v>1</v>
      </c>
      <c r="G105" s="318">
        <v>49.74</v>
      </c>
      <c r="H105" s="318">
        <v>596.77</v>
      </c>
      <c r="I105" s="318">
        <v>596.77</v>
      </c>
      <c r="J105" s="309">
        <v>12</v>
      </c>
      <c r="L105" s="11">
        <v>0</v>
      </c>
      <c r="M105" s="216">
        <v>0</v>
      </c>
      <c r="N105" s="216">
        <v>0</v>
      </c>
      <c r="O105" s="300">
        <v>0</v>
      </c>
      <c r="P105" s="216">
        <v>0</v>
      </c>
      <c r="Q105" s="216">
        <v>0</v>
      </c>
      <c r="R105" s="11">
        <v>0</v>
      </c>
      <c r="S105" s="216">
        <v>0</v>
      </c>
      <c r="T105" s="216">
        <v>0</v>
      </c>
      <c r="V105" s="300"/>
      <c r="W105" s="216"/>
      <c r="X105" s="325"/>
      <c r="Y105" s="11"/>
      <c r="Z105" s="11"/>
      <c r="AA105" s="11"/>
      <c r="AB105" s="11"/>
      <c r="AC105" s="11"/>
      <c r="AD105" s="11"/>
    </row>
    <row r="106" spans="1:30" x14ac:dyDescent="0.25">
      <c r="A106" s="55"/>
      <c r="B106" s="11"/>
      <c r="C106" s="11" t="s">
        <v>216</v>
      </c>
      <c r="D106" s="11"/>
      <c r="E106" s="316">
        <v>8403</v>
      </c>
      <c r="F106" s="317">
        <v>7</v>
      </c>
      <c r="G106" s="318">
        <v>87.154285714285706</v>
      </c>
      <c r="H106" s="318">
        <v>5487.4400000000005</v>
      </c>
      <c r="I106" s="318">
        <v>783.92000000000007</v>
      </c>
      <c r="J106" s="309">
        <v>10.285714285714286</v>
      </c>
      <c r="L106" s="11">
        <v>1</v>
      </c>
      <c r="M106" s="216">
        <v>826.11</v>
      </c>
      <c r="N106" s="216">
        <v>826.11</v>
      </c>
      <c r="O106" s="300">
        <v>0</v>
      </c>
      <c r="P106" s="216">
        <v>0</v>
      </c>
      <c r="Q106" s="216">
        <v>0</v>
      </c>
      <c r="R106" s="11">
        <v>0</v>
      </c>
      <c r="S106" s="216">
        <v>0</v>
      </c>
      <c r="T106" s="216">
        <v>0</v>
      </c>
      <c r="V106" s="300"/>
      <c r="W106" s="216"/>
      <c r="X106" s="325"/>
      <c r="Y106" s="11"/>
      <c r="Z106" s="11"/>
      <c r="AA106" s="11"/>
      <c r="AB106" s="11"/>
      <c r="AC106" s="11"/>
      <c r="AD106" s="11"/>
    </row>
    <row r="107" spans="1:30" x14ac:dyDescent="0.25">
      <c r="A107" s="55"/>
      <c r="B107" s="11"/>
      <c r="C107" s="11" t="s">
        <v>219</v>
      </c>
      <c r="D107" s="11"/>
      <c r="E107" s="316">
        <v>8204</v>
      </c>
      <c r="F107" s="317">
        <v>3</v>
      </c>
      <c r="G107" s="318">
        <v>86.29</v>
      </c>
      <c r="H107" s="318">
        <v>2439.84</v>
      </c>
      <c r="I107" s="318">
        <v>813.28000000000009</v>
      </c>
      <c r="J107" s="309">
        <v>9.3333333333333339</v>
      </c>
      <c r="L107" s="11">
        <v>0</v>
      </c>
      <c r="M107" s="216">
        <v>0</v>
      </c>
      <c r="N107" s="216">
        <v>0</v>
      </c>
      <c r="O107" s="300">
        <v>0</v>
      </c>
      <c r="P107" s="216">
        <v>0</v>
      </c>
      <c r="Q107" s="216">
        <v>0</v>
      </c>
      <c r="R107" s="11">
        <v>0</v>
      </c>
      <c r="S107" s="216">
        <v>0</v>
      </c>
      <c r="T107" s="216">
        <v>0</v>
      </c>
      <c r="V107" s="300"/>
      <c r="W107" s="216"/>
      <c r="X107" s="325"/>
      <c r="Y107" s="11"/>
      <c r="Z107" s="11"/>
      <c r="AA107" s="11"/>
      <c r="AB107" s="11"/>
      <c r="AC107" s="11"/>
      <c r="AD107" s="11"/>
    </row>
    <row r="108" spans="1:30" x14ac:dyDescent="0.25">
      <c r="A108" s="55"/>
      <c r="B108" s="11"/>
      <c r="C108" s="11" t="s">
        <v>219</v>
      </c>
      <c r="D108" s="11"/>
      <c r="E108" s="316">
        <v>8251</v>
      </c>
      <c r="F108" s="317">
        <v>2</v>
      </c>
      <c r="G108" s="318">
        <v>74.775000000000006</v>
      </c>
      <c r="H108" s="318">
        <v>1208.58</v>
      </c>
      <c r="I108" s="318">
        <v>604.29</v>
      </c>
      <c r="J108" s="309">
        <v>8</v>
      </c>
      <c r="L108" s="11">
        <v>0</v>
      </c>
      <c r="M108" s="216">
        <v>0</v>
      </c>
      <c r="N108" s="216">
        <v>0</v>
      </c>
      <c r="O108" s="300">
        <v>0</v>
      </c>
      <c r="P108" s="216">
        <v>0</v>
      </c>
      <c r="Q108" s="216">
        <v>0</v>
      </c>
      <c r="R108" s="11">
        <v>0</v>
      </c>
      <c r="S108" s="216">
        <v>0</v>
      </c>
      <c r="T108" s="216">
        <v>0</v>
      </c>
      <c r="V108" s="300"/>
      <c r="W108" s="216"/>
      <c r="X108" s="325"/>
      <c r="Y108" s="11"/>
      <c r="Z108" s="11"/>
      <c r="AA108" s="11"/>
      <c r="AB108" s="11"/>
      <c r="AC108" s="11"/>
      <c r="AD108" s="11"/>
    </row>
    <row r="109" spans="1:30" x14ac:dyDescent="0.25">
      <c r="A109" s="55"/>
      <c r="B109" s="11"/>
      <c r="C109" s="11" t="s">
        <v>220</v>
      </c>
      <c r="D109" s="11"/>
      <c r="E109" s="316">
        <v>8049</v>
      </c>
      <c r="F109" s="317">
        <v>51</v>
      </c>
      <c r="G109" s="318">
        <v>95.024705882352947</v>
      </c>
      <c r="H109" s="318">
        <v>47963.689999999995</v>
      </c>
      <c r="I109" s="318">
        <v>940.46450980392149</v>
      </c>
      <c r="J109" s="309">
        <v>10.019607843137255</v>
      </c>
      <c r="L109" s="11">
        <v>13</v>
      </c>
      <c r="M109" s="216">
        <v>11814.289999999999</v>
      </c>
      <c r="N109" s="216">
        <v>908.79153846153838</v>
      </c>
      <c r="O109" s="300">
        <v>4</v>
      </c>
      <c r="P109" s="216">
        <v>2067.0500000000002</v>
      </c>
      <c r="Q109" s="216">
        <v>516.76250000000005</v>
      </c>
      <c r="R109" s="11">
        <v>5</v>
      </c>
      <c r="S109" s="216">
        <v>3447.8599999999997</v>
      </c>
      <c r="T109" s="216">
        <v>689.57199999999989</v>
      </c>
      <c r="V109" s="300"/>
      <c r="W109" s="216"/>
      <c r="X109" s="325"/>
      <c r="Y109" s="11"/>
      <c r="Z109" s="11"/>
      <c r="AA109" s="11"/>
      <c r="AB109" s="11"/>
      <c r="AC109" s="11"/>
      <c r="AD109" s="11"/>
    </row>
    <row r="110" spans="1:30" x14ac:dyDescent="0.25">
      <c r="A110" s="55"/>
      <c r="B110" s="11"/>
      <c r="C110" s="11" t="s">
        <v>221</v>
      </c>
      <c r="D110" s="11"/>
      <c r="E110" s="316">
        <v>8328</v>
      </c>
      <c r="F110" s="317">
        <v>17</v>
      </c>
      <c r="G110" s="318">
        <v>145.64882352941177</v>
      </c>
      <c r="H110" s="318">
        <v>20782.719999999998</v>
      </c>
      <c r="I110" s="318">
        <v>1222.5129411764703</v>
      </c>
      <c r="J110" s="309">
        <v>8.6470588235294112</v>
      </c>
      <c r="L110" s="11">
        <v>2</v>
      </c>
      <c r="M110" s="216">
        <v>5692.82</v>
      </c>
      <c r="N110" s="216">
        <v>2846.41</v>
      </c>
      <c r="O110" s="300">
        <v>1</v>
      </c>
      <c r="P110" s="216">
        <v>151.5</v>
      </c>
      <c r="Q110" s="216">
        <v>151.5</v>
      </c>
      <c r="R110" s="11">
        <v>3</v>
      </c>
      <c r="S110" s="216">
        <v>3215.06</v>
      </c>
      <c r="T110" s="216">
        <v>1071.6866666666667</v>
      </c>
      <c r="V110" s="300"/>
      <c r="W110" s="216"/>
      <c r="X110" s="325"/>
      <c r="Y110" s="11"/>
      <c r="Z110" s="11"/>
      <c r="AA110" s="11"/>
      <c r="AB110" s="11"/>
      <c r="AC110" s="11"/>
      <c r="AD110" s="11"/>
    </row>
    <row r="111" spans="1:30" x14ac:dyDescent="0.25">
      <c r="A111" s="55"/>
      <c r="B111" s="11"/>
      <c r="C111" s="11" t="s">
        <v>225</v>
      </c>
      <c r="D111" s="11"/>
      <c r="E111" s="316">
        <v>8051</v>
      </c>
      <c r="F111" s="317">
        <v>55</v>
      </c>
      <c r="G111" s="318">
        <v>86.361090909090919</v>
      </c>
      <c r="H111" s="318">
        <v>46494.339999999989</v>
      </c>
      <c r="I111" s="318">
        <v>845.3516363636362</v>
      </c>
      <c r="J111" s="309">
        <v>10.181818181818182</v>
      </c>
      <c r="L111" s="11">
        <v>12</v>
      </c>
      <c r="M111" s="216">
        <v>13492.77</v>
      </c>
      <c r="N111" s="216">
        <v>1124.3975</v>
      </c>
      <c r="O111" s="300">
        <v>4</v>
      </c>
      <c r="P111" s="216">
        <v>3348.04</v>
      </c>
      <c r="Q111" s="216">
        <v>837.01</v>
      </c>
      <c r="R111" s="11">
        <v>4</v>
      </c>
      <c r="S111" s="216">
        <v>2948.4399999999996</v>
      </c>
      <c r="T111" s="216">
        <v>737.1099999999999</v>
      </c>
      <c r="V111" s="300"/>
      <c r="W111" s="216"/>
      <c r="X111" s="325"/>
      <c r="Y111" s="11"/>
      <c r="Z111" s="11"/>
      <c r="AA111" s="11"/>
      <c r="AB111" s="11"/>
      <c r="AC111" s="11"/>
      <c r="AD111" s="11"/>
    </row>
    <row r="112" spans="1:30" x14ac:dyDescent="0.25">
      <c r="A112" s="55"/>
      <c r="B112" s="11"/>
      <c r="C112" s="11" t="s">
        <v>225</v>
      </c>
      <c r="D112" s="11"/>
      <c r="E112" s="316">
        <v>8080</v>
      </c>
      <c r="F112" s="317">
        <v>8</v>
      </c>
      <c r="G112" s="318">
        <v>90.55</v>
      </c>
      <c r="H112" s="318">
        <v>7848.3700000000008</v>
      </c>
      <c r="I112" s="318">
        <v>981.0462500000001</v>
      </c>
      <c r="J112" s="309">
        <v>11.125</v>
      </c>
      <c r="L112" s="11">
        <v>1</v>
      </c>
      <c r="M112" s="216">
        <v>804.64</v>
      </c>
      <c r="N112" s="216">
        <v>804.64</v>
      </c>
      <c r="O112" s="300">
        <v>0</v>
      </c>
      <c r="P112" s="216">
        <v>0</v>
      </c>
      <c r="Q112" s="216">
        <v>0</v>
      </c>
      <c r="R112" s="11">
        <v>0</v>
      </c>
      <c r="S112" s="216">
        <v>0</v>
      </c>
      <c r="T112" s="216">
        <v>0</v>
      </c>
      <c r="V112" s="300"/>
      <c r="W112" s="216"/>
      <c r="X112" s="325"/>
      <c r="Y112" s="11"/>
      <c r="Z112" s="11"/>
      <c r="AA112" s="11"/>
      <c r="AB112" s="11"/>
      <c r="AC112" s="11"/>
      <c r="AD112" s="11"/>
    </row>
    <row r="113" spans="1:30" x14ac:dyDescent="0.25">
      <c r="A113" s="55"/>
      <c r="B113" s="11"/>
      <c r="C113" s="11" t="s">
        <v>229</v>
      </c>
      <c r="D113" s="11"/>
      <c r="E113" s="316">
        <v>8402</v>
      </c>
      <c r="F113" s="317">
        <v>26</v>
      </c>
      <c r="G113" s="318">
        <v>113.5953846153846</v>
      </c>
      <c r="H113" s="318">
        <v>36192.14</v>
      </c>
      <c r="I113" s="318">
        <v>1392.0053846153846</v>
      </c>
      <c r="J113" s="309">
        <v>11.884615384615385</v>
      </c>
      <c r="L113" s="11">
        <v>5</v>
      </c>
      <c r="M113" s="216">
        <v>6682.6299999999992</v>
      </c>
      <c r="N113" s="216">
        <v>1336.5259999999998</v>
      </c>
      <c r="O113" s="300">
        <v>0</v>
      </c>
      <c r="P113" s="216">
        <v>0</v>
      </c>
      <c r="Q113" s="216">
        <v>0</v>
      </c>
      <c r="R113" s="11">
        <v>1</v>
      </c>
      <c r="S113" s="216">
        <v>592.53</v>
      </c>
      <c r="T113" s="216">
        <v>592.53</v>
      </c>
      <c r="V113" s="300"/>
      <c r="W113" s="216"/>
      <c r="X113" s="325"/>
      <c r="Y113" s="11"/>
      <c r="Z113" s="11"/>
      <c r="AA113" s="11"/>
      <c r="AB113" s="11"/>
      <c r="AC113" s="11"/>
      <c r="AD113" s="11"/>
    </row>
    <row r="114" spans="1:30" x14ac:dyDescent="0.25">
      <c r="A114" s="55"/>
      <c r="B114" s="11"/>
      <c r="C114" s="11" t="s">
        <v>231</v>
      </c>
      <c r="D114" s="11"/>
      <c r="E114" s="316">
        <v>8053</v>
      </c>
      <c r="F114" s="317">
        <v>69</v>
      </c>
      <c r="G114" s="318">
        <v>89.345072463768119</v>
      </c>
      <c r="H114" s="318">
        <v>59899.770000000004</v>
      </c>
      <c r="I114" s="318">
        <v>868.11260869565228</v>
      </c>
      <c r="J114" s="309">
        <v>10.202898550724637</v>
      </c>
      <c r="L114" s="11">
        <v>21</v>
      </c>
      <c r="M114" s="216">
        <v>27873.449999999997</v>
      </c>
      <c r="N114" s="216">
        <v>1327.3071428571427</v>
      </c>
      <c r="O114" s="300">
        <v>3</v>
      </c>
      <c r="P114" s="216">
        <v>475.57000000000005</v>
      </c>
      <c r="Q114" s="216">
        <v>158.52333333333334</v>
      </c>
      <c r="R114" s="11">
        <v>9</v>
      </c>
      <c r="S114" s="216">
        <v>6864.9400000000005</v>
      </c>
      <c r="T114" s="216">
        <v>762.77111111111117</v>
      </c>
      <c r="V114" s="300"/>
      <c r="W114" s="216"/>
      <c r="X114" s="325"/>
      <c r="Y114" s="11"/>
      <c r="Z114" s="11"/>
      <c r="AA114" s="11"/>
      <c r="AB114" s="11"/>
      <c r="AC114" s="11"/>
      <c r="AD114" s="11"/>
    </row>
    <row r="115" spans="1:30" x14ac:dyDescent="0.25">
      <c r="A115" s="55"/>
      <c r="B115" s="11"/>
      <c r="C115" s="11" t="s">
        <v>232</v>
      </c>
      <c r="D115" s="11"/>
      <c r="E115" s="316">
        <v>8223</v>
      </c>
      <c r="F115" s="317">
        <v>18</v>
      </c>
      <c r="G115" s="318">
        <v>88.948888888888888</v>
      </c>
      <c r="H115" s="318">
        <v>14804.480000000003</v>
      </c>
      <c r="I115" s="318">
        <v>822.47111111111133</v>
      </c>
      <c r="J115" s="309">
        <v>10.166666666666666</v>
      </c>
      <c r="L115" s="11">
        <v>4</v>
      </c>
      <c r="M115" s="216">
        <v>2817.38</v>
      </c>
      <c r="N115" s="216">
        <v>704.34500000000003</v>
      </c>
      <c r="O115" s="300">
        <v>2</v>
      </c>
      <c r="P115" s="216">
        <v>1140.22</v>
      </c>
      <c r="Q115" s="216">
        <v>570.11</v>
      </c>
      <c r="R115" s="11">
        <v>2</v>
      </c>
      <c r="S115" s="216">
        <v>1307.1500000000001</v>
      </c>
      <c r="T115" s="216">
        <v>653.57500000000005</v>
      </c>
      <c r="V115" s="300"/>
      <c r="W115" s="216"/>
      <c r="X115" s="325"/>
      <c r="Y115" s="11"/>
      <c r="Z115" s="11"/>
      <c r="AA115" s="11"/>
      <c r="AB115" s="11"/>
      <c r="AC115" s="11"/>
      <c r="AD115" s="11"/>
    </row>
    <row r="116" spans="1:30" x14ac:dyDescent="0.25">
      <c r="A116" s="55"/>
      <c r="B116" s="11"/>
      <c r="C116" s="11" t="s">
        <v>235</v>
      </c>
      <c r="D116" s="11"/>
      <c r="E116" s="316">
        <v>8329</v>
      </c>
      <c r="F116" s="317">
        <v>3</v>
      </c>
      <c r="G116" s="318">
        <v>91.393333333333331</v>
      </c>
      <c r="H116" s="318">
        <v>3547.99</v>
      </c>
      <c r="I116" s="318">
        <v>1182.6633333333332</v>
      </c>
      <c r="J116" s="309">
        <v>13.333333333333334</v>
      </c>
      <c r="L116" s="11">
        <v>1</v>
      </c>
      <c r="M116" s="216">
        <v>1295.33</v>
      </c>
      <c r="N116" s="216">
        <v>1295.33</v>
      </c>
      <c r="O116" s="300">
        <v>0</v>
      </c>
      <c r="P116" s="216">
        <v>0</v>
      </c>
      <c r="Q116" s="216">
        <v>0</v>
      </c>
      <c r="R116" s="11">
        <v>0</v>
      </c>
      <c r="S116" s="216">
        <v>0</v>
      </c>
      <c r="T116" s="216">
        <v>0</v>
      </c>
      <c r="V116" s="300"/>
      <c r="W116" s="216"/>
      <c r="X116" s="325"/>
      <c r="Y116" s="11"/>
      <c r="Z116" s="11"/>
      <c r="AA116" s="11"/>
      <c r="AB116" s="11"/>
      <c r="AC116" s="11"/>
      <c r="AD116" s="11"/>
    </row>
    <row r="117" spans="1:30" x14ac:dyDescent="0.25">
      <c r="A117" s="55"/>
      <c r="B117" s="11"/>
      <c r="C117" s="11" t="s">
        <v>509</v>
      </c>
      <c r="D117" s="11"/>
      <c r="E117" s="316">
        <v>8330</v>
      </c>
      <c r="F117" s="317">
        <v>268</v>
      </c>
      <c r="G117" s="318">
        <v>94.368880597014964</v>
      </c>
      <c r="H117" s="318">
        <v>234069.78000000023</v>
      </c>
      <c r="I117" s="318">
        <v>873.39470149253816</v>
      </c>
      <c r="J117" s="309">
        <v>9.6902985074626873</v>
      </c>
      <c r="L117" s="11">
        <v>49</v>
      </c>
      <c r="M117" s="216">
        <v>51419.959999999985</v>
      </c>
      <c r="N117" s="216">
        <v>1049.3869387755099</v>
      </c>
      <c r="O117" s="300">
        <v>12</v>
      </c>
      <c r="P117" s="216">
        <v>7045.4700000000012</v>
      </c>
      <c r="Q117" s="216">
        <v>587.12250000000006</v>
      </c>
      <c r="R117" s="11">
        <v>10</v>
      </c>
      <c r="S117" s="216">
        <v>18720.27</v>
      </c>
      <c r="T117" s="216">
        <v>1872.027</v>
      </c>
      <c r="V117" s="300"/>
      <c r="W117" s="216"/>
      <c r="X117" s="325"/>
      <c r="Y117" s="11"/>
      <c r="Z117" s="11"/>
      <c r="AA117" s="11"/>
      <c r="AB117" s="11"/>
      <c r="AC117" s="11"/>
      <c r="AD117" s="11"/>
    </row>
    <row r="118" spans="1:30" x14ac:dyDescent="0.25">
      <c r="A118" s="55"/>
      <c r="B118" s="11"/>
      <c r="C118" s="11" t="s">
        <v>237</v>
      </c>
      <c r="D118" s="11"/>
      <c r="E118" s="316">
        <v>8330</v>
      </c>
      <c r="F118" s="317">
        <v>3</v>
      </c>
      <c r="G118" s="318">
        <v>73.319999999999993</v>
      </c>
      <c r="H118" s="318">
        <v>1721.42</v>
      </c>
      <c r="I118" s="318">
        <v>573.80666666666673</v>
      </c>
      <c r="J118" s="309">
        <v>8.3333333333333339</v>
      </c>
      <c r="L118" s="11">
        <v>1</v>
      </c>
      <c r="M118" s="216">
        <v>589.57000000000005</v>
      </c>
      <c r="N118" s="216">
        <v>589.57000000000005</v>
      </c>
      <c r="O118" s="300">
        <v>0</v>
      </c>
      <c r="P118" s="216">
        <v>0</v>
      </c>
      <c r="Q118" s="216">
        <v>0</v>
      </c>
      <c r="R118" s="11">
        <v>0</v>
      </c>
      <c r="S118" s="216">
        <v>0</v>
      </c>
      <c r="T118" s="216">
        <v>0</v>
      </c>
      <c r="V118" s="300"/>
      <c r="W118" s="216"/>
      <c r="X118" s="325"/>
      <c r="Y118" s="11"/>
      <c r="Z118" s="11"/>
      <c r="AA118" s="11"/>
      <c r="AB118" s="11"/>
      <c r="AC118" s="11"/>
      <c r="AD118" s="11"/>
    </row>
    <row r="119" spans="1:30" x14ac:dyDescent="0.25">
      <c r="A119" s="55"/>
      <c r="B119" s="11"/>
      <c r="C119" s="11" t="s">
        <v>240</v>
      </c>
      <c r="D119" s="11"/>
      <c r="E119" s="316">
        <v>8055</v>
      </c>
      <c r="F119" s="317">
        <v>2</v>
      </c>
      <c r="G119" s="318">
        <v>90.155000000000001</v>
      </c>
      <c r="H119" s="318">
        <v>2042.4499999999998</v>
      </c>
      <c r="I119" s="318">
        <v>1021.2249999999999</v>
      </c>
      <c r="J119" s="309">
        <v>11</v>
      </c>
      <c r="L119" s="11">
        <v>0</v>
      </c>
      <c r="M119" s="216">
        <v>0</v>
      </c>
      <c r="N119" s="216">
        <v>0</v>
      </c>
      <c r="O119" s="300">
        <v>1</v>
      </c>
      <c r="P119" s="216">
        <v>895.18</v>
      </c>
      <c r="Q119" s="216">
        <v>895.18</v>
      </c>
      <c r="R119" s="11">
        <v>0</v>
      </c>
      <c r="S119" s="216">
        <v>0</v>
      </c>
      <c r="T119" s="216">
        <v>0</v>
      </c>
      <c r="V119" s="300"/>
      <c r="W119" s="216"/>
      <c r="X119" s="325"/>
      <c r="Y119" s="11"/>
      <c r="Z119" s="11"/>
      <c r="AA119" s="11"/>
      <c r="AB119" s="11"/>
      <c r="AC119" s="11"/>
      <c r="AD119" s="11"/>
    </row>
    <row r="120" spans="1:30" x14ac:dyDescent="0.25">
      <c r="A120" s="55"/>
      <c r="B120" s="11"/>
      <c r="C120" s="11" t="s">
        <v>241</v>
      </c>
      <c r="D120" s="11"/>
      <c r="E120" s="316">
        <v>8055</v>
      </c>
      <c r="F120" s="317">
        <v>93</v>
      </c>
      <c r="G120" s="318">
        <v>109.57322580645163</v>
      </c>
      <c r="H120" s="318">
        <v>108878.78999999998</v>
      </c>
      <c r="I120" s="318">
        <v>1170.7396774193546</v>
      </c>
      <c r="J120" s="309">
        <v>11.225806451612904</v>
      </c>
      <c r="L120" s="11">
        <v>21</v>
      </c>
      <c r="M120" s="216">
        <v>32556.909999999996</v>
      </c>
      <c r="N120" s="216">
        <v>1550.3290476190475</v>
      </c>
      <c r="O120" s="300">
        <v>0</v>
      </c>
      <c r="P120" s="216">
        <v>0</v>
      </c>
      <c r="Q120" s="216">
        <v>0</v>
      </c>
      <c r="R120" s="11">
        <v>8</v>
      </c>
      <c r="S120" s="216">
        <v>7054.8</v>
      </c>
      <c r="T120" s="216">
        <v>881.85</v>
      </c>
      <c r="V120" s="300"/>
      <c r="W120" s="216"/>
      <c r="X120" s="325"/>
      <c r="Y120" s="11"/>
      <c r="Z120" s="11"/>
      <c r="AA120" s="11"/>
      <c r="AB120" s="11"/>
      <c r="AC120" s="11"/>
      <c r="AD120" s="11"/>
    </row>
    <row r="121" spans="1:30" x14ac:dyDescent="0.25">
      <c r="A121" s="55"/>
      <c r="B121" s="11"/>
      <c r="C121" s="11" t="s">
        <v>244</v>
      </c>
      <c r="D121" s="11"/>
      <c r="E121" s="316">
        <v>8056</v>
      </c>
      <c r="F121" s="317">
        <v>14</v>
      </c>
      <c r="G121" s="318">
        <v>100.57785714285714</v>
      </c>
      <c r="H121" s="318">
        <v>13826.08</v>
      </c>
      <c r="I121" s="318">
        <v>987.5771428571428</v>
      </c>
      <c r="J121" s="309">
        <v>10.785714285714286</v>
      </c>
      <c r="L121" s="11">
        <v>1</v>
      </c>
      <c r="M121" s="216">
        <v>5873.22</v>
      </c>
      <c r="N121" s="216">
        <v>5873.22</v>
      </c>
      <c r="O121" s="300">
        <v>0</v>
      </c>
      <c r="P121" s="216">
        <v>0</v>
      </c>
      <c r="Q121" s="216">
        <v>0</v>
      </c>
      <c r="R121" s="11">
        <v>3</v>
      </c>
      <c r="S121" s="216">
        <v>6762.29</v>
      </c>
      <c r="T121" s="216">
        <v>2254.0966666666668</v>
      </c>
      <c r="V121" s="300"/>
      <c r="W121" s="216"/>
      <c r="X121" s="325"/>
      <c r="Y121" s="11"/>
      <c r="Z121" s="11"/>
      <c r="AA121" s="11"/>
      <c r="AB121" s="11"/>
      <c r="AC121" s="11"/>
      <c r="AD121" s="11"/>
    </row>
    <row r="122" spans="1:30" x14ac:dyDescent="0.25">
      <c r="A122" s="55"/>
      <c r="B122" s="11"/>
      <c r="C122" s="11" t="s">
        <v>246</v>
      </c>
      <c r="D122" s="11"/>
      <c r="E122" s="316">
        <v>8210</v>
      </c>
      <c r="F122" s="317">
        <v>2</v>
      </c>
      <c r="G122" s="318">
        <v>68.974999999999994</v>
      </c>
      <c r="H122" s="318">
        <v>1515.12</v>
      </c>
      <c r="I122" s="318">
        <v>757.56</v>
      </c>
      <c r="J122" s="309">
        <v>11</v>
      </c>
      <c r="L122" s="11">
        <v>0</v>
      </c>
      <c r="M122" s="216">
        <v>0</v>
      </c>
      <c r="N122" s="216">
        <v>0</v>
      </c>
      <c r="O122" s="300">
        <v>0</v>
      </c>
      <c r="P122" s="216">
        <v>0</v>
      </c>
      <c r="Q122" s="216">
        <v>0</v>
      </c>
      <c r="R122" s="11">
        <v>0</v>
      </c>
      <c r="S122" s="216">
        <v>0</v>
      </c>
      <c r="T122" s="216">
        <v>0</v>
      </c>
      <c r="V122" s="300"/>
      <c r="W122" s="216"/>
      <c r="X122" s="325"/>
      <c r="Y122" s="11"/>
      <c r="Z122" s="11"/>
      <c r="AA122" s="11"/>
      <c r="AB122" s="11"/>
      <c r="AC122" s="11"/>
      <c r="AD122" s="11"/>
    </row>
    <row r="123" spans="1:30" x14ac:dyDescent="0.25">
      <c r="A123" s="55"/>
      <c r="B123" s="11"/>
      <c r="C123" s="11" t="s">
        <v>246</v>
      </c>
      <c r="D123" s="11"/>
      <c r="E123" s="316">
        <v>8242</v>
      </c>
      <c r="F123" s="317">
        <v>2</v>
      </c>
      <c r="G123" s="318">
        <v>94.284999999999997</v>
      </c>
      <c r="H123" s="318">
        <v>2044.98</v>
      </c>
      <c r="I123" s="318">
        <v>1022.49</v>
      </c>
      <c r="J123" s="309">
        <v>11</v>
      </c>
      <c r="L123" s="11">
        <v>0</v>
      </c>
      <c r="M123" s="216">
        <v>0</v>
      </c>
      <c r="N123" s="216">
        <v>0</v>
      </c>
      <c r="O123" s="300">
        <v>0</v>
      </c>
      <c r="P123" s="216">
        <v>0</v>
      </c>
      <c r="Q123" s="216">
        <v>0</v>
      </c>
      <c r="R123" s="11">
        <v>1</v>
      </c>
      <c r="S123" s="216">
        <v>650.86</v>
      </c>
      <c r="T123" s="216">
        <v>650.86</v>
      </c>
      <c r="V123" s="300"/>
      <c r="W123" s="216"/>
      <c r="X123" s="325"/>
      <c r="Y123" s="11"/>
      <c r="Z123" s="11"/>
      <c r="AA123" s="11"/>
      <c r="AB123" s="11"/>
      <c r="AC123" s="11"/>
      <c r="AD123" s="11"/>
    </row>
    <row r="124" spans="1:30" x14ac:dyDescent="0.25">
      <c r="A124" s="55"/>
      <c r="B124" s="11"/>
      <c r="C124" s="11" t="s">
        <v>248</v>
      </c>
      <c r="D124" s="11"/>
      <c r="E124" s="316">
        <v>8332</v>
      </c>
      <c r="F124" s="317">
        <v>379</v>
      </c>
      <c r="G124" s="318">
        <v>96.44321899736147</v>
      </c>
      <c r="H124" s="318">
        <v>355754.01000000018</v>
      </c>
      <c r="I124" s="318">
        <v>938.66493403693983</v>
      </c>
      <c r="J124" s="309">
        <v>9.9366754617414248</v>
      </c>
      <c r="L124" s="11">
        <v>67</v>
      </c>
      <c r="M124" s="216">
        <v>52176.219999999994</v>
      </c>
      <c r="N124" s="216">
        <v>778.7495522388059</v>
      </c>
      <c r="O124" s="300">
        <v>13</v>
      </c>
      <c r="P124" s="216">
        <v>7838.81</v>
      </c>
      <c r="Q124" s="216">
        <v>602.98538461538465</v>
      </c>
      <c r="R124" s="11">
        <v>43</v>
      </c>
      <c r="S124" s="216">
        <v>45289.62</v>
      </c>
      <c r="T124" s="216">
        <v>1053.2469767441862</v>
      </c>
      <c r="V124" s="300"/>
      <c r="W124" s="216"/>
      <c r="X124" s="325"/>
      <c r="Y124" s="11"/>
      <c r="Z124" s="11"/>
      <c r="AA124" s="11"/>
      <c r="AB124" s="11"/>
      <c r="AC124" s="11"/>
      <c r="AD124" s="11"/>
    </row>
    <row r="125" spans="1:30" x14ac:dyDescent="0.25">
      <c r="A125" s="55"/>
      <c r="B125" s="11"/>
      <c r="C125" s="11" t="s">
        <v>250</v>
      </c>
      <c r="D125" s="11"/>
      <c r="E125" s="316">
        <v>8340</v>
      </c>
      <c r="F125" s="317">
        <v>2</v>
      </c>
      <c r="G125" s="318">
        <v>90.375</v>
      </c>
      <c r="H125" s="318">
        <v>1062.04</v>
      </c>
      <c r="I125" s="318">
        <v>531.02</v>
      </c>
      <c r="J125" s="309">
        <v>7.5</v>
      </c>
      <c r="L125" s="11">
        <v>0</v>
      </c>
      <c r="M125" s="216">
        <v>0</v>
      </c>
      <c r="N125" s="216">
        <v>0</v>
      </c>
      <c r="O125" s="300">
        <v>0</v>
      </c>
      <c r="P125" s="216">
        <v>0</v>
      </c>
      <c r="Q125" s="216">
        <v>0</v>
      </c>
      <c r="R125" s="11">
        <v>0</v>
      </c>
      <c r="S125" s="216">
        <v>0</v>
      </c>
      <c r="T125" s="216">
        <v>0</v>
      </c>
      <c r="V125" s="300"/>
      <c r="W125" s="216"/>
      <c r="X125" s="325"/>
      <c r="Y125" s="11"/>
      <c r="Z125" s="11"/>
      <c r="AA125" s="11"/>
      <c r="AB125" s="11"/>
      <c r="AC125" s="11"/>
      <c r="AD125" s="11"/>
    </row>
    <row r="126" spans="1:30" x14ac:dyDescent="0.25">
      <c r="A126" s="55"/>
      <c r="B126" s="11"/>
      <c r="C126" s="11" t="s">
        <v>252</v>
      </c>
      <c r="D126" s="11"/>
      <c r="E126" s="316">
        <v>8341</v>
      </c>
      <c r="F126" s="317">
        <v>20</v>
      </c>
      <c r="G126" s="318">
        <v>95.60299999999998</v>
      </c>
      <c r="H126" s="318">
        <v>19753.590000000004</v>
      </c>
      <c r="I126" s="318">
        <v>987.67950000000019</v>
      </c>
      <c r="J126" s="309">
        <v>10.7</v>
      </c>
      <c r="L126" s="11">
        <v>1</v>
      </c>
      <c r="M126" s="216">
        <v>1077.95</v>
      </c>
      <c r="N126" s="216">
        <v>1077.95</v>
      </c>
      <c r="O126" s="300">
        <v>0</v>
      </c>
      <c r="P126" s="216">
        <v>0</v>
      </c>
      <c r="Q126" s="216">
        <v>0</v>
      </c>
      <c r="R126" s="11">
        <v>0</v>
      </c>
      <c r="S126" s="216">
        <v>0</v>
      </c>
      <c r="T126" s="216">
        <v>0</v>
      </c>
      <c r="V126" s="300"/>
      <c r="W126" s="216"/>
      <c r="X126" s="325"/>
      <c r="Y126" s="11"/>
      <c r="Z126" s="11"/>
      <c r="AA126" s="11"/>
      <c r="AB126" s="11"/>
      <c r="AC126" s="11"/>
      <c r="AD126" s="11"/>
    </row>
    <row r="127" spans="1:30" x14ac:dyDescent="0.25">
      <c r="A127" s="55"/>
      <c r="B127" s="11"/>
      <c r="C127" s="11" t="s">
        <v>253</v>
      </c>
      <c r="D127" s="11"/>
      <c r="E127" s="316">
        <v>8342</v>
      </c>
      <c r="F127" s="317">
        <v>2</v>
      </c>
      <c r="G127" s="318">
        <v>165.35000000000002</v>
      </c>
      <c r="H127" s="318">
        <v>3783.9500000000003</v>
      </c>
      <c r="I127" s="318">
        <v>1891.9750000000001</v>
      </c>
      <c r="J127" s="309">
        <v>10</v>
      </c>
      <c r="L127" s="11">
        <v>0</v>
      </c>
      <c r="M127" s="216">
        <v>0</v>
      </c>
      <c r="N127" s="216">
        <v>0</v>
      </c>
      <c r="O127" s="300">
        <v>0</v>
      </c>
      <c r="P127" s="216">
        <v>0</v>
      </c>
      <c r="Q127" s="216">
        <v>0</v>
      </c>
      <c r="R127" s="11">
        <v>0</v>
      </c>
      <c r="S127" s="216">
        <v>0</v>
      </c>
      <c r="T127" s="216">
        <v>0</v>
      </c>
      <c r="V127" s="300"/>
      <c r="W127" s="216"/>
      <c r="X127" s="325"/>
      <c r="Y127" s="11"/>
      <c r="Z127" s="11"/>
      <c r="AA127" s="11"/>
      <c r="AB127" s="11"/>
      <c r="AC127" s="11"/>
      <c r="AD127" s="11"/>
    </row>
    <row r="128" spans="1:30" x14ac:dyDescent="0.25">
      <c r="A128" s="55"/>
      <c r="B128" s="11"/>
      <c r="C128" s="11" t="s">
        <v>254</v>
      </c>
      <c r="D128" s="11"/>
      <c r="E128" s="316">
        <v>8094</v>
      </c>
      <c r="F128" s="317">
        <v>17</v>
      </c>
      <c r="G128" s="318">
        <v>115.94470588235295</v>
      </c>
      <c r="H128" s="318">
        <v>21787.14</v>
      </c>
      <c r="I128" s="318">
        <v>1281.5964705882352</v>
      </c>
      <c r="J128" s="309">
        <v>10.941176470588236</v>
      </c>
      <c r="L128" s="11">
        <v>5</v>
      </c>
      <c r="M128" s="216">
        <v>4381.1099999999997</v>
      </c>
      <c r="N128" s="216">
        <v>876.22199999999998</v>
      </c>
      <c r="O128" s="300">
        <v>1</v>
      </c>
      <c r="P128" s="216">
        <v>813.18</v>
      </c>
      <c r="Q128" s="216">
        <v>813.18</v>
      </c>
      <c r="R128" s="11">
        <v>4</v>
      </c>
      <c r="S128" s="216">
        <v>2236.04</v>
      </c>
      <c r="T128" s="216">
        <v>559.01</v>
      </c>
      <c r="V128" s="300"/>
      <c r="W128" s="216"/>
      <c r="X128" s="325"/>
      <c r="Y128" s="11"/>
      <c r="Z128" s="11"/>
      <c r="AA128" s="11"/>
      <c r="AB128" s="11"/>
      <c r="AC128" s="11"/>
      <c r="AD128" s="11"/>
    </row>
    <row r="129" spans="1:30" x14ac:dyDescent="0.25">
      <c r="A129" s="55"/>
      <c r="B129" s="11"/>
      <c r="C129" s="11" t="s">
        <v>255</v>
      </c>
      <c r="D129" s="11"/>
      <c r="E129" s="316">
        <v>8343</v>
      </c>
      <c r="F129" s="317">
        <v>16</v>
      </c>
      <c r="G129" s="318">
        <v>90.740000000000009</v>
      </c>
      <c r="H129" s="318">
        <v>12912.14</v>
      </c>
      <c r="I129" s="318">
        <v>807.00874999999996</v>
      </c>
      <c r="J129" s="309">
        <v>9.4375</v>
      </c>
      <c r="L129" s="11">
        <v>1</v>
      </c>
      <c r="M129" s="216">
        <v>1150.08</v>
      </c>
      <c r="N129" s="216">
        <v>1150.08</v>
      </c>
      <c r="O129" s="300">
        <v>1</v>
      </c>
      <c r="P129" s="216">
        <v>113.46</v>
      </c>
      <c r="Q129" s="216">
        <v>113.46</v>
      </c>
      <c r="R129" s="11">
        <v>0</v>
      </c>
      <c r="S129" s="216">
        <v>0</v>
      </c>
      <c r="T129" s="216">
        <v>0</v>
      </c>
      <c r="V129" s="300"/>
      <c r="W129" s="216"/>
      <c r="X129" s="325"/>
      <c r="Y129" s="11"/>
      <c r="Z129" s="11"/>
      <c r="AA129" s="11"/>
      <c r="AB129" s="11"/>
      <c r="AC129" s="11"/>
      <c r="AD129" s="11"/>
    </row>
    <row r="130" spans="1:30" x14ac:dyDescent="0.25">
      <c r="A130" s="55"/>
      <c r="B130" s="11"/>
      <c r="C130" s="11" t="s">
        <v>256</v>
      </c>
      <c r="D130" s="11"/>
      <c r="E130" s="316">
        <v>8061</v>
      </c>
      <c r="F130" s="317">
        <v>19</v>
      </c>
      <c r="G130" s="318">
        <v>121.53210526315787</v>
      </c>
      <c r="H130" s="318">
        <v>17849.64</v>
      </c>
      <c r="I130" s="318">
        <v>939.45473684210526</v>
      </c>
      <c r="J130" s="309">
        <v>8.0526315789473681</v>
      </c>
      <c r="L130" s="11">
        <v>5</v>
      </c>
      <c r="M130" s="216">
        <v>3569.4300000000003</v>
      </c>
      <c r="N130" s="216">
        <v>713.88600000000008</v>
      </c>
      <c r="O130" s="300">
        <v>0</v>
      </c>
      <c r="P130" s="216">
        <v>0</v>
      </c>
      <c r="Q130" s="216">
        <v>0</v>
      </c>
      <c r="R130" s="11">
        <v>3</v>
      </c>
      <c r="S130" s="216">
        <v>1867.99</v>
      </c>
      <c r="T130" s="216">
        <v>622.6633333333333</v>
      </c>
      <c r="V130" s="300"/>
      <c r="W130" s="216"/>
      <c r="X130" s="325"/>
      <c r="Y130" s="11"/>
      <c r="Z130" s="11"/>
      <c r="AA130" s="11"/>
      <c r="AB130" s="11"/>
      <c r="AC130" s="11"/>
      <c r="AD130" s="11"/>
    </row>
    <row r="131" spans="1:30" x14ac:dyDescent="0.25">
      <c r="A131" s="55"/>
      <c r="B131" s="11"/>
      <c r="C131" s="11" t="s">
        <v>259</v>
      </c>
      <c r="D131" s="11"/>
      <c r="E131" s="316">
        <v>8020</v>
      </c>
      <c r="F131" s="317">
        <v>0</v>
      </c>
      <c r="G131" s="318">
        <v>0</v>
      </c>
      <c r="H131" s="318">
        <v>0</v>
      </c>
      <c r="I131" s="318">
        <v>0</v>
      </c>
      <c r="J131" s="309">
        <v>0</v>
      </c>
      <c r="L131" s="11">
        <v>0</v>
      </c>
      <c r="M131" s="216">
        <v>0</v>
      </c>
      <c r="N131" s="216">
        <v>0</v>
      </c>
      <c r="O131" s="300">
        <v>1</v>
      </c>
      <c r="P131" s="216">
        <v>332</v>
      </c>
      <c r="Q131" s="216">
        <v>332</v>
      </c>
      <c r="R131" s="11">
        <v>0</v>
      </c>
      <c r="S131" s="216">
        <v>0</v>
      </c>
      <c r="T131" s="216">
        <v>0</v>
      </c>
      <c r="V131" s="300"/>
      <c r="W131" s="216"/>
      <c r="X131" s="325"/>
      <c r="Y131" s="11"/>
      <c r="Z131" s="11"/>
      <c r="AA131" s="11"/>
      <c r="AB131" s="11"/>
      <c r="AC131" s="11"/>
      <c r="AD131" s="11"/>
    </row>
    <row r="132" spans="1:30" x14ac:dyDescent="0.25">
      <c r="A132" s="55"/>
      <c r="B132" s="11"/>
      <c r="C132" s="11" t="s">
        <v>259</v>
      </c>
      <c r="D132" s="11"/>
      <c r="E132" s="316">
        <v>8062</v>
      </c>
      <c r="F132" s="317">
        <v>53</v>
      </c>
      <c r="G132" s="318">
        <v>126.97283018867927</v>
      </c>
      <c r="H132" s="318">
        <v>67074.330000000016</v>
      </c>
      <c r="I132" s="318">
        <v>1265.5533962264153</v>
      </c>
      <c r="J132" s="309">
        <v>10.811320754716981</v>
      </c>
      <c r="L132" s="11">
        <v>9</v>
      </c>
      <c r="M132" s="216">
        <v>12624.539999999999</v>
      </c>
      <c r="N132" s="216">
        <v>1402.7266666666665</v>
      </c>
      <c r="O132" s="300">
        <v>4</v>
      </c>
      <c r="P132" s="216">
        <v>3266.7000000000003</v>
      </c>
      <c r="Q132" s="216">
        <v>816.67500000000007</v>
      </c>
      <c r="R132" s="11">
        <v>5</v>
      </c>
      <c r="S132" s="216">
        <v>4424.3600000000006</v>
      </c>
      <c r="T132" s="216">
        <v>884.87200000000007</v>
      </c>
      <c r="V132" s="300"/>
      <c r="W132" s="216"/>
      <c r="X132" s="325"/>
      <c r="Y132" s="11"/>
      <c r="Z132" s="11"/>
      <c r="AA132" s="11"/>
      <c r="AB132" s="11"/>
      <c r="AC132" s="11"/>
      <c r="AD132" s="11"/>
    </row>
    <row r="133" spans="1:30" x14ac:dyDescent="0.25">
      <c r="A133" s="55"/>
      <c r="B133" s="11"/>
      <c r="C133" s="11" t="s">
        <v>264</v>
      </c>
      <c r="D133" s="11"/>
      <c r="E133" s="316">
        <v>8344</v>
      </c>
      <c r="F133" s="317">
        <v>43</v>
      </c>
      <c r="G133" s="318">
        <v>84.479999999999976</v>
      </c>
      <c r="H133" s="318">
        <v>42611.549999999996</v>
      </c>
      <c r="I133" s="318">
        <v>990.96627906976732</v>
      </c>
      <c r="J133" s="309">
        <v>11.348837209302326</v>
      </c>
      <c r="L133" s="11">
        <v>10</v>
      </c>
      <c r="M133" s="216">
        <v>15129.980000000001</v>
      </c>
      <c r="N133" s="216">
        <v>1512.998</v>
      </c>
      <c r="O133" s="300">
        <v>4</v>
      </c>
      <c r="P133" s="216">
        <v>1210.71</v>
      </c>
      <c r="Q133" s="216">
        <v>302.67750000000001</v>
      </c>
      <c r="R133" s="11">
        <v>6</v>
      </c>
      <c r="S133" s="216">
        <v>5578.7699999999995</v>
      </c>
      <c r="T133" s="216">
        <v>929.79499999999996</v>
      </c>
      <c r="V133" s="300"/>
      <c r="W133" s="216"/>
      <c r="X133" s="325"/>
      <c r="Y133" s="11"/>
      <c r="Z133" s="11"/>
      <c r="AA133" s="11"/>
      <c r="AB133" s="11"/>
      <c r="AC133" s="11"/>
      <c r="AD133" s="11"/>
    </row>
    <row r="134" spans="1:30" x14ac:dyDescent="0.25">
      <c r="A134" s="55"/>
      <c r="B134" s="11"/>
      <c r="C134" s="11" t="s">
        <v>264</v>
      </c>
      <c r="D134" s="11"/>
      <c r="E134" s="316">
        <v>8360</v>
      </c>
      <c r="F134" s="317">
        <v>1</v>
      </c>
      <c r="G134" s="318">
        <v>77.66</v>
      </c>
      <c r="H134" s="318">
        <v>931.81</v>
      </c>
      <c r="I134" s="318">
        <v>931.81</v>
      </c>
      <c r="J134" s="309">
        <v>12</v>
      </c>
      <c r="L134" s="11">
        <v>0</v>
      </c>
      <c r="M134" s="216">
        <v>0</v>
      </c>
      <c r="N134" s="216">
        <v>0</v>
      </c>
      <c r="O134" s="300">
        <v>0</v>
      </c>
      <c r="P134" s="216">
        <v>0</v>
      </c>
      <c r="Q134" s="216">
        <v>0</v>
      </c>
      <c r="R134" s="11">
        <v>0</v>
      </c>
      <c r="S134" s="216">
        <v>0</v>
      </c>
      <c r="T134" s="216">
        <v>0</v>
      </c>
      <c r="V134" s="300"/>
      <c r="W134" s="216"/>
      <c r="X134" s="325"/>
      <c r="Y134" s="11"/>
      <c r="Z134" s="11"/>
      <c r="AA134" s="11"/>
      <c r="AB134" s="11"/>
      <c r="AC134" s="11"/>
      <c r="AD134" s="11"/>
    </row>
    <row r="135" spans="1:30" x14ac:dyDescent="0.25">
      <c r="A135" s="55"/>
      <c r="B135" s="11"/>
      <c r="C135" s="11" t="s">
        <v>265</v>
      </c>
      <c r="D135" s="11"/>
      <c r="E135" s="316">
        <v>8345</v>
      </c>
      <c r="F135" s="317">
        <v>4</v>
      </c>
      <c r="G135" s="318">
        <v>79.72</v>
      </c>
      <c r="H135" s="318">
        <v>3008.55</v>
      </c>
      <c r="I135" s="318">
        <v>752.13750000000005</v>
      </c>
      <c r="J135" s="309">
        <v>9</v>
      </c>
      <c r="L135" s="11">
        <v>3</v>
      </c>
      <c r="M135" s="216">
        <v>2228.15</v>
      </c>
      <c r="N135" s="216">
        <v>742.7166666666667</v>
      </c>
      <c r="O135" s="300">
        <v>2</v>
      </c>
      <c r="P135" s="216">
        <v>1687.79</v>
      </c>
      <c r="Q135" s="216">
        <v>843.89499999999998</v>
      </c>
      <c r="R135" s="11">
        <v>1</v>
      </c>
      <c r="S135" s="216">
        <v>493.1</v>
      </c>
      <c r="T135" s="216">
        <v>493.1</v>
      </c>
      <c r="V135" s="300"/>
      <c r="W135" s="216"/>
      <c r="X135" s="325"/>
      <c r="Y135" s="11"/>
      <c r="Z135" s="11"/>
      <c r="AA135" s="11"/>
      <c r="AB135" s="11"/>
      <c r="AC135" s="11"/>
      <c r="AD135" s="11"/>
    </row>
    <row r="136" spans="1:30" x14ac:dyDescent="0.25">
      <c r="A136" s="55"/>
      <c r="B136" s="11"/>
      <c r="C136" s="11" t="s">
        <v>266</v>
      </c>
      <c r="D136" s="11"/>
      <c r="E136" s="316">
        <v>8346</v>
      </c>
      <c r="F136" s="317">
        <v>8</v>
      </c>
      <c r="G136" s="318">
        <v>89.787499999999994</v>
      </c>
      <c r="H136" s="318">
        <v>9697.0299999999988</v>
      </c>
      <c r="I136" s="318">
        <v>1212.1287499999999</v>
      </c>
      <c r="J136" s="309">
        <v>13.125</v>
      </c>
      <c r="L136" s="11">
        <v>2</v>
      </c>
      <c r="M136" s="216">
        <v>3286.17</v>
      </c>
      <c r="N136" s="216">
        <v>1643.085</v>
      </c>
      <c r="O136" s="300">
        <v>0</v>
      </c>
      <c r="P136" s="216">
        <v>0</v>
      </c>
      <c r="Q136" s="216">
        <v>0</v>
      </c>
      <c r="R136" s="11">
        <v>2</v>
      </c>
      <c r="S136" s="216">
        <v>1766.49</v>
      </c>
      <c r="T136" s="216">
        <v>883.245</v>
      </c>
      <c r="V136" s="300"/>
      <c r="W136" s="216"/>
      <c r="X136" s="325"/>
      <c r="Y136" s="11"/>
      <c r="Z136" s="11"/>
      <c r="AA136" s="11"/>
      <c r="AB136" s="11"/>
      <c r="AC136" s="11"/>
      <c r="AD136" s="11"/>
    </row>
    <row r="137" spans="1:30" x14ac:dyDescent="0.25">
      <c r="A137" s="55"/>
      <c r="B137" s="11"/>
      <c r="C137" s="11" t="s">
        <v>268</v>
      </c>
      <c r="D137" s="11"/>
      <c r="E137" s="316">
        <v>8347</v>
      </c>
      <c r="F137" s="317">
        <v>4</v>
      </c>
      <c r="G137" s="318">
        <v>197.0975</v>
      </c>
      <c r="H137" s="318">
        <v>6448.89</v>
      </c>
      <c r="I137" s="318">
        <v>1612.2225000000001</v>
      </c>
      <c r="J137" s="309">
        <v>8.25</v>
      </c>
      <c r="L137" s="11">
        <v>1</v>
      </c>
      <c r="M137" s="216">
        <v>1661</v>
      </c>
      <c r="N137" s="216">
        <v>1661</v>
      </c>
      <c r="O137" s="300">
        <v>0</v>
      </c>
      <c r="P137" s="216">
        <v>0</v>
      </c>
      <c r="Q137" s="216">
        <v>0</v>
      </c>
      <c r="R137" s="11">
        <v>0</v>
      </c>
      <c r="S137" s="216">
        <v>0</v>
      </c>
      <c r="T137" s="216">
        <v>0</v>
      </c>
      <c r="V137" s="300"/>
      <c r="W137" s="216"/>
      <c r="X137" s="325"/>
      <c r="Y137" s="11"/>
      <c r="Z137" s="11"/>
      <c r="AA137" s="11"/>
      <c r="AB137" s="11"/>
      <c r="AC137" s="11"/>
      <c r="AD137" s="11"/>
    </row>
    <row r="138" spans="1:30" x14ac:dyDescent="0.25">
      <c r="A138" s="55"/>
      <c r="B138" s="11"/>
      <c r="C138" s="11" t="s">
        <v>269</v>
      </c>
      <c r="D138" s="11"/>
      <c r="E138" s="316">
        <v>8204</v>
      </c>
      <c r="F138" s="317">
        <v>17</v>
      </c>
      <c r="G138" s="318">
        <v>78.425882352941173</v>
      </c>
      <c r="H138" s="318">
        <v>12493.640000000003</v>
      </c>
      <c r="I138" s="318">
        <v>734.92000000000019</v>
      </c>
      <c r="J138" s="309">
        <v>10.411764705882353</v>
      </c>
      <c r="L138" s="11">
        <v>2</v>
      </c>
      <c r="M138" s="216">
        <v>1421.2</v>
      </c>
      <c r="N138" s="216">
        <v>710.6</v>
      </c>
      <c r="O138" s="300">
        <v>1</v>
      </c>
      <c r="P138" s="216">
        <v>460.79</v>
      </c>
      <c r="Q138" s="216">
        <v>460.79</v>
      </c>
      <c r="R138" s="11">
        <v>3</v>
      </c>
      <c r="S138" s="216">
        <v>1897.71</v>
      </c>
      <c r="T138" s="216">
        <v>632.57000000000005</v>
      </c>
      <c r="V138" s="300"/>
      <c r="W138" s="216"/>
      <c r="X138" s="325"/>
      <c r="Y138" s="11"/>
      <c r="Z138" s="11"/>
      <c r="AA138" s="11"/>
      <c r="AB138" s="11"/>
      <c r="AC138" s="11"/>
      <c r="AD138" s="11"/>
    </row>
    <row r="139" spans="1:30" x14ac:dyDescent="0.25">
      <c r="A139" s="55"/>
      <c r="B139" s="11"/>
      <c r="C139" s="11" t="s">
        <v>271</v>
      </c>
      <c r="D139" s="11"/>
      <c r="E139" s="316">
        <v>8260</v>
      </c>
      <c r="F139" s="317">
        <v>5</v>
      </c>
      <c r="G139" s="318">
        <v>57.464000000000013</v>
      </c>
      <c r="H139" s="318">
        <v>3682.08</v>
      </c>
      <c r="I139" s="318">
        <v>736.41599999999994</v>
      </c>
      <c r="J139" s="309">
        <v>12.6</v>
      </c>
      <c r="L139" s="11">
        <v>2</v>
      </c>
      <c r="M139" s="216">
        <v>1590.7</v>
      </c>
      <c r="N139" s="216">
        <v>795.35</v>
      </c>
      <c r="O139" s="300">
        <v>0</v>
      </c>
      <c r="P139" s="216">
        <v>0</v>
      </c>
      <c r="Q139" s="216">
        <v>0</v>
      </c>
      <c r="R139" s="11">
        <v>2</v>
      </c>
      <c r="S139" s="216">
        <v>593.14</v>
      </c>
      <c r="T139" s="216">
        <v>296.57</v>
      </c>
      <c r="V139" s="300"/>
      <c r="W139" s="216"/>
      <c r="X139" s="325"/>
      <c r="Y139" s="11"/>
      <c r="Z139" s="11"/>
      <c r="AA139" s="11"/>
      <c r="AB139" s="11"/>
      <c r="AC139" s="11"/>
      <c r="AD139" s="11"/>
    </row>
    <row r="140" spans="1:30" x14ac:dyDescent="0.25">
      <c r="A140" s="55"/>
      <c r="B140" s="11"/>
      <c r="C140" s="11" t="s">
        <v>896</v>
      </c>
      <c r="D140" s="11"/>
      <c r="E140" s="316">
        <v>8225</v>
      </c>
      <c r="F140" s="317">
        <v>78</v>
      </c>
      <c r="G140" s="318">
        <v>101.87025641025642</v>
      </c>
      <c r="H140" s="318">
        <v>76347.459999999992</v>
      </c>
      <c r="I140" s="318">
        <v>978.81358974358966</v>
      </c>
      <c r="J140" s="309">
        <v>10.256410256410257</v>
      </c>
      <c r="L140" s="11">
        <v>11</v>
      </c>
      <c r="M140" s="216">
        <v>11681.910000000002</v>
      </c>
      <c r="N140" s="216">
        <v>1061.9918181818184</v>
      </c>
      <c r="O140" s="300">
        <v>0</v>
      </c>
      <c r="P140" s="216">
        <v>0</v>
      </c>
      <c r="Q140" s="216">
        <v>0</v>
      </c>
      <c r="R140" s="11">
        <v>17</v>
      </c>
      <c r="S140" s="216">
        <v>12559.05</v>
      </c>
      <c r="T140" s="216">
        <v>738.76764705882351</v>
      </c>
      <c r="V140" s="300"/>
      <c r="W140" s="216"/>
      <c r="X140" s="325"/>
      <c r="Y140" s="11"/>
      <c r="Z140" s="11"/>
      <c r="AA140" s="11"/>
      <c r="AB140" s="11"/>
      <c r="AC140" s="11"/>
      <c r="AD140" s="11"/>
    </row>
    <row r="141" spans="1:30" x14ac:dyDescent="0.25">
      <c r="A141" s="55"/>
      <c r="B141" s="11"/>
      <c r="C141" s="11" t="s">
        <v>274</v>
      </c>
      <c r="D141" s="11"/>
      <c r="E141" s="316">
        <v>8226</v>
      </c>
      <c r="F141" s="317">
        <v>1</v>
      </c>
      <c r="G141" s="318">
        <v>42.46</v>
      </c>
      <c r="H141" s="318">
        <v>254.72</v>
      </c>
      <c r="I141" s="318">
        <v>254.72</v>
      </c>
      <c r="J141" s="309">
        <v>6</v>
      </c>
      <c r="L141" s="11">
        <v>0</v>
      </c>
      <c r="M141" s="216">
        <v>0</v>
      </c>
      <c r="N141" s="216">
        <v>0</v>
      </c>
      <c r="O141" s="300">
        <v>0</v>
      </c>
      <c r="P141" s="216">
        <v>0</v>
      </c>
      <c r="Q141" s="216">
        <v>0</v>
      </c>
      <c r="R141" s="11">
        <v>0</v>
      </c>
      <c r="S141" s="216">
        <v>0</v>
      </c>
      <c r="T141" s="216">
        <v>0</v>
      </c>
      <c r="V141" s="300"/>
      <c r="W141" s="216"/>
      <c r="X141" s="325"/>
      <c r="Y141" s="11"/>
      <c r="Z141" s="11"/>
      <c r="AA141" s="11"/>
      <c r="AB141" s="11"/>
      <c r="AC141" s="11"/>
      <c r="AD141" s="11"/>
    </row>
    <row r="142" spans="1:30" x14ac:dyDescent="0.25">
      <c r="A142" s="55"/>
      <c r="B142" s="11"/>
      <c r="C142" s="11" t="s">
        <v>275</v>
      </c>
      <c r="D142" s="11"/>
      <c r="E142" s="316">
        <v>8226</v>
      </c>
      <c r="F142" s="317">
        <v>1</v>
      </c>
      <c r="G142" s="318">
        <v>100.86</v>
      </c>
      <c r="H142" s="318">
        <v>605.14</v>
      </c>
      <c r="I142" s="318">
        <v>605.14</v>
      </c>
      <c r="J142" s="309">
        <v>6</v>
      </c>
      <c r="L142" s="11">
        <v>0</v>
      </c>
      <c r="M142" s="216">
        <v>0</v>
      </c>
      <c r="N142" s="216">
        <v>0</v>
      </c>
      <c r="O142" s="300">
        <v>0</v>
      </c>
      <c r="P142" s="216">
        <v>0</v>
      </c>
      <c r="Q142" s="216">
        <v>0</v>
      </c>
      <c r="R142" s="11">
        <v>0</v>
      </c>
      <c r="S142" s="216">
        <v>0</v>
      </c>
      <c r="T142" s="216">
        <v>0</v>
      </c>
      <c r="V142" s="300"/>
      <c r="W142" s="216"/>
      <c r="X142" s="325"/>
      <c r="Y142" s="11"/>
      <c r="Z142" s="11"/>
      <c r="AA142" s="11"/>
      <c r="AB142" s="11"/>
      <c r="AC142" s="11"/>
      <c r="AD142" s="11"/>
    </row>
    <row r="143" spans="1:30" x14ac:dyDescent="0.25">
      <c r="A143" s="55"/>
      <c r="B143" s="11"/>
      <c r="C143" s="11" t="s">
        <v>276</v>
      </c>
      <c r="D143" s="11"/>
      <c r="E143" s="316">
        <v>8226</v>
      </c>
      <c r="F143" s="317">
        <v>42</v>
      </c>
      <c r="G143" s="318">
        <v>80.897857142857134</v>
      </c>
      <c r="H143" s="318">
        <v>36850.400000000001</v>
      </c>
      <c r="I143" s="318">
        <v>877.39047619047619</v>
      </c>
      <c r="J143" s="309">
        <v>10.5</v>
      </c>
      <c r="L143" s="11">
        <v>5</v>
      </c>
      <c r="M143" s="216">
        <v>7178.8</v>
      </c>
      <c r="N143" s="216">
        <v>1435.76</v>
      </c>
      <c r="O143" s="300">
        <v>3</v>
      </c>
      <c r="P143" s="216">
        <v>1290.04</v>
      </c>
      <c r="Q143" s="216">
        <v>430.01333333333332</v>
      </c>
      <c r="R143" s="11">
        <v>5</v>
      </c>
      <c r="S143" s="216">
        <v>5752.0999999999995</v>
      </c>
      <c r="T143" s="216">
        <v>1150.4199999999998</v>
      </c>
      <c r="V143" s="300"/>
      <c r="W143" s="216"/>
      <c r="X143" s="325"/>
      <c r="Y143" s="11"/>
      <c r="Z143" s="11"/>
      <c r="AA143" s="11"/>
      <c r="AB143" s="11"/>
      <c r="AC143" s="11"/>
      <c r="AD143" s="11"/>
    </row>
    <row r="144" spans="1:30" x14ac:dyDescent="0.25">
      <c r="A144" s="55"/>
      <c r="B144" s="11"/>
      <c r="C144" s="11" t="s">
        <v>278</v>
      </c>
      <c r="D144" s="11"/>
      <c r="E144" s="316">
        <v>8230</v>
      </c>
      <c r="F144" s="317">
        <v>24</v>
      </c>
      <c r="G144" s="318">
        <v>87.749166666666667</v>
      </c>
      <c r="H144" s="318">
        <v>17958.57</v>
      </c>
      <c r="I144" s="318">
        <v>748.27374999999995</v>
      </c>
      <c r="J144" s="309">
        <v>9.7916666666666661</v>
      </c>
      <c r="L144" s="11">
        <v>4</v>
      </c>
      <c r="M144" s="216">
        <v>3675.8</v>
      </c>
      <c r="N144" s="216">
        <v>918.95</v>
      </c>
      <c r="O144" s="300">
        <v>1</v>
      </c>
      <c r="P144" s="216">
        <v>153.57</v>
      </c>
      <c r="Q144" s="216">
        <v>153.57</v>
      </c>
      <c r="R144" s="11">
        <v>2</v>
      </c>
      <c r="S144" s="216">
        <v>1288.6399999999999</v>
      </c>
      <c r="T144" s="216">
        <v>644.31999999999994</v>
      </c>
      <c r="V144" s="300"/>
      <c r="W144" s="216"/>
      <c r="X144" s="325"/>
      <c r="Y144" s="11"/>
      <c r="Z144" s="11"/>
      <c r="AA144" s="11"/>
      <c r="AB144" s="11"/>
      <c r="AC144" s="11"/>
      <c r="AD144" s="11"/>
    </row>
    <row r="145" spans="1:30" x14ac:dyDescent="0.25">
      <c r="A145" s="55"/>
      <c r="B145" s="11"/>
      <c r="C145" s="11" t="s">
        <v>280</v>
      </c>
      <c r="D145" s="11"/>
      <c r="E145" s="316">
        <v>8067</v>
      </c>
      <c r="F145" s="317">
        <v>1</v>
      </c>
      <c r="G145" s="318">
        <v>180.25</v>
      </c>
      <c r="H145" s="318">
        <v>1441.98</v>
      </c>
      <c r="I145" s="318">
        <v>1441.98</v>
      </c>
      <c r="J145" s="309">
        <v>8</v>
      </c>
      <c r="L145" s="11">
        <v>0</v>
      </c>
      <c r="M145" s="216">
        <v>0</v>
      </c>
      <c r="N145" s="216">
        <v>0</v>
      </c>
      <c r="O145" s="300">
        <v>0</v>
      </c>
      <c r="P145" s="216">
        <v>0</v>
      </c>
      <c r="Q145" s="216">
        <v>0</v>
      </c>
      <c r="R145" s="11">
        <v>0</v>
      </c>
      <c r="S145" s="216">
        <v>0</v>
      </c>
      <c r="T145" s="216">
        <v>0</v>
      </c>
      <c r="V145" s="300"/>
      <c r="W145" s="216"/>
      <c r="X145" s="325"/>
      <c r="Y145" s="11"/>
      <c r="Z145" s="11"/>
      <c r="AA145" s="11"/>
      <c r="AB145" s="11"/>
      <c r="AC145" s="11"/>
      <c r="AD145" s="11"/>
    </row>
    <row r="146" spans="1:30" x14ac:dyDescent="0.25">
      <c r="A146" s="55"/>
      <c r="B146" s="11"/>
      <c r="C146" s="11" t="s">
        <v>283</v>
      </c>
      <c r="D146" s="11"/>
      <c r="E146" s="316">
        <v>8066</v>
      </c>
      <c r="F146" s="317">
        <v>94</v>
      </c>
      <c r="G146" s="318">
        <v>101.94595744680849</v>
      </c>
      <c r="H146" s="318">
        <v>108986.71999999999</v>
      </c>
      <c r="I146" s="318">
        <v>1159.4331914893617</v>
      </c>
      <c r="J146" s="309">
        <v>11.085106382978724</v>
      </c>
      <c r="L146" s="11">
        <v>14</v>
      </c>
      <c r="M146" s="216">
        <v>17181.810000000001</v>
      </c>
      <c r="N146" s="216">
        <v>1227.2721428571429</v>
      </c>
      <c r="O146" s="300">
        <v>2</v>
      </c>
      <c r="P146" s="216">
        <v>535.85</v>
      </c>
      <c r="Q146" s="216">
        <v>267.92500000000001</v>
      </c>
      <c r="R146" s="11">
        <v>5</v>
      </c>
      <c r="S146" s="216">
        <v>3661.7</v>
      </c>
      <c r="T146" s="216">
        <v>732.33999999999992</v>
      </c>
      <c r="V146" s="300"/>
      <c r="W146" s="216"/>
      <c r="X146" s="325"/>
      <c r="Y146" s="11"/>
      <c r="Z146" s="11"/>
      <c r="AA146" s="11"/>
      <c r="AB146" s="11"/>
      <c r="AC146" s="11"/>
      <c r="AD146" s="11"/>
    </row>
    <row r="147" spans="1:30" x14ac:dyDescent="0.25">
      <c r="A147" s="55"/>
      <c r="B147" s="11"/>
      <c r="C147" s="11" t="s">
        <v>284</v>
      </c>
      <c r="D147" s="11"/>
      <c r="E147" s="316">
        <v>8067</v>
      </c>
      <c r="F147" s="317">
        <v>10</v>
      </c>
      <c r="G147" s="318">
        <v>113.86600000000001</v>
      </c>
      <c r="H147" s="318">
        <v>8009.39</v>
      </c>
      <c r="I147" s="318">
        <v>800.93900000000008</v>
      </c>
      <c r="J147" s="309">
        <v>8.1999999999999993</v>
      </c>
      <c r="L147" s="11">
        <v>2</v>
      </c>
      <c r="M147" s="216">
        <v>1007.11</v>
      </c>
      <c r="N147" s="216">
        <v>503.55500000000001</v>
      </c>
      <c r="O147" s="300">
        <v>0</v>
      </c>
      <c r="P147" s="216">
        <v>0</v>
      </c>
      <c r="Q147" s="216">
        <v>0</v>
      </c>
      <c r="R147" s="11">
        <v>0</v>
      </c>
      <c r="S147" s="216">
        <v>0</v>
      </c>
      <c r="T147" s="216">
        <v>0</v>
      </c>
      <c r="V147" s="300"/>
      <c r="W147" s="216"/>
      <c r="X147" s="325"/>
      <c r="Y147" s="11"/>
      <c r="Z147" s="11"/>
      <c r="AA147" s="11"/>
      <c r="AB147" s="11"/>
      <c r="AC147" s="11"/>
      <c r="AD147" s="11"/>
    </row>
    <row r="148" spans="1:30" x14ac:dyDescent="0.25">
      <c r="A148" s="55"/>
      <c r="B148" s="11"/>
      <c r="C148" s="11" t="s">
        <v>287</v>
      </c>
      <c r="D148" s="11"/>
      <c r="E148" s="316">
        <v>8069</v>
      </c>
      <c r="F148" s="317">
        <v>82</v>
      </c>
      <c r="G148" s="318">
        <v>92.544024390243948</v>
      </c>
      <c r="H148" s="318">
        <v>76443.62000000001</v>
      </c>
      <c r="I148" s="318">
        <v>932.23926829268305</v>
      </c>
      <c r="J148" s="309">
        <v>10.487804878048781</v>
      </c>
      <c r="L148" s="11">
        <v>21</v>
      </c>
      <c r="M148" s="216">
        <v>19551.069999999996</v>
      </c>
      <c r="N148" s="216">
        <v>931.0033333333331</v>
      </c>
      <c r="O148" s="300">
        <v>5</v>
      </c>
      <c r="P148" s="216">
        <v>4749.3</v>
      </c>
      <c r="Q148" s="216">
        <v>949.86</v>
      </c>
      <c r="R148" s="11">
        <v>9</v>
      </c>
      <c r="S148" s="216">
        <v>11357.11</v>
      </c>
      <c r="T148" s="216">
        <v>1261.9011111111113</v>
      </c>
      <c r="V148" s="300"/>
      <c r="W148" s="216"/>
      <c r="X148" s="325"/>
      <c r="Y148" s="11"/>
      <c r="Z148" s="11"/>
      <c r="AA148" s="11"/>
      <c r="AB148" s="11"/>
      <c r="AC148" s="11"/>
      <c r="AD148" s="11"/>
    </row>
    <row r="149" spans="1:30" x14ac:dyDescent="0.25">
      <c r="A149" s="55"/>
      <c r="B149" s="11"/>
      <c r="C149" s="11" t="s">
        <v>290</v>
      </c>
      <c r="D149" s="11"/>
      <c r="E149" s="316">
        <v>8070</v>
      </c>
      <c r="F149" s="317">
        <v>87</v>
      </c>
      <c r="G149" s="318">
        <v>92.858620689655169</v>
      </c>
      <c r="H149" s="318">
        <v>82116.430000000008</v>
      </c>
      <c r="I149" s="318">
        <v>943.86701149425301</v>
      </c>
      <c r="J149" s="309">
        <v>10.689655172413794</v>
      </c>
      <c r="L149" s="11">
        <v>10</v>
      </c>
      <c r="M149" s="216">
        <v>8188.6200000000008</v>
      </c>
      <c r="N149" s="216">
        <v>818.86200000000008</v>
      </c>
      <c r="O149" s="300">
        <v>2</v>
      </c>
      <c r="P149" s="216">
        <v>2240.9899999999998</v>
      </c>
      <c r="Q149" s="216">
        <v>1120.4949999999999</v>
      </c>
      <c r="R149" s="11">
        <v>2</v>
      </c>
      <c r="S149" s="216">
        <v>1050.69</v>
      </c>
      <c r="T149" s="216">
        <v>525.34500000000003</v>
      </c>
      <c r="V149" s="300"/>
      <c r="W149" s="216"/>
      <c r="X149" s="325"/>
      <c r="Y149" s="11"/>
      <c r="Z149" s="11"/>
      <c r="AA149" s="11"/>
      <c r="AB149" s="11"/>
      <c r="AC149" s="11"/>
      <c r="AD149" s="11"/>
    </row>
    <row r="150" spans="1:30" x14ac:dyDescent="0.25">
      <c r="A150" s="55"/>
      <c r="B150" s="11"/>
      <c r="C150" s="11" t="s">
        <v>296</v>
      </c>
      <c r="D150" s="11"/>
      <c r="E150" s="316">
        <v>8098</v>
      </c>
      <c r="F150" s="317">
        <v>2</v>
      </c>
      <c r="G150" s="318">
        <v>68.55</v>
      </c>
      <c r="H150" s="318">
        <v>1645.04</v>
      </c>
      <c r="I150" s="318">
        <v>822.52</v>
      </c>
      <c r="J150" s="309">
        <v>12</v>
      </c>
      <c r="L150" s="11">
        <v>0</v>
      </c>
      <c r="M150" s="216">
        <v>0</v>
      </c>
      <c r="N150" s="216">
        <v>0</v>
      </c>
      <c r="O150" s="300">
        <v>1</v>
      </c>
      <c r="P150" s="216">
        <v>122.23</v>
      </c>
      <c r="Q150" s="216">
        <v>122.23</v>
      </c>
      <c r="R150" s="11">
        <v>0</v>
      </c>
      <c r="S150" s="216">
        <v>0</v>
      </c>
      <c r="T150" s="216">
        <v>0</v>
      </c>
      <c r="V150" s="300"/>
      <c r="W150" s="216"/>
      <c r="X150" s="325"/>
      <c r="Y150" s="11"/>
      <c r="Z150" s="11"/>
      <c r="AA150" s="11"/>
      <c r="AB150" s="11"/>
      <c r="AC150" s="11"/>
      <c r="AD150" s="11"/>
    </row>
    <row r="151" spans="1:30" x14ac:dyDescent="0.25">
      <c r="A151" s="55"/>
      <c r="B151" s="11"/>
      <c r="C151" s="11" t="s">
        <v>297</v>
      </c>
      <c r="D151" s="11"/>
      <c r="E151" s="316">
        <v>8009</v>
      </c>
      <c r="F151" s="317">
        <v>1</v>
      </c>
      <c r="G151" s="318">
        <v>51.69</v>
      </c>
      <c r="H151" s="318">
        <v>620.16999999999996</v>
      </c>
      <c r="I151" s="318">
        <v>620.16999999999996</v>
      </c>
      <c r="J151" s="309">
        <v>12</v>
      </c>
      <c r="L151" s="11">
        <v>0</v>
      </c>
      <c r="M151" s="216">
        <v>0</v>
      </c>
      <c r="N151" s="216">
        <v>0</v>
      </c>
      <c r="O151" s="300">
        <v>0</v>
      </c>
      <c r="P151" s="216">
        <v>0</v>
      </c>
      <c r="Q151" s="216">
        <v>0</v>
      </c>
      <c r="R151" s="11">
        <v>0</v>
      </c>
      <c r="S151" s="216">
        <v>0</v>
      </c>
      <c r="T151" s="216">
        <v>0</v>
      </c>
      <c r="V151" s="300"/>
      <c r="W151" s="216"/>
      <c r="X151" s="325"/>
      <c r="Y151" s="11"/>
      <c r="Z151" s="11"/>
      <c r="AA151" s="11"/>
      <c r="AB151" s="11"/>
      <c r="AC151" s="11"/>
      <c r="AD151" s="11"/>
    </row>
    <row r="152" spans="1:30" x14ac:dyDescent="0.25">
      <c r="A152" s="55"/>
      <c r="B152" s="11"/>
      <c r="C152" s="11" t="s">
        <v>299</v>
      </c>
      <c r="D152" s="11"/>
      <c r="E152" s="316">
        <v>8009</v>
      </c>
      <c r="F152" s="317">
        <v>2</v>
      </c>
      <c r="G152" s="318">
        <v>64.325000000000003</v>
      </c>
      <c r="H152" s="318">
        <v>990.9</v>
      </c>
      <c r="I152" s="318">
        <v>495.45</v>
      </c>
      <c r="J152" s="309">
        <v>7.5</v>
      </c>
      <c r="L152" s="11">
        <v>1</v>
      </c>
      <c r="M152" s="216">
        <v>657.13</v>
      </c>
      <c r="N152" s="216">
        <v>657.13</v>
      </c>
      <c r="O152" s="300">
        <v>0</v>
      </c>
      <c r="P152" s="216">
        <v>0</v>
      </c>
      <c r="Q152" s="216">
        <v>0</v>
      </c>
      <c r="R152" s="11">
        <v>0</v>
      </c>
      <c r="S152" s="216">
        <v>0</v>
      </c>
      <c r="T152" s="216">
        <v>0</v>
      </c>
      <c r="V152" s="300"/>
      <c r="W152" s="216"/>
      <c r="X152" s="325"/>
      <c r="Y152" s="11"/>
      <c r="Z152" s="11"/>
      <c r="AA152" s="11"/>
      <c r="AB152" s="11"/>
      <c r="AC152" s="11"/>
      <c r="AD152" s="11"/>
    </row>
    <row r="153" spans="1:30" x14ac:dyDescent="0.25">
      <c r="A153" s="55"/>
      <c r="B153" s="11"/>
      <c r="C153" s="11" t="s">
        <v>299</v>
      </c>
      <c r="D153" s="11"/>
      <c r="E153" s="316">
        <v>8021</v>
      </c>
      <c r="F153" s="317">
        <v>148</v>
      </c>
      <c r="G153" s="318">
        <v>89.087972972972992</v>
      </c>
      <c r="H153" s="318">
        <v>122974.77000000008</v>
      </c>
      <c r="I153" s="318">
        <v>830.91060810810859</v>
      </c>
      <c r="J153" s="309">
        <v>9.4121621621621614</v>
      </c>
      <c r="L153" s="11">
        <v>26</v>
      </c>
      <c r="M153" s="216">
        <v>29754.739999999998</v>
      </c>
      <c r="N153" s="216">
        <v>1144.4130769230769</v>
      </c>
      <c r="O153" s="300">
        <v>4</v>
      </c>
      <c r="P153" s="216">
        <v>2469.21</v>
      </c>
      <c r="Q153" s="216">
        <v>617.30250000000001</v>
      </c>
      <c r="R153" s="11">
        <v>4</v>
      </c>
      <c r="S153" s="216">
        <v>2717.4500000000003</v>
      </c>
      <c r="T153" s="216">
        <v>679.36250000000007</v>
      </c>
      <c r="V153" s="300"/>
      <c r="W153" s="216"/>
      <c r="X153" s="325"/>
      <c r="Y153" s="11"/>
      <c r="Z153" s="11"/>
      <c r="AA153" s="11"/>
      <c r="AB153" s="11"/>
      <c r="AC153" s="11"/>
      <c r="AD153" s="11"/>
    </row>
    <row r="154" spans="1:30" x14ac:dyDescent="0.25">
      <c r="A154" s="55"/>
      <c r="B154" s="11"/>
      <c r="C154" s="11" t="s">
        <v>302</v>
      </c>
      <c r="D154" s="11"/>
      <c r="E154" s="316">
        <v>8071</v>
      </c>
      <c r="F154" s="317">
        <v>61</v>
      </c>
      <c r="G154" s="318">
        <v>95.070819672131151</v>
      </c>
      <c r="H154" s="318">
        <v>56795.470000000008</v>
      </c>
      <c r="I154" s="318">
        <v>931.07327868852474</v>
      </c>
      <c r="J154" s="309">
        <v>10.311475409836065</v>
      </c>
      <c r="L154" s="11">
        <v>12</v>
      </c>
      <c r="M154" s="216">
        <v>12230.009999999998</v>
      </c>
      <c r="N154" s="216">
        <v>1019.1674999999999</v>
      </c>
      <c r="O154" s="300">
        <v>1</v>
      </c>
      <c r="P154" s="216">
        <v>3380.35</v>
      </c>
      <c r="Q154" s="216">
        <v>3380.35</v>
      </c>
      <c r="R154" s="11">
        <v>10</v>
      </c>
      <c r="S154" s="216">
        <v>9559.2099999999991</v>
      </c>
      <c r="T154" s="216">
        <v>955.92099999999994</v>
      </c>
      <c r="V154" s="300"/>
      <c r="W154" s="216"/>
      <c r="X154" s="325"/>
      <c r="Y154" s="11"/>
      <c r="Z154" s="11"/>
      <c r="AA154" s="11"/>
      <c r="AB154" s="11"/>
      <c r="AC154" s="11"/>
      <c r="AD154" s="11"/>
    </row>
    <row r="155" spans="1:30" x14ac:dyDescent="0.25">
      <c r="A155" s="55"/>
      <c r="B155" s="11"/>
      <c r="C155" s="11" t="s">
        <v>305</v>
      </c>
      <c r="D155" s="11"/>
      <c r="E155" s="316">
        <v>8318</v>
      </c>
      <c r="F155" s="317">
        <v>3</v>
      </c>
      <c r="G155" s="318">
        <v>61.236666666666657</v>
      </c>
      <c r="H155" s="318">
        <v>2078.1</v>
      </c>
      <c r="I155" s="318">
        <v>692.69999999999993</v>
      </c>
      <c r="J155" s="309">
        <v>11</v>
      </c>
      <c r="L155" s="11">
        <v>0</v>
      </c>
      <c r="M155" s="216">
        <v>0</v>
      </c>
      <c r="N155" s="216">
        <v>0</v>
      </c>
      <c r="O155" s="300">
        <v>0</v>
      </c>
      <c r="P155" s="216">
        <v>0</v>
      </c>
      <c r="Q155" s="216">
        <v>0</v>
      </c>
      <c r="R155" s="11">
        <v>0</v>
      </c>
      <c r="S155" s="216">
        <v>0</v>
      </c>
      <c r="T155" s="216">
        <v>0</v>
      </c>
      <c r="V155" s="300"/>
      <c r="W155" s="216"/>
      <c r="X155" s="325"/>
      <c r="Y155" s="11"/>
      <c r="Z155" s="11"/>
      <c r="AA155" s="11"/>
      <c r="AB155" s="11"/>
      <c r="AC155" s="11"/>
      <c r="AD155" s="11"/>
    </row>
    <row r="156" spans="1:30" x14ac:dyDescent="0.25">
      <c r="A156" s="55"/>
      <c r="B156" s="11"/>
      <c r="C156" s="11" t="s">
        <v>306</v>
      </c>
      <c r="D156" s="11"/>
      <c r="E156" s="316">
        <v>8318</v>
      </c>
      <c r="F156" s="317">
        <v>11</v>
      </c>
      <c r="G156" s="318">
        <v>90.061818181818182</v>
      </c>
      <c r="H156" s="318">
        <v>9032.98</v>
      </c>
      <c r="I156" s="318">
        <v>821.18</v>
      </c>
      <c r="J156" s="309">
        <v>8.454545454545455</v>
      </c>
      <c r="L156" s="11">
        <v>2</v>
      </c>
      <c r="M156" s="216">
        <v>532.5</v>
      </c>
      <c r="N156" s="216">
        <v>266.25</v>
      </c>
      <c r="O156" s="300">
        <v>0</v>
      </c>
      <c r="P156" s="216">
        <v>0</v>
      </c>
      <c r="Q156" s="216">
        <v>0</v>
      </c>
      <c r="R156" s="11">
        <v>0</v>
      </c>
      <c r="S156" s="216">
        <v>0</v>
      </c>
      <c r="T156" s="216">
        <v>0</v>
      </c>
      <c r="V156" s="300"/>
      <c r="W156" s="216"/>
      <c r="X156" s="325"/>
      <c r="Y156" s="11"/>
      <c r="Z156" s="11"/>
      <c r="AA156" s="11"/>
      <c r="AB156" s="11"/>
      <c r="AC156" s="11"/>
      <c r="AD156" s="11"/>
    </row>
    <row r="157" spans="1:30" x14ac:dyDescent="0.25">
      <c r="A157" s="55"/>
      <c r="B157" s="11"/>
      <c r="C157" s="11" t="s">
        <v>307</v>
      </c>
      <c r="D157" s="11"/>
      <c r="E157" s="316">
        <v>8232</v>
      </c>
      <c r="F157" s="317">
        <v>281</v>
      </c>
      <c r="G157" s="318">
        <v>103.75302491103203</v>
      </c>
      <c r="H157" s="318">
        <v>291055.43000000023</v>
      </c>
      <c r="I157" s="318">
        <v>1035.7844483985773</v>
      </c>
      <c r="J157" s="309">
        <v>10.348754448398576</v>
      </c>
      <c r="L157" s="11">
        <v>51</v>
      </c>
      <c r="M157" s="216">
        <v>61165.749999999993</v>
      </c>
      <c r="N157" s="216">
        <v>1199.3284313725489</v>
      </c>
      <c r="O157" s="300">
        <v>7</v>
      </c>
      <c r="P157" s="216">
        <v>4529.68</v>
      </c>
      <c r="Q157" s="216">
        <v>647.0971428571429</v>
      </c>
      <c r="R157" s="11">
        <v>24</v>
      </c>
      <c r="S157" s="216">
        <v>23651.019999999997</v>
      </c>
      <c r="T157" s="216">
        <v>985.45916666666653</v>
      </c>
      <c r="V157" s="300"/>
      <c r="W157" s="216"/>
      <c r="X157" s="325"/>
      <c r="Y157" s="11"/>
      <c r="Z157" s="11"/>
      <c r="AA157" s="11"/>
      <c r="AB157" s="11"/>
      <c r="AC157" s="11"/>
      <c r="AD157" s="11"/>
    </row>
    <row r="158" spans="1:30" x14ac:dyDescent="0.25">
      <c r="A158" s="55"/>
      <c r="B158" s="11"/>
      <c r="C158" s="11" t="s">
        <v>308</v>
      </c>
      <c r="D158" s="11"/>
      <c r="E158" s="316">
        <v>8240</v>
      </c>
      <c r="F158" s="317">
        <v>1</v>
      </c>
      <c r="G158" s="318">
        <v>45.65</v>
      </c>
      <c r="H158" s="318">
        <v>547.76</v>
      </c>
      <c r="I158" s="318">
        <v>547.76</v>
      </c>
      <c r="J158" s="309">
        <v>12</v>
      </c>
      <c r="L158" s="11">
        <v>0</v>
      </c>
      <c r="M158" s="216">
        <v>0</v>
      </c>
      <c r="N158" s="216">
        <v>0</v>
      </c>
      <c r="O158" s="300">
        <v>0</v>
      </c>
      <c r="P158" s="216">
        <v>0</v>
      </c>
      <c r="Q158" s="216">
        <v>0</v>
      </c>
      <c r="R158" s="11">
        <v>0</v>
      </c>
      <c r="S158" s="216">
        <v>0</v>
      </c>
      <c r="T158" s="216">
        <v>0</v>
      </c>
      <c r="V158" s="300"/>
      <c r="W158" s="216"/>
      <c r="X158" s="325"/>
      <c r="Y158" s="11"/>
      <c r="Z158" s="11"/>
      <c r="AA158" s="11"/>
      <c r="AB158" s="11"/>
      <c r="AC158" s="11"/>
      <c r="AD158" s="11"/>
    </row>
    <row r="159" spans="1:30" x14ac:dyDescent="0.25">
      <c r="A159" s="55"/>
      <c r="B159" s="11"/>
      <c r="C159" s="11" t="s">
        <v>310</v>
      </c>
      <c r="D159" s="11"/>
      <c r="E159" s="316">
        <v>8348</v>
      </c>
      <c r="F159" s="317">
        <v>3</v>
      </c>
      <c r="G159" s="318">
        <v>144.46333333333334</v>
      </c>
      <c r="H159" s="318">
        <v>3571.47</v>
      </c>
      <c r="I159" s="318">
        <v>1190.49</v>
      </c>
      <c r="J159" s="309">
        <v>9.3333333333333339</v>
      </c>
      <c r="L159" s="11">
        <v>0</v>
      </c>
      <c r="M159" s="216">
        <v>0</v>
      </c>
      <c r="N159" s="216">
        <v>0</v>
      </c>
      <c r="O159" s="300">
        <v>0</v>
      </c>
      <c r="P159" s="216">
        <v>0</v>
      </c>
      <c r="Q159" s="216">
        <v>0</v>
      </c>
      <c r="R159" s="11">
        <v>0</v>
      </c>
      <c r="S159" s="216">
        <v>0</v>
      </c>
      <c r="T159" s="216">
        <v>0</v>
      </c>
      <c r="V159" s="300"/>
      <c r="W159" s="216"/>
      <c r="X159" s="325"/>
      <c r="Y159" s="11"/>
      <c r="Z159" s="11"/>
      <c r="AA159" s="11"/>
      <c r="AB159" s="11"/>
      <c r="AC159" s="11"/>
      <c r="AD159" s="11"/>
    </row>
    <row r="160" spans="1:30" x14ac:dyDescent="0.25">
      <c r="A160" s="55"/>
      <c r="B160" s="11"/>
      <c r="C160" s="11" t="s">
        <v>311</v>
      </c>
      <c r="D160" s="11"/>
      <c r="E160" s="316">
        <v>8349</v>
      </c>
      <c r="F160" s="317">
        <v>19</v>
      </c>
      <c r="G160" s="318">
        <v>95.44</v>
      </c>
      <c r="H160" s="318">
        <v>16603.420000000002</v>
      </c>
      <c r="I160" s="318">
        <v>873.8642105263159</v>
      </c>
      <c r="J160" s="309">
        <v>9.2105263157894743</v>
      </c>
      <c r="L160" s="11">
        <v>3</v>
      </c>
      <c r="M160" s="216">
        <v>2048.71</v>
      </c>
      <c r="N160" s="216">
        <v>682.90333333333331</v>
      </c>
      <c r="O160" s="300">
        <v>1</v>
      </c>
      <c r="P160" s="216">
        <v>681.34</v>
      </c>
      <c r="Q160" s="216">
        <v>681.34</v>
      </c>
      <c r="R160" s="11">
        <v>3</v>
      </c>
      <c r="S160" s="216">
        <v>1965.14</v>
      </c>
      <c r="T160" s="216">
        <v>655.04666666666674</v>
      </c>
      <c r="V160" s="300"/>
      <c r="W160" s="216"/>
      <c r="X160" s="325"/>
      <c r="Y160" s="11"/>
      <c r="Z160" s="11"/>
      <c r="AA160" s="11"/>
      <c r="AB160" s="11"/>
      <c r="AC160" s="11"/>
      <c r="AD160" s="11"/>
    </row>
    <row r="161" spans="1:30" x14ac:dyDescent="0.25">
      <c r="A161" s="55"/>
      <c r="B161" s="11"/>
      <c r="C161" s="11" t="s">
        <v>314</v>
      </c>
      <c r="D161" s="11"/>
      <c r="E161" s="316">
        <v>8350</v>
      </c>
      <c r="F161" s="317">
        <v>2</v>
      </c>
      <c r="G161" s="318">
        <v>91.949999999999989</v>
      </c>
      <c r="H161" s="318">
        <v>2423.14</v>
      </c>
      <c r="I161" s="318">
        <v>1211.57</v>
      </c>
      <c r="J161" s="309">
        <v>13.5</v>
      </c>
      <c r="L161" s="11">
        <v>0</v>
      </c>
      <c r="M161" s="216">
        <v>0</v>
      </c>
      <c r="N161" s="216">
        <v>0</v>
      </c>
      <c r="O161" s="300">
        <v>0</v>
      </c>
      <c r="P161" s="216">
        <v>0</v>
      </c>
      <c r="Q161" s="216">
        <v>0</v>
      </c>
      <c r="R161" s="11">
        <v>1</v>
      </c>
      <c r="S161" s="216">
        <v>557.03</v>
      </c>
      <c r="T161" s="216">
        <v>557.03</v>
      </c>
      <c r="V161" s="300"/>
      <c r="W161" s="216"/>
      <c r="X161" s="325"/>
      <c r="Y161" s="11"/>
      <c r="Z161" s="11"/>
      <c r="AA161" s="11"/>
      <c r="AB161" s="11"/>
      <c r="AC161" s="11"/>
      <c r="AD161" s="11"/>
    </row>
    <row r="162" spans="1:30" x14ac:dyDescent="0.25">
      <c r="A162" s="55"/>
      <c r="B162" s="11"/>
      <c r="C162" s="11" t="s">
        <v>315</v>
      </c>
      <c r="D162" s="11"/>
      <c r="E162" s="316">
        <v>8074</v>
      </c>
      <c r="F162" s="317">
        <v>2</v>
      </c>
      <c r="G162" s="318">
        <v>98.594999999999999</v>
      </c>
      <c r="H162" s="318">
        <v>884.06000000000006</v>
      </c>
      <c r="I162" s="318">
        <v>442.03000000000003</v>
      </c>
      <c r="J162" s="309">
        <v>4.5</v>
      </c>
      <c r="L162" s="11">
        <v>1</v>
      </c>
      <c r="M162" s="216">
        <v>585.07000000000005</v>
      </c>
      <c r="N162" s="216">
        <v>585.07000000000005</v>
      </c>
      <c r="O162" s="300">
        <v>0</v>
      </c>
      <c r="P162" s="216">
        <v>0</v>
      </c>
      <c r="Q162" s="216">
        <v>0</v>
      </c>
      <c r="R162" s="11">
        <v>0</v>
      </c>
      <c r="S162" s="216">
        <v>0</v>
      </c>
      <c r="T162" s="216">
        <v>0</v>
      </c>
      <c r="V162" s="300"/>
      <c r="W162" s="216"/>
      <c r="X162" s="325"/>
      <c r="Y162" s="11"/>
      <c r="Z162" s="11"/>
      <c r="AA162" s="11"/>
      <c r="AB162" s="11"/>
      <c r="AC162" s="11"/>
      <c r="AD162" s="11"/>
    </row>
    <row r="163" spans="1:30" x14ac:dyDescent="0.25">
      <c r="A163" s="55"/>
      <c r="B163" s="11"/>
      <c r="C163" s="11" t="s">
        <v>470</v>
      </c>
      <c r="D163" s="11"/>
      <c r="E163" s="316">
        <v>8242</v>
      </c>
      <c r="F163" s="317">
        <v>26</v>
      </c>
      <c r="G163" s="318">
        <v>77.250769230769237</v>
      </c>
      <c r="H163" s="318">
        <v>17444.05</v>
      </c>
      <c r="I163" s="318">
        <v>670.92499999999995</v>
      </c>
      <c r="J163" s="309">
        <v>9.7307692307692299</v>
      </c>
      <c r="L163" s="11">
        <v>5</v>
      </c>
      <c r="M163" s="216">
        <v>3972.31</v>
      </c>
      <c r="N163" s="216">
        <v>794.46199999999999</v>
      </c>
      <c r="O163" s="300">
        <v>2</v>
      </c>
      <c r="P163" s="216">
        <v>592.46</v>
      </c>
      <c r="Q163" s="216">
        <v>296.23</v>
      </c>
      <c r="R163" s="11">
        <v>2</v>
      </c>
      <c r="S163" s="216">
        <v>1403.5</v>
      </c>
      <c r="T163" s="216">
        <v>701.75</v>
      </c>
      <c r="V163" s="300"/>
      <c r="W163" s="216"/>
      <c r="X163" s="325"/>
      <c r="Y163" s="11"/>
      <c r="Z163" s="11"/>
      <c r="AA163" s="11"/>
      <c r="AB163" s="11"/>
      <c r="AC163" s="11"/>
      <c r="AD163" s="11"/>
    </row>
    <row r="164" spans="1:30" x14ac:dyDescent="0.25">
      <c r="A164" s="55"/>
      <c r="B164" s="11"/>
      <c r="C164" s="11" t="s">
        <v>319</v>
      </c>
      <c r="D164" s="11"/>
      <c r="E164" s="316">
        <v>8352</v>
      </c>
      <c r="F164" s="317">
        <v>7</v>
      </c>
      <c r="G164" s="318">
        <v>117.59285714285716</v>
      </c>
      <c r="H164" s="318">
        <v>6189.0000000000009</v>
      </c>
      <c r="I164" s="318">
        <v>884.14285714285722</v>
      </c>
      <c r="J164" s="309">
        <v>8.1428571428571423</v>
      </c>
      <c r="L164" s="11">
        <v>1</v>
      </c>
      <c r="M164" s="216">
        <v>1073.69</v>
      </c>
      <c r="N164" s="216">
        <v>1073.69</v>
      </c>
      <c r="O164" s="300">
        <v>0</v>
      </c>
      <c r="P164" s="216">
        <v>0</v>
      </c>
      <c r="Q164" s="216">
        <v>0</v>
      </c>
      <c r="R164" s="11">
        <v>0</v>
      </c>
      <c r="S164" s="216">
        <v>0</v>
      </c>
      <c r="T164" s="216">
        <v>0</v>
      </c>
      <c r="V164" s="300"/>
      <c r="W164" s="216"/>
      <c r="X164" s="325"/>
      <c r="Y164" s="11"/>
      <c r="Z164" s="11"/>
      <c r="AA164" s="11"/>
      <c r="AB164" s="11"/>
      <c r="AC164" s="11"/>
      <c r="AD164" s="11"/>
    </row>
    <row r="165" spans="1:30" x14ac:dyDescent="0.25">
      <c r="A165" s="55"/>
      <c r="B165" s="11"/>
      <c r="C165" s="11" t="s">
        <v>320</v>
      </c>
      <c r="D165" s="11"/>
      <c r="E165" s="316">
        <v>8078</v>
      </c>
      <c r="F165" s="317">
        <v>78</v>
      </c>
      <c r="G165" s="318">
        <v>97.745769230769241</v>
      </c>
      <c r="H165" s="318">
        <v>71739.860000000015</v>
      </c>
      <c r="I165" s="318">
        <v>919.74179487179504</v>
      </c>
      <c r="J165" s="309">
        <v>9.8974358974358978</v>
      </c>
      <c r="L165" s="11">
        <v>14</v>
      </c>
      <c r="M165" s="216">
        <v>14945.380000000001</v>
      </c>
      <c r="N165" s="216">
        <v>1067.527142857143</v>
      </c>
      <c r="O165" s="300">
        <v>3</v>
      </c>
      <c r="P165" s="216">
        <v>796.86999999999989</v>
      </c>
      <c r="Q165" s="216">
        <v>265.62333333333328</v>
      </c>
      <c r="R165" s="11">
        <v>4</v>
      </c>
      <c r="S165" s="216">
        <v>5659.88</v>
      </c>
      <c r="T165" s="216">
        <v>1414.97</v>
      </c>
      <c r="V165" s="300"/>
      <c r="W165" s="216"/>
      <c r="X165" s="325"/>
      <c r="Y165" s="11"/>
      <c r="Z165" s="11"/>
      <c r="AA165" s="11"/>
      <c r="AB165" s="11"/>
      <c r="AC165" s="11"/>
      <c r="AD165" s="11"/>
    </row>
    <row r="166" spans="1:30" x14ac:dyDescent="0.25">
      <c r="A166" s="55"/>
      <c r="B166" s="11"/>
      <c r="C166" s="11" t="s">
        <v>323</v>
      </c>
      <c r="D166" s="11"/>
      <c r="E166" s="316">
        <v>8079</v>
      </c>
      <c r="F166" s="317">
        <v>65</v>
      </c>
      <c r="G166" s="318">
        <v>82.652769230769223</v>
      </c>
      <c r="H166" s="318">
        <v>58544.51</v>
      </c>
      <c r="I166" s="318">
        <v>900.68476923076923</v>
      </c>
      <c r="J166" s="309">
        <v>11.015384615384615</v>
      </c>
      <c r="L166" s="11">
        <v>6</v>
      </c>
      <c r="M166" s="216">
        <v>5801.13</v>
      </c>
      <c r="N166" s="216">
        <v>966.85500000000002</v>
      </c>
      <c r="O166" s="300">
        <v>1</v>
      </c>
      <c r="P166" s="216">
        <v>973.45</v>
      </c>
      <c r="Q166" s="216">
        <v>973.45</v>
      </c>
      <c r="R166" s="11">
        <v>5</v>
      </c>
      <c r="S166" s="216">
        <v>4583.8200000000006</v>
      </c>
      <c r="T166" s="216">
        <v>916.76400000000012</v>
      </c>
      <c r="V166" s="300"/>
      <c r="W166" s="216"/>
      <c r="X166" s="325"/>
      <c r="Y166" s="11"/>
      <c r="Z166" s="11"/>
      <c r="AA166" s="11"/>
      <c r="AB166" s="11"/>
      <c r="AC166" s="11"/>
      <c r="AD166" s="11"/>
    </row>
    <row r="167" spans="1:30" x14ac:dyDescent="0.25">
      <c r="A167" s="55"/>
      <c r="B167" s="11"/>
      <c r="C167" s="11" t="s">
        <v>326</v>
      </c>
      <c r="D167" s="11"/>
      <c r="E167" s="316">
        <v>8243</v>
      </c>
      <c r="F167" s="317">
        <v>4</v>
      </c>
      <c r="G167" s="318">
        <v>93.915000000000006</v>
      </c>
      <c r="H167" s="318">
        <v>3332.57</v>
      </c>
      <c r="I167" s="318">
        <v>833.14250000000004</v>
      </c>
      <c r="J167" s="309">
        <v>10</v>
      </c>
      <c r="L167" s="11">
        <v>2</v>
      </c>
      <c r="M167" s="216">
        <v>651.66</v>
      </c>
      <c r="N167" s="216">
        <v>325.83</v>
      </c>
      <c r="O167" s="300">
        <v>1</v>
      </c>
      <c r="P167" s="216">
        <v>106.09</v>
      </c>
      <c r="Q167" s="216">
        <v>106.09</v>
      </c>
      <c r="R167" s="11">
        <v>0</v>
      </c>
      <c r="S167" s="216">
        <v>0</v>
      </c>
      <c r="T167" s="216">
        <v>0</v>
      </c>
      <c r="V167" s="300"/>
      <c r="W167" s="216"/>
      <c r="X167" s="325"/>
      <c r="Y167" s="11"/>
      <c r="Z167" s="11"/>
      <c r="AA167" s="11"/>
      <c r="AB167" s="11"/>
      <c r="AC167" s="11"/>
      <c r="AD167" s="11"/>
    </row>
    <row r="168" spans="1:30" x14ac:dyDescent="0.25">
      <c r="A168" s="55"/>
      <c r="B168" s="11"/>
      <c r="C168" s="11" t="s">
        <v>329</v>
      </c>
      <c r="D168" s="11"/>
      <c r="E168" s="316">
        <v>8302</v>
      </c>
      <c r="F168" s="317">
        <v>7</v>
      </c>
      <c r="G168" s="318">
        <v>152.36142857142858</v>
      </c>
      <c r="H168" s="318">
        <v>10880.83</v>
      </c>
      <c r="I168" s="318">
        <v>1554.4042857142856</v>
      </c>
      <c r="J168" s="309">
        <v>10</v>
      </c>
      <c r="L168" s="11">
        <v>1</v>
      </c>
      <c r="M168" s="216">
        <v>908.13</v>
      </c>
      <c r="N168" s="216">
        <v>908.13</v>
      </c>
      <c r="O168" s="300">
        <v>0</v>
      </c>
      <c r="P168" s="216">
        <v>0</v>
      </c>
      <c r="Q168" s="216">
        <v>0</v>
      </c>
      <c r="R168" s="11">
        <v>0</v>
      </c>
      <c r="S168" s="216">
        <v>0</v>
      </c>
      <c r="T168" s="216">
        <v>0</v>
      </c>
      <c r="V168" s="300"/>
      <c r="W168" s="216"/>
      <c r="X168" s="325"/>
      <c r="Y168" s="11"/>
      <c r="Z168" s="11"/>
      <c r="AA168" s="11"/>
      <c r="AB168" s="11"/>
      <c r="AC168" s="11"/>
      <c r="AD168" s="11"/>
    </row>
    <row r="169" spans="1:30" x14ac:dyDescent="0.25">
      <c r="A169" s="55"/>
      <c r="B169" s="11"/>
      <c r="C169" s="11" t="s">
        <v>331</v>
      </c>
      <c r="D169" s="11"/>
      <c r="E169" s="316">
        <v>8230</v>
      </c>
      <c r="F169" s="317">
        <v>0</v>
      </c>
      <c r="G169" s="318">
        <v>0</v>
      </c>
      <c r="H169" s="318">
        <v>0</v>
      </c>
      <c r="I169" s="318">
        <v>0</v>
      </c>
      <c r="J169" s="309">
        <v>0</v>
      </c>
      <c r="L169" s="11">
        <v>0</v>
      </c>
      <c r="M169" s="216">
        <v>0</v>
      </c>
      <c r="N169" s="216">
        <v>0</v>
      </c>
      <c r="O169" s="300">
        <v>0</v>
      </c>
      <c r="P169" s="216">
        <v>0</v>
      </c>
      <c r="Q169" s="216">
        <v>0</v>
      </c>
      <c r="R169" s="11">
        <v>1</v>
      </c>
      <c r="S169" s="216">
        <v>401.95</v>
      </c>
      <c r="T169" s="216">
        <v>401.95</v>
      </c>
      <c r="V169" s="300"/>
      <c r="W169" s="216"/>
      <c r="X169" s="325"/>
      <c r="Y169" s="11"/>
      <c r="Z169" s="11"/>
      <c r="AA169" s="11"/>
      <c r="AB169" s="11"/>
      <c r="AC169" s="11"/>
      <c r="AD169" s="11"/>
    </row>
    <row r="170" spans="1:30" x14ac:dyDescent="0.25">
      <c r="A170" s="55"/>
      <c r="B170" s="11"/>
      <c r="C170" s="11" t="s">
        <v>333</v>
      </c>
      <c r="D170" s="11"/>
      <c r="E170" s="316">
        <v>8012</v>
      </c>
      <c r="F170" s="317">
        <v>0</v>
      </c>
      <c r="G170" s="318">
        <v>0</v>
      </c>
      <c r="H170" s="318">
        <v>0</v>
      </c>
      <c r="I170" s="318">
        <v>0</v>
      </c>
      <c r="J170" s="309">
        <v>0</v>
      </c>
      <c r="L170" s="11">
        <v>0</v>
      </c>
      <c r="M170" s="216">
        <v>0</v>
      </c>
      <c r="N170" s="216">
        <v>0</v>
      </c>
      <c r="O170" s="300">
        <v>0</v>
      </c>
      <c r="P170" s="216">
        <v>0</v>
      </c>
      <c r="Q170" s="216">
        <v>0</v>
      </c>
      <c r="R170" s="11">
        <v>1</v>
      </c>
      <c r="S170" s="216">
        <v>627.57000000000005</v>
      </c>
      <c r="T170" s="216">
        <v>627.57000000000005</v>
      </c>
      <c r="V170" s="300"/>
      <c r="W170" s="216"/>
      <c r="X170" s="325"/>
      <c r="Y170" s="11"/>
      <c r="Z170" s="11"/>
      <c r="AA170" s="11"/>
      <c r="AB170" s="11"/>
      <c r="AC170" s="11"/>
      <c r="AD170" s="11"/>
    </row>
    <row r="171" spans="1:30" x14ac:dyDescent="0.25">
      <c r="A171" s="55"/>
      <c r="B171" s="11"/>
      <c r="C171" s="11" t="s">
        <v>333</v>
      </c>
      <c r="D171" s="11"/>
      <c r="E171" s="316">
        <v>8080</v>
      </c>
      <c r="F171" s="317">
        <v>236</v>
      </c>
      <c r="G171" s="318">
        <v>93.633177966101726</v>
      </c>
      <c r="H171" s="318">
        <v>211404.55999999988</v>
      </c>
      <c r="I171" s="318">
        <v>895.78203389830458</v>
      </c>
      <c r="J171" s="309">
        <v>9.7838983050847457</v>
      </c>
      <c r="L171" s="11">
        <v>38</v>
      </c>
      <c r="M171" s="216">
        <v>30302.55</v>
      </c>
      <c r="N171" s="216">
        <v>797.4355263157895</v>
      </c>
      <c r="O171" s="300">
        <v>11</v>
      </c>
      <c r="P171" s="216">
        <v>6328.1600000000008</v>
      </c>
      <c r="Q171" s="216">
        <v>575.28727272727281</v>
      </c>
      <c r="R171" s="11">
        <v>15</v>
      </c>
      <c r="S171" s="216">
        <v>16945.63</v>
      </c>
      <c r="T171" s="216">
        <v>1129.7086666666667</v>
      </c>
      <c r="V171" s="300"/>
      <c r="W171" s="216"/>
      <c r="X171" s="325"/>
      <c r="Y171" s="11"/>
      <c r="Z171" s="11"/>
      <c r="AA171" s="11"/>
      <c r="AB171" s="11"/>
      <c r="AC171" s="11"/>
      <c r="AD171" s="11"/>
    </row>
    <row r="172" spans="1:30" x14ac:dyDescent="0.25">
      <c r="A172" s="55"/>
      <c r="B172" s="11"/>
      <c r="C172" s="11" t="s">
        <v>451</v>
      </c>
      <c r="D172" s="11"/>
      <c r="E172" s="316">
        <v>8088</v>
      </c>
      <c r="F172" s="317">
        <v>10</v>
      </c>
      <c r="G172" s="318">
        <v>89.446000000000012</v>
      </c>
      <c r="H172" s="318">
        <v>10845.19</v>
      </c>
      <c r="I172" s="318">
        <v>1084.519</v>
      </c>
      <c r="J172" s="309">
        <v>11.4</v>
      </c>
      <c r="L172" s="11">
        <v>3</v>
      </c>
      <c r="M172" s="216">
        <v>4495.47</v>
      </c>
      <c r="N172" s="216">
        <v>1498.49</v>
      </c>
      <c r="O172" s="300">
        <v>0</v>
      </c>
      <c r="P172" s="216">
        <v>0</v>
      </c>
      <c r="Q172" s="216">
        <v>0</v>
      </c>
      <c r="R172" s="11">
        <v>0</v>
      </c>
      <c r="S172" s="216">
        <v>0</v>
      </c>
      <c r="T172" s="216">
        <v>0</v>
      </c>
      <c r="V172" s="300"/>
      <c r="W172" s="216"/>
      <c r="X172" s="325"/>
      <c r="Y172" s="11"/>
      <c r="Z172" s="11"/>
      <c r="AA172" s="11"/>
      <c r="AB172" s="11"/>
      <c r="AC172" s="11"/>
      <c r="AD172" s="11"/>
    </row>
    <row r="173" spans="1:30" x14ac:dyDescent="0.25">
      <c r="A173" s="55"/>
      <c r="B173" s="11"/>
      <c r="C173" s="11" t="s">
        <v>339</v>
      </c>
      <c r="D173" s="11"/>
      <c r="E173" s="316">
        <v>8018</v>
      </c>
      <c r="F173" s="317">
        <v>1</v>
      </c>
      <c r="G173" s="318">
        <v>71</v>
      </c>
      <c r="H173" s="318">
        <v>851.92</v>
      </c>
      <c r="I173" s="318">
        <v>851.92</v>
      </c>
      <c r="J173" s="309">
        <v>12</v>
      </c>
      <c r="L173" s="11">
        <v>1</v>
      </c>
      <c r="M173" s="216">
        <v>851.92</v>
      </c>
      <c r="N173" s="216">
        <v>851.92</v>
      </c>
      <c r="O173" s="300">
        <v>0</v>
      </c>
      <c r="P173" s="216">
        <v>0</v>
      </c>
      <c r="Q173" s="216">
        <v>0</v>
      </c>
      <c r="R173" s="11">
        <v>0</v>
      </c>
      <c r="S173" s="216">
        <v>0</v>
      </c>
      <c r="T173" s="216">
        <v>0</v>
      </c>
      <c r="V173" s="300"/>
      <c r="W173" s="216"/>
      <c r="X173" s="325"/>
      <c r="Y173" s="11"/>
      <c r="Z173" s="11"/>
      <c r="AA173" s="11"/>
      <c r="AB173" s="11"/>
      <c r="AC173" s="11"/>
      <c r="AD173" s="11"/>
    </row>
    <row r="174" spans="1:30" x14ac:dyDescent="0.25">
      <c r="A174" s="55"/>
      <c r="B174" s="11"/>
      <c r="C174" s="11" t="s">
        <v>339</v>
      </c>
      <c r="D174" s="11"/>
      <c r="E174" s="316">
        <v>8081</v>
      </c>
      <c r="F174" s="317">
        <v>810</v>
      </c>
      <c r="G174" s="318">
        <v>100.29007407407423</v>
      </c>
      <c r="H174" s="318">
        <v>826648.21999999986</v>
      </c>
      <c r="I174" s="318">
        <v>1020.5533580246912</v>
      </c>
      <c r="J174" s="309">
        <v>10.555555555555555</v>
      </c>
      <c r="L174" s="11">
        <v>168</v>
      </c>
      <c r="M174" s="216">
        <v>179661.11000000002</v>
      </c>
      <c r="N174" s="216">
        <v>1069.4113690476192</v>
      </c>
      <c r="O174" s="300">
        <v>35</v>
      </c>
      <c r="P174" s="216">
        <v>25243.870000000006</v>
      </c>
      <c r="Q174" s="216">
        <v>721.2534285714288</v>
      </c>
      <c r="R174" s="11">
        <v>76</v>
      </c>
      <c r="S174" s="216">
        <v>77582.660000000018</v>
      </c>
      <c r="T174" s="216">
        <v>1020.8244736842107</v>
      </c>
      <c r="V174" s="300"/>
      <c r="W174" s="216"/>
      <c r="X174" s="325"/>
      <c r="Y174" s="11"/>
      <c r="Z174" s="11"/>
      <c r="AA174" s="11"/>
      <c r="AB174" s="11"/>
      <c r="AC174" s="11"/>
      <c r="AD174" s="11"/>
    </row>
    <row r="175" spans="1:30" x14ac:dyDescent="0.25">
      <c r="A175" s="55"/>
      <c r="B175" s="11"/>
      <c r="C175" s="11" t="s">
        <v>341</v>
      </c>
      <c r="D175" s="11"/>
      <c r="E175" s="316">
        <v>8083</v>
      </c>
      <c r="F175" s="317">
        <v>104</v>
      </c>
      <c r="G175" s="318">
        <v>95.059326923076924</v>
      </c>
      <c r="H175" s="318">
        <v>93054.699999999983</v>
      </c>
      <c r="I175" s="318">
        <v>894.75673076923056</v>
      </c>
      <c r="J175" s="309">
        <v>9.9423076923076916</v>
      </c>
      <c r="L175" s="11">
        <v>27</v>
      </c>
      <c r="M175" s="216">
        <v>23594.38</v>
      </c>
      <c r="N175" s="216">
        <v>873.86592592592592</v>
      </c>
      <c r="O175" s="300">
        <v>6</v>
      </c>
      <c r="P175" s="216">
        <v>5576.670000000001</v>
      </c>
      <c r="Q175" s="216">
        <v>929.44500000000016</v>
      </c>
      <c r="R175" s="11">
        <v>5</v>
      </c>
      <c r="S175" s="216">
        <v>6050.32</v>
      </c>
      <c r="T175" s="216">
        <v>1210.0639999999999</v>
      </c>
      <c r="V175" s="300"/>
      <c r="W175" s="216"/>
      <c r="X175" s="325"/>
      <c r="Y175" s="11"/>
      <c r="Z175" s="11"/>
      <c r="AA175" s="11"/>
      <c r="AB175" s="11"/>
      <c r="AC175" s="11"/>
      <c r="AD175" s="11"/>
    </row>
    <row r="176" spans="1:30" x14ac:dyDescent="0.25">
      <c r="A176" s="55"/>
      <c r="B176" s="11"/>
      <c r="C176" s="11" t="s">
        <v>342</v>
      </c>
      <c r="D176" s="11"/>
      <c r="E176" s="316">
        <v>8244</v>
      </c>
      <c r="F176" s="317">
        <v>47</v>
      </c>
      <c r="G176" s="318">
        <v>84.229361702127648</v>
      </c>
      <c r="H176" s="318">
        <v>39644.07</v>
      </c>
      <c r="I176" s="318">
        <v>843.49085106382984</v>
      </c>
      <c r="J176" s="309">
        <v>10.021276595744681</v>
      </c>
      <c r="L176" s="11">
        <v>8</v>
      </c>
      <c r="M176" s="216">
        <v>6958.75</v>
      </c>
      <c r="N176" s="216">
        <v>869.84375</v>
      </c>
      <c r="O176" s="300">
        <v>2</v>
      </c>
      <c r="P176" s="216">
        <v>706.43000000000006</v>
      </c>
      <c r="Q176" s="216">
        <v>353.21500000000003</v>
      </c>
      <c r="R176" s="11">
        <v>2</v>
      </c>
      <c r="S176" s="216">
        <v>668.87</v>
      </c>
      <c r="T176" s="216">
        <v>334.435</v>
      </c>
      <c r="V176" s="300"/>
      <c r="W176" s="216"/>
      <c r="X176" s="325"/>
      <c r="Y176" s="11"/>
      <c r="Z176" s="11"/>
      <c r="AA176" s="11"/>
      <c r="AB176" s="11"/>
      <c r="AC176" s="11"/>
      <c r="AD176" s="11"/>
    </row>
    <row r="177" spans="1:30" x14ac:dyDescent="0.25">
      <c r="A177" s="55"/>
      <c r="B177" s="11"/>
      <c r="C177" s="11" t="s">
        <v>349</v>
      </c>
      <c r="D177" s="11"/>
      <c r="E177" s="316">
        <v>8246</v>
      </c>
      <c r="F177" s="317">
        <v>1</v>
      </c>
      <c r="G177" s="318">
        <v>70.739999999999995</v>
      </c>
      <c r="H177" s="318">
        <v>424.44</v>
      </c>
      <c r="I177" s="318">
        <v>424.44</v>
      </c>
      <c r="J177" s="309">
        <v>6</v>
      </c>
      <c r="L177" s="11">
        <v>0</v>
      </c>
      <c r="M177" s="216">
        <v>0</v>
      </c>
      <c r="N177" s="216">
        <v>0</v>
      </c>
      <c r="O177" s="300">
        <v>0</v>
      </c>
      <c r="P177" s="216">
        <v>0</v>
      </c>
      <c r="Q177" s="216">
        <v>0</v>
      </c>
      <c r="R177" s="11">
        <v>0</v>
      </c>
      <c r="S177" s="216">
        <v>0</v>
      </c>
      <c r="T177" s="216">
        <v>0</v>
      </c>
      <c r="V177" s="300"/>
      <c r="W177" s="216"/>
      <c r="X177" s="325"/>
      <c r="Y177" s="11"/>
      <c r="Z177" s="11"/>
      <c r="AA177" s="11"/>
      <c r="AB177" s="11"/>
      <c r="AC177" s="11"/>
      <c r="AD177" s="11"/>
    </row>
    <row r="178" spans="1:30" x14ac:dyDescent="0.25">
      <c r="A178" s="55"/>
      <c r="B178" s="11"/>
      <c r="C178" s="11" t="s">
        <v>355</v>
      </c>
      <c r="D178" s="11"/>
      <c r="E178" s="316">
        <v>8247</v>
      </c>
      <c r="F178" s="317">
        <v>2</v>
      </c>
      <c r="G178" s="318">
        <v>101.5</v>
      </c>
      <c r="H178" s="318">
        <v>1491.3899999999999</v>
      </c>
      <c r="I178" s="318">
        <v>745.69499999999994</v>
      </c>
      <c r="J178" s="309">
        <v>8</v>
      </c>
      <c r="L178" s="11">
        <v>1</v>
      </c>
      <c r="M178" s="216">
        <v>472.26</v>
      </c>
      <c r="N178" s="216">
        <v>472.26</v>
      </c>
      <c r="O178" s="300">
        <v>0</v>
      </c>
      <c r="P178" s="216">
        <v>0</v>
      </c>
      <c r="Q178" s="216">
        <v>0</v>
      </c>
      <c r="R178" s="11">
        <v>0</v>
      </c>
      <c r="S178" s="216">
        <v>0</v>
      </c>
      <c r="T178" s="216">
        <v>0</v>
      </c>
      <c r="V178" s="300"/>
      <c r="W178" s="216"/>
      <c r="X178" s="325"/>
      <c r="Y178" s="11"/>
      <c r="Z178" s="11"/>
      <c r="AA178" s="11"/>
      <c r="AB178" s="11"/>
      <c r="AC178" s="11"/>
      <c r="AD178" s="11"/>
    </row>
    <row r="179" spans="1:30" x14ac:dyDescent="0.25">
      <c r="A179" s="55"/>
      <c r="B179" s="11"/>
      <c r="C179" s="11" t="s">
        <v>357</v>
      </c>
      <c r="D179" s="11"/>
      <c r="E179" s="316">
        <v>8084</v>
      </c>
      <c r="F179" s="317">
        <v>65</v>
      </c>
      <c r="G179" s="318">
        <v>96.069230769230771</v>
      </c>
      <c r="H179" s="318">
        <v>61137.560000000005</v>
      </c>
      <c r="I179" s="318">
        <v>940.57784615384628</v>
      </c>
      <c r="J179" s="309">
        <v>9.953846153846154</v>
      </c>
      <c r="L179" s="11">
        <v>8</v>
      </c>
      <c r="M179" s="216">
        <v>8253.18</v>
      </c>
      <c r="N179" s="216">
        <v>1031.6475</v>
      </c>
      <c r="O179" s="300">
        <v>2</v>
      </c>
      <c r="P179" s="216">
        <v>3399.1099999999997</v>
      </c>
      <c r="Q179" s="216">
        <v>1699.5549999999998</v>
      </c>
      <c r="R179" s="11">
        <v>4</v>
      </c>
      <c r="S179" s="216">
        <v>4451.38</v>
      </c>
      <c r="T179" s="216">
        <v>1112.845</v>
      </c>
      <c r="V179" s="300"/>
      <c r="W179" s="216"/>
      <c r="X179" s="325"/>
      <c r="Y179" s="11"/>
      <c r="Z179" s="11"/>
      <c r="AA179" s="11"/>
      <c r="AB179" s="11"/>
      <c r="AC179" s="11"/>
      <c r="AD179" s="11"/>
    </row>
    <row r="180" spans="1:30" x14ac:dyDescent="0.25">
      <c r="A180" s="55"/>
      <c r="B180" s="11"/>
      <c r="C180" s="11" t="s">
        <v>363</v>
      </c>
      <c r="D180" s="11"/>
      <c r="E180" s="316">
        <v>8085</v>
      </c>
      <c r="F180" s="317">
        <v>119</v>
      </c>
      <c r="G180" s="318">
        <v>104.27663865546216</v>
      </c>
      <c r="H180" s="318">
        <v>132182.72999999998</v>
      </c>
      <c r="I180" s="318">
        <v>1110.7792436974789</v>
      </c>
      <c r="J180" s="309">
        <v>10.705882352941176</v>
      </c>
      <c r="L180" s="11">
        <v>26</v>
      </c>
      <c r="M180" s="216">
        <v>34642.03</v>
      </c>
      <c r="N180" s="216">
        <v>1332.3857692307693</v>
      </c>
      <c r="O180" s="300">
        <v>2</v>
      </c>
      <c r="P180" s="216">
        <v>594.13</v>
      </c>
      <c r="Q180" s="216">
        <v>297.065</v>
      </c>
      <c r="R180" s="11">
        <v>18</v>
      </c>
      <c r="S180" s="216">
        <v>15526.410000000002</v>
      </c>
      <c r="T180" s="216">
        <v>862.57833333333338</v>
      </c>
      <c r="V180" s="300"/>
      <c r="W180" s="216"/>
      <c r="X180" s="325"/>
      <c r="Y180" s="11"/>
      <c r="Z180" s="11"/>
      <c r="AA180" s="11"/>
      <c r="AB180" s="11"/>
      <c r="AC180" s="11"/>
      <c r="AD180" s="11"/>
    </row>
    <row r="181" spans="1:30" x14ac:dyDescent="0.25">
      <c r="A181" s="55"/>
      <c r="B181" s="11"/>
      <c r="C181" s="11" t="s">
        <v>366</v>
      </c>
      <c r="D181" s="11"/>
      <c r="E181" s="316">
        <v>8088</v>
      </c>
      <c r="F181" s="317">
        <v>9</v>
      </c>
      <c r="G181" s="318">
        <v>111.30444444444444</v>
      </c>
      <c r="H181" s="318">
        <v>6607.18</v>
      </c>
      <c r="I181" s="318">
        <v>734.13111111111118</v>
      </c>
      <c r="J181" s="309">
        <v>7.333333333333333</v>
      </c>
      <c r="L181" s="11">
        <v>3</v>
      </c>
      <c r="M181" s="216">
        <v>2363.0500000000002</v>
      </c>
      <c r="N181" s="216">
        <v>787.68333333333339</v>
      </c>
      <c r="O181" s="300">
        <v>0</v>
      </c>
      <c r="P181" s="216">
        <v>0</v>
      </c>
      <c r="Q181" s="216">
        <v>0</v>
      </c>
      <c r="R181" s="11">
        <v>2</v>
      </c>
      <c r="S181" s="216">
        <v>1886.68</v>
      </c>
      <c r="T181" s="216">
        <v>943.34</v>
      </c>
      <c r="V181" s="300"/>
      <c r="W181" s="216"/>
      <c r="X181" s="325"/>
      <c r="Y181" s="11"/>
      <c r="Z181" s="11"/>
      <c r="AA181" s="11"/>
      <c r="AB181" s="11"/>
      <c r="AC181" s="11"/>
      <c r="AD181" s="11"/>
    </row>
    <row r="182" spans="1:30" x14ac:dyDescent="0.25">
      <c r="A182" s="55"/>
      <c r="B182" s="11"/>
      <c r="C182" s="11" t="s">
        <v>372</v>
      </c>
      <c r="D182" s="11"/>
      <c r="E182" s="316">
        <v>8250</v>
      </c>
      <c r="F182" s="317">
        <v>1</v>
      </c>
      <c r="G182" s="318">
        <v>66.73</v>
      </c>
      <c r="H182" s="318">
        <v>800.7</v>
      </c>
      <c r="I182" s="318">
        <v>800.7</v>
      </c>
      <c r="J182" s="309">
        <v>12</v>
      </c>
      <c r="L182" s="11">
        <v>0</v>
      </c>
      <c r="M182" s="216">
        <v>0</v>
      </c>
      <c r="N182" s="216">
        <v>0</v>
      </c>
      <c r="O182" s="300">
        <v>0</v>
      </c>
      <c r="P182" s="216">
        <v>0</v>
      </c>
      <c r="Q182" s="216">
        <v>0</v>
      </c>
      <c r="R182" s="11">
        <v>0</v>
      </c>
      <c r="S182" s="216">
        <v>0</v>
      </c>
      <c r="T182" s="216">
        <v>0</v>
      </c>
      <c r="V182" s="300"/>
      <c r="W182" s="216"/>
      <c r="X182" s="325"/>
      <c r="Y182" s="11"/>
      <c r="Z182" s="11"/>
      <c r="AA182" s="11"/>
      <c r="AB182" s="11"/>
      <c r="AC182" s="11"/>
      <c r="AD182" s="11"/>
    </row>
    <row r="183" spans="1:30" x14ac:dyDescent="0.25">
      <c r="A183" s="55"/>
      <c r="B183" s="11"/>
      <c r="C183" s="11" t="s">
        <v>373</v>
      </c>
      <c r="D183" s="11"/>
      <c r="E183" s="316">
        <v>8012</v>
      </c>
      <c r="F183" s="317">
        <v>5</v>
      </c>
      <c r="G183" s="318">
        <v>81.744</v>
      </c>
      <c r="H183" s="318">
        <v>5288.37</v>
      </c>
      <c r="I183" s="318">
        <v>1057.674</v>
      </c>
      <c r="J183" s="309">
        <v>15</v>
      </c>
      <c r="L183" s="11">
        <v>0</v>
      </c>
      <c r="M183" s="216">
        <v>0</v>
      </c>
      <c r="N183" s="216">
        <v>0</v>
      </c>
      <c r="O183" s="300">
        <v>0</v>
      </c>
      <c r="P183" s="216">
        <v>0</v>
      </c>
      <c r="Q183" s="216">
        <v>0</v>
      </c>
      <c r="R183" s="11">
        <v>0</v>
      </c>
      <c r="S183" s="216">
        <v>0</v>
      </c>
      <c r="T183" s="216">
        <v>0</v>
      </c>
      <c r="V183" s="300"/>
      <c r="W183" s="216"/>
      <c r="X183" s="325"/>
      <c r="Y183" s="11"/>
      <c r="Z183" s="11"/>
      <c r="AA183" s="11"/>
      <c r="AB183" s="11"/>
      <c r="AC183" s="11"/>
      <c r="AD183" s="11"/>
    </row>
    <row r="184" spans="1:30" x14ac:dyDescent="0.25">
      <c r="A184" s="55"/>
      <c r="B184" s="11"/>
      <c r="C184" s="11" t="s">
        <v>384</v>
      </c>
      <c r="D184" s="11"/>
      <c r="E184" s="316">
        <v>8223</v>
      </c>
      <c r="F184" s="317">
        <v>1</v>
      </c>
      <c r="G184" s="318">
        <v>62.39</v>
      </c>
      <c r="H184" s="318">
        <v>623.85</v>
      </c>
      <c r="I184" s="318">
        <v>623.85</v>
      </c>
      <c r="J184" s="309">
        <v>10</v>
      </c>
      <c r="L184" s="11">
        <v>0</v>
      </c>
      <c r="M184" s="216">
        <v>0</v>
      </c>
      <c r="N184" s="216">
        <v>0</v>
      </c>
      <c r="O184" s="300">
        <v>0</v>
      </c>
      <c r="P184" s="216">
        <v>0</v>
      </c>
      <c r="Q184" s="216">
        <v>0</v>
      </c>
      <c r="R184" s="11">
        <v>0</v>
      </c>
      <c r="S184" s="216">
        <v>0</v>
      </c>
      <c r="T184" s="216">
        <v>0</v>
      </c>
      <c r="V184" s="300"/>
      <c r="W184" s="216"/>
      <c r="X184" s="325"/>
      <c r="Y184" s="11"/>
      <c r="Z184" s="11"/>
      <c r="AA184" s="11"/>
      <c r="AB184" s="11"/>
      <c r="AC184" s="11"/>
      <c r="AD184" s="11"/>
    </row>
    <row r="185" spans="1:30" x14ac:dyDescent="0.25">
      <c r="A185" s="55"/>
      <c r="B185" s="11"/>
      <c r="C185" s="11" t="s">
        <v>385</v>
      </c>
      <c r="D185" s="11"/>
      <c r="E185" s="316">
        <v>8401</v>
      </c>
      <c r="F185" s="317">
        <v>1</v>
      </c>
      <c r="G185" s="318">
        <v>102.89</v>
      </c>
      <c r="H185" s="318">
        <v>1234.6099999999999</v>
      </c>
      <c r="I185" s="318">
        <v>1234.6099999999999</v>
      </c>
      <c r="J185" s="309">
        <v>12</v>
      </c>
      <c r="L185" s="11">
        <v>0</v>
      </c>
      <c r="M185" s="216">
        <v>0</v>
      </c>
      <c r="N185" s="216">
        <v>0</v>
      </c>
      <c r="O185" s="300">
        <v>0</v>
      </c>
      <c r="P185" s="216">
        <v>0</v>
      </c>
      <c r="Q185" s="216">
        <v>0</v>
      </c>
      <c r="R185" s="11">
        <v>0</v>
      </c>
      <c r="S185" s="216">
        <v>0</v>
      </c>
      <c r="T185" s="216">
        <v>0</v>
      </c>
      <c r="V185" s="300"/>
      <c r="W185" s="216"/>
      <c r="X185" s="325"/>
      <c r="Y185" s="11"/>
      <c r="Z185" s="11"/>
      <c r="AA185" s="11"/>
      <c r="AB185" s="11"/>
      <c r="AC185" s="11"/>
      <c r="AD185" s="11"/>
    </row>
    <row r="186" spans="1:30" x14ac:dyDescent="0.25">
      <c r="A186" s="55"/>
      <c r="B186" s="11"/>
      <c r="C186" s="11" t="s">
        <v>385</v>
      </c>
      <c r="D186" s="11"/>
      <c r="E186" s="316">
        <v>8406</v>
      </c>
      <c r="F186" s="317">
        <v>60</v>
      </c>
      <c r="G186" s="318">
        <v>92.182333333333375</v>
      </c>
      <c r="H186" s="318">
        <v>58274.209999999992</v>
      </c>
      <c r="I186" s="318">
        <v>971.23683333333315</v>
      </c>
      <c r="J186" s="309">
        <v>10.666666666666666</v>
      </c>
      <c r="L186" s="11">
        <v>19</v>
      </c>
      <c r="M186" s="216">
        <v>20165.099999999995</v>
      </c>
      <c r="N186" s="216">
        <v>1061.3210526315786</v>
      </c>
      <c r="O186" s="300">
        <v>1</v>
      </c>
      <c r="P186" s="216">
        <v>1686.99</v>
      </c>
      <c r="Q186" s="216">
        <v>1686.99</v>
      </c>
      <c r="R186" s="11">
        <v>8</v>
      </c>
      <c r="S186" s="216">
        <v>7920.5199999999995</v>
      </c>
      <c r="T186" s="216">
        <v>990.06499999999994</v>
      </c>
      <c r="V186" s="300"/>
      <c r="W186" s="216"/>
      <c r="X186" s="325"/>
      <c r="Y186" s="11"/>
      <c r="Z186" s="11"/>
      <c r="AA186" s="11"/>
      <c r="AB186" s="11"/>
      <c r="AC186" s="11"/>
      <c r="AD186" s="11"/>
    </row>
    <row r="187" spans="1:30" x14ac:dyDescent="0.25">
      <c r="A187" s="55"/>
      <c r="B187" s="11"/>
      <c r="C187" s="11" t="s">
        <v>389</v>
      </c>
      <c r="D187" s="11"/>
      <c r="E187" s="316">
        <v>8360</v>
      </c>
      <c r="F187" s="317">
        <v>1</v>
      </c>
      <c r="G187" s="318">
        <v>49.48</v>
      </c>
      <c r="H187" s="318">
        <v>445.27</v>
      </c>
      <c r="I187" s="318">
        <v>445.27</v>
      </c>
      <c r="J187" s="309">
        <v>9</v>
      </c>
      <c r="L187" s="11">
        <v>0</v>
      </c>
      <c r="M187" s="216">
        <v>0</v>
      </c>
      <c r="N187" s="216">
        <v>0</v>
      </c>
      <c r="O187" s="300">
        <v>0</v>
      </c>
      <c r="P187" s="216">
        <v>0</v>
      </c>
      <c r="Q187" s="216">
        <v>0</v>
      </c>
      <c r="R187" s="11">
        <v>0</v>
      </c>
      <c r="S187" s="216">
        <v>0</v>
      </c>
      <c r="T187" s="216">
        <v>0</v>
      </c>
      <c r="V187" s="300"/>
      <c r="W187" s="216"/>
      <c r="X187" s="325"/>
      <c r="Y187" s="11"/>
      <c r="Z187" s="11"/>
      <c r="AA187" s="11"/>
      <c r="AB187" s="11"/>
      <c r="AC187" s="11"/>
      <c r="AD187" s="11"/>
    </row>
    <row r="188" spans="1:30" x14ac:dyDescent="0.25">
      <c r="A188" s="55"/>
      <c r="B188" s="11"/>
      <c r="C188" s="11" t="s">
        <v>390</v>
      </c>
      <c r="D188" s="11"/>
      <c r="E188" s="316">
        <v>8251</v>
      </c>
      <c r="F188" s="317">
        <v>36</v>
      </c>
      <c r="G188" s="318">
        <v>74.205277777777766</v>
      </c>
      <c r="H188" s="318">
        <v>24351.990000000005</v>
      </c>
      <c r="I188" s="318">
        <v>676.44416666666677</v>
      </c>
      <c r="J188" s="309">
        <v>9.3611111111111107</v>
      </c>
      <c r="L188" s="11">
        <v>6</v>
      </c>
      <c r="M188" s="216">
        <v>3930.24</v>
      </c>
      <c r="N188" s="216">
        <v>655.04</v>
      </c>
      <c r="O188" s="300">
        <v>2</v>
      </c>
      <c r="P188" s="216">
        <v>1152.43</v>
      </c>
      <c r="Q188" s="216">
        <v>576.21500000000003</v>
      </c>
      <c r="R188" s="11">
        <v>2</v>
      </c>
      <c r="S188" s="216">
        <v>2003.78</v>
      </c>
      <c r="T188" s="216">
        <v>1001.89</v>
      </c>
      <c r="V188" s="300"/>
      <c r="W188" s="216"/>
      <c r="X188" s="325"/>
      <c r="Y188" s="11"/>
      <c r="Z188" s="11"/>
      <c r="AA188" s="11"/>
      <c r="AB188" s="11"/>
      <c r="AC188" s="11"/>
      <c r="AD188" s="11"/>
    </row>
    <row r="189" spans="1:30" x14ac:dyDescent="0.25">
      <c r="A189" s="55"/>
      <c r="B189" s="11"/>
      <c r="C189" s="11" t="s">
        <v>392</v>
      </c>
      <c r="D189" s="11"/>
      <c r="E189" s="316">
        <v>8088</v>
      </c>
      <c r="F189" s="317">
        <v>27</v>
      </c>
      <c r="G189" s="318">
        <v>94.990370370370357</v>
      </c>
      <c r="H189" s="318">
        <v>25703.499999999996</v>
      </c>
      <c r="I189" s="318">
        <v>951.9814814814813</v>
      </c>
      <c r="J189" s="309">
        <v>10.185185185185185</v>
      </c>
      <c r="L189" s="11">
        <v>2</v>
      </c>
      <c r="M189" s="216">
        <v>2920.65</v>
      </c>
      <c r="N189" s="216">
        <v>1460.325</v>
      </c>
      <c r="O189" s="300">
        <v>3</v>
      </c>
      <c r="P189" s="216">
        <v>3656.98</v>
      </c>
      <c r="Q189" s="216">
        <v>1218.9933333333333</v>
      </c>
      <c r="R189" s="11">
        <v>3</v>
      </c>
      <c r="S189" s="216">
        <v>2593.98</v>
      </c>
      <c r="T189" s="216">
        <v>864.66</v>
      </c>
      <c r="V189" s="300"/>
      <c r="W189" s="216"/>
      <c r="X189" s="325"/>
      <c r="Y189" s="11"/>
      <c r="Z189" s="11"/>
      <c r="AA189" s="11"/>
      <c r="AB189" s="11"/>
      <c r="AC189" s="11"/>
      <c r="AD189" s="11"/>
    </row>
    <row r="190" spans="1:30" x14ac:dyDescent="0.25">
      <c r="A190" s="55"/>
      <c r="B190" s="11"/>
      <c r="C190" s="11" t="s">
        <v>395</v>
      </c>
      <c r="D190" s="11"/>
      <c r="E190" s="316">
        <v>8332</v>
      </c>
      <c r="F190" s="317">
        <v>1</v>
      </c>
      <c r="G190" s="318">
        <v>46.01</v>
      </c>
      <c r="H190" s="318">
        <v>552.03</v>
      </c>
      <c r="I190" s="318">
        <v>552.03</v>
      </c>
      <c r="J190" s="309">
        <v>12</v>
      </c>
      <c r="L190" s="11">
        <v>1</v>
      </c>
      <c r="M190" s="216">
        <v>552.03</v>
      </c>
      <c r="N190" s="216">
        <v>552.03</v>
      </c>
      <c r="O190" s="300">
        <v>0</v>
      </c>
      <c r="P190" s="216">
        <v>0</v>
      </c>
      <c r="Q190" s="216">
        <v>0</v>
      </c>
      <c r="R190" s="11">
        <v>0</v>
      </c>
      <c r="S190" s="216">
        <v>0</v>
      </c>
      <c r="T190" s="216">
        <v>0</v>
      </c>
      <c r="V190" s="300"/>
      <c r="W190" s="216"/>
      <c r="X190" s="325"/>
      <c r="Y190" s="11"/>
      <c r="Z190" s="11"/>
      <c r="AA190" s="11"/>
      <c r="AB190" s="11"/>
      <c r="AC190" s="11"/>
      <c r="AD190" s="11"/>
    </row>
    <row r="191" spans="1:30" x14ac:dyDescent="0.25">
      <c r="A191" s="55"/>
      <c r="B191" s="11"/>
      <c r="C191" s="11" t="s">
        <v>395</v>
      </c>
      <c r="D191" s="11"/>
      <c r="E191" s="316">
        <v>8360</v>
      </c>
      <c r="F191" s="317">
        <v>415</v>
      </c>
      <c r="G191" s="318">
        <v>95.458072289156519</v>
      </c>
      <c r="H191" s="318">
        <v>387822.27</v>
      </c>
      <c r="I191" s="318">
        <v>934.5114939759037</v>
      </c>
      <c r="J191" s="309">
        <v>10.108433734939759</v>
      </c>
      <c r="L191" s="11">
        <v>70</v>
      </c>
      <c r="M191" s="216">
        <v>63144.769999999982</v>
      </c>
      <c r="N191" s="216">
        <v>902.06814285714256</v>
      </c>
      <c r="O191" s="300">
        <v>9</v>
      </c>
      <c r="P191" s="216">
        <v>5284.9400000000005</v>
      </c>
      <c r="Q191" s="216">
        <v>587.21555555555562</v>
      </c>
      <c r="R191" s="11">
        <v>29</v>
      </c>
      <c r="S191" s="216">
        <v>22833.809999999998</v>
      </c>
      <c r="T191" s="216">
        <v>787.37275862068952</v>
      </c>
      <c r="V191" s="300"/>
      <c r="W191" s="216"/>
      <c r="X191" s="325"/>
      <c r="Y191" s="11"/>
      <c r="Z191" s="11"/>
      <c r="AA191" s="11"/>
      <c r="AB191" s="11"/>
      <c r="AC191" s="11"/>
      <c r="AD191" s="11"/>
    </row>
    <row r="192" spans="1:30" x14ac:dyDescent="0.25">
      <c r="A192" s="55"/>
      <c r="B192" s="11"/>
      <c r="C192" s="11" t="s">
        <v>395</v>
      </c>
      <c r="D192" s="11"/>
      <c r="E192" s="316">
        <v>8361</v>
      </c>
      <c r="F192" s="317">
        <v>175</v>
      </c>
      <c r="G192" s="318">
        <v>103.66262857142861</v>
      </c>
      <c r="H192" s="318">
        <v>180204.83000000002</v>
      </c>
      <c r="I192" s="318">
        <v>1029.7418857142859</v>
      </c>
      <c r="J192" s="309">
        <v>10.4</v>
      </c>
      <c r="L192" s="11">
        <v>32</v>
      </c>
      <c r="M192" s="216">
        <v>26866.410000000003</v>
      </c>
      <c r="N192" s="216">
        <v>839.57531250000011</v>
      </c>
      <c r="O192" s="300">
        <v>8</v>
      </c>
      <c r="P192" s="216">
        <v>4701.24</v>
      </c>
      <c r="Q192" s="216">
        <v>587.65499999999997</v>
      </c>
      <c r="R192" s="11">
        <v>13</v>
      </c>
      <c r="S192" s="216">
        <v>13960</v>
      </c>
      <c r="T192" s="216">
        <v>1073.8461538461538</v>
      </c>
      <c r="V192" s="300"/>
      <c r="W192" s="216"/>
      <c r="X192" s="325"/>
      <c r="Y192" s="11"/>
      <c r="Z192" s="11"/>
      <c r="AA192" s="11"/>
      <c r="AB192" s="11"/>
      <c r="AC192" s="11"/>
      <c r="AD192" s="11"/>
    </row>
    <row r="193" spans="1:30" x14ac:dyDescent="0.25">
      <c r="A193" s="55"/>
      <c r="B193" s="11"/>
      <c r="C193" s="11" t="s">
        <v>400</v>
      </c>
      <c r="D193" s="11"/>
      <c r="E193" s="316">
        <v>8043</v>
      </c>
      <c r="F193" s="317">
        <v>163</v>
      </c>
      <c r="G193" s="318">
        <v>112.81509202453984</v>
      </c>
      <c r="H193" s="318">
        <v>198613.59999999998</v>
      </c>
      <c r="I193" s="318">
        <v>1218.4883435582822</v>
      </c>
      <c r="J193" s="309">
        <v>11.024539877300613</v>
      </c>
      <c r="L193" s="11">
        <v>35</v>
      </c>
      <c r="M193" s="216">
        <v>40427.43</v>
      </c>
      <c r="N193" s="216">
        <v>1155.0694285714285</v>
      </c>
      <c r="O193" s="300">
        <v>9</v>
      </c>
      <c r="P193" s="216">
        <v>7361.13</v>
      </c>
      <c r="Q193" s="216">
        <v>817.90333333333331</v>
      </c>
      <c r="R193" s="11">
        <v>17</v>
      </c>
      <c r="S193" s="216">
        <v>16735.91</v>
      </c>
      <c r="T193" s="216">
        <v>984.46529411764709</v>
      </c>
      <c r="V193" s="300"/>
      <c r="W193" s="216"/>
      <c r="X193" s="325"/>
      <c r="Y193" s="11"/>
      <c r="Z193" s="11"/>
      <c r="AA193" s="11"/>
      <c r="AB193" s="11"/>
      <c r="AC193" s="11"/>
      <c r="AD193" s="11"/>
    </row>
    <row r="194" spans="1:30" x14ac:dyDescent="0.25">
      <c r="A194" s="55"/>
      <c r="B194" s="11"/>
      <c r="C194" s="11" t="s">
        <v>403</v>
      </c>
      <c r="D194" s="11"/>
      <c r="E194" s="316">
        <v>8012</v>
      </c>
      <c r="F194" s="317">
        <v>20</v>
      </c>
      <c r="G194" s="318">
        <v>93.031500000000008</v>
      </c>
      <c r="H194" s="318">
        <v>19192.489999999998</v>
      </c>
      <c r="I194" s="318">
        <v>959.6244999999999</v>
      </c>
      <c r="J194" s="309">
        <v>11.05</v>
      </c>
      <c r="L194" s="11">
        <v>3</v>
      </c>
      <c r="M194" s="216">
        <v>1711.13</v>
      </c>
      <c r="N194" s="216">
        <v>570.37666666666667</v>
      </c>
      <c r="O194" s="300">
        <v>0</v>
      </c>
      <c r="P194" s="216">
        <v>0</v>
      </c>
      <c r="Q194" s="216">
        <v>0</v>
      </c>
      <c r="R194" s="11">
        <v>2</v>
      </c>
      <c r="S194" s="216">
        <v>1595</v>
      </c>
      <c r="T194" s="216">
        <v>797.5</v>
      </c>
      <c r="V194" s="300"/>
      <c r="W194" s="216"/>
      <c r="X194" s="325"/>
      <c r="Y194" s="11"/>
      <c r="Z194" s="11"/>
      <c r="AA194" s="11"/>
      <c r="AB194" s="11"/>
      <c r="AC194" s="11"/>
      <c r="AD194" s="11"/>
    </row>
    <row r="195" spans="1:30" x14ac:dyDescent="0.25">
      <c r="A195" s="55"/>
      <c r="B195" s="11"/>
      <c r="C195" s="11" t="s">
        <v>403</v>
      </c>
      <c r="D195" s="11"/>
      <c r="E195" s="316">
        <v>8080</v>
      </c>
      <c r="F195" s="317">
        <v>10</v>
      </c>
      <c r="G195" s="318">
        <v>83.748000000000005</v>
      </c>
      <c r="H195" s="318">
        <v>8596.91</v>
      </c>
      <c r="I195" s="318">
        <v>859.69100000000003</v>
      </c>
      <c r="J195" s="309">
        <v>10.199999999999999</v>
      </c>
      <c r="L195" s="11">
        <v>0</v>
      </c>
      <c r="M195" s="216">
        <v>0</v>
      </c>
      <c r="N195" s="216">
        <v>0</v>
      </c>
      <c r="O195" s="300">
        <v>0</v>
      </c>
      <c r="P195" s="216">
        <v>0</v>
      </c>
      <c r="Q195" s="216">
        <v>0</v>
      </c>
      <c r="R195" s="11">
        <v>1</v>
      </c>
      <c r="S195" s="216">
        <v>574.02</v>
      </c>
      <c r="T195" s="216">
        <v>574.02</v>
      </c>
      <c r="V195" s="300"/>
      <c r="W195" s="216"/>
      <c r="X195" s="325"/>
      <c r="Y195" s="11"/>
      <c r="Z195" s="11"/>
      <c r="AA195" s="11"/>
      <c r="AB195" s="11"/>
      <c r="AC195" s="11"/>
      <c r="AD195" s="11"/>
    </row>
    <row r="196" spans="1:30" x14ac:dyDescent="0.25">
      <c r="A196" s="55"/>
      <c r="B196" s="11"/>
      <c r="C196" s="11" t="s">
        <v>403</v>
      </c>
      <c r="D196" s="11"/>
      <c r="E196" s="316">
        <v>8081</v>
      </c>
      <c r="F196" s="317">
        <v>1</v>
      </c>
      <c r="G196" s="318">
        <v>124.01</v>
      </c>
      <c r="H196" s="318">
        <v>372.04</v>
      </c>
      <c r="I196" s="318">
        <v>372.04</v>
      </c>
      <c r="J196" s="309">
        <v>3</v>
      </c>
      <c r="L196" s="11">
        <v>0</v>
      </c>
      <c r="M196" s="216">
        <v>0</v>
      </c>
      <c r="N196" s="216">
        <v>0</v>
      </c>
      <c r="O196" s="300">
        <v>0</v>
      </c>
      <c r="P196" s="216">
        <v>0</v>
      </c>
      <c r="Q196" s="216">
        <v>0</v>
      </c>
      <c r="R196" s="11">
        <v>0</v>
      </c>
      <c r="S196" s="216">
        <v>0</v>
      </c>
      <c r="T196" s="216">
        <v>0</v>
      </c>
      <c r="V196" s="300"/>
      <c r="W196" s="216"/>
      <c r="X196" s="325"/>
      <c r="Y196" s="11"/>
      <c r="Z196" s="11"/>
      <c r="AA196" s="11"/>
      <c r="AB196" s="11"/>
      <c r="AC196" s="11"/>
      <c r="AD196" s="11"/>
    </row>
    <row r="197" spans="1:30" x14ac:dyDescent="0.25">
      <c r="A197" s="55"/>
      <c r="B197" s="11"/>
      <c r="C197" s="11" t="s">
        <v>407</v>
      </c>
      <c r="D197" s="11"/>
      <c r="E197" s="316">
        <v>8089</v>
      </c>
      <c r="F197" s="317">
        <v>16</v>
      </c>
      <c r="G197" s="318">
        <v>91.963750000000005</v>
      </c>
      <c r="H197" s="318">
        <v>14515.12</v>
      </c>
      <c r="I197" s="318">
        <v>907.19500000000005</v>
      </c>
      <c r="J197" s="309">
        <v>10.5</v>
      </c>
      <c r="L197" s="11">
        <v>2</v>
      </c>
      <c r="M197" s="216">
        <v>2108.98</v>
      </c>
      <c r="N197" s="216">
        <v>1054.49</v>
      </c>
      <c r="O197" s="300">
        <v>1</v>
      </c>
      <c r="P197" s="216">
        <v>737.38</v>
      </c>
      <c r="Q197" s="216">
        <v>737.38</v>
      </c>
      <c r="R197" s="11">
        <v>1</v>
      </c>
      <c r="S197" s="216">
        <v>630.29999999999995</v>
      </c>
      <c r="T197" s="216">
        <v>630.29999999999995</v>
      </c>
      <c r="V197" s="300"/>
      <c r="W197" s="216"/>
      <c r="X197" s="325"/>
      <c r="Y197" s="11"/>
      <c r="Z197" s="11"/>
      <c r="AA197" s="11"/>
      <c r="AB197" s="11"/>
      <c r="AC197" s="11"/>
      <c r="AD197" s="11"/>
    </row>
    <row r="198" spans="1:30" x14ac:dyDescent="0.25">
      <c r="A198" s="55"/>
      <c r="B198" s="11"/>
      <c r="C198" s="11" t="s">
        <v>408</v>
      </c>
      <c r="D198" s="11"/>
      <c r="E198" s="316">
        <v>8004</v>
      </c>
      <c r="F198" s="317">
        <v>12</v>
      </c>
      <c r="G198" s="318">
        <v>80.117500000000007</v>
      </c>
      <c r="H198" s="318">
        <v>9083.27</v>
      </c>
      <c r="I198" s="318">
        <v>756.93916666666667</v>
      </c>
      <c r="J198" s="309">
        <v>9.5</v>
      </c>
      <c r="L198" s="11">
        <v>1</v>
      </c>
      <c r="M198" s="216">
        <v>45.57</v>
      </c>
      <c r="N198" s="216">
        <v>45.57</v>
      </c>
      <c r="O198" s="300">
        <v>1</v>
      </c>
      <c r="P198" s="216">
        <v>89.62</v>
      </c>
      <c r="Q198" s="216">
        <v>89.62</v>
      </c>
      <c r="R198" s="11">
        <v>1</v>
      </c>
      <c r="S198" s="216">
        <v>483.39</v>
      </c>
      <c r="T198" s="216">
        <v>483.39</v>
      </c>
      <c r="V198" s="300"/>
      <c r="W198" s="216"/>
      <c r="X198" s="325"/>
      <c r="Y198" s="11"/>
      <c r="Z198" s="11"/>
      <c r="AA198" s="11"/>
      <c r="AB198" s="11"/>
      <c r="AC198" s="11"/>
      <c r="AD198" s="11"/>
    </row>
    <row r="199" spans="1:30" x14ac:dyDescent="0.25">
      <c r="A199" s="55"/>
      <c r="B199" s="11"/>
      <c r="C199" s="11" t="s">
        <v>408</v>
      </c>
      <c r="D199" s="11"/>
      <c r="E199" s="316">
        <v>8089</v>
      </c>
      <c r="F199" s="317">
        <v>0</v>
      </c>
      <c r="G199" s="318">
        <v>0</v>
      </c>
      <c r="H199" s="318">
        <v>0</v>
      </c>
      <c r="I199" s="318">
        <v>0</v>
      </c>
      <c r="J199" s="309">
        <v>0</v>
      </c>
      <c r="L199" s="11">
        <v>0</v>
      </c>
      <c r="M199" s="216">
        <v>0</v>
      </c>
      <c r="N199" s="216">
        <v>0</v>
      </c>
      <c r="O199" s="300">
        <v>1</v>
      </c>
      <c r="P199" s="216">
        <v>671.45</v>
      </c>
      <c r="Q199" s="216">
        <v>671.45</v>
      </c>
      <c r="R199" s="11">
        <v>0</v>
      </c>
      <c r="S199" s="216">
        <v>0</v>
      </c>
      <c r="T199" s="216">
        <v>0</v>
      </c>
      <c r="V199" s="300"/>
      <c r="W199" s="216"/>
      <c r="X199" s="325"/>
      <c r="Y199" s="11"/>
      <c r="Z199" s="11"/>
      <c r="AA199" s="11"/>
      <c r="AB199" s="11"/>
      <c r="AC199" s="11"/>
      <c r="AD199" s="11"/>
    </row>
    <row r="200" spans="1:30" x14ac:dyDescent="0.25">
      <c r="A200" s="55"/>
      <c r="B200" s="11"/>
      <c r="C200" s="11" t="s">
        <v>409</v>
      </c>
      <c r="D200" s="11"/>
      <c r="E200" s="316">
        <v>8090</v>
      </c>
      <c r="F200" s="317">
        <v>72</v>
      </c>
      <c r="G200" s="318">
        <v>98.778333333333336</v>
      </c>
      <c r="H200" s="318">
        <v>74007.509999999995</v>
      </c>
      <c r="I200" s="318">
        <v>1027.8820833333332</v>
      </c>
      <c r="J200" s="309">
        <v>10.708333333333334</v>
      </c>
      <c r="L200" s="11">
        <v>15</v>
      </c>
      <c r="M200" s="216">
        <v>15897.74</v>
      </c>
      <c r="N200" s="216">
        <v>1059.8493333333333</v>
      </c>
      <c r="O200" s="300">
        <v>1</v>
      </c>
      <c r="P200" s="216">
        <v>504.7</v>
      </c>
      <c r="Q200" s="216">
        <v>504.7</v>
      </c>
      <c r="R200" s="11">
        <v>9</v>
      </c>
      <c r="S200" s="216">
        <v>10773.940000000002</v>
      </c>
      <c r="T200" s="216">
        <v>1197.1044444444447</v>
      </c>
      <c r="V200" s="300"/>
      <c r="W200" s="216"/>
      <c r="X200" s="325"/>
      <c r="Y200" s="11"/>
      <c r="Z200" s="11"/>
      <c r="AA200" s="11"/>
      <c r="AB200" s="11"/>
      <c r="AC200" s="11"/>
      <c r="AD200" s="11"/>
    </row>
    <row r="201" spans="1:30" x14ac:dyDescent="0.25">
      <c r="A201" s="55"/>
      <c r="B201" s="11"/>
      <c r="C201" s="11" t="s">
        <v>411</v>
      </c>
      <c r="D201" s="11"/>
      <c r="E201" s="316">
        <v>8009</v>
      </c>
      <c r="F201" s="317">
        <v>0</v>
      </c>
      <c r="G201" s="318">
        <v>0</v>
      </c>
      <c r="H201" s="318">
        <v>0</v>
      </c>
      <c r="I201" s="318">
        <v>0</v>
      </c>
      <c r="J201" s="309">
        <v>0</v>
      </c>
      <c r="L201" s="11">
        <v>0</v>
      </c>
      <c r="M201" s="216">
        <v>0</v>
      </c>
      <c r="N201" s="216">
        <v>0</v>
      </c>
      <c r="O201" s="300">
        <v>0</v>
      </c>
      <c r="P201" s="216">
        <v>0</v>
      </c>
      <c r="Q201" s="216">
        <v>0</v>
      </c>
      <c r="R201" s="11">
        <v>1</v>
      </c>
      <c r="S201" s="216">
        <v>433.87</v>
      </c>
      <c r="T201" s="216">
        <v>433.87</v>
      </c>
      <c r="V201" s="300"/>
      <c r="W201" s="216"/>
      <c r="X201" s="325"/>
      <c r="Y201" s="11"/>
      <c r="Z201" s="11"/>
      <c r="AA201" s="11"/>
      <c r="AB201" s="11"/>
      <c r="AC201" s="11"/>
      <c r="AD201" s="11"/>
    </row>
    <row r="202" spans="1:30" x14ac:dyDescent="0.25">
      <c r="A202" s="55"/>
      <c r="B202" s="11"/>
      <c r="C202" s="11" t="s">
        <v>411</v>
      </c>
      <c r="D202" s="11"/>
      <c r="E202" s="316">
        <v>8091</v>
      </c>
      <c r="F202" s="317">
        <v>54</v>
      </c>
      <c r="G202" s="318">
        <v>106.00685185185185</v>
      </c>
      <c r="H202" s="318">
        <v>66567.58</v>
      </c>
      <c r="I202" s="318">
        <v>1232.732962962963</v>
      </c>
      <c r="J202" s="309">
        <v>10.814814814814815</v>
      </c>
      <c r="L202" s="11">
        <v>11</v>
      </c>
      <c r="M202" s="216">
        <v>23946.870000000003</v>
      </c>
      <c r="N202" s="216">
        <v>2176.9881818181821</v>
      </c>
      <c r="O202" s="300">
        <v>5</v>
      </c>
      <c r="P202" s="216">
        <v>3180.6299999999997</v>
      </c>
      <c r="Q202" s="216">
        <v>636.12599999999998</v>
      </c>
      <c r="R202" s="11">
        <v>5</v>
      </c>
      <c r="S202" s="216">
        <v>4759.3700000000008</v>
      </c>
      <c r="T202" s="216">
        <v>951.87400000000014</v>
      </c>
      <c r="V202" s="300"/>
      <c r="W202" s="216"/>
      <c r="X202" s="325"/>
      <c r="Y202" s="11"/>
      <c r="Z202" s="11"/>
      <c r="AA202" s="11"/>
      <c r="AB202" s="11"/>
      <c r="AC202" s="11"/>
      <c r="AD202" s="11"/>
    </row>
    <row r="203" spans="1:30" x14ac:dyDescent="0.25">
      <c r="A203" s="55"/>
      <c r="B203" s="11"/>
      <c r="C203" s="11" t="s">
        <v>413</v>
      </c>
      <c r="D203" s="11"/>
      <c r="E203" s="316">
        <v>8204</v>
      </c>
      <c r="F203" s="317">
        <v>1</v>
      </c>
      <c r="G203" s="318">
        <v>53.09</v>
      </c>
      <c r="H203" s="318">
        <v>796.24</v>
      </c>
      <c r="I203" s="318">
        <v>796.24</v>
      </c>
      <c r="J203" s="309">
        <v>15</v>
      </c>
      <c r="L203" s="11">
        <v>0</v>
      </c>
      <c r="M203" s="216">
        <v>0</v>
      </c>
      <c r="N203" s="216">
        <v>0</v>
      </c>
      <c r="O203" s="300">
        <v>1</v>
      </c>
      <c r="P203" s="216">
        <v>2889.29</v>
      </c>
      <c r="Q203" s="216">
        <v>2889.29</v>
      </c>
      <c r="R203" s="11">
        <v>0</v>
      </c>
      <c r="S203" s="216">
        <v>0</v>
      </c>
      <c r="T203" s="216">
        <v>0</v>
      </c>
      <c r="V203" s="300"/>
      <c r="W203" s="216"/>
      <c r="X203" s="325"/>
      <c r="Y203" s="11"/>
      <c r="Z203" s="11"/>
      <c r="AA203" s="11"/>
      <c r="AB203" s="11"/>
      <c r="AC203" s="11"/>
      <c r="AD203" s="11"/>
    </row>
    <row r="204" spans="1:30" x14ac:dyDescent="0.25">
      <c r="A204" s="55"/>
      <c r="B204" s="11"/>
      <c r="C204" s="11" t="s">
        <v>414</v>
      </c>
      <c r="D204" s="11"/>
      <c r="E204" s="316">
        <v>8051</v>
      </c>
      <c r="F204" s="317">
        <v>1</v>
      </c>
      <c r="G204" s="318">
        <v>72.650000000000006</v>
      </c>
      <c r="H204" s="318">
        <v>217.96</v>
      </c>
      <c r="I204" s="318">
        <v>217.96</v>
      </c>
      <c r="J204" s="309">
        <v>3</v>
      </c>
      <c r="L204" s="11">
        <v>0</v>
      </c>
      <c r="M204" s="216">
        <v>0</v>
      </c>
      <c r="N204" s="216">
        <v>0</v>
      </c>
      <c r="O204" s="300">
        <v>0</v>
      </c>
      <c r="P204" s="216">
        <v>0</v>
      </c>
      <c r="Q204" s="216">
        <v>0</v>
      </c>
      <c r="R204" s="11">
        <v>0</v>
      </c>
      <c r="S204" s="216">
        <v>0</v>
      </c>
      <c r="T204" s="216">
        <v>0</v>
      </c>
      <c r="V204" s="300"/>
      <c r="W204" s="216"/>
      <c r="X204" s="325"/>
      <c r="Y204" s="11"/>
      <c r="Z204" s="11"/>
      <c r="AA204" s="11"/>
      <c r="AB204" s="11"/>
      <c r="AC204" s="11"/>
      <c r="AD204" s="11"/>
    </row>
    <row r="205" spans="1:30" x14ac:dyDescent="0.25">
      <c r="A205" s="55"/>
      <c r="B205" s="11"/>
      <c r="C205" s="11" t="s">
        <v>414</v>
      </c>
      <c r="D205" s="11"/>
      <c r="E205" s="316">
        <v>8086</v>
      </c>
      <c r="F205" s="317">
        <v>1</v>
      </c>
      <c r="G205" s="318">
        <v>112.31</v>
      </c>
      <c r="H205" s="318">
        <v>336.94</v>
      </c>
      <c r="I205" s="318">
        <v>336.94</v>
      </c>
      <c r="J205" s="309">
        <v>3</v>
      </c>
      <c r="L205" s="11">
        <v>0</v>
      </c>
      <c r="M205" s="216">
        <v>0</v>
      </c>
      <c r="N205" s="216">
        <v>0</v>
      </c>
      <c r="O205" s="300">
        <v>0</v>
      </c>
      <c r="P205" s="216">
        <v>0</v>
      </c>
      <c r="Q205" s="216">
        <v>0</v>
      </c>
      <c r="R205" s="11">
        <v>0</v>
      </c>
      <c r="S205" s="216">
        <v>0</v>
      </c>
      <c r="T205" s="216">
        <v>0</v>
      </c>
      <c r="V205" s="300"/>
      <c r="W205" s="216"/>
      <c r="X205" s="325"/>
      <c r="Y205" s="11"/>
      <c r="Z205" s="11"/>
      <c r="AA205" s="11"/>
      <c r="AB205" s="11"/>
      <c r="AC205" s="11"/>
      <c r="AD205" s="11"/>
    </row>
    <row r="206" spans="1:30" x14ac:dyDescent="0.25">
      <c r="A206" s="55"/>
      <c r="B206" s="11"/>
      <c r="C206" s="11" t="s">
        <v>415</v>
      </c>
      <c r="D206" s="11"/>
      <c r="E206" s="316">
        <v>8051</v>
      </c>
      <c r="F206" s="317">
        <v>12</v>
      </c>
      <c r="G206" s="318">
        <v>86.588333333333324</v>
      </c>
      <c r="H206" s="318">
        <v>9373.59</v>
      </c>
      <c r="I206" s="318">
        <v>781.13250000000005</v>
      </c>
      <c r="J206" s="309">
        <v>9</v>
      </c>
      <c r="L206" s="11">
        <v>3</v>
      </c>
      <c r="M206" s="216">
        <v>3602.31</v>
      </c>
      <c r="N206" s="216">
        <v>1200.77</v>
      </c>
      <c r="O206" s="300">
        <v>0</v>
      </c>
      <c r="P206" s="216">
        <v>0</v>
      </c>
      <c r="Q206" s="216">
        <v>0</v>
      </c>
      <c r="R206" s="11">
        <v>2</v>
      </c>
      <c r="S206" s="216">
        <v>1400.74</v>
      </c>
      <c r="T206" s="216">
        <v>700.37</v>
      </c>
      <c r="V206" s="300"/>
      <c r="W206" s="216"/>
      <c r="X206" s="325"/>
      <c r="Y206" s="11"/>
      <c r="Z206" s="11"/>
      <c r="AA206" s="11"/>
      <c r="AB206" s="11"/>
      <c r="AC206" s="11"/>
      <c r="AD206" s="11"/>
    </row>
    <row r="207" spans="1:30" x14ac:dyDescent="0.25">
      <c r="A207" s="55"/>
      <c r="B207" s="11"/>
      <c r="C207" s="11" t="s">
        <v>415</v>
      </c>
      <c r="D207" s="11"/>
      <c r="E207" s="316">
        <v>8086</v>
      </c>
      <c r="F207" s="317">
        <v>1</v>
      </c>
      <c r="G207" s="318">
        <v>99.74</v>
      </c>
      <c r="H207" s="318">
        <v>797.88</v>
      </c>
      <c r="I207" s="318">
        <v>797.88</v>
      </c>
      <c r="J207" s="309">
        <v>8</v>
      </c>
      <c r="L207" s="11">
        <v>0</v>
      </c>
      <c r="M207" s="216">
        <v>0</v>
      </c>
      <c r="N207" s="216">
        <v>0</v>
      </c>
      <c r="O207" s="300">
        <v>0</v>
      </c>
      <c r="P207" s="216">
        <v>0</v>
      </c>
      <c r="Q207" s="216">
        <v>0</v>
      </c>
      <c r="R207" s="11">
        <v>0</v>
      </c>
      <c r="S207" s="216">
        <v>0</v>
      </c>
      <c r="T207" s="216">
        <v>0</v>
      </c>
      <c r="V207" s="300"/>
      <c r="W207" s="216"/>
      <c r="X207" s="325"/>
      <c r="Y207" s="11"/>
      <c r="Z207" s="11"/>
      <c r="AA207" s="11"/>
      <c r="AB207" s="11"/>
      <c r="AC207" s="11"/>
      <c r="AD207" s="11"/>
    </row>
    <row r="208" spans="1:30" x14ac:dyDescent="0.25">
      <c r="A208" s="55"/>
      <c r="B208" s="11"/>
      <c r="C208" s="11" t="s">
        <v>415</v>
      </c>
      <c r="D208" s="11"/>
      <c r="E208" s="316">
        <v>8096</v>
      </c>
      <c r="F208" s="317">
        <v>12</v>
      </c>
      <c r="G208" s="318">
        <v>78.905833333333334</v>
      </c>
      <c r="H208" s="318">
        <v>10911.899999999998</v>
      </c>
      <c r="I208" s="318">
        <v>909.32499999999982</v>
      </c>
      <c r="J208" s="309">
        <v>11.916666666666666</v>
      </c>
      <c r="L208" s="11">
        <v>4</v>
      </c>
      <c r="M208" s="216">
        <v>2439.5299999999997</v>
      </c>
      <c r="N208" s="216">
        <v>609.88249999999994</v>
      </c>
      <c r="O208" s="300">
        <v>0</v>
      </c>
      <c r="P208" s="216">
        <v>0</v>
      </c>
      <c r="Q208" s="216">
        <v>0</v>
      </c>
      <c r="R208" s="11">
        <v>3</v>
      </c>
      <c r="S208" s="216">
        <v>2352.02</v>
      </c>
      <c r="T208" s="216">
        <v>784.00666666666666</v>
      </c>
      <c r="V208" s="300"/>
      <c r="W208" s="216"/>
      <c r="X208" s="325"/>
      <c r="Y208" s="11"/>
      <c r="Z208" s="11"/>
      <c r="AA208" s="11"/>
      <c r="AB208" s="11"/>
      <c r="AC208" s="11"/>
      <c r="AD208" s="11"/>
    </row>
    <row r="209" spans="1:30" x14ac:dyDescent="0.25">
      <c r="A209" s="55"/>
      <c r="B209" s="11"/>
      <c r="C209" s="11" t="s">
        <v>416</v>
      </c>
      <c r="D209" s="11"/>
      <c r="E209" s="316">
        <v>8260</v>
      </c>
      <c r="F209" s="317">
        <v>2</v>
      </c>
      <c r="G209" s="318">
        <v>78.7</v>
      </c>
      <c r="H209" s="318">
        <v>1709.9299999999998</v>
      </c>
      <c r="I209" s="318">
        <v>854.96499999999992</v>
      </c>
      <c r="J209" s="309">
        <v>10.5</v>
      </c>
      <c r="L209" s="11">
        <v>1</v>
      </c>
      <c r="M209" s="216">
        <v>1173.54</v>
      </c>
      <c r="N209" s="216">
        <v>1173.54</v>
      </c>
      <c r="O209" s="300">
        <v>0</v>
      </c>
      <c r="P209" s="216">
        <v>0</v>
      </c>
      <c r="Q209" s="216">
        <v>0</v>
      </c>
      <c r="R209" s="11">
        <v>0</v>
      </c>
      <c r="S209" s="216">
        <v>0</v>
      </c>
      <c r="T209" s="216">
        <v>0</v>
      </c>
      <c r="V209" s="300"/>
      <c r="W209" s="216"/>
      <c r="X209" s="325"/>
      <c r="Y209" s="11"/>
      <c r="Z209" s="11"/>
      <c r="AA209" s="11"/>
      <c r="AB209" s="11"/>
      <c r="AC209" s="11"/>
      <c r="AD209" s="11"/>
    </row>
    <row r="210" spans="1:30" x14ac:dyDescent="0.25">
      <c r="A210" s="55"/>
      <c r="B210" s="11"/>
      <c r="C210" s="11" t="s">
        <v>417</v>
      </c>
      <c r="D210" s="11"/>
      <c r="E210" s="316">
        <v>8330</v>
      </c>
      <c r="F210" s="317">
        <v>1</v>
      </c>
      <c r="G210" s="318">
        <v>70.31</v>
      </c>
      <c r="H210" s="318">
        <v>843.7</v>
      </c>
      <c r="I210" s="318">
        <v>843.7</v>
      </c>
      <c r="J210" s="309">
        <v>12</v>
      </c>
      <c r="L210" s="11">
        <v>0</v>
      </c>
      <c r="M210" s="216">
        <v>0</v>
      </c>
      <c r="N210" s="216">
        <v>0</v>
      </c>
      <c r="O210" s="300">
        <v>0</v>
      </c>
      <c r="P210" s="216">
        <v>0</v>
      </c>
      <c r="Q210" s="216">
        <v>0</v>
      </c>
      <c r="R210" s="11">
        <v>0</v>
      </c>
      <c r="S210" s="216">
        <v>0</v>
      </c>
      <c r="T210" s="216">
        <v>0</v>
      </c>
      <c r="V210" s="300"/>
      <c r="W210" s="216"/>
      <c r="X210" s="325"/>
      <c r="Y210" s="11"/>
      <c r="Z210" s="11"/>
      <c r="AA210" s="11"/>
      <c r="AB210" s="11"/>
      <c r="AC210" s="11"/>
      <c r="AD210" s="11"/>
    </row>
    <row r="211" spans="1:30" x14ac:dyDescent="0.25">
      <c r="A211" s="55"/>
      <c r="B211" s="11"/>
      <c r="C211" s="11" t="s">
        <v>418</v>
      </c>
      <c r="D211" s="11"/>
      <c r="E211" s="316">
        <v>8252</v>
      </c>
      <c r="F211" s="317">
        <v>3</v>
      </c>
      <c r="G211" s="318">
        <v>59.836666666666666</v>
      </c>
      <c r="H211" s="318">
        <v>1710.99</v>
      </c>
      <c r="I211" s="318">
        <v>570.33000000000004</v>
      </c>
      <c r="J211" s="309">
        <v>9.6666666666666661</v>
      </c>
      <c r="L211" s="11">
        <v>1</v>
      </c>
      <c r="M211" s="216">
        <v>669.9</v>
      </c>
      <c r="N211" s="216">
        <v>669.9</v>
      </c>
      <c r="O211" s="300">
        <v>0</v>
      </c>
      <c r="P211" s="216">
        <v>0</v>
      </c>
      <c r="Q211" s="216">
        <v>0</v>
      </c>
      <c r="R211" s="11">
        <v>1</v>
      </c>
      <c r="S211" s="216">
        <v>723.33</v>
      </c>
      <c r="T211" s="216">
        <v>723.33</v>
      </c>
      <c r="V211" s="300"/>
      <c r="W211" s="216"/>
      <c r="X211" s="325"/>
      <c r="Y211" s="11"/>
      <c r="Z211" s="11"/>
      <c r="AA211" s="11"/>
      <c r="AB211" s="11"/>
      <c r="AC211" s="11"/>
      <c r="AD211" s="11"/>
    </row>
    <row r="212" spans="1:30" x14ac:dyDescent="0.25">
      <c r="A212" s="55"/>
      <c r="B212" s="11"/>
      <c r="C212" s="11" t="s">
        <v>422</v>
      </c>
      <c r="D212" s="11"/>
      <c r="E212" s="316">
        <v>8260</v>
      </c>
      <c r="F212" s="317">
        <v>87</v>
      </c>
      <c r="G212" s="318">
        <v>83.795287356321822</v>
      </c>
      <c r="H212" s="318">
        <v>75498.97</v>
      </c>
      <c r="I212" s="318">
        <v>867.8042528735632</v>
      </c>
      <c r="J212" s="309">
        <v>10.896551724137931</v>
      </c>
      <c r="L212" s="11">
        <v>17</v>
      </c>
      <c r="M212" s="216">
        <v>13112.680000000002</v>
      </c>
      <c r="N212" s="216">
        <v>771.33411764705897</v>
      </c>
      <c r="O212" s="300">
        <v>4</v>
      </c>
      <c r="P212" s="216">
        <v>2063.27</v>
      </c>
      <c r="Q212" s="216">
        <v>515.8175</v>
      </c>
      <c r="R212" s="11">
        <v>6</v>
      </c>
      <c r="S212" s="216">
        <v>3973.9500000000003</v>
      </c>
      <c r="T212" s="216">
        <v>662.32500000000005</v>
      </c>
      <c r="V212" s="300"/>
      <c r="W212" s="216"/>
      <c r="X212" s="325"/>
      <c r="Y212" s="11"/>
      <c r="Z212" s="11"/>
      <c r="AA212" s="11"/>
      <c r="AB212" s="11"/>
      <c r="AC212" s="11"/>
      <c r="AD212" s="11"/>
    </row>
    <row r="213" spans="1:30" x14ac:dyDescent="0.25">
      <c r="A213" s="55"/>
      <c r="B213" s="11"/>
      <c r="C213" s="11" t="s">
        <v>425</v>
      </c>
      <c r="D213" s="11"/>
      <c r="E213" s="316">
        <v>8094</v>
      </c>
      <c r="F213" s="317">
        <v>402</v>
      </c>
      <c r="G213" s="318">
        <v>100.41034825870639</v>
      </c>
      <c r="H213" s="318">
        <v>405112.55</v>
      </c>
      <c r="I213" s="318">
        <v>1007.7426616915423</v>
      </c>
      <c r="J213" s="309">
        <v>10.293532338308458</v>
      </c>
      <c r="L213" s="11">
        <v>81</v>
      </c>
      <c r="M213" s="216">
        <v>89975.790000000052</v>
      </c>
      <c r="N213" s="216">
        <v>1110.8122222222228</v>
      </c>
      <c r="O213" s="300">
        <v>22</v>
      </c>
      <c r="P213" s="216">
        <v>11169.78</v>
      </c>
      <c r="Q213" s="216">
        <v>507.71727272727276</v>
      </c>
      <c r="R213" s="11">
        <v>40</v>
      </c>
      <c r="S213" s="216">
        <v>41997.75</v>
      </c>
      <c r="T213" s="216">
        <v>1049.9437499999999</v>
      </c>
      <c r="V213" s="300"/>
      <c r="W213" s="216"/>
      <c r="X213" s="325"/>
      <c r="Y213" s="11"/>
      <c r="Z213" s="11"/>
      <c r="AA213" s="11"/>
      <c r="AB213" s="11"/>
      <c r="AC213" s="11"/>
      <c r="AD213" s="11"/>
    </row>
    <row r="214" spans="1:30" x14ac:dyDescent="0.25">
      <c r="A214" s="55"/>
      <c r="B214" s="11"/>
      <c r="C214" s="11" t="s">
        <v>426</v>
      </c>
      <c r="D214" s="11"/>
      <c r="E214" s="316">
        <v>8094</v>
      </c>
      <c r="F214" s="317">
        <v>1</v>
      </c>
      <c r="G214" s="318">
        <v>139.71</v>
      </c>
      <c r="H214" s="318">
        <v>419.14</v>
      </c>
      <c r="I214" s="318">
        <v>419.14</v>
      </c>
      <c r="J214" s="309">
        <v>3</v>
      </c>
      <c r="L214" s="11">
        <v>0</v>
      </c>
      <c r="M214" s="216">
        <v>0</v>
      </c>
      <c r="N214" s="216">
        <v>0</v>
      </c>
      <c r="O214" s="300">
        <v>0</v>
      </c>
      <c r="P214" s="216">
        <v>0</v>
      </c>
      <c r="Q214" s="216">
        <v>0</v>
      </c>
      <c r="R214" s="11">
        <v>0</v>
      </c>
      <c r="S214" s="216">
        <v>0</v>
      </c>
      <c r="T214" s="216">
        <v>0</v>
      </c>
      <c r="V214" s="300"/>
      <c r="W214" s="216"/>
      <c r="X214" s="325"/>
      <c r="Y214" s="11"/>
      <c r="Z214" s="11"/>
      <c r="AA214" s="11"/>
      <c r="AB214" s="11"/>
      <c r="AC214" s="11"/>
      <c r="AD214" s="11"/>
    </row>
    <row r="215" spans="1:30" x14ac:dyDescent="0.25">
      <c r="A215" s="55"/>
      <c r="B215" s="11"/>
      <c r="C215" s="11" t="s">
        <v>429</v>
      </c>
      <c r="D215" s="11"/>
      <c r="E215" s="316">
        <v>8009</v>
      </c>
      <c r="F215" s="317">
        <v>3</v>
      </c>
      <c r="G215" s="318">
        <v>88.75333333333333</v>
      </c>
      <c r="H215" s="318">
        <v>3545.95</v>
      </c>
      <c r="I215" s="318">
        <v>1181.9833333333333</v>
      </c>
      <c r="J215" s="309">
        <v>12.666666666666666</v>
      </c>
      <c r="L215" s="11">
        <v>1</v>
      </c>
      <c r="M215" s="216">
        <v>1847.15</v>
      </c>
      <c r="N215" s="216">
        <v>1847.15</v>
      </c>
      <c r="O215" s="300">
        <v>0</v>
      </c>
      <c r="P215" s="216">
        <v>0</v>
      </c>
      <c r="Q215" s="216">
        <v>0</v>
      </c>
      <c r="R215" s="11">
        <v>0</v>
      </c>
      <c r="S215" s="216">
        <v>0</v>
      </c>
      <c r="T215" s="216">
        <v>0</v>
      </c>
      <c r="V215" s="300"/>
      <c r="W215" s="216"/>
      <c r="X215" s="325"/>
      <c r="Y215" s="11"/>
      <c r="Z215" s="11"/>
      <c r="AA215" s="11"/>
      <c r="AB215" s="11"/>
      <c r="AC215" s="11"/>
      <c r="AD215" s="11"/>
    </row>
    <row r="216" spans="1:30" x14ac:dyDescent="0.25">
      <c r="A216" s="55"/>
      <c r="B216" s="11"/>
      <c r="C216" s="11" t="s">
        <v>429</v>
      </c>
      <c r="D216" s="11"/>
      <c r="E216" s="316">
        <v>8037</v>
      </c>
      <c r="F216" s="317">
        <v>6</v>
      </c>
      <c r="G216" s="318">
        <v>102.99499999999999</v>
      </c>
      <c r="H216" s="318">
        <v>5613.8099999999995</v>
      </c>
      <c r="I216" s="318">
        <v>935.63499999999988</v>
      </c>
      <c r="J216" s="309">
        <v>9.8333333333333339</v>
      </c>
      <c r="L216" s="11">
        <v>1</v>
      </c>
      <c r="M216" s="216">
        <v>665.4</v>
      </c>
      <c r="N216" s="216">
        <v>665.4</v>
      </c>
      <c r="O216" s="300">
        <v>0</v>
      </c>
      <c r="P216" s="216">
        <v>0</v>
      </c>
      <c r="Q216" s="216">
        <v>0</v>
      </c>
      <c r="R216" s="11">
        <v>0</v>
      </c>
      <c r="S216" s="216">
        <v>0</v>
      </c>
      <c r="T216" s="216">
        <v>0</v>
      </c>
      <c r="V216" s="300"/>
      <c r="W216" s="216"/>
      <c r="X216" s="325"/>
      <c r="Y216" s="11"/>
      <c r="Z216" s="11"/>
      <c r="AA216" s="11"/>
      <c r="AB216" s="11"/>
      <c r="AC216" s="11"/>
      <c r="AD216" s="11"/>
    </row>
    <row r="217" spans="1:30" x14ac:dyDescent="0.25">
      <c r="A217" s="55"/>
      <c r="B217" s="11"/>
      <c r="C217" s="11" t="s">
        <v>429</v>
      </c>
      <c r="D217" s="11"/>
      <c r="E217" s="316">
        <v>8081</v>
      </c>
      <c r="F217" s="317">
        <v>32</v>
      </c>
      <c r="G217" s="318">
        <v>93.102812500000013</v>
      </c>
      <c r="H217" s="318">
        <v>28609.25</v>
      </c>
      <c r="I217" s="318">
        <v>894.0390625</v>
      </c>
      <c r="J217" s="309">
        <v>9.53125</v>
      </c>
      <c r="L217" s="11">
        <v>6</v>
      </c>
      <c r="M217" s="216">
        <v>6249.630000000001</v>
      </c>
      <c r="N217" s="216">
        <v>1041.6050000000002</v>
      </c>
      <c r="O217" s="300">
        <v>3</v>
      </c>
      <c r="P217" s="216">
        <v>1473.25</v>
      </c>
      <c r="Q217" s="216">
        <v>491.08333333333331</v>
      </c>
      <c r="R217" s="11">
        <v>2</v>
      </c>
      <c r="S217" s="216">
        <v>1329.05</v>
      </c>
      <c r="T217" s="216">
        <v>664.52499999999998</v>
      </c>
      <c r="V217" s="300"/>
      <c r="W217" s="216"/>
      <c r="X217" s="325"/>
      <c r="Y217" s="11"/>
      <c r="Z217" s="11"/>
      <c r="AA217" s="11"/>
      <c r="AB217" s="11"/>
      <c r="AC217" s="11"/>
      <c r="AD217" s="11"/>
    </row>
    <row r="218" spans="1:30" x14ac:dyDescent="0.25">
      <c r="A218" s="55"/>
      <c r="B218" s="11"/>
      <c r="C218" s="11" t="s">
        <v>429</v>
      </c>
      <c r="D218" s="11"/>
      <c r="E218" s="316">
        <v>8089</v>
      </c>
      <c r="F218" s="317">
        <v>2</v>
      </c>
      <c r="G218" s="318">
        <v>82.509999999999991</v>
      </c>
      <c r="H218" s="318">
        <v>2095.31</v>
      </c>
      <c r="I218" s="318">
        <v>1047.655</v>
      </c>
      <c r="J218" s="309">
        <v>12.5</v>
      </c>
      <c r="L218" s="11">
        <v>0</v>
      </c>
      <c r="M218" s="216">
        <v>0</v>
      </c>
      <c r="N218" s="216">
        <v>0</v>
      </c>
      <c r="O218" s="300">
        <v>0</v>
      </c>
      <c r="P218" s="216">
        <v>0</v>
      </c>
      <c r="Q218" s="216">
        <v>0</v>
      </c>
      <c r="R218" s="11">
        <v>0</v>
      </c>
      <c r="S218" s="216">
        <v>0</v>
      </c>
      <c r="T218" s="216">
        <v>0</v>
      </c>
      <c r="V218" s="300"/>
      <c r="W218" s="216"/>
      <c r="X218" s="325"/>
      <c r="Y218" s="11"/>
      <c r="Z218" s="11"/>
      <c r="AA218" s="11"/>
      <c r="AB218" s="11"/>
      <c r="AC218" s="11"/>
      <c r="AD218" s="11"/>
    </row>
    <row r="219" spans="1:30" x14ac:dyDescent="0.25">
      <c r="A219" s="55"/>
      <c r="B219" s="11"/>
      <c r="C219" s="11" t="s">
        <v>430</v>
      </c>
      <c r="D219" s="11"/>
      <c r="E219" s="316">
        <v>8081</v>
      </c>
      <c r="F219" s="317">
        <v>5</v>
      </c>
      <c r="G219" s="318">
        <v>99.686000000000007</v>
      </c>
      <c r="H219" s="318">
        <v>3642.05</v>
      </c>
      <c r="I219" s="318">
        <v>728.41000000000008</v>
      </c>
      <c r="J219" s="309">
        <v>7.8</v>
      </c>
      <c r="L219" s="11">
        <v>2</v>
      </c>
      <c r="M219" s="216">
        <v>1452.1999999999998</v>
      </c>
      <c r="N219" s="216">
        <v>726.09999999999991</v>
      </c>
      <c r="O219" s="300">
        <v>1</v>
      </c>
      <c r="P219" s="216">
        <v>432.92</v>
      </c>
      <c r="Q219" s="216">
        <v>432.92</v>
      </c>
      <c r="R219" s="11">
        <v>0</v>
      </c>
      <c r="S219" s="216">
        <v>0</v>
      </c>
      <c r="T219" s="216">
        <v>0</v>
      </c>
      <c r="V219" s="300"/>
      <c r="W219" s="216"/>
      <c r="X219" s="325"/>
      <c r="Y219" s="11"/>
      <c r="Z219" s="11"/>
      <c r="AA219" s="11"/>
      <c r="AB219" s="11"/>
      <c r="AC219" s="11"/>
      <c r="AD219" s="11"/>
    </row>
    <row r="220" spans="1:30" x14ac:dyDescent="0.25">
      <c r="A220" s="55"/>
      <c r="B220" s="11"/>
      <c r="C220" s="11" t="s">
        <v>430</v>
      </c>
      <c r="D220" s="11"/>
      <c r="E220" s="316">
        <v>8095</v>
      </c>
      <c r="F220" s="317">
        <v>8</v>
      </c>
      <c r="G220" s="318">
        <v>111.37875</v>
      </c>
      <c r="H220" s="318">
        <v>7836.31</v>
      </c>
      <c r="I220" s="318">
        <v>979.53875000000005</v>
      </c>
      <c r="J220" s="309">
        <v>8.75</v>
      </c>
      <c r="L220" s="11">
        <v>1</v>
      </c>
      <c r="M220" s="216">
        <v>1391.03</v>
      </c>
      <c r="N220" s="216">
        <v>1391.03</v>
      </c>
      <c r="O220" s="300">
        <v>0</v>
      </c>
      <c r="P220" s="216">
        <v>0</v>
      </c>
      <c r="Q220" s="216">
        <v>0</v>
      </c>
      <c r="R220" s="11">
        <v>0</v>
      </c>
      <c r="S220" s="216">
        <v>0</v>
      </c>
      <c r="T220" s="216">
        <v>0</v>
      </c>
      <c r="V220" s="300"/>
      <c r="W220" s="216"/>
      <c r="X220" s="325"/>
      <c r="Y220" s="11"/>
      <c r="Z220" s="11"/>
      <c r="AA220" s="11"/>
      <c r="AB220" s="11"/>
      <c r="AC220" s="11"/>
      <c r="AD220" s="11"/>
    </row>
    <row r="221" spans="1:30" x14ac:dyDescent="0.25">
      <c r="A221" s="55"/>
      <c r="B221" s="11"/>
      <c r="C221" s="11" t="s">
        <v>433</v>
      </c>
      <c r="D221" s="11"/>
      <c r="E221" s="316">
        <v>8270</v>
      </c>
      <c r="F221" s="317">
        <v>27</v>
      </c>
      <c r="G221" s="318">
        <v>97.899999999999991</v>
      </c>
      <c r="H221" s="318">
        <v>24591.43</v>
      </c>
      <c r="I221" s="318">
        <v>910.79370370370373</v>
      </c>
      <c r="J221" s="309">
        <v>9.7407407407407405</v>
      </c>
      <c r="L221" s="11">
        <v>5</v>
      </c>
      <c r="M221" s="216">
        <v>4570.1400000000003</v>
      </c>
      <c r="N221" s="216">
        <v>914.02800000000002</v>
      </c>
      <c r="O221" s="300">
        <v>0</v>
      </c>
      <c r="P221" s="216">
        <v>0</v>
      </c>
      <c r="Q221" s="216">
        <v>0</v>
      </c>
      <c r="R221" s="11">
        <v>1</v>
      </c>
      <c r="S221" s="216">
        <v>434.74</v>
      </c>
      <c r="T221" s="216">
        <v>434.74</v>
      </c>
      <c r="V221" s="300"/>
      <c r="W221" s="216"/>
      <c r="X221" s="325"/>
      <c r="Y221" s="11"/>
      <c r="Z221" s="11"/>
      <c r="AA221" s="11"/>
      <c r="AB221" s="11"/>
      <c r="AC221" s="11"/>
      <c r="AD221" s="11"/>
    </row>
    <row r="222" spans="1:30" x14ac:dyDescent="0.25">
      <c r="A222" s="55"/>
      <c r="B222" s="11"/>
      <c r="C222" s="11" t="s">
        <v>433</v>
      </c>
      <c r="D222" s="11"/>
      <c r="E222" s="316">
        <v>8434</v>
      </c>
      <c r="F222" s="317">
        <v>1</v>
      </c>
      <c r="G222" s="318">
        <v>248.45</v>
      </c>
      <c r="H222" s="318">
        <v>1490.68</v>
      </c>
      <c r="I222" s="318">
        <v>1490.68</v>
      </c>
      <c r="J222" s="309">
        <v>6</v>
      </c>
      <c r="L222" s="11">
        <v>1</v>
      </c>
      <c r="M222" s="216">
        <v>1490.68</v>
      </c>
      <c r="N222" s="216">
        <v>1490.68</v>
      </c>
      <c r="O222" s="300">
        <v>0</v>
      </c>
      <c r="P222" s="216">
        <v>0</v>
      </c>
      <c r="Q222" s="216">
        <v>0</v>
      </c>
      <c r="R222" s="11">
        <v>0</v>
      </c>
      <c r="S222" s="216">
        <v>0</v>
      </c>
      <c r="T222" s="216">
        <v>0</v>
      </c>
      <c r="V222" s="300"/>
      <c r="W222" s="216"/>
      <c r="X222" s="325"/>
      <c r="Y222" s="11"/>
      <c r="Z222" s="11"/>
      <c r="AA222" s="11"/>
      <c r="AB222" s="11"/>
      <c r="AC222" s="11"/>
      <c r="AD222" s="11"/>
    </row>
    <row r="223" spans="1:30" x14ac:dyDescent="0.25">
      <c r="A223" s="55"/>
      <c r="B223" s="11"/>
      <c r="C223" s="11" t="s">
        <v>435</v>
      </c>
      <c r="D223" s="11"/>
      <c r="E223" s="316">
        <v>8097</v>
      </c>
      <c r="F223" s="317">
        <v>28</v>
      </c>
      <c r="G223" s="318">
        <v>82.479285714285695</v>
      </c>
      <c r="H223" s="318">
        <v>30039.529999999992</v>
      </c>
      <c r="I223" s="318">
        <v>1072.8403571428569</v>
      </c>
      <c r="J223" s="309">
        <v>12.785714285714286</v>
      </c>
      <c r="L223" s="11">
        <v>3</v>
      </c>
      <c r="M223" s="216">
        <v>3239.31</v>
      </c>
      <c r="N223" s="216">
        <v>1079.77</v>
      </c>
      <c r="O223" s="300">
        <v>3</v>
      </c>
      <c r="P223" s="216">
        <v>2112.8199999999997</v>
      </c>
      <c r="Q223" s="216">
        <v>704.2733333333332</v>
      </c>
      <c r="R223" s="11">
        <v>0</v>
      </c>
      <c r="S223" s="216">
        <v>0</v>
      </c>
      <c r="T223" s="216">
        <v>0</v>
      </c>
      <c r="V223" s="300"/>
      <c r="W223" s="216"/>
      <c r="X223" s="325"/>
      <c r="Y223" s="11"/>
      <c r="Z223" s="11"/>
      <c r="AA223" s="11"/>
      <c r="AB223" s="11"/>
      <c r="AC223" s="11"/>
      <c r="AD223" s="11"/>
    </row>
    <row r="224" spans="1:30" x14ac:dyDescent="0.25">
      <c r="A224" s="55"/>
      <c r="B224" s="11"/>
      <c r="C224" s="11" t="s">
        <v>436</v>
      </c>
      <c r="D224" s="11"/>
      <c r="E224" s="316">
        <v>8096</v>
      </c>
      <c r="F224" s="317">
        <v>1</v>
      </c>
      <c r="G224" s="318">
        <v>45.68</v>
      </c>
      <c r="H224" s="318">
        <v>548.13</v>
      </c>
      <c r="I224" s="318">
        <v>548.13</v>
      </c>
      <c r="J224" s="309">
        <v>12</v>
      </c>
      <c r="L224" s="11">
        <v>1</v>
      </c>
      <c r="M224" s="216">
        <v>548.13</v>
      </c>
      <c r="N224" s="216">
        <v>548.13</v>
      </c>
      <c r="O224" s="300">
        <v>1</v>
      </c>
      <c r="P224" s="216">
        <v>418.64</v>
      </c>
      <c r="Q224" s="216">
        <v>418.64</v>
      </c>
      <c r="R224" s="11">
        <v>1</v>
      </c>
      <c r="S224" s="216">
        <v>1257.23</v>
      </c>
      <c r="T224" s="216">
        <v>1257.23</v>
      </c>
      <c r="V224" s="300"/>
      <c r="W224" s="216"/>
      <c r="X224" s="325"/>
      <c r="Y224" s="11"/>
      <c r="Z224" s="11"/>
      <c r="AA224" s="11"/>
      <c r="AB224" s="11"/>
      <c r="AC224" s="11"/>
      <c r="AD224" s="11"/>
    </row>
    <row r="225" spans="1:30" x14ac:dyDescent="0.25">
      <c r="A225" s="55"/>
      <c r="B225" s="11"/>
      <c r="C225" s="11" t="s">
        <v>461</v>
      </c>
      <c r="D225" s="11"/>
      <c r="E225" s="316">
        <v>8098</v>
      </c>
      <c r="F225" s="317">
        <v>21</v>
      </c>
      <c r="G225" s="318">
        <v>85.210476190476186</v>
      </c>
      <c r="H225" s="318">
        <v>17131.060000000001</v>
      </c>
      <c r="I225" s="318">
        <v>815.76476190476194</v>
      </c>
      <c r="J225" s="309">
        <v>9.7142857142857135</v>
      </c>
      <c r="L225" s="11">
        <v>2</v>
      </c>
      <c r="M225" s="216">
        <v>1745.5700000000002</v>
      </c>
      <c r="N225" s="216">
        <v>872.78500000000008</v>
      </c>
      <c r="O225" s="300">
        <v>3</v>
      </c>
      <c r="P225" s="216">
        <v>665.29</v>
      </c>
      <c r="Q225" s="216">
        <v>221.76333333333332</v>
      </c>
      <c r="R225" s="11">
        <v>3</v>
      </c>
      <c r="S225" s="216">
        <v>1757.48</v>
      </c>
      <c r="T225" s="216">
        <v>585.82666666666671</v>
      </c>
      <c r="V225" s="300"/>
      <c r="W225" s="216"/>
      <c r="X225" s="325"/>
      <c r="Y225" s="11"/>
      <c r="Z225" s="11"/>
      <c r="AA225" s="11"/>
      <c r="AB225" s="11"/>
      <c r="AC225" s="11"/>
      <c r="AD225" s="11"/>
    </row>
    <row r="226" spans="1:30" x14ac:dyDescent="0.25">
      <c r="A226" s="55"/>
      <c r="B226" s="11"/>
      <c r="C226" s="11" t="s">
        <v>438</v>
      </c>
      <c r="D226" s="11"/>
      <c r="E226" s="316">
        <v>8085</v>
      </c>
      <c r="F226" s="317">
        <v>1</v>
      </c>
      <c r="G226" s="318">
        <v>96.06</v>
      </c>
      <c r="H226" s="318">
        <v>1536.9</v>
      </c>
      <c r="I226" s="318">
        <v>1536.9</v>
      </c>
      <c r="J226" s="309">
        <v>16</v>
      </c>
      <c r="L226" s="11">
        <v>0</v>
      </c>
      <c r="M226" s="216">
        <v>0</v>
      </c>
      <c r="N226" s="216">
        <v>0</v>
      </c>
      <c r="O226" s="300">
        <v>0</v>
      </c>
      <c r="P226" s="216">
        <v>0</v>
      </c>
      <c r="Q226" s="216">
        <v>0</v>
      </c>
      <c r="R226" s="11">
        <v>0</v>
      </c>
      <c r="S226" s="216">
        <v>0</v>
      </c>
      <c r="T226" s="216">
        <v>0</v>
      </c>
      <c r="V226" s="300"/>
      <c r="W226" s="216"/>
      <c r="X226" s="325"/>
      <c r="Y226" s="11"/>
      <c r="Z226" s="11"/>
      <c r="AA226" s="11"/>
      <c r="AB226" s="11"/>
      <c r="AC226" s="11"/>
      <c r="AD226" s="11"/>
    </row>
    <row r="227" spans="1:30" x14ac:dyDescent="0.25">
      <c r="A227" s="55"/>
      <c r="B227" s="11"/>
      <c r="C227" s="11" t="s">
        <v>439</v>
      </c>
      <c r="D227" s="11"/>
      <c r="E227" s="316">
        <v>8085</v>
      </c>
      <c r="F227" s="317">
        <v>12</v>
      </c>
      <c r="G227" s="318">
        <v>69.3125</v>
      </c>
      <c r="H227" s="318">
        <v>6341.17</v>
      </c>
      <c r="I227" s="318">
        <v>528.43083333333334</v>
      </c>
      <c r="J227" s="309">
        <v>8.75</v>
      </c>
      <c r="L227" s="11">
        <v>1</v>
      </c>
      <c r="M227" s="216">
        <v>721.87</v>
      </c>
      <c r="N227" s="216">
        <v>721.87</v>
      </c>
      <c r="O227" s="300">
        <v>0</v>
      </c>
      <c r="P227" s="216">
        <v>0</v>
      </c>
      <c r="Q227" s="216">
        <v>0</v>
      </c>
      <c r="R227" s="11">
        <v>2</v>
      </c>
      <c r="S227" s="216">
        <v>702.53</v>
      </c>
      <c r="T227" s="216">
        <v>351.26499999999999</v>
      </c>
      <c r="V227" s="300"/>
      <c r="W227" s="216"/>
      <c r="X227" s="325"/>
      <c r="Y227" s="11"/>
      <c r="Z227" s="11"/>
      <c r="AA227" s="11"/>
      <c r="AB227" s="11"/>
      <c r="AC227" s="11"/>
      <c r="AD227" s="11"/>
    </row>
    <row r="228" spans="1:30" ht="15.75" thickBot="1" x14ac:dyDescent="0.3">
      <c r="A228" s="55"/>
      <c r="B228" s="11"/>
      <c r="C228" s="11" t="s">
        <v>440</v>
      </c>
      <c r="D228" s="11"/>
      <c r="E228" s="316">
        <v>8085</v>
      </c>
      <c r="F228" s="317">
        <v>5</v>
      </c>
      <c r="G228" s="318">
        <v>81.169999999999987</v>
      </c>
      <c r="H228" s="318">
        <v>1893.51</v>
      </c>
      <c r="I228" s="318">
        <v>378.702</v>
      </c>
      <c r="J228" s="309">
        <v>5.6</v>
      </c>
      <c r="L228" s="11">
        <v>2</v>
      </c>
      <c r="M228" s="216">
        <v>699.76</v>
      </c>
      <c r="N228" s="216">
        <v>349.88</v>
      </c>
      <c r="O228" s="300">
        <v>1</v>
      </c>
      <c r="P228" s="216">
        <v>616.85</v>
      </c>
      <c r="Q228" s="216">
        <v>616.85</v>
      </c>
      <c r="R228" s="11">
        <v>1</v>
      </c>
      <c r="S228" s="216">
        <v>450.98</v>
      </c>
      <c r="T228" s="216">
        <v>450.98</v>
      </c>
      <c r="V228" s="300"/>
      <c r="W228" s="216"/>
      <c r="X228" s="325"/>
      <c r="Y228" s="11"/>
      <c r="Z228" s="11"/>
      <c r="AA228" s="11"/>
      <c r="AB228" s="11"/>
      <c r="AC228" s="11"/>
      <c r="AD228" s="11"/>
    </row>
    <row r="229" spans="1:30" ht="15.75" thickBot="1" x14ac:dyDescent="0.3">
      <c r="A229" s="55"/>
      <c r="B229" s="91" t="s">
        <v>443</v>
      </c>
      <c r="C229" s="98"/>
      <c r="D229" s="98"/>
      <c r="E229" s="255"/>
      <c r="F229" s="292">
        <v>9406</v>
      </c>
      <c r="G229" s="250">
        <v>96.516528811397194</v>
      </c>
      <c r="H229" s="250">
        <v>9171828.9600000419</v>
      </c>
      <c r="I229" s="250">
        <v>975.10407824793128</v>
      </c>
      <c r="J229" s="292">
        <v>10.333723155432702</v>
      </c>
      <c r="L229" s="294">
        <v>1775</v>
      </c>
      <c r="M229" s="294">
        <v>1830551.8299999991</v>
      </c>
      <c r="N229" s="218">
        <v>1031.2968056338023</v>
      </c>
      <c r="O229" s="294">
        <v>387</v>
      </c>
      <c r="P229" s="218">
        <v>235405.07000000007</v>
      </c>
      <c r="Q229" s="218">
        <v>608.2818346253232</v>
      </c>
      <c r="R229" s="95">
        <v>824</v>
      </c>
      <c r="S229" s="218">
        <v>793366.01000000082</v>
      </c>
      <c r="T229" s="218">
        <v>962.82282766990386</v>
      </c>
      <c r="V229" s="294"/>
      <c r="W229" s="250"/>
      <c r="X229" s="326" t="s">
        <v>592</v>
      </c>
      <c r="Y229" s="93"/>
      <c r="Z229" s="93"/>
      <c r="AA229" s="97" t="s">
        <v>592</v>
      </c>
      <c r="AB229" s="93"/>
      <c r="AC229" s="93"/>
      <c r="AD229" s="100" t="s">
        <v>592</v>
      </c>
    </row>
    <row r="230" spans="1:30" s="4" customFormat="1" ht="12.75" x14ac:dyDescent="0.2">
      <c r="A230" s="55"/>
      <c r="E230" s="237"/>
      <c r="F230" s="296"/>
      <c r="G230" s="240"/>
      <c r="H230" s="240"/>
      <c r="I230" s="240"/>
      <c r="J230" s="309"/>
      <c r="L230" s="50"/>
      <c r="M230" s="240"/>
      <c r="N230" s="240"/>
      <c r="O230" s="296"/>
      <c r="P230" s="240"/>
      <c r="Q230" s="240"/>
      <c r="S230" s="240"/>
      <c r="T230" s="240"/>
      <c r="V230" s="332"/>
      <c r="W230" s="240"/>
      <c r="X230" s="321"/>
    </row>
    <row r="231" spans="1:30" ht="76.5" x14ac:dyDescent="0.25">
      <c r="A231" s="174">
        <v>45047</v>
      </c>
      <c r="B231" s="66" t="s">
        <v>568</v>
      </c>
      <c r="C231" s="66" t="s">
        <v>36</v>
      </c>
      <c r="D231" s="66" t="s">
        <v>37</v>
      </c>
      <c r="E231" s="238" t="s">
        <v>38</v>
      </c>
      <c r="F231" s="299" t="s">
        <v>593</v>
      </c>
      <c r="G231" s="249" t="s">
        <v>570</v>
      </c>
      <c r="H231" s="249" t="s">
        <v>594</v>
      </c>
      <c r="I231" s="249" t="s">
        <v>572</v>
      </c>
      <c r="J231" s="308" t="s">
        <v>573</v>
      </c>
      <c r="K231" s="70"/>
      <c r="L231" s="67" t="s">
        <v>574</v>
      </c>
      <c r="M231" s="249" t="s">
        <v>595</v>
      </c>
      <c r="N231" s="249" t="s">
        <v>576</v>
      </c>
      <c r="O231" s="299" t="s">
        <v>577</v>
      </c>
      <c r="P231" s="249" t="s">
        <v>578</v>
      </c>
      <c r="Q231" s="249" t="s">
        <v>579</v>
      </c>
      <c r="R231" s="67" t="s">
        <v>580</v>
      </c>
      <c r="S231" s="249" t="s">
        <v>581</v>
      </c>
      <c r="T231" s="249" t="s">
        <v>582</v>
      </c>
      <c r="U231" s="70"/>
      <c r="V231" s="299" t="s">
        <v>583</v>
      </c>
      <c r="W231" s="249" t="s">
        <v>584</v>
      </c>
      <c r="X231" s="324" t="s">
        <v>585</v>
      </c>
      <c r="Y231" s="67" t="s">
        <v>586</v>
      </c>
      <c r="Z231" s="67" t="s">
        <v>587</v>
      </c>
      <c r="AA231" s="67" t="s">
        <v>588</v>
      </c>
      <c r="AB231" s="67" t="s">
        <v>589</v>
      </c>
      <c r="AC231" s="67" t="s">
        <v>590</v>
      </c>
      <c r="AD231" s="67" t="s">
        <v>591</v>
      </c>
    </row>
    <row r="232" spans="1:30" x14ac:dyDescent="0.25">
      <c r="A232" s="55"/>
      <c r="B232" s="11"/>
      <c r="C232" s="11" t="s">
        <v>531</v>
      </c>
      <c r="D232" s="11"/>
      <c r="E232" s="230">
        <v>8201</v>
      </c>
      <c r="F232" s="300">
        <v>99</v>
      </c>
      <c r="G232" s="216">
        <v>118.60101010101017</v>
      </c>
      <c r="H232" s="216">
        <v>97332.76</v>
      </c>
      <c r="I232" s="216">
        <v>983.15919191919181</v>
      </c>
      <c r="J232" s="309">
        <v>8.4848484848484844</v>
      </c>
      <c r="L232" s="11">
        <v>30</v>
      </c>
      <c r="M232" s="216">
        <v>24866.720000000005</v>
      </c>
      <c r="N232" s="216">
        <v>828.89066666666679</v>
      </c>
      <c r="O232" s="300">
        <v>7</v>
      </c>
      <c r="P232" s="216">
        <v>3554.28</v>
      </c>
      <c r="Q232" s="216">
        <v>507.75428571428574</v>
      </c>
      <c r="R232" s="11">
        <v>23</v>
      </c>
      <c r="S232" s="216">
        <v>20976.879999999997</v>
      </c>
      <c r="T232" s="216">
        <v>912.03826086956508</v>
      </c>
      <c r="V232" s="300"/>
      <c r="W232" s="216"/>
      <c r="X232" s="325"/>
      <c r="Y232" s="11"/>
      <c r="Z232" s="11"/>
      <c r="AA232" s="11"/>
      <c r="AB232" s="11"/>
      <c r="AC232" s="11"/>
      <c r="AD232" s="11"/>
    </row>
    <row r="233" spans="1:30" x14ac:dyDescent="0.25">
      <c r="A233" s="55"/>
      <c r="B233" s="11"/>
      <c r="C233" s="11" t="s">
        <v>58</v>
      </c>
      <c r="D233" s="11"/>
      <c r="E233" s="230">
        <v>8004</v>
      </c>
      <c r="F233" s="300">
        <v>81</v>
      </c>
      <c r="G233" s="216">
        <v>130.1817283950617</v>
      </c>
      <c r="H233" s="216">
        <v>74873.669999999984</v>
      </c>
      <c r="I233" s="216">
        <v>924.36629629629613</v>
      </c>
      <c r="J233" s="309">
        <v>7.4444444444444446</v>
      </c>
      <c r="L233" s="11">
        <v>23</v>
      </c>
      <c r="M233" s="216">
        <v>21170.899999999998</v>
      </c>
      <c r="N233" s="216">
        <v>920.47391304347821</v>
      </c>
      <c r="O233" s="300">
        <v>4</v>
      </c>
      <c r="P233" s="216">
        <v>5465.4400000000005</v>
      </c>
      <c r="Q233" s="216">
        <v>1366.3600000000001</v>
      </c>
      <c r="R233" s="11">
        <v>12</v>
      </c>
      <c r="S233" s="216">
        <v>9232.59</v>
      </c>
      <c r="T233" s="216">
        <v>769.38250000000005</v>
      </c>
      <c r="V233" s="300"/>
      <c r="W233" s="216"/>
      <c r="X233" s="325"/>
      <c r="Y233" s="11"/>
      <c r="Z233" s="11"/>
      <c r="AA233" s="11"/>
      <c r="AB233" s="11"/>
      <c r="AC233" s="11"/>
      <c r="AD233" s="11"/>
    </row>
    <row r="234" spans="1:30" x14ac:dyDescent="0.25">
      <c r="A234" s="55"/>
      <c r="B234" s="11"/>
      <c r="C234" s="11" t="s">
        <v>61</v>
      </c>
      <c r="D234" s="11"/>
      <c r="E234" s="230">
        <v>8401</v>
      </c>
      <c r="F234" s="300">
        <v>269</v>
      </c>
      <c r="G234" s="216">
        <v>134.03118959107815</v>
      </c>
      <c r="H234" s="216">
        <v>297700.17</v>
      </c>
      <c r="I234" s="216">
        <v>1106.6920817843866</v>
      </c>
      <c r="J234" s="309">
        <v>8.6654275092936803</v>
      </c>
      <c r="L234" s="11">
        <v>76</v>
      </c>
      <c r="M234" s="216">
        <v>83922.48000000001</v>
      </c>
      <c r="N234" s="216">
        <v>1104.2431578947369</v>
      </c>
      <c r="O234" s="300">
        <v>6</v>
      </c>
      <c r="P234" s="216">
        <v>4449.87</v>
      </c>
      <c r="Q234" s="216">
        <v>741.64499999999998</v>
      </c>
      <c r="R234" s="11">
        <v>50</v>
      </c>
      <c r="S234" s="216">
        <v>44502.310000000012</v>
      </c>
      <c r="T234" s="216">
        <v>890.04620000000023</v>
      </c>
      <c r="V234" s="300"/>
      <c r="W234" s="216"/>
      <c r="X234" s="325"/>
      <c r="Y234" s="11"/>
      <c r="Z234" s="11"/>
      <c r="AA234" s="11"/>
      <c r="AB234" s="11"/>
      <c r="AC234" s="11"/>
      <c r="AD234" s="11"/>
    </row>
    <row r="235" spans="1:30" x14ac:dyDescent="0.25">
      <c r="A235" s="55"/>
      <c r="B235" s="11"/>
      <c r="C235" s="11" t="s">
        <v>64</v>
      </c>
      <c r="D235" s="11"/>
      <c r="E235" s="230">
        <v>8202</v>
      </c>
      <c r="F235" s="300">
        <v>0</v>
      </c>
      <c r="G235" s="216">
        <v>0</v>
      </c>
      <c r="H235" s="216">
        <v>0</v>
      </c>
      <c r="I235" s="216">
        <v>0</v>
      </c>
      <c r="J235" s="309">
        <v>0</v>
      </c>
      <c r="L235" s="11">
        <v>0</v>
      </c>
      <c r="M235" s="216">
        <v>0</v>
      </c>
      <c r="N235" s="216">
        <v>0</v>
      </c>
      <c r="O235" s="300">
        <v>1</v>
      </c>
      <c r="P235" s="216">
        <v>197.32</v>
      </c>
      <c r="Q235" s="216">
        <v>197.32</v>
      </c>
      <c r="R235" s="11">
        <v>0</v>
      </c>
      <c r="S235" s="216">
        <v>0</v>
      </c>
      <c r="T235" s="216">
        <v>0</v>
      </c>
      <c r="V235" s="300"/>
      <c r="W235" s="216"/>
      <c r="X235" s="325"/>
      <c r="Y235" s="11"/>
      <c r="Z235" s="11"/>
      <c r="AA235" s="11"/>
      <c r="AB235" s="11"/>
      <c r="AC235" s="11"/>
      <c r="AD235" s="11"/>
    </row>
    <row r="236" spans="1:30" x14ac:dyDescent="0.25">
      <c r="A236" s="55"/>
      <c r="B236" s="11"/>
      <c r="C236" s="11" t="s">
        <v>65</v>
      </c>
      <c r="D236" s="11"/>
      <c r="E236" s="230">
        <v>8007</v>
      </c>
      <c r="F236" s="300">
        <v>1</v>
      </c>
      <c r="G236" s="216">
        <v>93.45</v>
      </c>
      <c r="H236" s="216">
        <v>560.66</v>
      </c>
      <c r="I236" s="216">
        <v>560.66</v>
      </c>
      <c r="J236" s="309">
        <v>6</v>
      </c>
      <c r="L236" s="11">
        <v>0</v>
      </c>
      <c r="M236" s="216">
        <v>0</v>
      </c>
      <c r="N236" s="216">
        <v>0</v>
      </c>
      <c r="O236" s="300">
        <v>0</v>
      </c>
      <c r="P236" s="216">
        <v>0</v>
      </c>
      <c r="Q236" s="216">
        <v>0</v>
      </c>
      <c r="R236" s="11">
        <v>0</v>
      </c>
      <c r="S236" s="216">
        <v>0</v>
      </c>
      <c r="T236" s="216">
        <v>0</v>
      </c>
      <c r="V236" s="300"/>
      <c r="W236" s="216"/>
      <c r="X236" s="325"/>
      <c r="Y236" s="11"/>
      <c r="Z236" s="11"/>
      <c r="AA236" s="11"/>
      <c r="AB236" s="11"/>
      <c r="AC236" s="11"/>
      <c r="AD236" s="11"/>
    </row>
    <row r="237" spans="1:30" x14ac:dyDescent="0.25">
      <c r="A237" s="55"/>
      <c r="B237" s="11"/>
      <c r="C237" s="11" t="s">
        <v>69</v>
      </c>
      <c r="D237" s="11"/>
      <c r="E237" s="230">
        <v>8009</v>
      </c>
      <c r="F237" s="300">
        <v>117</v>
      </c>
      <c r="G237" s="216">
        <v>124.62470085470079</v>
      </c>
      <c r="H237" s="216">
        <v>122110.47</v>
      </c>
      <c r="I237" s="216">
        <v>1043.6792307692308</v>
      </c>
      <c r="J237" s="309">
        <v>8.4786324786324787</v>
      </c>
      <c r="L237" s="11">
        <v>39</v>
      </c>
      <c r="M237" s="216">
        <v>37111.219999999994</v>
      </c>
      <c r="N237" s="216">
        <v>951.56974358974344</v>
      </c>
      <c r="O237" s="300">
        <v>5</v>
      </c>
      <c r="P237" s="216">
        <v>2168.92</v>
      </c>
      <c r="Q237" s="216">
        <v>433.78399999999999</v>
      </c>
      <c r="R237" s="11">
        <v>13</v>
      </c>
      <c r="S237" s="216">
        <v>9873.2800000000007</v>
      </c>
      <c r="T237" s="216">
        <v>759.48307692307696</v>
      </c>
      <c r="V237" s="300"/>
      <c r="W237" s="216"/>
      <c r="X237" s="325"/>
      <c r="Y237" s="11"/>
      <c r="Z237" s="11"/>
      <c r="AA237" s="11"/>
      <c r="AB237" s="11"/>
      <c r="AC237" s="11"/>
      <c r="AD237" s="11"/>
    </row>
    <row r="238" spans="1:30" x14ac:dyDescent="0.25">
      <c r="A238" s="55"/>
      <c r="B238" s="11"/>
      <c r="C238" s="11" t="s">
        <v>68</v>
      </c>
      <c r="D238" s="11"/>
      <c r="E238" s="230">
        <v>8091</v>
      </c>
      <c r="F238" s="300">
        <v>6</v>
      </c>
      <c r="G238" s="216">
        <v>97.679999999999993</v>
      </c>
      <c r="H238" s="216">
        <v>5416.72</v>
      </c>
      <c r="I238" s="216">
        <v>902.78666666666675</v>
      </c>
      <c r="J238" s="309">
        <v>11</v>
      </c>
      <c r="L238" s="11">
        <v>2</v>
      </c>
      <c r="M238" s="216">
        <v>1894.91</v>
      </c>
      <c r="N238" s="216">
        <v>947.45500000000004</v>
      </c>
      <c r="O238" s="300">
        <v>0</v>
      </c>
      <c r="P238" s="216">
        <v>0</v>
      </c>
      <c r="Q238" s="216">
        <v>0</v>
      </c>
      <c r="R238" s="11">
        <v>0</v>
      </c>
      <c r="S238" s="216">
        <v>0</v>
      </c>
      <c r="T238" s="216">
        <v>0</v>
      </c>
      <c r="V238" s="300"/>
      <c r="W238" s="216"/>
      <c r="X238" s="325"/>
      <c r="Y238" s="11"/>
      <c r="Z238" s="11"/>
      <c r="AA238" s="11"/>
      <c r="AB238" s="11"/>
      <c r="AC238" s="11"/>
      <c r="AD238" s="11"/>
    </row>
    <row r="239" spans="1:30" x14ac:dyDescent="0.25">
      <c r="A239" s="55"/>
      <c r="B239" s="11"/>
      <c r="C239" s="11" t="s">
        <v>70</v>
      </c>
      <c r="D239" s="11"/>
      <c r="E239" s="230">
        <v>8012</v>
      </c>
      <c r="F239" s="300">
        <v>288</v>
      </c>
      <c r="G239" s="216">
        <v>134.22479166666665</v>
      </c>
      <c r="H239" s="216">
        <v>308443.17</v>
      </c>
      <c r="I239" s="216">
        <v>1070.9832291666667</v>
      </c>
      <c r="J239" s="309">
        <v>8.4375</v>
      </c>
      <c r="L239" s="11">
        <v>85</v>
      </c>
      <c r="M239" s="216">
        <v>100567.19000000002</v>
      </c>
      <c r="N239" s="216">
        <v>1183.1434117647061</v>
      </c>
      <c r="O239" s="300">
        <v>10</v>
      </c>
      <c r="P239" s="216">
        <v>4468.96</v>
      </c>
      <c r="Q239" s="216">
        <v>446.89600000000002</v>
      </c>
      <c r="R239" s="11">
        <v>31</v>
      </c>
      <c r="S239" s="216">
        <v>32991.989999999991</v>
      </c>
      <c r="T239" s="216">
        <v>1064.2577419354836</v>
      </c>
      <c r="V239" s="300"/>
      <c r="W239" s="216"/>
      <c r="X239" s="325"/>
      <c r="Y239" s="11"/>
      <c r="Z239" s="11"/>
      <c r="AA239" s="11"/>
      <c r="AB239" s="11"/>
      <c r="AC239" s="11"/>
      <c r="AD239" s="11"/>
    </row>
    <row r="240" spans="1:30" x14ac:dyDescent="0.25">
      <c r="A240" s="55"/>
      <c r="B240" s="11"/>
      <c r="C240" s="11" t="s">
        <v>70</v>
      </c>
      <c r="D240" s="11"/>
      <c r="E240" s="230">
        <v>8021</v>
      </c>
      <c r="F240" s="300">
        <v>1</v>
      </c>
      <c r="G240" s="216">
        <v>67.069999999999993</v>
      </c>
      <c r="H240" s="216">
        <v>201.22</v>
      </c>
      <c r="I240" s="216">
        <v>201.22</v>
      </c>
      <c r="J240" s="309">
        <v>3</v>
      </c>
      <c r="L240" s="11">
        <v>0</v>
      </c>
      <c r="M240" s="216">
        <v>0</v>
      </c>
      <c r="N240" s="216">
        <v>0</v>
      </c>
      <c r="O240" s="300">
        <v>0</v>
      </c>
      <c r="P240" s="216">
        <v>0</v>
      </c>
      <c r="Q240" s="216">
        <v>0</v>
      </c>
      <c r="R240" s="11">
        <v>0</v>
      </c>
      <c r="S240" s="216">
        <v>0</v>
      </c>
      <c r="T240" s="216">
        <v>0</v>
      </c>
      <c r="V240" s="300"/>
      <c r="W240" s="216"/>
      <c r="X240" s="325"/>
      <c r="Y240" s="11"/>
      <c r="Z240" s="11"/>
      <c r="AA240" s="11"/>
      <c r="AB240" s="11"/>
      <c r="AC240" s="11"/>
      <c r="AD240" s="11"/>
    </row>
    <row r="241" spans="1:30" x14ac:dyDescent="0.25">
      <c r="A241" s="55"/>
      <c r="B241" s="11"/>
      <c r="C241" s="11" t="s">
        <v>71</v>
      </c>
      <c r="D241" s="11"/>
      <c r="E241" s="230">
        <v>8012</v>
      </c>
      <c r="F241" s="300">
        <v>1</v>
      </c>
      <c r="G241" s="216">
        <v>425.95</v>
      </c>
      <c r="H241" s="216">
        <v>2555.6799999999998</v>
      </c>
      <c r="I241" s="216">
        <v>2555.6799999999998</v>
      </c>
      <c r="J241" s="309">
        <v>6</v>
      </c>
      <c r="L241" s="11">
        <v>0</v>
      </c>
      <c r="M241" s="216">
        <v>0</v>
      </c>
      <c r="N241" s="216">
        <v>0</v>
      </c>
      <c r="O241" s="300">
        <v>0</v>
      </c>
      <c r="P241" s="216">
        <v>0</v>
      </c>
      <c r="Q241" s="216">
        <v>0</v>
      </c>
      <c r="R241" s="11">
        <v>0</v>
      </c>
      <c r="S241" s="216">
        <v>0</v>
      </c>
      <c r="T241" s="216">
        <v>0</v>
      </c>
      <c r="V241" s="300"/>
      <c r="W241" s="216"/>
      <c r="X241" s="325"/>
      <c r="Y241" s="11"/>
      <c r="Z241" s="11"/>
      <c r="AA241" s="11"/>
      <c r="AB241" s="11"/>
      <c r="AC241" s="11"/>
      <c r="AD241" s="11"/>
    </row>
    <row r="242" spans="1:30" x14ac:dyDescent="0.25">
      <c r="A242" s="55"/>
      <c r="B242" s="11"/>
      <c r="C242" s="11" t="s">
        <v>916</v>
      </c>
      <c r="D242" s="11"/>
      <c r="E242" s="230"/>
      <c r="F242" s="300">
        <v>1</v>
      </c>
      <c r="G242" s="216">
        <v>488.69</v>
      </c>
      <c r="H242" s="216">
        <v>7819.03</v>
      </c>
      <c r="I242" s="216">
        <v>7819.03</v>
      </c>
      <c r="J242" s="309">
        <v>16</v>
      </c>
      <c r="L242" s="11">
        <v>0</v>
      </c>
      <c r="M242" s="216">
        <v>0</v>
      </c>
      <c r="N242" s="216">
        <v>0</v>
      </c>
      <c r="O242" s="300">
        <v>0</v>
      </c>
      <c r="P242" s="216">
        <v>0</v>
      </c>
      <c r="Q242" s="216">
        <v>0</v>
      </c>
      <c r="R242" s="11">
        <v>0</v>
      </c>
      <c r="S242" s="216">
        <v>0</v>
      </c>
      <c r="T242" s="216">
        <v>0</v>
      </c>
      <c r="V242" s="300"/>
      <c r="W242" s="216"/>
      <c r="X242" s="325"/>
      <c r="Y242" s="11"/>
      <c r="Z242" s="11"/>
      <c r="AA242" s="11"/>
      <c r="AB242" s="11"/>
      <c r="AC242" s="11"/>
      <c r="AD242" s="11"/>
    </row>
    <row r="243" spans="1:30" x14ac:dyDescent="0.25">
      <c r="A243" s="55"/>
      <c r="B243" s="11"/>
      <c r="C243" s="11" t="s">
        <v>74</v>
      </c>
      <c r="D243" s="11"/>
      <c r="E243" s="230">
        <v>8014</v>
      </c>
      <c r="F243" s="300">
        <v>4</v>
      </c>
      <c r="G243" s="216">
        <v>138.07749999999999</v>
      </c>
      <c r="H243" s="216">
        <v>4033.27</v>
      </c>
      <c r="I243" s="216">
        <v>1008.3175</v>
      </c>
      <c r="J243" s="309">
        <v>7.5</v>
      </c>
      <c r="L243" s="11">
        <v>2</v>
      </c>
      <c r="M243" s="216">
        <v>1506.32</v>
      </c>
      <c r="N243" s="216">
        <v>753.16</v>
      </c>
      <c r="O243" s="300">
        <v>0</v>
      </c>
      <c r="P243" s="216">
        <v>0</v>
      </c>
      <c r="Q243" s="216">
        <v>0</v>
      </c>
      <c r="R243" s="11">
        <v>0</v>
      </c>
      <c r="S243" s="216">
        <v>0</v>
      </c>
      <c r="T243" s="216">
        <v>0</v>
      </c>
      <c r="V243" s="300"/>
      <c r="W243" s="216"/>
      <c r="X243" s="325"/>
      <c r="Y243" s="11"/>
      <c r="Z243" s="11"/>
      <c r="AA243" s="11"/>
      <c r="AB243" s="11"/>
      <c r="AC243" s="11"/>
      <c r="AD243" s="11"/>
    </row>
    <row r="244" spans="1:30" x14ac:dyDescent="0.25">
      <c r="A244" s="55"/>
      <c r="B244" s="11"/>
      <c r="C244" s="11" t="s">
        <v>77</v>
      </c>
      <c r="D244" s="11"/>
      <c r="E244" s="230">
        <v>8302</v>
      </c>
      <c r="F244" s="300">
        <v>195</v>
      </c>
      <c r="G244" s="216">
        <v>127.62717948717952</v>
      </c>
      <c r="H244" s="216">
        <v>205524.7699999999</v>
      </c>
      <c r="I244" s="216">
        <v>1053.9731794871791</v>
      </c>
      <c r="J244" s="309">
        <v>8.5333333333333332</v>
      </c>
      <c r="L244" s="11">
        <v>57</v>
      </c>
      <c r="M244" s="216">
        <v>52370.76</v>
      </c>
      <c r="N244" s="216">
        <v>918.78526315789475</v>
      </c>
      <c r="O244" s="300">
        <v>3</v>
      </c>
      <c r="P244" s="216">
        <v>918.61</v>
      </c>
      <c r="Q244" s="216">
        <v>306.20333333333332</v>
      </c>
      <c r="R244" s="11">
        <v>36</v>
      </c>
      <c r="S244" s="216">
        <v>29893.120000000003</v>
      </c>
      <c r="T244" s="216">
        <v>830.36444444444453</v>
      </c>
      <c r="V244" s="300"/>
      <c r="W244" s="216"/>
      <c r="X244" s="325"/>
      <c r="Y244" s="11"/>
      <c r="Z244" s="11"/>
      <c r="AA244" s="11"/>
      <c r="AB244" s="11"/>
      <c r="AC244" s="11"/>
      <c r="AD244" s="11"/>
    </row>
    <row r="245" spans="1:30" x14ac:dyDescent="0.25">
      <c r="A245" s="55"/>
      <c r="B245" s="11"/>
      <c r="C245" s="11" t="s">
        <v>80</v>
      </c>
      <c r="D245" s="11"/>
      <c r="E245" s="230">
        <v>8203</v>
      </c>
      <c r="F245" s="300">
        <v>28</v>
      </c>
      <c r="G245" s="216">
        <v>89.088571428571427</v>
      </c>
      <c r="H245" s="216">
        <v>24797.19</v>
      </c>
      <c r="I245" s="216">
        <v>885.61392857142857</v>
      </c>
      <c r="J245" s="309">
        <v>11.285714285714286</v>
      </c>
      <c r="L245" s="11">
        <v>8</v>
      </c>
      <c r="M245" s="216">
        <v>7329.1900000000005</v>
      </c>
      <c r="N245" s="216">
        <v>916.14875000000006</v>
      </c>
      <c r="O245" s="300">
        <v>0</v>
      </c>
      <c r="P245" s="216">
        <v>0</v>
      </c>
      <c r="Q245" s="216">
        <v>0</v>
      </c>
      <c r="R245" s="11">
        <v>4</v>
      </c>
      <c r="S245" s="216">
        <v>3609.4399999999996</v>
      </c>
      <c r="T245" s="216">
        <v>902.3599999999999</v>
      </c>
      <c r="V245" s="300"/>
      <c r="W245" s="216"/>
      <c r="X245" s="325"/>
      <c r="Y245" s="11"/>
      <c r="Z245" s="11"/>
      <c r="AA245" s="11"/>
      <c r="AB245" s="11"/>
      <c r="AC245" s="11"/>
      <c r="AD245" s="11"/>
    </row>
    <row r="246" spans="1:30" x14ac:dyDescent="0.25">
      <c r="A246" s="55"/>
      <c r="B246" s="11"/>
      <c r="C246" s="11" t="s">
        <v>86</v>
      </c>
      <c r="D246" s="11"/>
      <c r="E246" s="230">
        <v>8310</v>
      </c>
      <c r="F246" s="300">
        <v>7</v>
      </c>
      <c r="G246" s="216">
        <v>99.202857142857141</v>
      </c>
      <c r="H246" s="216">
        <v>4274.71</v>
      </c>
      <c r="I246" s="216">
        <v>610.6728571428572</v>
      </c>
      <c r="J246" s="309">
        <v>6.5714285714285712</v>
      </c>
      <c r="L246" s="11">
        <v>4</v>
      </c>
      <c r="M246" s="216">
        <v>2555.3900000000003</v>
      </c>
      <c r="N246" s="216">
        <v>638.84750000000008</v>
      </c>
      <c r="O246" s="300">
        <v>0</v>
      </c>
      <c r="P246" s="216">
        <v>0</v>
      </c>
      <c r="Q246" s="216">
        <v>0</v>
      </c>
      <c r="R246" s="11">
        <v>1</v>
      </c>
      <c r="S246" s="216">
        <v>549.66999999999996</v>
      </c>
      <c r="T246" s="216">
        <v>549.66999999999996</v>
      </c>
      <c r="V246" s="300"/>
      <c r="W246" s="216"/>
      <c r="X246" s="325"/>
      <c r="Y246" s="11"/>
      <c r="Z246" s="11"/>
      <c r="AA246" s="11"/>
      <c r="AB246" s="11"/>
      <c r="AC246" s="11"/>
      <c r="AD246" s="11"/>
    </row>
    <row r="247" spans="1:30" x14ac:dyDescent="0.25">
      <c r="A247" s="55"/>
      <c r="B247" s="11"/>
      <c r="C247" s="11" t="s">
        <v>82</v>
      </c>
      <c r="D247" s="11"/>
      <c r="E247" s="230">
        <v>8094</v>
      </c>
      <c r="F247" s="300">
        <v>0</v>
      </c>
      <c r="G247" s="216">
        <v>0</v>
      </c>
      <c r="H247" s="216">
        <v>0</v>
      </c>
      <c r="I247" s="216">
        <v>0</v>
      </c>
      <c r="J247" s="309">
        <v>0</v>
      </c>
      <c r="L247" s="11">
        <v>0</v>
      </c>
      <c r="M247" s="216">
        <v>0</v>
      </c>
      <c r="N247" s="216">
        <v>0</v>
      </c>
      <c r="O247" s="300">
        <v>0</v>
      </c>
      <c r="P247" s="216">
        <v>0</v>
      </c>
      <c r="Q247" s="216">
        <v>0</v>
      </c>
      <c r="R247" s="11">
        <v>1</v>
      </c>
      <c r="S247" s="216">
        <v>1275.47</v>
      </c>
      <c r="T247" s="216">
        <v>1275.47</v>
      </c>
      <c r="V247" s="300"/>
      <c r="W247" s="216"/>
      <c r="X247" s="325"/>
      <c r="Y247" s="11"/>
      <c r="Z247" s="11"/>
      <c r="AA247" s="11"/>
      <c r="AB247" s="11"/>
      <c r="AC247" s="11"/>
      <c r="AD247" s="11"/>
    </row>
    <row r="248" spans="1:30" x14ac:dyDescent="0.25">
      <c r="A248" s="55"/>
      <c r="B248" s="11"/>
      <c r="C248" s="11" t="s">
        <v>83</v>
      </c>
      <c r="D248" s="11"/>
      <c r="E248" s="230">
        <v>8094</v>
      </c>
      <c r="F248" s="300">
        <v>2</v>
      </c>
      <c r="G248" s="216">
        <v>263.26499999999999</v>
      </c>
      <c r="H248" s="216">
        <v>4744.46</v>
      </c>
      <c r="I248" s="216">
        <v>2372.23</v>
      </c>
      <c r="J248" s="309">
        <v>9</v>
      </c>
      <c r="L248" s="11">
        <v>0</v>
      </c>
      <c r="M248" s="216">
        <v>0</v>
      </c>
      <c r="N248" s="216">
        <v>0</v>
      </c>
      <c r="O248" s="300">
        <v>0</v>
      </c>
      <c r="P248" s="216">
        <v>0</v>
      </c>
      <c r="Q248" s="216">
        <v>0</v>
      </c>
      <c r="R248" s="11">
        <v>0</v>
      </c>
      <c r="S248" s="216">
        <v>0</v>
      </c>
      <c r="T248" s="216">
        <v>0</v>
      </c>
      <c r="V248" s="300"/>
      <c r="W248" s="216"/>
      <c r="X248" s="325"/>
      <c r="Y248" s="11"/>
      <c r="Z248" s="11"/>
      <c r="AA248" s="11"/>
      <c r="AB248" s="11"/>
      <c r="AC248" s="11"/>
      <c r="AD248" s="11"/>
    </row>
    <row r="249" spans="1:30" x14ac:dyDescent="0.25">
      <c r="A249" s="55"/>
      <c r="B249" s="11"/>
      <c r="C249" s="11" t="s">
        <v>83</v>
      </c>
      <c r="D249" s="11"/>
      <c r="E249" s="230">
        <v>8350</v>
      </c>
      <c r="F249" s="300">
        <v>1</v>
      </c>
      <c r="G249" s="216">
        <v>109.74</v>
      </c>
      <c r="H249" s="216">
        <v>658.4</v>
      </c>
      <c r="I249" s="216">
        <v>658.4</v>
      </c>
      <c r="J249" s="309">
        <v>6</v>
      </c>
      <c r="L249" s="11">
        <v>0</v>
      </c>
      <c r="M249" s="216">
        <v>0</v>
      </c>
      <c r="N249" s="216">
        <v>0</v>
      </c>
      <c r="O249" s="300">
        <v>0</v>
      </c>
      <c r="P249" s="216">
        <v>0</v>
      </c>
      <c r="Q249" s="216">
        <v>0</v>
      </c>
      <c r="R249" s="11">
        <v>0</v>
      </c>
      <c r="S249" s="216">
        <v>0</v>
      </c>
      <c r="T249" s="216">
        <v>0</v>
      </c>
      <c r="V249" s="300"/>
      <c r="W249" s="216"/>
      <c r="X249" s="325"/>
      <c r="Y249" s="11"/>
      <c r="Z249" s="11"/>
      <c r="AA249" s="11"/>
      <c r="AB249" s="11"/>
      <c r="AC249" s="11"/>
      <c r="AD249" s="11"/>
    </row>
    <row r="250" spans="1:30" x14ac:dyDescent="0.25">
      <c r="A250" s="55"/>
      <c r="B250" s="11"/>
      <c r="C250" s="11" t="s">
        <v>95</v>
      </c>
      <c r="D250" s="11"/>
      <c r="E250" s="230">
        <v>8204</v>
      </c>
      <c r="F250" s="300">
        <v>40</v>
      </c>
      <c r="G250" s="216">
        <v>116.66425000000004</v>
      </c>
      <c r="H250" s="216">
        <v>41732.479999999996</v>
      </c>
      <c r="I250" s="216">
        <v>1043.3119999999999</v>
      </c>
      <c r="J250" s="309">
        <v>10.525</v>
      </c>
      <c r="L250" s="11">
        <v>10</v>
      </c>
      <c r="M250" s="216">
        <v>11955.609999999999</v>
      </c>
      <c r="N250" s="216">
        <v>1195.5609999999999</v>
      </c>
      <c r="O250" s="300">
        <v>1</v>
      </c>
      <c r="P250" s="216">
        <v>224.61</v>
      </c>
      <c r="Q250" s="216">
        <v>224.61</v>
      </c>
      <c r="R250" s="11">
        <v>1</v>
      </c>
      <c r="S250" s="216">
        <v>580.4</v>
      </c>
      <c r="T250" s="216">
        <v>580.4</v>
      </c>
      <c r="V250" s="300"/>
      <c r="W250" s="216"/>
      <c r="X250" s="325"/>
      <c r="Y250" s="11"/>
      <c r="Z250" s="11"/>
      <c r="AA250" s="11"/>
      <c r="AB250" s="11"/>
      <c r="AC250" s="11"/>
      <c r="AD250" s="11"/>
    </row>
    <row r="251" spans="1:30" x14ac:dyDescent="0.25">
      <c r="A251" s="55"/>
      <c r="B251" s="11"/>
      <c r="C251" s="11" t="s">
        <v>89</v>
      </c>
      <c r="D251" s="11"/>
      <c r="E251" s="230">
        <v>8210</v>
      </c>
      <c r="F251" s="300">
        <v>56</v>
      </c>
      <c r="G251" s="216">
        <v>120.54124999999998</v>
      </c>
      <c r="H251" s="216">
        <v>52932.85</v>
      </c>
      <c r="I251" s="216">
        <v>945.22946428571424</v>
      </c>
      <c r="J251" s="309">
        <v>8.6607142857142865</v>
      </c>
      <c r="L251" s="11">
        <v>13</v>
      </c>
      <c r="M251" s="216">
        <v>11289.36</v>
      </c>
      <c r="N251" s="216">
        <v>868.41230769230776</v>
      </c>
      <c r="O251" s="300">
        <v>0</v>
      </c>
      <c r="P251" s="216">
        <v>0</v>
      </c>
      <c r="Q251" s="216">
        <v>0</v>
      </c>
      <c r="R251" s="11">
        <v>5</v>
      </c>
      <c r="S251" s="216">
        <v>4157.6000000000004</v>
      </c>
      <c r="T251" s="216">
        <v>831.5200000000001</v>
      </c>
      <c r="V251" s="300"/>
      <c r="W251" s="216"/>
      <c r="X251" s="325"/>
      <c r="Y251" s="11"/>
      <c r="Z251" s="11"/>
      <c r="AA251" s="11"/>
      <c r="AB251" s="11"/>
      <c r="AC251" s="11"/>
      <c r="AD251" s="11"/>
    </row>
    <row r="252" spans="1:30" x14ac:dyDescent="0.25">
      <c r="A252" s="55"/>
      <c r="B252" s="11"/>
      <c r="C252" s="11" t="s">
        <v>96</v>
      </c>
      <c r="D252" s="11"/>
      <c r="E252" s="230">
        <v>8069</v>
      </c>
      <c r="F252" s="300">
        <v>1</v>
      </c>
      <c r="G252" s="216">
        <v>120.94</v>
      </c>
      <c r="H252" s="216">
        <v>725.63</v>
      </c>
      <c r="I252" s="216">
        <v>725.63</v>
      </c>
      <c r="J252" s="309">
        <v>6</v>
      </c>
      <c r="L252" s="11">
        <v>0</v>
      </c>
      <c r="M252" s="216">
        <v>0</v>
      </c>
      <c r="N252" s="216">
        <v>0</v>
      </c>
      <c r="O252" s="300">
        <v>0</v>
      </c>
      <c r="P252" s="216">
        <v>0</v>
      </c>
      <c r="Q252" s="216">
        <v>0</v>
      </c>
      <c r="R252" s="11">
        <v>0</v>
      </c>
      <c r="S252" s="216">
        <v>0</v>
      </c>
      <c r="T252" s="216">
        <v>0</v>
      </c>
      <c r="V252" s="300"/>
      <c r="W252" s="216"/>
      <c r="X252" s="325"/>
      <c r="Y252" s="11"/>
      <c r="Z252" s="11"/>
      <c r="AA252" s="11"/>
      <c r="AB252" s="11"/>
      <c r="AC252" s="11"/>
      <c r="AD252" s="11"/>
    </row>
    <row r="253" spans="1:30" x14ac:dyDescent="0.25">
      <c r="A253" s="55"/>
      <c r="B253" s="11"/>
      <c r="C253" s="11" t="s">
        <v>98</v>
      </c>
      <c r="D253" s="11"/>
      <c r="E253" s="230">
        <v>8069</v>
      </c>
      <c r="F253" s="300">
        <v>56</v>
      </c>
      <c r="G253" s="216">
        <v>124.01749999999996</v>
      </c>
      <c r="H253" s="216">
        <v>49901.670000000006</v>
      </c>
      <c r="I253" s="216">
        <v>891.10125000000005</v>
      </c>
      <c r="J253" s="309">
        <v>6.7142857142857144</v>
      </c>
      <c r="L253" s="11">
        <v>17</v>
      </c>
      <c r="M253" s="216">
        <v>16897.240000000002</v>
      </c>
      <c r="N253" s="216">
        <v>993.9552941176471</v>
      </c>
      <c r="O253" s="300">
        <v>1</v>
      </c>
      <c r="P253" s="216">
        <v>184.63</v>
      </c>
      <c r="Q253" s="216">
        <v>184.63</v>
      </c>
      <c r="R253" s="11">
        <v>8</v>
      </c>
      <c r="S253" s="216">
        <v>3684.11</v>
      </c>
      <c r="T253" s="216">
        <v>460.51375000000002</v>
      </c>
      <c r="V253" s="300"/>
      <c r="W253" s="216"/>
      <c r="X253" s="325"/>
      <c r="Y253" s="11"/>
      <c r="Z253" s="11"/>
      <c r="AA253" s="11"/>
      <c r="AB253" s="11"/>
      <c r="AC253" s="11"/>
      <c r="AD253" s="11"/>
    </row>
    <row r="254" spans="1:30" x14ac:dyDescent="0.25">
      <c r="A254" s="55"/>
      <c r="B254" s="11"/>
      <c r="C254" s="11" t="s">
        <v>100</v>
      </c>
      <c r="D254" s="11"/>
      <c r="E254" s="230">
        <v>8018</v>
      </c>
      <c r="F254" s="300">
        <v>2</v>
      </c>
      <c r="G254" s="216">
        <v>128.63499999999999</v>
      </c>
      <c r="H254" s="216">
        <v>1543.57</v>
      </c>
      <c r="I254" s="216">
        <v>771.78499999999997</v>
      </c>
      <c r="J254" s="309">
        <v>6</v>
      </c>
      <c r="L254" s="11">
        <v>1</v>
      </c>
      <c r="M254" s="216">
        <v>624.65</v>
      </c>
      <c r="N254" s="216">
        <v>624.65</v>
      </c>
      <c r="O254" s="300">
        <v>0</v>
      </c>
      <c r="P254" s="216">
        <v>0</v>
      </c>
      <c r="Q254" s="216">
        <v>0</v>
      </c>
      <c r="R254" s="11">
        <v>0</v>
      </c>
      <c r="S254" s="216">
        <v>0</v>
      </c>
      <c r="T254" s="216">
        <v>0</v>
      </c>
      <c r="V254" s="300"/>
      <c r="W254" s="216"/>
      <c r="X254" s="325"/>
      <c r="Y254" s="11"/>
      <c r="Z254" s="11"/>
      <c r="AA254" s="11"/>
      <c r="AB254" s="11"/>
      <c r="AC254" s="11"/>
      <c r="AD254" s="11"/>
    </row>
    <row r="255" spans="1:30" x14ac:dyDescent="0.25">
      <c r="A255" s="55"/>
      <c r="B255" s="11"/>
      <c r="C255" s="11" t="s">
        <v>103</v>
      </c>
      <c r="D255" s="11"/>
      <c r="E255" s="230">
        <v>8311</v>
      </c>
      <c r="F255" s="300">
        <v>9</v>
      </c>
      <c r="G255" s="216">
        <v>148.27222222222224</v>
      </c>
      <c r="H255" s="216">
        <v>8229.0800000000017</v>
      </c>
      <c r="I255" s="216">
        <v>914.3422222222224</v>
      </c>
      <c r="J255" s="309">
        <v>7.2222222222222223</v>
      </c>
      <c r="L255" s="11">
        <v>4</v>
      </c>
      <c r="M255" s="216">
        <v>4933.38</v>
      </c>
      <c r="N255" s="216">
        <v>1233.345</v>
      </c>
      <c r="O255" s="300">
        <v>0</v>
      </c>
      <c r="P255" s="216">
        <v>0</v>
      </c>
      <c r="Q255" s="216">
        <v>0</v>
      </c>
      <c r="R255" s="11">
        <v>0</v>
      </c>
      <c r="S255" s="216">
        <v>0</v>
      </c>
      <c r="T255" s="216">
        <v>0</v>
      </c>
      <c r="V255" s="300"/>
      <c r="W255" s="216"/>
      <c r="X255" s="325"/>
      <c r="Y255" s="11"/>
      <c r="Z255" s="11"/>
      <c r="AA255" s="11"/>
      <c r="AB255" s="11"/>
      <c r="AC255" s="11"/>
      <c r="AD255" s="11"/>
    </row>
    <row r="256" spans="1:30" x14ac:dyDescent="0.25">
      <c r="A256" s="55"/>
      <c r="B256" s="11"/>
      <c r="C256" s="11" t="s">
        <v>105</v>
      </c>
      <c r="D256" s="11"/>
      <c r="E256" s="230">
        <v>8003</v>
      </c>
      <c r="F256" s="300">
        <v>32</v>
      </c>
      <c r="G256" s="216">
        <v>134.33749999999998</v>
      </c>
      <c r="H256" s="216">
        <v>36766.549999999996</v>
      </c>
      <c r="I256" s="216">
        <v>1148.9546874999999</v>
      </c>
      <c r="J256" s="309">
        <v>9.125</v>
      </c>
      <c r="L256" s="11">
        <v>6</v>
      </c>
      <c r="M256" s="216">
        <v>6064.6799999999994</v>
      </c>
      <c r="N256" s="216">
        <v>1010.7799999999999</v>
      </c>
      <c r="O256" s="300">
        <v>2</v>
      </c>
      <c r="P256" s="216">
        <v>1441.54</v>
      </c>
      <c r="Q256" s="216">
        <v>720.77</v>
      </c>
      <c r="R256" s="11">
        <v>7</v>
      </c>
      <c r="S256" s="216">
        <v>5124.26</v>
      </c>
      <c r="T256" s="216">
        <v>732.03714285714284</v>
      </c>
      <c r="V256" s="300"/>
      <c r="W256" s="216"/>
      <c r="X256" s="325"/>
      <c r="Y256" s="11"/>
      <c r="Z256" s="11"/>
      <c r="AA256" s="11"/>
      <c r="AB256" s="11"/>
      <c r="AC256" s="11"/>
      <c r="AD256" s="11"/>
    </row>
    <row r="257" spans="1:30" x14ac:dyDescent="0.25">
      <c r="A257" s="55"/>
      <c r="B257" s="11"/>
      <c r="C257" s="11" t="s">
        <v>106</v>
      </c>
      <c r="D257" s="11"/>
      <c r="E257" s="230">
        <v>8089</v>
      </c>
      <c r="F257" s="300">
        <v>4</v>
      </c>
      <c r="G257" s="216">
        <v>183.41249999999999</v>
      </c>
      <c r="H257" s="216">
        <v>4924.28</v>
      </c>
      <c r="I257" s="216">
        <v>1231.07</v>
      </c>
      <c r="J257" s="309">
        <v>6.75</v>
      </c>
      <c r="L257" s="11">
        <v>2</v>
      </c>
      <c r="M257" s="216">
        <v>1649.97</v>
      </c>
      <c r="N257" s="216">
        <v>824.98500000000001</v>
      </c>
      <c r="O257" s="300">
        <v>0</v>
      </c>
      <c r="P257" s="216">
        <v>0</v>
      </c>
      <c r="Q257" s="216">
        <v>0</v>
      </c>
      <c r="R257" s="11">
        <v>2</v>
      </c>
      <c r="S257" s="216">
        <v>2233.69</v>
      </c>
      <c r="T257" s="216">
        <v>1116.845</v>
      </c>
      <c r="V257" s="300"/>
      <c r="W257" s="216"/>
      <c r="X257" s="325"/>
      <c r="Y257" s="11"/>
      <c r="Z257" s="11"/>
      <c r="AA257" s="11"/>
      <c r="AB257" s="11"/>
      <c r="AC257" s="11"/>
      <c r="AD257" s="11"/>
    </row>
    <row r="258" spans="1:30" x14ac:dyDescent="0.25">
      <c r="A258" s="55"/>
      <c r="B258" s="11"/>
      <c r="C258" s="11" t="s">
        <v>108</v>
      </c>
      <c r="D258" s="11"/>
      <c r="E258" s="230">
        <v>8020</v>
      </c>
      <c r="F258" s="300">
        <v>8</v>
      </c>
      <c r="G258" s="216">
        <v>164.54625000000001</v>
      </c>
      <c r="H258" s="216">
        <v>12076.890000000001</v>
      </c>
      <c r="I258" s="216">
        <v>1509.6112500000002</v>
      </c>
      <c r="J258" s="309">
        <v>9.75</v>
      </c>
      <c r="L258" s="11">
        <v>1</v>
      </c>
      <c r="M258" s="216">
        <v>1070.1300000000001</v>
      </c>
      <c r="N258" s="216">
        <v>1070.1300000000001</v>
      </c>
      <c r="O258" s="300">
        <v>0</v>
      </c>
      <c r="P258" s="216">
        <v>0</v>
      </c>
      <c r="Q258" s="216">
        <v>0</v>
      </c>
      <c r="R258" s="11">
        <v>2</v>
      </c>
      <c r="S258" s="216">
        <v>3486.4300000000003</v>
      </c>
      <c r="T258" s="216">
        <v>1743.2150000000001</v>
      </c>
      <c r="V258" s="300"/>
      <c r="W258" s="216"/>
      <c r="X258" s="325"/>
      <c r="Y258" s="11"/>
      <c r="Z258" s="11"/>
      <c r="AA258" s="11"/>
      <c r="AB258" s="11"/>
      <c r="AC258" s="11"/>
      <c r="AD258" s="11"/>
    </row>
    <row r="259" spans="1:30" x14ac:dyDescent="0.25">
      <c r="A259" s="55"/>
      <c r="B259" s="11"/>
      <c r="C259" s="11" t="s">
        <v>110</v>
      </c>
      <c r="D259" s="11"/>
      <c r="E259" s="230">
        <v>8312</v>
      </c>
      <c r="F259" s="300">
        <v>58</v>
      </c>
      <c r="G259" s="216">
        <v>126.6144827586207</v>
      </c>
      <c r="H259" s="216">
        <v>58983.79</v>
      </c>
      <c r="I259" s="216">
        <v>1016.9618965517242</v>
      </c>
      <c r="J259" s="309">
        <v>8.637931034482758</v>
      </c>
      <c r="L259" s="11">
        <v>14</v>
      </c>
      <c r="M259" s="216">
        <v>12725.56</v>
      </c>
      <c r="N259" s="216">
        <v>908.96857142857141</v>
      </c>
      <c r="O259" s="300">
        <v>2</v>
      </c>
      <c r="P259" s="216">
        <v>694.93000000000006</v>
      </c>
      <c r="Q259" s="216">
        <v>347.46500000000003</v>
      </c>
      <c r="R259" s="11">
        <v>18</v>
      </c>
      <c r="S259" s="216">
        <v>13510.589999999998</v>
      </c>
      <c r="T259" s="216">
        <v>750.58833333333325</v>
      </c>
      <c r="V259" s="300"/>
      <c r="W259" s="216"/>
      <c r="X259" s="325"/>
      <c r="Y259" s="11"/>
      <c r="Z259" s="11"/>
      <c r="AA259" s="11"/>
      <c r="AB259" s="11"/>
      <c r="AC259" s="11"/>
      <c r="AD259" s="11"/>
    </row>
    <row r="260" spans="1:30" x14ac:dyDescent="0.25">
      <c r="A260" s="55"/>
      <c r="B260" s="11"/>
      <c r="C260" s="11" t="s">
        <v>112</v>
      </c>
      <c r="D260" s="11"/>
      <c r="E260" s="230">
        <v>8021</v>
      </c>
      <c r="F260" s="300">
        <v>123</v>
      </c>
      <c r="G260" s="216">
        <v>127.6077235772358</v>
      </c>
      <c r="H260" s="216">
        <v>133119.94000000006</v>
      </c>
      <c r="I260" s="216">
        <v>1082.27593495935</v>
      </c>
      <c r="J260" s="309">
        <v>8.4878048780487809</v>
      </c>
      <c r="L260" s="11">
        <v>37</v>
      </c>
      <c r="M260" s="216">
        <v>35216.080000000002</v>
      </c>
      <c r="N260" s="216">
        <v>951.78594594594597</v>
      </c>
      <c r="O260" s="300">
        <v>9</v>
      </c>
      <c r="P260" s="216">
        <v>9751.14</v>
      </c>
      <c r="Q260" s="216">
        <v>1083.46</v>
      </c>
      <c r="R260" s="11">
        <v>19</v>
      </c>
      <c r="S260" s="216">
        <v>13419.750000000002</v>
      </c>
      <c r="T260" s="216">
        <v>706.30263157894751</v>
      </c>
      <c r="V260" s="300"/>
      <c r="W260" s="216"/>
      <c r="X260" s="325"/>
      <c r="Y260" s="11"/>
      <c r="Z260" s="11"/>
      <c r="AA260" s="11"/>
      <c r="AB260" s="11"/>
      <c r="AC260" s="11"/>
      <c r="AD260" s="11"/>
    </row>
    <row r="261" spans="1:30" x14ac:dyDescent="0.25">
      <c r="A261" s="55"/>
      <c r="B261" s="11"/>
      <c r="C261" s="11" t="s">
        <v>117</v>
      </c>
      <c r="D261" s="11"/>
      <c r="E261" s="230">
        <v>8329</v>
      </c>
      <c r="F261" s="300">
        <v>1</v>
      </c>
      <c r="G261" s="216">
        <v>150.63</v>
      </c>
      <c r="H261" s="216">
        <v>680.95</v>
      </c>
      <c r="I261" s="216">
        <v>680.95</v>
      </c>
      <c r="J261" s="309">
        <v>5</v>
      </c>
      <c r="L261" s="11">
        <v>0</v>
      </c>
      <c r="M261" s="216">
        <v>0</v>
      </c>
      <c r="N261" s="216">
        <v>0</v>
      </c>
      <c r="O261" s="300">
        <v>0</v>
      </c>
      <c r="P261" s="216">
        <v>0</v>
      </c>
      <c r="Q261" s="216">
        <v>0</v>
      </c>
      <c r="R261" s="11">
        <v>0</v>
      </c>
      <c r="S261" s="216">
        <v>0</v>
      </c>
      <c r="T261" s="216">
        <v>0</v>
      </c>
      <c r="V261" s="300"/>
      <c r="W261" s="216"/>
      <c r="X261" s="325"/>
      <c r="Y261" s="11"/>
      <c r="Z261" s="11"/>
      <c r="AA261" s="11"/>
      <c r="AB261" s="11"/>
      <c r="AC261" s="11"/>
      <c r="AD261" s="11"/>
    </row>
    <row r="262" spans="1:30" x14ac:dyDescent="0.25">
      <c r="A262" s="55"/>
      <c r="B262" s="11"/>
      <c r="C262" s="11" t="s">
        <v>117</v>
      </c>
      <c r="D262" s="11"/>
      <c r="E262" s="230">
        <v>8349</v>
      </c>
      <c r="F262" s="300">
        <v>1</v>
      </c>
      <c r="G262" s="216">
        <v>75.12</v>
      </c>
      <c r="H262" s="216">
        <v>901.42</v>
      </c>
      <c r="I262" s="216">
        <v>901.42</v>
      </c>
      <c r="J262" s="309">
        <v>12</v>
      </c>
      <c r="L262" s="11">
        <v>1</v>
      </c>
      <c r="M262" s="216">
        <v>901.42</v>
      </c>
      <c r="N262" s="216">
        <v>901.42</v>
      </c>
      <c r="O262" s="300">
        <v>0</v>
      </c>
      <c r="P262" s="216">
        <v>0</v>
      </c>
      <c r="Q262" s="216">
        <v>0</v>
      </c>
      <c r="R262" s="11">
        <v>0</v>
      </c>
      <c r="S262" s="216">
        <v>0</v>
      </c>
      <c r="T262" s="216">
        <v>0</v>
      </c>
      <c r="V262" s="300"/>
      <c r="W262" s="216"/>
      <c r="X262" s="325"/>
      <c r="Y262" s="11"/>
      <c r="Z262" s="11"/>
      <c r="AA262" s="11"/>
      <c r="AB262" s="11"/>
      <c r="AC262" s="11"/>
      <c r="AD262" s="11"/>
    </row>
    <row r="263" spans="1:30" x14ac:dyDescent="0.25">
      <c r="A263" s="55"/>
      <c r="B263" s="11"/>
      <c r="C263" s="11" t="s">
        <v>120</v>
      </c>
      <c r="D263" s="11"/>
      <c r="E263" s="230">
        <v>8023</v>
      </c>
      <c r="F263" s="300">
        <v>3</v>
      </c>
      <c r="G263" s="216">
        <v>81.59</v>
      </c>
      <c r="H263" s="216">
        <v>1996.98</v>
      </c>
      <c r="I263" s="216">
        <v>665.66</v>
      </c>
      <c r="J263" s="309">
        <v>8</v>
      </c>
      <c r="L263" s="11">
        <v>0</v>
      </c>
      <c r="M263" s="216">
        <v>0</v>
      </c>
      <c r="N263" s="216">
        <v>0</v>
      </c>
      <c r="O263" s="300">
        <v>0</v>
      </c>
      <c r="P263" s="216">
        <v>0</v>
      </c>
      <c r="Q263" s="216">
        <v>0</v>
      </c>
      <c r="R263" s="11">
        <v>0</v>
      </c>
      <c r="S263" s="216">
        <v>0</v>
      </c>
      <c r="T263" s="216">
        <v>0</v>
      </c>
      <c r="V263" s="300"/>
      <c r="W263" s="216"/>
      <c r="X263" s="325"/>
      <c r="Y263" s="11"/>
      <c r="Z263" s="11"/>
      <c r="AA263" s="11"/>
      <c r="AB263" s="11"/>
      <c r="AC263" s="11"/>
      <c r="AD263" s="11"/>
    </row>
    <row r="264" spans="1:30" x14ac:dyDescent="0.25">
      <c r="A264" s="55"/>
      <c r="B264" s="11"/>
      <c r="C264" s="11" t="s">
        <v>124</v>
      </c>
      <c r="D264" s="11"/>
      <c r="E264" s="230">
        <v>8251</v>
      </c>
      <c r="F264" s="300">
        <v>2</v>
      </c>
      <c r="G264" s="216">
        <v>94.795000000000002</v>
      </c>
      <c r="H264" s="216">
        <v>1408.41</v>
      </c>
      <c r="I264" s="216">
        <v>704.20500000000004</v>
      </c>
      <c r="J264" s="309">
        <v>9</v>
      </c>
      <c r="L264" s="11">
        <v>0</v>
      </c>
      <c r="M264" s="216">
        <v>0</v>
      </c>
      <c r="N264" s="216">
        <v>0</v>
      </c>
      <c r="O264" s="300">
        <v>0</v>
      </c>
      <c r="P264" s="216">
        <v>0</v>
      </c>
      <c r="Q264" s="216">
        <v>0</v>
      </c>
      <c r="R264" s="11">
        <v>1</v>
      </c>
      <c r="S264" s="216">
        <v>384.39</v>
      </c>
      <c r="T264" s="216">
        <v>384.39</v>
      </c>
      <c r="V264" s="300"/>
      <c r="W264" s="216"/>
      <c r="X264" s="325"/>
      <c r="Y264" s="11"/>
      <c r="Z264" s="11"/>
      <c r="AA264" s="11"/>
      <c r="AB264" s="11"/>
      <c r="AC264" s="11"/>
      <c r="AD264" s="11"/>
    </row>
    <row r="265" spans="1:30" x14ac:dyDescent="0.25">
      <c r="A265" s="55"/>
      <c r="B265" s="11"/>
      <c r="C265" s="11" t="s">
        <v>127</v>
      </c>
      <c r="D265" s="11"/>
      <c r="E265" s="230">
        <v>8230</v>
      </c>
      <c r="F265" s="300">
        <v>2</v>
      </c>
      <c r="G265" s="216">
        <v>130.07</v>
      </c>
      <c r="H265" s="216">
        <v>1560.81</v>
      </c>
      <c r="I265" s="216">
        <v>780.40499999999997</v>
      </c>
      <c r="J265" s="309">
        <v>6</v>
      </c>
      <c r="L265" s="11">
        <v>0</v>
      </c>
      <c r="M265" s="216">
        <v>0</v>
      </c>
      <c r="N265" s="216">
        <v>0</v>
      </c>
      <c r="O265" s="300">
        <v>1</v>
      </c>
      <c r="P265" s="216">
        <v>603.94000000000005</v>
      </c>
      <c r="Q265" s="216">
        <v>603.94000000000005</v>
      </c>
      <c r="R265" s="11">
        <v>0</v>
      </c>
      <c r="S265" s="216">
        <v>0</v>
      </c>
      <c r="T265" s="216">
        <v>0</v>
      </c>
      <c r="V265" s="300"/>
      <c r="W265" s="216"/>
      <c r="X265" s="325"/>
      <c r="Y265" s="11"/>
      <c r="Z265" s="11"/>
      <c r="AA265" s="11"/>
      <c r="AB265" s="11"/>
      <c r="AC265" s="11"/>
      <c r="AD265" s="11"/>
    </row>
    <row r="266" spans="1:30" x14ac:dyDescent="0.25">
      <c r="A266" s="55"/>
      <c r="B266" s="11"/>
      <c r="C266" s="11" t="s">
        <v>132</v>
      </c>
      <c r="D266" s="11"/>
      <c r="E266" s="230">
        <v>8080</v>
      </c>
      <c r="F266" s="300">
        <v>3</v>
      </c>
      <c r="G266" s="216">
        <v>80.653333333333322</v>
      </c>
      <c r="H266" s="216">
        <v>1571.83</v>
      </c>
      <c r="I266" s="216">
        <v>523.94333333333327</v>
      </c>
      <c r="J266" s="309">
        <v>8</v>
      </c>
      <c r="L266" s="11">
        <v>0</v>
      </c>
      <c r="M266" s="216">
        <v>0</v>
      </c>
      <c r="N266" s="216">
        <v>0</v>
      </c>
      <c r="O266" s="300">
        <v>1</v>
      </c>
      <c r="P266" s="216">
        <v>647.94000000000005</v>
      </c>
      <c r="Q266" s="216">
        <v>647.94000000000005</v>
      </c>
      <c r="R266" s="11">
        <v>0</v>
      </c>
      <c r="S266" s="216">
        <v>0</v>
      </c>
      <c r="T266" s="216">
        <v>0</v>
      </c>
      <c r="V266" s="300"/>
      <c r="W266" s="216"/>
      <c r="X266" s="325"/>
      <c r="Y266" s="11"/>
      <c r="Z266" s="11"/>
      <c r="AA266" s="11"/>
      <c r="AB266" s="11"/>
      <c r="AC266" s="11"/>
      <c r="AD266" s="11"/>
    </row>
    <row r="267" spans="1:30" x14ac:dyDescent="0.25">
      <c r="A267" s="55"/>
      <c r="B267" s="11"/>
      <c r="C267" s="11" t="s">
        <v>132</v>
      </c>
      <c r="D267" s="11"/>
      <c r="E267" s="230">
        <v>8090</v>
      </c>
      <c r="F267" s="300">
        <v>10</v>
      </c>
      <c r="G267" s="216">
        <v>114.88699999999999</v>
      </c>
      <c r="H267" s="216">
        <v>8281.4</v>
      </c>
      <c r="I267" s="216">
        <v>828.14</v>
      </c>
      <c r="J267" s="309">
        <v>7.8</v>
      </c>
      <c r="L267" s="11">
        <v>2</v>
      </c>
      <c r="M267" s="216">
        <v>1862.1</v>
      </c>
      <c r="N267" s="216">
        <v>931.05</v>
      </c>
      <c r="O267" s="300">
        <v>0</v>
      </c>
      <c r="P267" s="216">
        <v>0</v>
      </c>
      <c r="Q267" s="216">
        <v>0</v>
      </c>
      <c r="R267" s="11">
        <v>0</v>
      </c>
      <c r="S267" s="216">
        <v>0</v>
      </c>
      <c r="T267" s="216">
        <v>0</v>
      </c>
      <c r="V267" s="300"/>
      <c r="W267" s="216"/>
      <c r="X267" s="325"/>
      <c r="Y267" s="11"/>
      <c r="Z267" s="11"/>
      <c r="AA267" s="11"/>
      <c r="AB267" s="11"/>
      <c r="AC267" s="11"/>
      <c r="AD267" s="11"/>
    </row>
    <row r="268" spans="1:30" x14ac:dyDescent="0.25">
      <c r="A268" s="55"/>
      <c r="B268" s="11"/>
      <c r="C268" s="11" t="s">
        <v>132</v>
      </c>
      <c r="D268" s="11"/>
      <c r="E268" s="230">
        <v>8096</v>
      </c>
      <c r="F268" s="300">
        <v>58</v>
      </c>
      <c r="G268" s="216">
        <v>126.79258620689657</v>
      </c>
      <c r="H268" s="216">
        <v>59106.61</v>
      </c>
      <c r="I268" s="216">
        <v>1019.0794827586207</v>
      </c>
      <c r="J268" s="309">
        <v>8.1034482758620694</v>
      </c>
      <c r="L268" s="11">
        <v>13</v>
      </c>
      <c r="M268" s="216">
        <v>13269.67</v>
      </c>
      <c r="N268" s="216">
        <v>1020.7438461538461</v>
      </c>
      <c r="O268" s="300">
        <v>1</v>
      </c>
      <c r="P268" s="216">
        <v>1462.54</v>
      </c>
      <c r="Q268" s="216">
        <v>1462.54</v>
      </c>
      <c r="R268" s="11">
        <v>8</v>
      </c>
      <c r="S268" s="216">
        <v>6655.6999999999989</v>
      </c>
      <c r="T268" s="216">
        <v>831.96249999999986</v>
      </c>
      <c r="V268" s="300"/>
      <c r="W268" s="216"/>
      <c r="X268" s="325"/>
      <c r="Y268" s="11"/>
      <c r="Z268" s="11"/>
      <c r="AA268" s="11"/>
      <c r="AB268" s="11"/>
      <c r="AC268" s="11"/>
      <c r="AD268" s="11"/>
    </row>
    <row r="269" spans="1:30" x14ac:dyDescent="0.25">
      <c r="A269" s="55"/>
      <c r="B269" s="11"/>
      <c r="C269" s="11" t="s">
        <v>133</v>
      </c>
      <c r="D269" s="11"/>
      <c r="E269" s="230">
        <v>8315</v>
      </c>
      <c r="F269" s="300">
        <v>3</v>
      </c>
      <c r="G269" s="216">
        <v>195.01</v>
      </c>
      <c r="H269" s="216">
        <v>6546.4599999999991</v>
      </c>
      <c r="I269" s="216">
        <v>2182.1533333333332</v>
      </c>
      <c r="J269" s="309">
        <v>14</v>
      </c>
      <c r="L269" s="11">
        <v>0</v>
      </c>
      <c r="M269" s="216">
        <v>0</v>
      </c>
      <c r="N269" s="216">
        <v>0</v>
      </c>
      <c r="O269" s="300">
        <v>0</v>
      </c>
      <c r="P269" s="216">
        <v>0</v>
      </c>
      <c r="Q269" s="216">
        <v>0</v>
      </c>
      <c r="R269" s="11">
        <v>0</v>
      </c>
      <c r="S269" s="216">
        <v>0</v>
      </c>
      <c r="T269" s="216">
        <v>0</v>
      </c>
      <c r="V269" s="300"/>
      <c r="W269" s="216"/>
      <c r="X269" s="325"/>
      <c r="Y269" s="11"/>
      <c r="Z269" s="11"/>
      <c r="AA269" s="11"/>
      <c r="AB269" s="11"/>
      <c r="AC269" s="11"/>
      <c r="AD269" s="11"/>
    </row>
    <row r="270" spans="1:30" x14ac:dyDescent="0.25">
      <c r="A270" s="55"/>
      <c r="B270" s="11"/>
      <c r="C270" s="11" t="s">
        <v>134</v>
      </c>
      <c r="D270" s="11"/>
      <c r="E270" s="230">
        <v>8316</v>
      </c>
      <c r="F270" s="300">
        <v>2</v>
      </c>
      <c r="G270" s="216">
        <v>142.59</v>
      </c>
      <c r="H270" s="216">
        <v>2165.31</v>
      </c>
      <c r="I270" s="216">
        <v>1082.655</v>
      </c>
      <c r="J270" s="309">
        <v>11</v>
      </c>
      <c r="L270" s="11">
        <v>0</v>
      </c>
      <c r="M270" s="216">
        <v>0</v>
      </c>
      <c r="N270" s="216">
        <v>0</v>
      </c>
      <c r="O270" s="300">
        <v>0</v>
      </c>
      <c r="P270" s="216">
        <v>0</v>
      </c>
      <c r="Q270" s="216">
        <v>0</v>
      </c>
      <c r="R270" s="11">
        <v>0</v>
      </c>
      <c r="S270" s="216">
        <v>0</v>
      </c>
      <c r="T270" s="216">
        <v>0</v>
      </c>
      <c r="V270" s="300"/>
      <c r="W270" s="216"/>
      <c r="X270" s="325"/>
      <c r="Y270" s="11"/>
      <c r="Z270" s="11"/>
      <c r="AA270" s="11"/>
      <c r="AB270" s="11"/>
      <c r="AC270" s="11"/>
      <c r="AD270" s="11"/>
    </row>
    <row r="271" spans="1:30" x14ac:dyDescent="0.25">
      <c r="A271" s="55"/>
      <c r="B271" s="11"/>
      <c r="C271" s="11" t="s">
        <v>136</v>
      </c>
      <c r="D271" s="11"/>
      <c r="E271" s="230">
        <v>8345</v>
      </c>
      <c r="F271" s="300">
        <v>1</v>
      </c>
      <c r="G271" s="216">
        <v>100</v>
      </c>
      <c r="H271" s="216">
        <v>600</v>
      </c>
      <c r="I271" s="216">
        <v>600</v>
      </c>
      <c r="J271" s="309">
        <v>6</v>
      </c>
      <c r="L271" s="11">
        <v>0</v>
      </c>
      <c r="M271" s="216">
        <v>0</v>
      </c>
      <c r="N271" s="216">
        <v>0</v>
      </c>
      <c r="O271" s="300">
        <v>0</v>
      </c>
      <c r="P271" s="216">
        <v>0</v>
      </c>
      <c r="Q271" s="216">
        <v>0</v>
      </c>
      <c r="R271" s="11">
        <v>0</v>
      </c>
      <c r="S271" s="216">
        <v>0</v>
      </c>
      <c r="T271" s="216">
        <v>0</v>
      </c>
      <c r="V271" s="300"/>
      <c r="W271" s="216"/>
      <c r="X271" s="325"/>
      <c r="Y271" s="11"/>
      <c r="Z271" s="11"/>
      <c r="AA271" s="11"/>
      <c r="AB271" s="11"/>
      <c r="AC271" s="11"/>
      <c r="AD271" s="11"/>
    </row>
    <row r="272" spans="1:30" x14ac:dyDescent="0.25">
      <c r="A272" s="55"/>
      <c r="B272" s="11"/>
      <c r="C272" s="11" t="s">
        <v>137</v>
      </c>
      <c r="D272" s="11"/>
      <c r="E272" s="230">
        <v>8061</v>
      </c>
      <c r="F272" s="300">
        <v>2</v>
      </c>
      <c r="G272" s="216">
        <v>85.81</v>
      </c>
      <c r="H272" s="216">
        <v>1352.97</v>
      </c>
      <c r="I272" s="216">
        <v>676.48500000000001</v>
      </c>
      <c r="J272" s="309">
        <v>9</v>
      </c>
      <c r="L272" s="11">
        <v>0</v>
      </c>
      <c r="M272" s="216">
        <v>0</v>
      </c>
      <c r="N272" s="216">
        <v>0</v>
      </c>
      <c r="O272" s="300">
        <v>0</v>
      </c>
      <c r="P272" s="216">
        <v>0</v>
      </c>
      <c r="Q272" s="216">
        <v>0</v>
      </c>
      <c r="R272" s="11">
        <v>0</v>
      </c>
      <c r="S272" s="216">
        <v>0</v>
      </c>
      <c r="T272" s="216">
        <v>0</v>
      </c>
      <c r="V272" s="300"/>
      <c r="W272" s="216"/>
      <c r="X272" s="325"/>
      <c r="Y272" s="11"/>
      <c r="Z272" s="11"/>
      <c r="AA272" s="11"/>
      <c r="AB272" s="11"/>
      <c r="AC272" s="11"/>
      <c r="AD272" s="11"/>
    </row>
    <row r="273" spans="1:30" x14ac:dyDescent="0.25">
      <c r="A273" s="55"/>
      <c r="B273" s="11"/>
      <c r="C273" s="11" t="s">
        <v>142</v>
      </c>
      <c r="D273" s="11"/>
      <c r="E273" s="230">
        <v>8215</v>
      </c>
      <c r="F273" s="300">
        <v>73</v>
      </c>
      <c r="G273" s="216">
        <v>138.98876712328766</v>
      </c>
      <c r="H273" s="216">
        <v>68148.850000000006</v>
      </c>
      <c r="I273" s="216">
        <v>933.54589041095903</v>
      </c>
      <c r="J273" s="309">
        <v>7.1643835616438354</v>
      </c>
      <c r="L273" s="11">
        <v>24</v>
      </c>
      <c r="M273" s="216">
        <v>28995.91</v>
      </c>
      <c r="N273" s="216">
        <v>1208.1629166666667</v>
      </c>
      <c r="O273" s="300">
        <v>3</v>
      </c>
      <c r="P273" s="216">
        <v>5293.6399999999994</v>
      </c>
      <c r="Q273" s="216">
        <v>1764.5466666666664</v>
      </c>
      <c r="R273" s="11">
        <v>10</v>
      </c>
      <c r="S273" s="216">
        <v>10682.36</v>
      </c>
      <c r="T273" s="216">
        <v>1068.2360000000001</v>
      </c>
      <c r="V273" s="300"/>
      <c r="W273" s="216"/>
      <c r="X273" s="325"/>
      <c r="Y273" s="11"/>
      <c r="Z273" s="11"/>
      <c r="AA273" s="11"/>
      <c r="AB273" s="11"/>
      <c r="AC273" s="11"/>
      <c r="AD273" s="11"/>
    </row>
    <row r="274" spans="1:30" x14ac:dyDescent="0.25">
      <c r="A274" s="55"/>
      <c r="B274" s="11"/>
      <c r="C274" s="11" t="s">
        <v>142</v>
      </c>
      <c r="D274" s="11"/>
      <c r="E274" s="230">
        <v>8234</v>
      </c>
      <c r="F274" s="300">
        <v>1</v>
      </c>
      <c r="G274" s="216">
        <v>136.75</v>
      </c>
      <c r="H274" s="216">
        <v>683.75</v>
      </c>
      <c r="I274" s="216">
        <v>683.75</v>
      </c>
      <c r="J274" s="309">
        <v>5</v>
      </c>
      <c r="L274" s="11">
        <v>0</v>
      </c>
      <c r="M274" s="216">
        <v>0</v>
      </c>
      <c r="N274" s="216">
        <v>0</v>
      </c>
      <c r="O274" s="300">
        <v>0</v>
      </c>
      <c r="P274" s="216">
        <v>0</v>
      </c>
      <c r="Q274" s="216">
        <v>0</v>
      </c>
      <c r="R274" s="11">
        <v>0</v>
      </c>
      <c r="S274" s="216">
        <v>0</v>
      </c>
      <c r="T274" s="216">
        <v>0</v>
      </c>
      <c r="V274" s="300"/>
      <c r="W274" s="216"/>
      <c r="X274" s="325"/>
      <c r="Y274" s="11"/>
      <c r="Z274" s="11"/>
      <c r="AA274" s="11"/>
      <c r="AB274" s="11"/>
      <c r="AC274" s="11"/>
      <c r="AD274" s="11"/>
    </row>
    <row r="275" spans="1:30" x14ac:dyDescent="0.25">
      <c r="A275" s="55"/>
      <c r="B275" s="11"/>
      <c r="C275" s="11" t="s">
        <v>142</v>
      </c>
      <c r="D275" s="11"/>
      <c r="E275" s="230">
        <v>8240</v>
      </c>
      <c r="F275" s="300">
        <v>1</v>
      </c>
      <c r="G275" s="216">
        <v>123.42</v>
      </c>
      <c r="H275" s="216">
        <v>1481.01</v>
      </c>
      <c r="I275" s="216">
        <v>1481.01</v>
      </c>
      <c r="J275" s="309">
        <v>12</v>
      </c>
      <c r="L275" s="11">
        <v>0</v>
      </c>
      <c r="M275" s="216">
        <v>0</v>
      </c>
      <c r="N275" s="216">
        <v>0</v>
      </c>
      <c r="O275" s="300">
        <v>0</v>
      </c>
      <c r="P275" s="216">
        <v>0</v>
      </c>
      <c r="Q275" s="216">
        <v>0</v>
      </c>
      <c r="R275" s="11">
        <v>0</v>
      </c>
      <c r="S275" s="216">
        <v>0</v>
      </c>
      <c r="T275" s="216">
        <v>0</v>
      </c>
      <c r="V275" s="300"/>
      <c r="W275" s="216"/>
      <c r="X275" s="325"/>
      <c r="Y275" s="11"/>
      <c r="Z275" s="11"/>
      <c r="AA275" s="11"/>
      <c r="AB275" s="11"/>
      <c r="AC275" s="11"/>
      <c r="AD275" s="11"/>
    </row>
    <row r="276" spans="1:30" x14ac:dyDescent="0.25">
      <c r="A276" s="55"/>
      <c r="B276" s="11"/>
      <c r="C276" s="11" t="s">
        <v>144</v>
      </c>
      <c r="D276" s="11"/>
      <c r="E276" s="230">
        <v>8233</v>
      </c>
      <c r="F276" s="300">
        <v>1</v>
      </c>
      <c r="G276" s="216">
        <v>83.06</v>
      </c>
      <c r="H276" s="216">
        <v>498.36</v>
      </c>
      <c r="I276" s="216">
        <v>498.36</v>
      </c>
      <c r="J276" s="309">
        <v>6</v>
      </c>
      <c r="L276" s="11">
        <v>0</v>
      </c>
      <c r="M276" s="216">
        <v>0</v>
      </c>
      <c r="N276" s="216">
        <v>0</v>
      </c>
      <c r="O276" s="300">
        <v>0</v>
      </c>
      <c r="P276" s="216">
        <v>0</v>
      </c>
      <c r="Q276" s="216">
        <v>0</v>
      </c>
      <c r="R276" s="11">
        <v>0</v>
      </c>
      <c r="S276" s="216">
        <v>0</v>
      </c>
      <c r="T276" s="216">
        <v>0</v>
      </c>
      <c r="V276" s="300"/>
      <c r="W276" s="216"/>
      <c r="X276" s="325"/>
      <c r="Y276" s="11"/>
      <c r="Z276" s="11"/>
      <c r="AA276" s="11"/>
      <c r="AB276" s="11"/>
      <c r="AC276" s="11"/>
      <c r="AD276" s="11"/>
    </row>
    <row r="277" spans="1:30" x14ac:dyDescent="0.25">
      <c r="A277" s="55"/>
      <c r="B277" s="11"/>
      <c r="C277" s="11" t="s">
        <v>144</v>
      </c>
      <c r="D277" s="11"/>
      <c r="E277" s="230">
        <v>8234</v>
      </c>
      <c r="F277" s="300">
        <v>307</v>
      </c>
      <c r="G277" s="216">
        <v>128.69403908794794</v>
      </c>
      <c r="H277" s="216">
        <v>313828.57</v>
      </c>
      <c r="I277" s="216">
        <v>1022.2428990228013</v>
      </c>
      <c r="J277" s="309">
        <v>8.3583061889250807</v>
      </c>
      <c r="L277" s="11">
        <v>99</v>
      </c>
      <c r="M277" s="216">
        <v>98487.67</v>
      </c>
      <c r="N277" s="216">
        <v>994.82494949494946</v>
      </c>
      <c r="O277" s="300">
        <v>11</v>
      </c>
      <c r="P277" s="216">
        <v>13061.14</v>
      </c>
      <c r="Q277" s="216">
        <v>1187.3763636363635</v>
      </c>
      <c r="R277" s="11">
        <v>30</v>
      </c>
      <c r="S277" s="216">
        <v>31587.610000000008</v>
      </c>
      <c r="T277" s="216">
        <v>1052.9203333333337</v>
      </c>
      <c r="V277" s="300"/>
      <c r="W277" s="216"/>
      <c r="X277" s="325"/>
      <c r="Y277" s="11"/>
      <c r="Z277" s="11"/>
      <c r="AA277" s="11"/>
      <c r="AB277" s="11"/>
      <c r="AC277" s="11"/>
      <c r="AD277" s="11"/>
    </row>
    <row r="278" spans="1:30" x14ac:dyDescent="0.25">
      <c r="A278" s="55"/>
      <c r="B278" s="11"/>
      <c r="C278" s="11" t="s">
        <v>146</v>
      </c>
      <c r="D278" s="11"/>
      <c r="E278" s="230">
        <v>8232</v>
      </c>
      <c r="F278" s="300">
        <v>1</v>
      </c>
      <c r="G278" s="216">
        <v>74.569999999999993</v>
      </c>
      <c r="H278" s="216">
        <v>447.42</v>
      </c>
      <c r="I278" s="216">
        <v>447.42</v>
      </c>
      <c r="J278" s="309">
        <v>6</v>
      </c>
      <c r="L278" s="11">
        <v>0</v>
      </c>
      <c r="M278" s="216">
        <v>0</v>
      </c>
      <c r="N278" s="216">
        <v>0</v>
      </c>
      <c r="O278" s="300">
        <v>0</v>
      </c>
      <c r="P278" s="216">
        <v>0</v>
      </c>
      <c r="Q278" s="216">
        <v>0</v>
      </c>
      <c r="R278" s="11">
        <v>0</v>
      </c>
      <c r="S278" s="216">
        <v>0</v>
      </c>
      <c r="T278" s="216">
        <v>0</v>
      </c>
      <c r="V278" s="300"/>
      <c r="W278" s="216"/>
      <c r="X278" s="325"/>
      <c r="Y278" s="11"/>
      <c r="Z278" s="11"/>
      <c r="AA278" s="11"/>
      <c r="AB278" s="11"/>
      <c r="AC278" s="11"/>
      <c r="AD278" s="11"/>
    </row>
    <row r="279" spans="1:30" x14ac:dyDescent="0.25">
      <c r="A279" s="55"/>
      <c r="B279" s="11"/>
      <c r="C279" s="11" t="s">
        <v>146</v>
      </c>
      <c r="D279" s="11"/>
      <c r="E279" s="230">
        <v>8234</v>
      </c>
      <c r="F279" s="300">
        <v>34</v>
      </c>
      <c r="G279" s="216">
        <v>127.37588235294118</v>
      </c>
      <c r="H279" s="216">
        <v>33579.810000000005</v>
      </c>
      <c r="I279" s="216">
        <v>987.64147058823539</v>
      </c>
      <c r="J279" s="309">
        <v>7.8235294117647056</v>
      </c>
      <c r="L279" s="11">
        <v>6</v>
      </c>
      <c r="M279" s="216">
        <v>5698.12</v>
      </c>
      <c r="N279" s="216">
        <v>949.68666666666661</v>
      </c>
      <c r="O279" s="300">
        <v>1</v>
      </c>
      <c r="P279" s="216">
        <v>962.29</v>
      </c>
      <c r="Q279" s="216">
        <v>962.29</v>
      </c>
      <c r="R279" s="11">
        <v>4</v>
      </c>
      <c r="S279" s="216">
        <v>6299.3</v>
      </c>
      <c r="T279" s="216">
        <v>1574.825</v>
      </c>
      <c r="V279" s="300"/>
      <c r="W279" s="216"/>
      <c r="X279" s="325"/>
      <c r="Y279" s="11"/>
      <c r="Z279" s="11"/>
      <c r="AA279" s="11"/>
      <c r="AB279" s="11"/>
      <c r="AC279" s="11"/>
      <c r="AD279" s="11"/>
    </row>
    <row r="280" spans="1:30" x14ac:dyDescent="0.25">
      <c r="A280" s="55"/>
      <c r="B280" s="11"/>
      <c r="C280" s="11" t="s">
        <v>152</v>
      </c>
      <c r="D280" s="11"/>
      <c r="E280" s="230">
        <v>8343</v>
      </c>
      <c r="F280" s="300">
        <v>1</v>
      </c>
      <c r="G280" s="216">
        <v>239.54</v>
      </c>
      <c r="H280" s="216">
        <v>958.15</v>
      </c>
      <c r="I280" s="216">
        <v>958.15</v>
      </c>
      <c r="J280" s="309">
        <v>4</v>
      </c>
      <c r="L280" s="11">
        <v>1</v>
      </c>
      <c r="M280" s="216">
        <v>958.15</v>
      </c>
      <c r="N280" s="216">
        <v>958.15</v>
      </c>
      <c r="O280" s="300">
        <v>0</v>
      </c>
      <c r="P280" s="216">
        <v>0</v>
      </c>
      <c r="Q280" s="216">
        <v>0</v>
      </c>
      <c r="R280" s="11">
        <v>0</v>
      </c>
      <c r="S280" s="216">
        <v>0</v>
      </c>
      <c r="T280" s="216">
        <v>0</v>
      </c>
      <c r="V280" s="300"/>
      <c r="W280" s="216"/>
      <c r="X280" s="325"/>
      <c r="Y280" s="11"/>
      <c r="Z280" s="11"/>
      <c r="AA280" s="11"/>
      <c r="AB280" s="11"/>
      <c r="AC280" s="11"/>
      <c r="AD280" s="11"/>
    </row>
    <row r="281" spans="1:30" x14ac:dyDescent="0.25">
      <c r="A281" s="55"/>
      <c r="B281" s="11"/>
      <c r="C281" s="11" t="s">
        <v>152</v>
      </c>
      <c r="D281" s="11"/>
      <c r="E281" s="230">
        <v>8028</v>
      </c>
      <c r="F281" s="300">
        <v>0</v>
      </c>
      <c r="G281" s="216">
        <v>0</v>
      </c>
      <c r="H281" s="216">
        <v>0</v>
      </c>
      <c r="I281" s="216">
        <v>0</v>
      </c>
      <c r="J281" s="309">
        <v>0</v>
      </c>
      <c r="L281" s="11">
        <v>0</v>
      </c>
      <c r="M281" s="216">
        <v>0</v>
      </c>
      <c r="N281" s="216">
        <v>0</v>
      </c>
      <c r="O281" s="300">
        <v>0</v>
      </c>
      <c r="P281" s="216">
        <v>0</v>
      </c>
      <c r="Q281" s="216">
        <v>0</v>
      </c>
      <c r="R281" s="11">
        <v>1</v>
      </c>
      <c r="S281" s="216">
        <v>1142.75</v>
      </c>
      <c r="T281" s="216">
        <v>1142.75</v>
      </c>
      <c r="V281" s="300"/>
      <c r="W281" s="216"/>
      <c r="X281" s="325"/>
      <c r="Y281" s="11"/>
      <c r="Z281" s="11"/>
      <c r="AA281" s="11"/>
      <c r="AB281" s="11"/>
      <c r="AC281" s="11"/>
      <c r="AD281" s="11"/>
    </row>
    <row r="282" spans="1:30" x14ac:dyDescent="0.25">
      <c r="A282" s="55"/>
      <c r="B282" s="11"/>
      <c r="C282" s="11" t="s">
        <v>153</v>
      </c>
      <c r="D282" s="11"/>
      <c r="E282" s="230">
        <v>8318</v>
      </c>
      <c r="F282" s="300">
        <v>25</v>
      </c>
      <c r="G282" s="216">
        <v>129.32079999999999</v>
      </c>
      <c r="H282" s="216">
        <v>25023.8</v>
      </c>
      <c r="I282" s="216">
        <v>1000.952</v>
      </c>
      <c r="J282" s="309">
        <v>8.16</v>
      </c>
      <c r="L282" s="11">
        <v>8</v>
      </c>
      <c r="M282" s="216">
        <v>11082.859999999999</v>
      </c>
      <c r="N282" s="216">
        <v>1385.3574999999998</v>
      </c>
      <c r="O282" s="300">
        <v>1</v>
      </c>
      <c r="P282" s="216">
        <v>4593.28</v>
      </c>
      <c r="Q282" s="216">
        <v>4593.28</v>
      </c>
      <c r="R282" s="11">
        <v>3</v>
      </c>
      <c r="S282" s="216">
        <v>3548.7200000000003</v>
      </c>
      <c r="T282" s="216">
        <v>1182.9066666666668</v>
      </c>
      <c r="V282" s="300"/>
      <c r="W282" s="216"/>
      <c r="X282" s="325"/>
      <c r="Y282" s="11"/>
      <c r="Z282" s="11"/>
      <c r="AA282" s="11"/>
      <c r="AB282" s="11"/>
      <c r="AC282" s="11"/>
      <c r="AD282" s="11"/>
    </row>
    <row r="283" spans="1:30" x14ac:dyDescent="0.25">
      <c r="A283" s="55"/>
      <c r="B283" s="11"/>
      <c r="C283" s="11" t="s">
        <v>155</v>
      </c>
      <c r="D283" s="11"/>
      <c r="E283" s="230">
        <v>8217</v>
      </c>
      <c r="F283" s="300">
        <v>1</v>
      </c>
      <c r="G283" s="216">
        <v>152.36000000000001</v>
      </c>
      <c r="H283" s="216">
        <v>914.12</v>
      </c>
      <c r="I283" s="216">
        <v>914.12</v>
      </c>
      <c r="J283" s="309">
        <v>6</v>
      </c>
      <c r="L283" s="11">
        <v>1</v>
      </c>
      <c r="M283" s="216">
        <v>914.12</v>
      </c>
      <c r="N283" s="216">
        <v>914.12</v>
      </c>
      <c r="O283" s="300">
        <v>0</v>
      </c>
      <c r="P283" s="216">
        <v>0</v>
      </c>
      <c r="Q283" s="216">
        <v>0</v>
      </c>
      <c r="R283" s="11">
        <v>0</v>
      </c>
      <c r="S283" s="216">
        <v>0</v>
      </c>
      <c r="T283" s="216">
        <v>0</v>
      </c>
      <c r="V283" s="300"/>
      <c r="W283" s="216"/>
      <c r="X283" s="325"/>
      <c r="Y283" s="11"/>
      <c r="Z283" s="11"/>
      <c r="AA283" s="11"/>
      <c r="AB283" s="11"/>
      <c r="AC283" s="11"/>
      <c r="AD283" s="11"/>
    </row>
    <row r="284" spans="1:30" x14ac:dyDescent="0.25">
      <c r="A284" s="55"/>
      <c r="B284" s="11"/>
      <c r="C284" s="11" t="s">
        <v>156</v>
      </c>
      <c r="D284" s="11"/>
      <c r="E284" s="230">
        <v>8081</v>
      </c>
      <c r="F284" s="300">
        <v>1</v>
      </c>
      <c r="G284" s="216">
        <v>212.3</v>
      </c>
      <c r="H284" s="216">
        <v>1273.77</v>
      </c>
      <c r="I284" s="216">
        <v>1273.77</v>
      </c>
      <c r="J284" s="309">
        <v>6</v>
      </c>
      <c r="L284" s="11">
        <v>0</v>
      </c>
      <c r="M284" s="216">
        <v>0</v>
      </c>
      <c r="N284" s="216">
        <v>0</v>
      </c>
      <c r="O284" s="300">
        <v>0</v>
      </c>
      <c r="P284" s="216">
        <v>0</v>
      </c>
      <c r="Q284" s="216">
        <v>0</v>
      </c>
      <c r="R284" s="11">
        <v>0</v>
      </c>
      <c r="S284" s="216">
        <v>0</v>
      </c>
      <c r="T284" s="216">
        <v>0</v>
      </c>
      <c r="V284" s="300"/>
      <c r="W284" s="216"/>
      <c r="X284" s="325"/>
      <c r="Y284" s="11"/>
      <c r="Z284" s="11"/>
      <c r="AA284" s="11"/>
      <c r="AB284" s="11"/>
      <c r="AC284" s="11"/>
      <c r="AD284" s="11"/>
    </row>
    <row r="285" spans="1:30" x14ac:dyDescent="0.25">
      <c r="A285" s="55"/>
      <c r="B285" s="11"/>
      <c r="C285" s="11" t="s">
        <v>161</v>
      </c>
      <c r="D285" s="11"/>
      <c r="E285" s="230">
        <v>8053</v>
      </c>
      <c r="F285" s="300">
        <v>3</v>
      </c>
      <c r="G285" s="216">
        <v>102.05333333333333</v>
      </c>
      <c r="H285" s="216">
        <v>1167.52</v>
      </c>
      <c r="I285" s="216">
        <v>389.17333333333335</v>
      </c>
      <c r="J285" s="309">
        <v>4</v>
      </c>
      <c r="L285" s="11">
        <v>2</v>
      </c>
      <c r="M285" s="216">
        <v>783.38</v>
      </c>
      <c r="N285" s="216">
        <v>391.69</v>
      </c>
      <c r="O285" s="300">
        <v>0</v>
      </c>
      <c r="P285" s="216">
        <v>0</v>
      </c>
      <c r="Q285" s="216">
        <v>0</v>
      </c>
      <c r="R285" s="11">
        <v>2</v>
      </c>
      <c r="S285" s="216">
        <v>747.12</v>
      </c>
      <c r="T285" s="216">
        <v>373.56</v>
      </c>
      <c r="V285" s="300"/>
      <c r="W285" s="216"/>
      <c r="X285" s="325"/>
      <c r="Y285" s="11"/>
      <c r="Z285" s="11"/>
      <c r="AA285" s="11"/>
      <c r="AB285" s="11"/>
      <c r="AC285" s="11"/>
      <c r="AD285" s="11"/>
    </row>
    <row r="286" spans="1:30" x14ac:dyDescent="0.25">
      <c r="A286" s="55"/>
      <c r="B286" s="11"/>
      <c r="C286" s="11" t="s">
        <v>164</v>
      </c>
      <c r="D286" s="11"/>
      <c r="E286" s="230">
        <v>8320</v>
      </c>
      <c r="F286" s="300">
        <v>1</v>
      </c>
      <c r="G286" s="216">
        <v>96.22</v>
      </c>
      <c r="H286" s="216">
        <v>1154.6400000000001</v>
      </c>
      <c r="I286" s="216">
        <v>1154.6400000000001</v>
      </c>
      <c r="J286" s="309">
        <v>12</v>
      </c>
      <c r="L286" s="11">
        <v>0</v>
      </c>
      <c r="M286" s="216">
        <v>0</v>
      </c>
      <c r="N286" s="216">
        <v>0</v>
      </c>
      <c r="O286" s="300">
        <v>0</v>
      </c>
      <c r="P286" s="216">
        <v>0</v>
      </c>
      <c r="Q286" s="216">
        <v>0</v>
      </c>
      <c r="R286" s="11">
        <v>1</v>
      </c>
      <c r="S286" s="216">
        <v>1067.01</v>
      </c>
      <c r="T286" s="216">
        <v>1067.01</v>
      </c>
      <c r="V286" s="300"/>
      <c r="W286" s="216"/>
      <c r="X286" s="325"/>
      <c r="Y286" s="11"/>
      <c r="Z286" s="11"/>
      <c r="AA286" s="11"/>
      <c r="AB286" s="11"/>
      <c r="AC286" s="11"/>
      <c r="AD286" s="11"/>
    </row>
    <row r="287" spans="1:30" x14ac:dyDescent="0.25">
      <c r="A287" s="55"/>
      <c r="B287" s="11"/>
      <c r="C287" s="11" t="s">
        <v>165</v>
      </c>
      <c r="D287" s="11"/>
      <c r="E287" s="230">
        <v>8037</v>
      </c>
      <c r="F287" s="300">
        <v>1</v>
      </c>
      <c r="G287" s="216">
        <v>375.2</v>
      </c>
      <c r="H287" s="216">
        <v>4502.3</v>
      </c>
      <c r="I287" s="216">
        <v>4502.3</v>
      </c>
      <c r="J287" s="309">
        <v>12</v>
      </c>
      <c r="L287" s="11">
        <v>0</v>
      </c>
      <c r="M287" s="216">
        <v>0</v>
      </c>
      <c r="N287" s="216">
        <v>0</v>
      </c>
      <c r="O287" s="300">
        <v>0</v>
      </c>
      <c r="P287" s="216">
        <v>0</v>
      </c>
      <c r="Q287" s="216">
        <v>0</v>
      </c>
      <c r="R287" s="11">
        <v>0</v>
      </c>
      <c r="S287" s="216">
        <v>0</v>
      </c>
      <c r="T287" s="216">
        <v>0</v>
      </c>
      <c r="V287" s="300"/>
      <c r="W287" s="216"/>
      <c r="X287" s="325"/>
      <c r="Y287" s="11"/>
      <c r="Z287" s="11"/>
      <c r="AA287" s="11"/>
      <c r="AB287" s="11"/>
      <c r="AC287" s="11"/>
      <c r="AD287" s="11"/>
    </row>
    <row r="288" spans="1:30" x14ac:dyDescent="0.25">
      <c r="A288" s="55"/>
      <c r="B288" s="11"/>
      <c r="C288" s="11" t="s">
        <v>165</v>
      </c>
      <c r="D288" s="11"/>
      <c r="E288" s="230">
        <v>8094</v>
      </c>
      <c r="F288" s="300">
        <v>0</v>
      </c>
      <c r="G288" s="216">
        <v>0</v>
      </c>
      <c r="H288" s="216">
        <v>0</v>
      </c>
      <c r="I288" s="216">
        <v>0</v>
      </c>
      <c r="J288" s="309">
        <v>0</v>
      </c>
      <c r="L288" s="11">
        <v>0</v>
      </c>
      <c r="M288" s="216">
        <v>0</v>
      </c>
      <c r="N288" s="216">
        <v>0</v>
      </c>
      <c r="O288" s="300">
        <v>0</v>
      </c>
      <c r="P288" s="216">
        <v>0</v>
      </c>
      <c r="Q288" s="216">
        <v>0</v>
      </c>
      <c r="R288" s="11">
        <v>1</v>
      </c>
      <c r="S288" s="216">
        <v>414.83</v>
      </c>
      <c r="T288" s="216">
        <v>414.83</v>
      </c>
      <c r="V288" s="300"/>
      <c r="W288" s="216"/>
      <c r="X288" s="325"/>
      <c r="Y288" s="11"/>
      <c r="Z288" s="11"/>
      <c r="AA288" s="11"/>
      <c r="AB288" s="11"/>
      <c r="AC288" s="11"/>
      <c r="AD288" s="11"/>
    </row>
    <row r="289" spans="1:30" x14ac:dyDescent="0.25">
      <c r="A289" s="55"/>
      <c r="B289" s="11"/>
      <c r="C289" s="11" t="s">
        <v>167</v>
      </c>
      <c r="D289" s="11"/>
      <c r="E289" s="230">
        <v>8345</v>
      </c>
      <c r="F289" s="300">
        <v>1</v>
      </c>
      <c r="G289" s="216">
        <v>59.23</v>
      </c>
      <c r="H289" s="216">
        <v>355.34</v>
      </c>
      <c r="I289" s="216">
        <v>355.34</v>
      </c>
      <c r="J289" s="309">
        <v>6</v>
      </c>
      <c r="L289" s="11">
        <v>0</v>
      </c>
      <c r="M289" s="216">
        <v>0</v>
      </c>
      <c r="N289" s="216">
        <v>0</v>
      </c>
      <c r="O289" s="300">
        <v>0</v>
      </c>
      <c r="P289" s="216">
        <v>0</v>
      </c>
      <c r="Q289" s="216">
        <v>0</v>
      </c>
      <c r="R289" s="11">
        <v>0</v>
      </c>
      <c r="S289" s="216">
        <v>0</v>
      </c>
      <c r="T289" s="216">
        <v>0</v>
      </c>
      <c r="V289" s="300"/>
      <c r="W289" s="216"/>
      <c r="X289" s="325"/>
      <c r="Y289" s="11"/>
      <c r="Z289" s="11"/>
      <c r="AA289" s="11"/>
      <c r="AB289" s="11"/>
      <c r="AC289" s="11"/>
      <c r="AD289" s="11"/>
    </row>
    <row r="290" spans="1:30" x14ac:dyDescent="0.25">
      <c r="A290" s="55"/>
      <c r="B290" s="11"/>
      <c r="C290" s="11" t="s">
        <v>170</v>
      </c>
      <c r="D290" s="11"/>
      <c r="E290" s="230">
        <v>8322</v>
      </c>
      <c r="F290" s="300">
        <v>9</v>
      </c>
      <c r="G290" s="216">
        <v>138.27333333333334</v>
      </c>
      <c r="H290" s="216">
        <v>10107.26</v>
      </c>
      <c r="I290" s="216">
        <v>1123.028888888889</v>
      </c>
      <c r="J290" s="309">
        <v>8.1111111111111107</v>
      </c>
      <c r="L290" s="11">
        <v>3</v>
      </c>
      <c r="M290" s="216">
        <v>3177.77</v>
      </c>
      <c r="N290" s="216">
        <v>1059.2566666666667</v>
      </c>
      <c r="O290" s="300">
        <v>0</v>
      </c>
      <c r="P290" s="216">
        <v>0</v>
      </c>
      <c r="Q290" s="216">
        <v>0</v>
      </c>
      <c r="R290" s="11">
        <v>1</v>
      </c>
      <c r="S290" s="216">
        <v>1825.23</v>
      </c>
      <c r="T290" s="216">
        <v>1825.23</v>
      </c>
      <c r="V290" s="300"/>
      <c r="W290" s="216"/>
      <c r="X290" s="325"/>
      <c r="Y290" s="11"/>
      <c r="Z290" s="11"/>
      <c r="AA290" s="11"/>
      <c r="AB290" s="11"/>
      <c r="AC290" s="11"/>
      <c r="AD290" s="11"/>
    </row>
    <row r="291" spans="1:30" x14ac:dyDescent="0.25">
      <c r="A291" s="55"/>
      <c r="B291" s="11"/>
      <c r="C291" s="11" t="s">
        <v>171</v>
      </c>
      <c r="D291" s="11"/>
      <c r="E291" s="230">
        <v>8322</v>
      </c>
      <c r="F291" s="300">
        <v>58</v>
      </c>
      <c r="G291" s="216">
        <v>134.76000000000002</v>
      </c>
      <c r="H291" s="216">
        <v>62864.53</v>
      </c>
      <c r="I291" s="216">
        <v>1083.8712068965517</v>
      </c>
      <c r="J291" s="309">
        <v>8.6206896551724146</v>
      </c>
      <c r="L291" s="11">
        <v>25</v>
      </c>
      <c r="M291" s="216">
        <v>24810.7</v>
      </c>
      <c r="N291" s="216">
        <v>992.428</v>
      </c>
      <c r="O291" s="300">
        <v>0</v>
      </c>
      <c r="P291" s="216">
        <v>0</v>
      </c>
      <c r="Q291" s="216">
        <v>0</v>
      </c>
      <c r="R291" s="11">
        <v>6</v>
      </c>
      <c r="S291" s="216">
        <v>4173.96</v>
      </c>
      <c r="T291" s="216">
        <v>695.66</v>
      </c>
      <c r="V291" s="300"/>
      <c r="W291" s="216"/>
      <c r="X291" s="325"/>
      <c r="Y291" s="11"/>
      <c r="Z291" s="11"/>
      <c r="AA291" s="11"/>
      <c r="AB291" s="11"/>
      <c r="AC291" s="11"/>
      <c r="AD291" s="11"/>
    </row>
    <row r="292" spans="1:30" x14ac:dyDescent="0.25">
      <c r="A292" s="55"/>
      <c r="B292" s="11"/>
      <c r="C292" s="11" t="s">
        <v>175</v>
      </c>
      <c r="D292" s="11"/>
      <c r="E292" s="230">
        <v>8205</v>
      </c>
      <c r="F292" s="300">
        <v>228</v>
      </c>
      <c r="G292" s="216">
        <v>114.39802631578951</v>
      </c>
      <c r="H292" s="216">
        <v>220611.40000000011</v>
      </c>
      <c r="I292" s="216">
        <v>967.59385964912326</v>
      </c>
      <c r="J292" s="309">
        <v>8.7631578947368425</v>
      </c>
      <c r="L292" s="11">
        <v>55</v>
      </c>
      <c r="M292" s="216">
        <v>49235.839999999989</v>
      </c>
      <c r="N292" s="216">
        <v>895.19709090909066</v>
      </c>
      <c r="O292" s="300">
        <v>7</v>
      </c>
      <c r="P292" s="216">
        <v>5243.7000000000007</v>
      </c>
      <c r="Q292" s="216">
        <v>749.10000000000014</v>
      </c>
      <c r="R292" s="11">
        <v>41</v>
      </c>
      <c r="S292" s="216">
        <v>30557.900000000005</v>
      </c>
      <c r="T292" s="216">
        <v>745.31463414634163</v>
      </c>
      <c r="V292" s="300"/>
      <c r="W292" s="216"/>
      <c r="X292" s="325"/>
      <c r="Y292" s="11"/>
      <c r="Z292" s="11"/>
      <c r="AA292" s="11"/>
      <c r="AB292" s="11"/>
      <c r="AC292" s="11"/>
      <c r="AD292" s="11"/>
    </row>
    <row r="293" spans="1:30" x14ac:dyDescent="0.25">
      <c r="A293" s="55"/>
      <c r="B293" s="11"/>
      <c r="C293" s="11" t="s">
        <v>175</v>
      </c>
      <c r="D293" s="11"/>
      <c r="E293" s="230">
        <v>8215</v>
      </c>
      <c r="F293" s="300">
        <v>2</v>
      </c>
      <c r="G293" s="216">
        <v>90.425000000000011</v>
      </c>
      <c r="H293" s="216">
        <v>1273.8899999999999</v>
      </c>
      <c r="I293" s="216">
        <v>636.94499999999994</v>
      </c>
      <c r="J293" s="309">
        <v>7</v>
      </c>
      <c r="L293" s="11">
        <v>0</v>
      </c>
      <c r="M293" s="216">
        <v>0</v>
      </c>
      <c r="N293" s="216">
        <v>0</v>
      </c>
      <c r="O293" s="300">
        <v>0</v>
      </c>
      <c r="P293" s="216">
        <v>0</v>
      </c>
      <c r="Q293" s="216">
        <v>0</v>
      </c>
      <c r="R293" s="11">
        <v>0</v>
      </c>
      <c r="S293" s="216">
        <v>0</v>
      </c>
      <c r="T293" s="216">
        <v>0</v>
      </c>
      <c r="V293" s="300"/>
      <c r="W293" s="216"/>
      <c r="X293" s="325"/>
      <c r="Y293" s="11"/>
      <c r="Z293" s="11"/>
      <c r="AA293" s="11"/>
      <c r="AB293" s="11"/>
      <c r="AC293" s="11"/>
      <c r="AD293" s="11"/>
    </row>
    <row r="294" spans="1:30" x14ac:dyDescent="0.25">
      <c r="A294" s="55"/>
      <c r="B294" s="11"/>
      <c r="C294" s="11" t="s">
        <v>177</v>
      </c>
      <c r="D294" s="11"/>
      <c r="E294" s="230">
        <v>8026</v>
      </c>
      <c r="F294" s="300">
        <v>22</v>
      </c>
      <c r="G294" s="216">
        <v>125.20681818181821</v>
      </c>
      <c r="H294" s="216">
        <v>19261.57</v>
      </c>
      <c r="I294" s="216">
        <v>875.52590909090907</v>
      </c>
      <c r="J294" s="309">
        <v>7.5454545454545459</v>
      </c>
      <c r="L294" s="11">
        <v>5</v>
      </c>
      <c r="M294" s="216">
        <v>4979.6900000000005</v>
      </c>
      <c r="N294" s="216">
        <v>995.9380000000001</v>
      </c>
      <c r="O294" s="300">
        <v>0</v>
      </c>
      <c r="P294" s="216">
        <v>0</v>
      </c>
      <c r="Q294" s="216">
        <v>0</v>
      </c>
      <c r="R294" s="11">
        <v>3</v>
      </c>
      <c r="S294" s="216">
        <v>3199.5399999999995</v>
      </c>
      <c r="T294" s="216">
        <v>1066.5133333333331</v>
      </c>
      <c r="V294" s="300"/>
      <c r="W294" s="216"/>
      <c r="X294" s="325"/>
      <c r="Y294" s="11"/>
      <c r="Z294" s="11"/>
      <c r="AA294" s="11"/>
      <c r="AB294" s="11"/>
      <c r="AC294" s="11"/>
      <c r="AD294" s="11"/>
    </row>
    <row r="295" spans="1:30" x14ac:dyDescent="0.25">
      <c r="A295" s="55"/>
      <c r="B295" s="11"/>
      <c r="C295" s="11" t="s">
        <v>178</v>
      </c>
      <c r="D295" s="11"/>
      <c r="E295" s="230">
        <v>8027</v>
      </c>
      <c r="F295" s="300">
        <v>35</v>
      </c>
      <c r="G295" s="216">
        <v>125.15828571428574</v>
      </c>
      <c r="H295" s="216">
        <v>34123.020000000004</v>
      </c>
      <c r="I295" s="216">
        <v>974.94342857142874</v>
      </c>
      <c r="J295" s="309">
        <v>7.8285714285714283</v>
      </c>
      <c r="L295" s="11">
        <v>9</v>
      </c>
      <c r="M295" s="216">
        <v>7619.65</v>
      </c>
      <c r="N295" s="216">
        <v>846.62777777777774</v>
      </c>
      <c r="O295" s="300">
        <v>1</v>
      </c>
      <c r="P295" s="216">
        <v>256.87</v>
      </c>
      <c r="Q295" s="216">
        <v>256.87</v>
      </c>
      <c r="R295" s="11">
        <v>0</v>
      </c>
      <c r="S295" s="216">
        <v>0</v>
      </c>
      <c r="T295" s="216">
        <v>0</v>
      </c>
      <c r="V295" s="300"/>
      <c r="W295" s="216"/>
      <c r="X295" s="325"/>
      <c r="Y295" s="11"/>
      <c r="Z295" s="11"/>
      <c r="AA295" s="11"/>
      <c r="AB295" s="11"/>
      <c r="AC295" s="11"/>
      <c r="AD295" s="11"/>
    </row>
    <row r="296" spans="1:30" x14ac:dyDescent="0.25">
      <c r="A296" s="55"/>
      <c r="B296" s="11"/>
      <c r="C296" s="11" t="s">
        <v>181</v>
      </c>
      <c r="D296" s="11"/>
      <c r="E296" s="230">
        <v>8028</v>
      </c>
      <c r="F296" s="300">
        <v>136</v>
      </c>
      <c r="G296" s="216">
        <v>121.44441176470588</v>
      </c>
      <c r="H296" s="216">
        <v>133621.07999999993</v>
      </c>
      <c r="I296" s="216">
        <v>982.50794117647001</v>
      </c>
      <c r="J296" s="309">
        <v>8.2941176470588243</v>
      </c>
      <c r="L296" s="11">
        <v>39</v>
      </c>
      <c r="M296" s="216">
        <v>39939.409999999989</v>
      </c>
      <c r="N296" s="216">
        <v>1024.0874358974356</v>
      </c>
      <c r="O296" s="300">
        <v>5</v>
      </c>
      <c r="P296" s="216">
        <v>4142.25</v>
      </c>
      <c r="Q296" s="216">
        <v>828.45</v>
      </c>
      <c r="R296" s="11">
        <v>20</v>
      </c>
      <c r="S296" s="216">
        <v>16022.69</v>
      </c>
      <c r="T296" s="216">
        <v>801.1345</v>
      </c>
      <c r="V296" s="300"/>
      <c r="W296" s="216"/>
      <c r="X296" s="325"/>
      <c r="Y296" s="11"/>
      <c r="Z296" s="11"/>
      <c r="AA296" s="11"/>
      <c r="AB296" s="11"/>
      <c r="AC296" s="11"/>
      <c r="AD296" s="11"/>
    </row>
    <row r="297" spans="1:30" x14ac:dyDescent="0.25">
      <c r="A297" s="55"/>
      <c r="B297" s="11"/>
      <c r="C297" s="11" t="s">
        <v>182</v>
      </c>
      <c r="D297" s="11"/>
      <c r="E297" s="230">
        <v>8029</v>
      </c>
      <c r="F297" s="300">
        <v>44</v>
      </c>
      <c r="G297" s="216">
        <v>100.41</v>
      </c>
      <c r="H297" s="216">
        <v>32244.659999999993</v>
      </c>
      <c r="I297" s="216">
        <v>732.83318181818163</v>
      </c>
      <c r="J297" s="309">
        <v>7.8863636363636367</v>
      </c>
      <c r="L297" s="11">
        <v>15</v>
      </c>
      <c r="M297" s="216">
        <v>9889.36</v>
      </c>
      <c r="N297" s="216">
        <v>659.29066666666665</v>
      </c>
      <c r="O297" s="300">
        <v>3</v>
      </c>
      <c r="P297" s="216">
        <v>785.8900000000001</v>
      </c>
      <c r="Q297" s="216">
        <v>261.96333333333337</v>
      </c>
      <c r="R297" s="11">
        <v>9</v>
      </c>
      <c r="S297" s="216">
        <v>7247.2800000000007</v>
      </c>
      <c r="T297" s="216">
        <v>805.25333333333344</v>
      </c>
      <c r="V297" s="300"/>
      <c r="W297" s="216"/>
      <c r="X297" s="325"/>
      <c r="Y297" s="11"/>
      <c r="Z297" s="11"/>
      <c r="AA297" s="11"/>
      <c r="AB297" s="11"/>
      <c r="AC297" s="11"/>
      <c r="AD297" s="11"/>
    </row>
    <row r="298" spans="1:30" x14ac:dyDescent="0.25">
      <c r="A298" s="55"/>
      <c r="B298" s="11"/>
      <c r="C298" s="11" t="s">
        <v>185</v>
      </c>
      <c r="D298" s="11"/>
      <c r="E298" s="230">
        <v>8012</v>
      </c>
      <c r="F298" s="300">
        <v>9</v>
      </c>
      <c r="G298" s="216">
        <v>138.37222222222221</v>
      </c>
      <c r="H298" s="216">
        <v>9549.5599999999977</v>
      </c>
      <c r="I298" s="216">
        <v>1061.0622222222219</v>
      </c>
      <c r="J298" s="309">
        <v>7.8888888888888893</v>
      </c>
      <c r="L298" s="11">
        <v>3</v>
      </c>
      <c r="M298" s="216">
        <v>2729.3599999999997</v>
      </c>
      <c r="N298" s="216">
        <v>909.78666666666652</v>
      </c>
      <c r="O298" s="300">
        <v>1</v>
      </c>
      <c r="P298" s="216">
        <v>318.36</v>
      </c>
      <c r="Q298" s="216">
        <v>318.36</v>
      </c>
      <c r="R298" s="11">
        <v>0</v>
      </c>
      <c r="S298" s="216">
        <v>0</v>
      </c>
      <c r="T298" s="216">
        <v>0</v>
      </c>
      <c r="V298" s="300"/>
      <c r="W298" s="216"/>
      <c r="X298" s="325"/>
      <c r="Y298" s="11"/>
      <c r="Z298" s="11"/>
      <c r="AA298" s="11"/>
      <c r="AB298" s="11"/>
      <c r="AC298" s="11"/>
      <c r="AD298" s="11"/>
    </row>
    <row r="299" spans="1:30" x14ac:dyDescent="0.25">
      <c r="A299" s="55"/>
      <c r="B299" s="11"/>
      <c r="C299" s="11" t="s">
        <v>185</v>
      </c>
      <c r="D299" s="11"/>
      <c r="E299" s="230">
        <v>8021</v>
      </c>
      <c r="F299" s="300">
        <v>18</v>
      </c>
      <c r="G299" s="216">
        <v>111.71000000000001</v>
      </c>
      <c r="H299" s="216">
        <v>12774.299999999997</v>
      </c>
      <c r="I299" s="216">
        <v>709.68333333333317</v>
      </c>
      <c r="J299" s="309">
        <v>6.666666666666667</v>
      </c>
      <c r="L299" s="11">
        <v>4</v>
      </c>
      <c r="M299" s="216">
        <v>2302</v>
      </c>
      <c r="N299" s="216">
        <v>575.5</v>
      </c>
      <c r="O299" s="300">
        <v>0</v>
      </c>
      <c r="P299" s="216">
        <v>0</v>
      </c>
      <c r="Q299" s="216">
        <v>0</v>
      </c>
      <c r="R299" s="11">
        <v>1</v>
      </c>
      <c r="S299" s="216">
        <v>363.27</v>
      </c>
      <c r="T299" s="216">
        <v>363.27</v>
      </c>
      <c r="V299" s="300"/>
      <c r="W299" s="216"/>
      <c r="X299" s="325"/>
      <c r="Y299" s="11"/>
      <c r="Z299" s="11"/>
      <c r="AA299" s="11"/>
      <c r="AB299" s="11"/>
      <c r="AC299" s="11"/>
      <c r="AD299" s="11"/>
    </row>
    <row r="300" spans="1:30" x14ac:dyDescent="0.25">
      <c r="A300" s="55"/>
      <c r="B300" s="11"/>
      <c r="C300" s="11" t="s">
        <v>185</v>
      </c>
      <c r="D300" s="11"/>
      <c r="E300" s="230">
        <v>8029</v>
      </c>
      <c r="F300" s="300">
        <v>4</v>
      </c>
      <c r="G300" s="216">
        <v>117.19499999999999</v>
      </c>
      <c r="H300" s="216">
        <v>2708.1899999999996</v>
      </c>
      <c r="I300" s="216">
        <v>677.0474999999999</v>
      </c>
      <c r="J300" s="309">
        <v>5.75</v>
      </c>
      <c r="L300" s="11">
        <v>0</v>
      </c>
      <c r="M300" s="216">
        <v>0</v>
      </c>
      <c r="N300" s="216">
        <v>0</v>
      </c>
      <c r="O300" s="300">
        <v>0</v>
      </c>
      <c r="P300" s="216">
        <v>0</v>
      </c>
      <c r="Q300" s="216">
        <v>0</v>
      </c>
      <c r="R300" s="11">
        <v>0</v>
      </c>
      <c r="S300" s="216">
        <v>0</v>
      </c>
      <c r="T300" s="216">
        <v>0</v>
      </c>
      <c r="V300" s="300"/>
      <c r="W300" s="216"/>
      <c r="X300" s="325"/>
      <c r="Y300" s="11"/>
      <c r="Z300" s="11"/>
      <c r="AA300" s="11"/>
      <c r="AB300" s="11"/>
      <c r="AC300" s="11"/>
      <c r="AD300" s="11"/>
    </row>
    <row r="301" spans="1:30" x14ac:dyDescent="0.25">
      <c r="A301" s="55"/>
      <c r="B301" s="11"/>
      <c r="C301" s="11" t="s">
        <v>185</v>
      </c>
      <c r="D301" s="11"/>
      <c r="E301" s="230">
        <v>8081</v>
      </c>
      <c r="F301" s="300">
        <v>13</v>
      </c>
      <c r="G301" s="216">
        <v>107.51538461538462</v>
      </c>
      <c r="H301" s="216">
        <v>15938.19</v>
      </c>
      <c r="I301" s="216">
        <v>1226.0146153846154</v>
      </c>
      <c r="J301" s="309">
        <v>11.461538461538462</v>
      </c>
      <c r="L301" s="11">
        <v>4</v>
      </c>
      <c r="M301" s="216">
        <v>2726.4700000000003</v>
      </c>
      <c r="N301" s="216">
        <v>681.61750000000006</v>
      </c>
      <c r="O301" s="300">
        <v>1</v>
      </c>
      <c r="P301" s="216">
        <v>346.94</v>
      </c>
      <c r="Q301" s="216">
        <v>346.94</v>
      </c>
      <c r="R301" s="11">
        <v>2</v>
      </c>
      <c r="S301" s="216">
        <v>836.15</v>
      </c>
      <c r="T301" s="216">
        <v>418.07499999999999</v>
      </c>
      <c r="V301" s="300"/>
      <c r="W301" s="216"/>
      <c r="X301" s="325"/>
      <c r="Y301" s="11"/>
      <c r="Z301" s="11"/>
      <c r="AA301" s="11"/>
      <c r="AB301" s="11"/>
      <c r="AC301" s="11"/>
      <c r="AD301" s="11"/>
    </row>
    <row r="302" spans="1:30" x14ac:dyDescent="0.25">
      <c r="A302" s="55"/>
      <c r="B302" s="11"/>
      <c r="C302" s="11" t="s">
        <v>185</v>
      </c>
      <c r="D302" s="11"/>
      <c r="E302" s="230">
        <v>8083</v>
      </c>
      <c r="F302" s="300">
        <v>1</v>
      </c>
      <c r="G302" s="216">
        <v>63.49</v>
      </c>
      <c r="H302" s="216">
        <v>761.81</v>
      </c>
      <c r="I302" s="216">
        <v>761.81</v>
      </c>
      <c r="J302" s="309">
        <v>12</v>
      </c>
      <c r="L302" s="11">
        <v>0</v>
      </c>
      <c r="M302" s="216">
        <v>0</v>
      </c>
      <c r="N302" s="216">
        <v>0</v>
      </c>
      <c r="O302" s="300">
        <v>0</v>
      </c>
      <c r="P302" s="216">
        <v>0</v>
      </c>
      <c r="Q302" s="216">
        <v>0</v>
      </c>
      <c r="R302" s="11">
        <v>1</v>
      </c>
      <c r="S302" s="216">
        <v>2036.9</v>
      </c>
      <c r="T302" s="216">
        <v>2036.9</v>
      </c>
      <c r="V302" s="300"/>
      <c r="W302" s="216"/>
      <c r="X302" s="325"/>
      <c r="Y302" s="11"/>
      <c r="Z302" s="11"/>
      <c r="AA302" s="11"/>
      <c r="AB302" s="11"/>
      <c r="AC302" s="11"/>
      <c r="AD302" s="11"/>
    </row>
    <row r="303" spans="1:30" x14ac:dyDescent="0.25">
      <c r="A303" s="55"/>
      <c r="B303" s="11"/>
      <c r="C303" s="11" t="s">
        <v>187</v>
      </c>
      <c r="D303" s="11"/>
      <c r="E303" s="230">
        <v>8027</v>
      </c>
      <c r="F303" s="300">
        <v>2</v>
      </c>
      <c r="G303" s="216">
        <v>128.95999999999998</v>
      </c>
      <c r="H303" s="216">
        <v>2297.48</v>
      </c>
      <c r="I303" s="216">
        <v>1148.74</v>
      </c>
      <c r="J303" s="309">
        <v>9</v>
      </c>
      <c r="L303" s="11">
        <v>0</v>
      </c>
      <c r="M303" s="216">
        <v>0</v>
      </c>
      <c r="N303" s="216">
        <v>0</v>
      </c>
      <c r="O303" s="300">
        <v>0</v>
      </c>
      <c r="P303" s="216">
        <v>0</v>
      </c>
      <c r="Q303" s="216">
        <v>0</v>
      </c>
      <c r="R303" s="11">
        <v>1</v>
      </c>
      <c r="S303" s="216">
        <v>722.16</v>
      </c>
      <c r="T303" s="216">
        <v>722.16</v>
      </c>
      <c r="V303" s="300"/>
      <c r="W303" s="216"/>
      <c r="X303" s="325"/>
      <c r="Y303" s="11"/>
      <c r="Z303" s="11"/>
      <c r="AA303" s="11"/>
      <c r="AB303" s="11"/>
      <c r="AC303" s="11"/>
      <c r="AD303" s="11"/>
    </row>
    <row r="304" spans="1:30" x14ac:dyDescent="0.25">
      <c r="A304" s="55"/>
      <c r="B304" s="11"/>
      <c r="C304" s="11" t="s">
        <v>188</v>
      </c>
      <c r="D304" s="11"/>
      <c r="E304" s="230">
        <v>8032</v>
      </c>
      <c r="F304" s="300">
        <v>2</v>
      </c>
      <c r="G304" s="216">
        <v>94.259999999999991</v>
      </c>
      <c r="H304" s="216">
        <v>2262.13</v>
      </c>
      <c r="I304" s="216">
        <v>1131.0650000000001</v>
      </c>
      <c r="J304" s="309">
        <v>12</v>
      </c>
      <c r="L304" s="11">
        <v>1</v>
      </c>
      <c r="M304" s="216">
        <v>541.22</v>
      </c>
      <c r="N304" s="216">
        <v>541.22</v>
      </c>
      <c r="O304" s="300">
        <v>1</v>
      </c>
      <c r="P304" s="216">
        <v>541.22</v>
      </c>
      <c r="Q304" s="216">
        <v>541.22</v>
      </c>
      <c r="R304" s="11">
        <v>0</v>
      </c>
      <c r="S304" s="216">
        <v>0</v>
      </c>
      <c r="T304" s="216">
        <v>0</v>
      </c>
      <c r="V304" s="300"/>
      <c r="W304" s="216"/>
      <c r="X304" s="325"/>
      <c r="Y304" s="11"/>
      <c r="Z304" s="11"/>
      <c r="AA304" s="11"/>
      <c r="AB304" s="11"/>
      <c r="AC304" s="11"/>
      <c r="AD304" s="11"/>
    </row>
    <row r="305" spans="1:30" x14ac:dyDescent="0.25">
      <c r="A305" s="55"/>
      <c r="B305" s="11"/>
      <c r="C305" s="11" t="s">
        <v>189</v>
      </c>
      <c r="D305" s="11"/>
      <c r="E305" s="230">
        <v>8330</v>
      </c>
      <c r="F305" s="300">
        <v>15</v>
      </c>
      <c r="G305" s="216">
        <v>89.082666666666668</v>
      </c>
      <c r="H305" s="216">
        <v>11429.5</v>
      </c>
      <c r="I305" s="216">
        <v>761.9666666666667</v>
      </c>
      <c r="J305" s="309">
        <v>9.1333333333333329</v>
      </c>
      <c r="L305" s="11">
        <v>5</v>
      </c>
      <c r="M305" s="216">
        <v>2648.2999999999997</v>
      </c>
      <c r="N305" s="216">
        <v>529.66</v>
      </c>
      <c r="O305" s="300">
        <v>0</v>
      </c>
      <c r="P305" s="216">
        <v>0</v>
      </c>
      <c r="Q305" s="216">
        <v>0</v>
      </c>
      <c r="R305" s="11">
        <v>1</v>
      </c>
      <c r="S305" s="216">
        <v>704.93</v>
      </c>
      <c r="T305" s="216">
        <v>704.93</v>
      </c>
      <c r="V305" s="300"/>
      <c r="W305" s="216"/>
      <c r="X305" s="325"/>
      <c r="Y305" s="11"/>
      <c r="Z305" s="11"/>
      <c r="AA305" s="11"/>
      <c r="AB305" s="11"/>
      <c r="AC305" s="11"/>
      <c r="AD305" s="11"/>
    </row>
    <row r="306" spans="1:30" x14ac:dyDescent="0.25">
      <c r="A306" s="55"/>
      <c r="B306" s="11"/>
      <c r="C306" s="11" t="s">
        <v>190</v>
      </c>
      <c r="D306" s="11"/>
      <c r="E306" s="230">
        <v>8037</v>
      </c>
      <c r="F306" s="300">
        <v>104</v>
      </c>
      <c r="G306" s="216">
        <v>125.73817307692313</v>
      </c>
      <c r="H306" s="216">
        <v>123477.90000000001</v>
      </c>
      <c r="I306" s="216">
        <v>1187.2875000000001</v>
      </c>
      <c r="J306" s="309">
        <v>9.1057692307692299</v>
      </c>
      <c r="L306" s="11">
        <v>26</v>
      </c>
      <c r="M306" s="216">
        <v>25946.859999999993</v>
      </c>
      <c r="N306" s="216">
        <v>997.9561538461536</v>
      </c>
      <c r="O306" s="300">
        <v>4</v>
      </c>
      <c r="P306" s="216">
        <v>6258.4099999999989</v>
      </c>
      <c r="Q306" s="216">
        <v>1564.6024999999997</v>
      </c>
      <c r="R306" s="11">
        <v>12</v>
      </c>
      <c r="S306" s="216">
        <v>7013.9999999999991</v>
      </c>
      <c r="T306" s="216">
        <v>584.49999999999989</v>
      </c>
      <c r="V306" s="300"/>
      <c r="W306" s="216"/>
      <c r="X306" s="325"/>
      <c r="Y306" s="11"/>
      <c r="Z306" s="11"/>
      <c r="AA306" s="11"/>
      <c r="AB306" s="11"/>
      <c r="AC306" s="11"/>
      <c r="AD306" s="11"/>
    </row>
    <row r="307" spans="1:30" x14ac:dyDescent="0.25">
      <c r="A307" s="55"/>
      <c r="B307" s="11"/>
      <c r="C307" s="11" t="s">
        <v>190</v>
      </c>
      <c r="D307" s="11"/>
      <c r="E307" s="230">
        <v>8081</v>
      </c>
      <c r="F307" s="300">
        <v>1</v>
      </c>
      <c r="G307" s="216">
        <v>108.97</v>
      </c>
      <c r="H307" s="216">
        <v>1307.6300000000001</v>
      </c>
      <c r="I307" s="216">
        <v>1307.6300000000001</v>
      </c>
      <c r="J307" s="309">
        <v>12</v>
      </c>
      <c r="L307" s="11">
        <v>0</v>
      </c>
      <c r="M307" s="216">
        <v>0</v>
      </c>
      <c r="N307" s="216">
        <v>0</v>
      </c>
      <c r="O307" s="300">
        <v>0</v>
      </c>
      <c r="P307" s="216">
        <v>0</v>
      </c>
      <c r="Q307" s="216">
        <v>0</v>
      </c>
      <c r="R307" s="11">
        <v>0</v>
      </c>
      <c r="S307" s="216">
        <v>0</v>
      </c>
      <c r="T307" s="216">
        <v>0</v>
      </c>
      <c r="V307" s="300"/>
      <c r="W307" s="216"/>
      <c r="X307" s="325"/>
      <c r="Y307" s="11"/>
      <c r="Z307" s="11"/>
      <c r="AA307" s="11"/>
      <c r="AB307" s="11"/>
      <c r="AC307" s="11"/>
      <c r="AD307" s="11"/>
    </row>
    <row r="308" spans="1:30" x14ac:dyDescent="0.25">
      <c r="A308" s="55"/>
      <c r="B308" s="11"/>
      <c r="C308" s="11" t="s">
        <v>193</v>
      </c>
      <c r="D308" s="11"/>
      <c r="E308" s="230">
        <v>8062</v>
      </c>
      <c r="F308" s="300">
        <v>7</v>
      </c>
      <c r="G308" s="216">
        <v>141.29285714285714</v>
      </c>
      <c r="H308" s="216">
        <v>10307.15</v>
      </c>
      <c r="I308" s="216">
        <v>1472.45</v>
      </c>
      <c r="J308" s="309">
        <v>12.571428571428571</v>
      </c>
      <c r="L308" s="11">
        <v>1</v>
      </c>
      <c r="M308" s="216">
        <v>2312.7399999999998</v>
      </c>
      <c r="N308" s="216">
        <v>2312.7399999999998</v>
      </c>
      <c r="O308" s="300">
        <v>0</v>
      </c>
      <c r="P308" s="216">
        <v>0</v>
      </c>
      <c r="Q308" s="216">
        <v>0</v>
      </c>
      <c r="R308" s="11">
        <v>0</v>
      </c>
      <c r="S308" s="216">
        <v>0</v>
      </c>
      <c r="T308" s="216">
        <v>0</v>
      </c>
      <c r="V308" s="300"/>
      <c r="W308" s="216"/>
      <c r="X308" s="325"/>
      <c r="Y308" s="11"/>
      <c r="Z308" s="11"/>
      <c r="AA308" s="11"/>
      <c r="AB308" s="11"/>
      <c r="AC308" s="11"/>
      <c r="AD308" s="11"/>
    </row>
    <row r="309" spans="1:30" x14ac:dyDescent="0.25">
      <c r="A309" s="55"/>
      <c r="B309" s="11"/>
      <c r="C309" s="11" t="s">
        <v>193</v>
      </c>
      <c r="D309" s="11"/>
      <c r="E309" s="230">
        <v>8074</v>
      </c>
      <c r="F309" s="300">
        <v>1</v>
      </c>
      <c r="G309" s="216">
        <v>36.450000000000003</v>
      </c>
      <c r="H309" s="216">
        <v>437.34</v>
      </c>
      <c r="I309" s="216">
        <v>437.34</v>
      </c>
      <c r="J309" s="309">
        <v>12</v>
      </c>
      <c r="L309" s="11">
        <v>0</v>
      </c>
      <c r="M309" s="216">
        <v>0</v>
      </c>
      <c r="N309" s="216">
        <v>0</v>
      </c>
      <c r="O309" s="300">
        <v>0</v>
      </c>
      <c r="P309" s="216">
        <v>0</v>
      </c>
      <c r="Q309" s="216">
        <v>0</v>
      </c>
      <c r="R309" s="11">
        <v>0</v>
      </c>
      <c r="S309" s="216">
        <v>0</v>
      </c>
      <c r="T309" s="216">
        <v>0</v>
      </c>
      <c r="V309" s="300"/>
      <c r="W309" s="216"/>
      <c r="X309" s="325"/>
      <c r="Y309" s="11"/>
      <c r="Z309" s="11"/>
      <c r="AA309" s="11"/>
      <c r="AB309" s="11"/>
      <c r="AC309" s="11"/>
      <c r="AD309" s="11"/>
    </row>
    <row r="310" spans="1:30" x14ac:dyDescent="0.25">
      <c r="A310" s="55"/>
      <c r="B310" s="11"/>
      <c r="C310" s="11" t="s">
        <v>195</v>
      </c>
      <c r="D310" s="11"/>
      <c r="E310" s="230">
        <v>8039</v>
      </c>
      <c r="F310" s="300">
        <v>1</v>
      </c>
      <c r="G310" s="216">
        <v>118.78</v>
      </c>
      <c r="H310" s="216">
        <v>1425.29</v>
      </c>
      <c r="I310" s="216">
        <v>1425.29</v>
      </c>
      <c r="J310" s="309">
        <v>12</v>
      </c>
      <c r="L310" s="11">
        <v>1</v>
      </c>
      <c r="M310" s="216">
        <v>1425.29</v>
      </c>
      <c r="N310" s="216">
        <v>1425.29</v>
      </c>
      <c r="O310" s="300">
        <v>0</v>
      </c>
      <c r="P310" s="216">
        <v>0</v>
      </c>
      <c r="Q310" s="216">
        <v>0</v>
      </c>
      <c r="R310" s="11">
        <v>0</v>
      </c>
      <c r="S310" s="216">
        <v>0</v>
      </c>
      <c r="T310" s="216">
        <v>0</v>
      </c>
      <c r="V310" s="300"/>
      <c r="W310" s="216"/>
      <c r="X310" s="325"/>
      <c r="Y310" s="11"/>
      <c r="Z310" s="11"/>
      <c r="AA310" s="11"/>
      <c r="AB310" s="11"/>
      <c r="AC310" s="11"/>
      <c r="AD310" s="11"/>
    </row>
    <row r="311" spans="1:30" x14ac:dyDescent="0.25">
      <c r="A311" s="55"/>
      <c r="B311" s="11"/>
      <c r="C311" s="11" t="s">
        <v>198</v>
      </c>
      <c r="D311" s="11"/>
      <c r="E311" s="230">
        <v>8302</v>
      </c>
      <c r="F311" s="300">
        <v>2</v>
      </c>
      <c r="G311" s="216">
        <v>110.56</v>
      </c>
      <c r="H311" s="216">
        <v>1326.67</v>
      </c>
      <c r="I311" s="216">
        <v>663.33500000000004</v>
      </c>
      <c r="J311" s="309">
        <v>6</v>
      </c>
      <c r="L311" s="11">
        <v>0</v>
      </c>
      <c r="M311" s="216">
        <v>0</v>
      </c>
      <c r="N311" s="216">
        <v>0</v>
      </c>
      <c r="O311" s="300">
        <v>0</v>
      </c>
      <c r="P311" s="216">
        <v>0</v>
      </c>
      <c r="Q311" s="216">
        <v>0</v>
      </c>
      <c r="R311" s="11">
        <v>1</v>
      </c>
      <c r="S311" s="216">
        <v>228.83</v>
      </c>
      <c r="T311" s="216">
        <v>228.83</v>
      </c>
      <c r="V311" s="300"/>
      <c r="W311" s="216"/>
      <c r="X311" s="325"/>
      <c r="Y311" s="11"/>
      <c r="Z311" s="11"/>
      <c r="AA311" s="11"/>
      <c r="AB311" s="11"/>
      <c r="AC311" s="11"/>
      <c r="AD311" s="11"/>
    </row>
    <row r="312" spans="1:30" x14ac:dyDescent="0.25">
      <c r="A312" s="55"/>
      <c r="B312" s="11"/>
      <c r="C312" s="11" t="s">
        <v>197</v>
      </c>
      <c r="D312" s="11"/>
      <c r="E312" s="230">
        <v>8302</v>
      </c>
      <c r="F312" s="300">
        <v>1</v>
      </c>
      <c r="G312" s="216">
        <v>235.58</v>
      </c>
      <c r="H312" s="216">
        <v>1413.47</v>
      </c>
      <c r="I312" s="216">
        <v>1413.47</v>
      </c>
      <c r="J312" s="309">
        <v>6</v>
      </c>
      <c r="L312" s="11">
        <v>0</v>
      </c>
      <c r="M312" s="216">
        <v>0</v>
      </c>
      <c r="N312" s="216">
        <v>0</v>
      </c>
      <c r="O312" s="300">
        <v>0</v>
      </c>
      <c r="P312" s="216">
        <v>0</v>
      </c>
      <c r="Q312" s="216">
        <v>0</v>
      </c>
      <c r="R312" s="11">
        <v>0</v>
      </c>
      <c r="S312" s="216">
        <v>0</v>
      </c>
      <c r="T312" s="216">
        <v>0</v>
      </c>
      <c r="V312" s="300"/>
      <c r="W312" s="216"/>
      <c r="X312" s="325"/>
      <c r="Y312" s="11"/>
      <c r="Z312" s="11"/>
      <c r="AA312" s="11"/>
      <c r="AB312" s="11"/>
      <c r="AC312" s="11"/>
      <c r="AD312" s="11"/>
    </row>
    <row r="313" spans="1:30" x14ac:dyDescent="0.25">
      <c r="A313" s="55"/>
      <c r="B313" s="11"/>
      <c r="C313" s="11" t="s">
        <v>200</v>
      </c>
      <c r="D313" s="11"/>
      <c r="E313" s="230">
        <v>8326</v>
      </c>
      <c r="F313" s="300">
        <v>27</v>
      </c>
      <c r="G313" s="216">
        <v>135.76148148148147</v>
      </c>
      <c r="H313" s="216">
        <v>26102.860000000004</v>
      </c>
      <c r="I313" s="216">
        <v>966.77259259259279</v>
      </c>
      <c r="J313" s="309">
        <v>7.666666666666667</v>
      </c>
      <c r="L313" s="11">
        <v>6</v>
      </c>
      <c r="M313" s="216">
        <v>5278.12</v>
      </c>
      <c r="N313" s="216">
        <v>879.68666666666661</v>
      </c>
      <c r="O313" s="300">
        <v>0</v>
      </c>
      <c r="P313" s="216">
        <v>0</v>
      </c>
      <c r="Q313" s="216">
        <v>0</v>
      </c>
      <c r="R313" s="11">
        <v>0</v>
      </c>
      <c r="S313" s="216">
        <v>0</v>
      </c>
      <c r="T313" s="216">
        <v>0</v>
      </c>
      <c r="V313" s="300"/>
      <c r="W313" s="216"/>
      <c r="X313" s="325"/>
      <c r="Y313" s="11"/>
      <c r="Z313" s="11"/>
      <c r="AA313" s="11"/>
      <c r="AB313" s="11"/>
      <c r="AC313" s="11"/>
      <c r="AD313" s="11"/>
    </row>
    <row r="314" spans="1:30" x14ac:dyDescent="0.25">
      <c r="A314" s="55"/>
      <c r="B314" s="11"/>
      <c r="C314" s="11" t="s">
        <v>205</v>
      </c>
      <c r="D314" s="11"/>
      <c r="E314" s="230">
        <v>8021</v>
      </c>
      <c r="F314" s="300">
        <v>37</v>
      </c>
      <c r="G314" s="216">
        <v>153.99432432432428</v>
      </c>
      <c r="H314" s="216">
        <v>40934.019999999997</v>
      </c>
      <c r="I314" s="216">
        <v>1106.3248648648648</v>
      </c>
      <c r="J314" s="309">
        <v>7.2702702702702702</v>
      </c>
      <c r="L314" s="11">
        <v>11</v>
      </c>
      <c r="M314" s="216">
        <v>8721.7800000000007</v>
      </c>
      <c r="N314" s="216">
        <v>792.88909090909101</v>
      </c>
      <c r="O314" s="300">
        <v>1</v>
      </c>
      <c r="P314" s="216">
        <v>1393.6</v>
      </c>
      <c r="Q314" s="216">
        <v>1393.6</v>
      </c>
      <c r="R314" s="11">
        <v>1</v>
      </c>
      <c r="S314" s="216">
        <v>736.66</v>
      </c>
      <c r="T314" s="216">
        <v>736.66</v>
      </c>
      <c r="V314" s="300"/>
      <c r="W314" s="216"/>
      <c r="X314" s="325"/>
      <c r="Y314" s="11"/>
      <c r="Z314" s="11"/>
      <c r="AA314" s="11"/>
      <c r="AB314" s="11"/>
      <c r="AC314" s="11"/>
      <c r="AD314" s="11"/>
    </row>
    <row r="315" spans="1:30" x14ac:dyDescent="0.25">
      <c r="A315" s="55"/>
      <c r="B315" s="11"/>
      <c r="C315" s="11" t="s">
        <v>206</v>
      </c>
      <c r="D315" s="11"/>
      <c r="E315" s="230">
        <v>8045</v>
      </c>
      <c r="F315" s="300">
        <v>23</v>
      </c>
      <c r="G315" s="216">
        <v>157.12391304347827</v>
      </c>
      <c r="H315" s="216">
        <v>28658.320000000003</v>
      </c>
      <c r="I315" s="216">
        <v>1246.0139130434784</v>
      </c>
      <c r="J315" s="309">
        <v>7.6086956521739131</v>
      </c>
      <c r="L315" s="11">
        <v>10</v>
      </c>
      <c r="M315" s="216">
        <v>10068.36</v>
      </c>
      <c r="N315" s="216">
        <v>1006.836</v>
      </c>
      <c r="O315" s="300">
        <v>0</v>
      </c>
      <c r="P315" s="216">
        <v>0</v>
      </c>
      <c r="Q315" s="216">
        <v>0</v>
      </c>
      <c r="R315" s="11">
        <v>5</v>
      </c>
      <c r="S315" s="216">
        <v>4591.66</v>
      </c>
      <c r="T315" s="216">
        <v>918.33199999999999</v>
      </c>
      <c r="V315" s="300"/>
      <c r="W315" s="216"/>
      <c r="X315" s="325"/>
      <c r="Y315" s="11"/>
      <c r="Z315" s="11"/>
      <c r="AA315" s="11"/>
      <c r="AB315" s="11"/>
      <c r="AC315" s="11"/>
      <c r="AD315" s="11"/>
    </row>
    <row r="316" spans="1:30" x14ac:dyDescent="0.25">
      <c r="A316" s="55"/>
      <c r="B316" s="11"/>
      <c r="C316" s="11" t="s">
        <v>209</v>
      </c>
      <c r="D316" s="11"/>
      <c r="E316" s="230">
        <v>8327</v>
      </c>
      <c r="F316" s="300">
        <v>3</v>
      </c>
      <c r="G316" s="216">
        <v>139.5</v>
      </c>
      <c r="H316" s="216">
        <v>2329.7200000000003</v>
      </c>
      <c r="I316" s="216">
        <v>776.57333333333338</v>
      </c>
      <c r="J316" s="309">
        <v>5.666666666666667</v>
      </c>
      <c r="L316" s="11">
        <v>1</v>
      </c>
      <c r="M316" s="216">
        <v>905.99</v>
      </c>
      <c r="N316" s="216">
        <v>905.99</v>
      </c>
      <c r="O316" s="300">
        <v>0</v>
      </c>
      <c r="P316" s="216">
        <v>0</v>
      </c>
      <c r="Q316" s="216">
        <v>0</v>
      </c>
      <c r="R316" s="11">
        <v>2</v>
      </c>
      <c r="S316" s="216">
        <v>2304.09</v>
      </c>
      <c r="T316" s="216">
        <v>1152.0450000000001</v>
      </c>
      <c r="V316" s="300"/>
      <c r="W316" s="216"/>
      <c r="X316" s="325"/>
      <c r="Y316" s="11"/>
      <c r="Z316" s="11"/>
      <c r="AA316" s="11"/>
      <c r="AB316" s="11"/>
      <c r="AC316" s="11"/>
      <c r="AD316" s="11"/>
    </row>
    <row r="317" spans="1:30" x14ac:dyDescent="0.25">
      <c r="A317" s="55"/>
      <c r="B317" s="11"/>
      <c r="C317" s="11" t="s">
        <v>210</v>
      </c>
      <c r="D317" s="11"/>
      <c r="E317" s="230">
        <v>8021</v>
      </c>
      <c r="F317" s="300">
        <v>145</v>
      </c>
      <c r="G317" s="216">
        <v>126.34565517241374</v>
      </c>
      <c r="H317" s="216">
        <v>145647.49999999994</v>
      </c>
      <c r="I317" s="216">
        <v>1004.465517241379</v>
      </c>
      <c r="J317" s="309">
        <v>8.3931034482758626</v>
      </c>
      <c r="L317" s="11">
        <v>40</v>
      </c>
      <c r="M317" s="216">
        <v>42467.249999999978</v>
      </c>
      <c r="N317" s="216">
        <v>1061.6812499999994</v>
      </c>
      <c r="O317" s="300">
        <v>5</v>
      </c>
      <c r="P317" s="216">
        <v>5600.72</v>
      </c>
      <c r="Q317" s="216">
        <v>1120.144</v>
      </c>
      <c r="R317" s="11">
        <v>22</v>
      </c>
      <c r="S317" s="216">
        <v>17710.579999999994</v>
      </c>
      <c r="T317" s="216">
        <v>805.02636363636339</v>
      </c>
      <c r="V317" s="300"/>
      <c r="W317" s="216"/>
      <c r="X317" s="325"/>
      <c r="Y317" s="11"/>
      <c r="Z317" s="11"/>
      <c r="AA317" s="11"/>
      <c r="AB317" s="11"/>
      <c r="AC317" s="11"/>
      <c r="AD317" s="11"/>
    </row>
    <row r="318" spans="1:30" x14ac:dyDescent="0.25">
      <c r="A318" s="55"/>
      <c r="B318" s="11"/>
      <c r="C318" s="11" t="s">
        <v>211</v>
      </c>
      <c r="D318" s="11"/>
      <c r="E318" s="230">
        <v>8221</v>
      </c>
      <c r="F318" s="300">
        <v>41</v>
      </c>
      <c r="G318" s="216">
        <v>115.52707317073168</v>
      </c>
      <c r="H318" s="216">
        <v>37630.980000000003</v>
      </c>
      <c r="I318" s="216">
        <v>917.82878048780492</v>
      </c>
      <c r="J318" s="309">
        <v>8.6829268292682933</v>
      </c>
      <c r="L318" s="11">
        <v>6</v>
      </c>
      <c r="M318" s="216">
        <v>6842.63</v>
      </c>
      <c r="N318" s="216">
        <v>1140.4383333333333</v>
      </c>
      <c r="O318" s="300">
        <v>2</v>
      </c>
      <c r="P318" s="216">
        <v>571.17999999999995</v>
      </c>
      <c r="Q318" s="216">
        <v>285.58999999999997</v>
      </c>
      <c r="R318" s="11">
        <v>3</v>
      </c>
      <c r="S318" s="216">
        <v>2788.08</v>
      </c>
      <c r="T318" s="216">
        <v>929.36</v>
      </c>
      <c r="V318" s="300"/>
      <c r="W318" s="216"/>
      <c r="X318" s="325"/>
      <c r="Y318" s="11"/>
      <c r="Z318" s="11"/>
      <c r="AA318" s="11"/>
      <c r="AB318" s="11"/>
      <c r="AC318" s="11"/>
      <c r="AD318" s="11"/>
    </row>
    <row r="319" spans="1:30" x14ac:dyDescent="0.25">
      <c r="A319" s="55"/>
      <c r="B319" s="11"/>
      <c r="C319" s="11" t="s">
        <v>213</v>
      </c>
      <c r="D319" s="11"/>
      <c r="E319" s="230">
        <v>8085</v>
      </c>
      <c r="F319" s="300">
        <v>4</v>
      </c>
      <c r="G319" s="216">
        <v>98.602500000000006</v>
      </c>
      <c r="H319" s="216">
        <v>2787.76</v>
      </c>
      <c r="I319" s="216">
        <v>696.94</v>
      </c>
      <c r="J319" s="309">
        <v>8.25</v>
      </c>
      <c r="L319" s="11">
        <v>1</v>
      </c>
      <c r="M319" s="216">
        <v>832.43</v>
      </c>
      <c r="N319" s="216">
        <v>832.43</v>
      </c>
      <c r="O319" s="300">
        <v>0</v>
      </c>
      <c r="P319" s="216">
        <v>0</v>
      </c>
      <c r="Q319" s="216">
        <v>0</v>
      </c>
      <c r="R319" s="11">
        <v>0</v>
      </c>
      <c r="S319" s="216">
        <v>0</v>
      </c>
      <c r="T319" s="216">
        <v>0</v>
      </c>
      <c r="V319" s="300"/>
      <c r="W319" s="216"/>
      <c r="X319" s="325"/>
      <c r="Y319" s="11"/>
      <c r="Z319" s="11"/>
      <c r="AA319" s="11"/>
      <c r="AB319" s="11"/>
      <c r="AC319" s="11"/>
      <c r="AD319" s="11"/>
    </row>
    <row r="320" spans="1:30" x14ac:dyDescent="0.25">
      <c r="A320" s="55"/>
      <c r="B320" s="11"/>
      <c r="C320" s="11" t="s">
        <v>216</v>
      </c>
      <c r="D320" s="11"/>
      <c r="E320" s="230">
        <v>8403</v>
      </c>
      <c r="F320" s="300">
        <v>3</v>
      </c>
      <c r="G320" s="216">
        <v>137.39666666666668</v>
      </c>
      <c r="H320" s="216">
        <v>4215.07</v>
      </c>
      <c r="I320" s="216">
        <v>1405.0233333333333</v>
      </c>
      <c r="J320" s="309">
        <v>10</v>
      </c>
      <c r="L320" s="11">
        <v>0</v>
      </c>
      <c r="M320" s="216">
        <v>0</v>
      </c>
      <c r="N320" s="216">
        <v>0</v>
      </c>
      <c r="O320" s="300">
        <v>0</v>
      </c>
      <c r="P320" s="216">
        <v>0</v>
      </c>
      <c r="Q320" s="216">
        <v>0</v>
      </c>
      <c r="R320" s="11">
        <v>1</v>
      </c>
      <c r="S320" s="216">
        <v>1270.3800000000001</v>
      </c>
      <c r="T320" s="216">
        <v>1270.3800000000001</v>
      </c>
      <c r="V320" s="300"/>
      <c r="W320" s="216"/>
      <c r="X320" s="325"/>
      <c r="Y320" s="11"/>
      <c r="Z320" s="11"/>
      <c r="AA320" s="11"/>
      <c r="AB320" s="11"/>
      <c r="AC320" s="11"/>
      <c r="AD320" s="11"/>
    </row>
    <row r="321" spans="1:30" x14ac:dyDescent="0.25">
      <c r="A321" s="55"/>
      <c r="B321" s="11"/>
      <c r="C321" s="11" t="s">
        <v>219</v>
      </c>
      <c r="D321" s="11"/>
      <c r="E321" s="230">
        <v>8204</v>
      </c>
      <c r="F321" s="300">
        <v>8</v>
      </c>
      <c r="G321" s="216">
        <v>120.80625000000001</v>
      </c>
      <c r="H321" s="216">
        <v>7064.56</v>
      </c>
      <c r="I321" s="216">
        <v>883.07</v>
      </c>
      <c r="J321" s="309">
        <v>8.375</v>
      </c>
      <c r="L321" s="11">
        <v>1</v>
      </c>
      <c r="M321" s="216">
        <v>1331.14</v>
      </c>
      <c r="N321" s="216">
        <v>1331.14</v>
      </c>
      <c r="O321" s="300">
        <v>0</v>
      </c>
      <c r="P321" s="216">
        <v>0</v>
      </c>
      <c r="Q321" s="216">
        <v>0</v>
      </c>
      <c r="R321" s="11">
        <v>2</v>
      </c>
      <c r="S321" s="216">
        <v>1106.46</v>
      </c>
      <c r="T321" s="216">
        <v>553.23</v>
      </c>
      <c r="V321" s="300"/>
      <c r="W321" s="216"/>
      <c r="X321" s="325"/>
      <c r="Y321" s="11"/>
      <c r="Z321" s="11"/>
      <c r="AA321" s="11"/>
      <c r="AB321" s="11"/>
      <c r="AC321" s="11"/>
      <c r="AD321" s="11"/>
    </row>
    <row r="322" spans="1:30" x14ac:dyDescent="0.25">
      <c r="A322" s="55"/>
      <c r="B322" s="11"/>
      <c r="C322" s="11" t="s">
        <v>219</v>
      </c>
      <c r="D322" s="11"/>
      <c r="E322" s="230">
        <v>8251</v>
      </c>
      <c r="F322" s="300">
        <v>6</v>
      </c>
      <c r="G322" s="216">
        <v>126.84666666666668</v>
      </c>
      <c r="H322" s="216">
        <v>4465.92</v>
      </c>
      <c r="I322" s="216">
        <v>744.32</v>
      </c>
      <c r="J322" s="309">
        <v>5.833333333333333</v>
      </c>
      <c r="L322" s="11">
        <v>4</v>
      </c>
      <c r="M322" s="216">
        <v>3574.5299999999997</v>
      </c>
      <c r="N322" s="216">
        <v>893.63249999999994</v>
      </c>
      <c r="O322" s="300">
        <v>0</v>
      </c>
      <c r="P322" s="216">
        <v>0</v>
      </c>
      <c r="Q322" s="216">
        <v>0</v>
      </c>
      <c r="R322" s="11">
        <v>1</v>
      </c>
      <c r="S322" s="216">
        <v>1143.69</v>
      </c>
      <c r="T322" s="216">
        <v>1143.69</v>
      </c>
      <c r="V322" s="300"/>
      <c r="W322" s="216"/>
      <c r="X322" s="325"/>
      <c r="Y322" s="11"/>
      <c r="Z322" s="11"/>
      <c r="AA322" s="11"/>
      <c r="AB322" s="11"/>
      <c r="AC322" s="11"/>
      <c r="AD322" s="11"/>
    </row>
    <row r="323" spans="1:30" x14ac:dyDescent="0.25">
      <c r="A323" s="55"/>
      <c r="B323" s="11"/>
      <c r="C323" s="11" t="s">
        <v>220</v>
      </c>
      <c r="D323" s="11"/>
      <c r="E323" s="230">
        <v>8049</v>
      </c>
      <c r="F323" s="300">
        <v>46</v>
      </c>
      <c r="G323" s="216">
        <v>102.69999999999997</v>
      </c>
      <c r="H323" s="216">
        <v>44189.139999999985</v>
      </c>
      <c r="I323" s="216">
        <v>960.6334782608692</v>
      </c>
      <c r="J323" s="309">
        <v>9.695652173913043</v>
      </c>
      <c r="L323" s="11">
        <v>10</v>
      </c>
      <c r="M323" s="216">
        <v>9799.7200000000012</v>
      </c>
      <c r="N323" s="216">
        <v>979.97200000000009</v>
      </c>
      <c r="O323" s="300">
        <v>3</v>
      </c>
      <c r="P323" s="216">
        <v>1296.0800000000002</v>
      </c>
      <c r="Q323" s="216">
        <v>432.0266666666667</v>
      </c>
      <c r="R323" s="11">
        <v>5</v>
      </c>
      <c r="S323" s="216">
        <v>7496.88</v>
      </c>
      <c r="T323" s="216">
        <v>1499.376</v>
      </c>
      <c r="V323" s="300"/>
      <c r="W323" s="216"/>
      <c r="X323" s="325"/>
      <c r="Y323" s="11"/>
      <c r="Z323" s="11"/>
      <c r="AA323" s="11"/>
      <c r="AB323" s="11"/>
      <c r="AC323" s="11"/>
      <c r="AD323" s="11"/>
    </row>
    <row r="324" spans="1:30" x14ac:dyDescent="0.25">
      <c r="A324" s="55"/>
      <c r="B324" s="11"/>
      <c r="C324" s="11" t="s">
        <v>221</v>
      </c>
      <c r="D324" s="11"/>
      <c r="E324" s="230">
        <v>8328</v>
      </c>
      <c r="F324" s="300">
        <v>10</v>
      </c>
      <c r="G324" s="216">
        <v>189.09999999999997</v>
      </c>
      <c r="H324" s="216">
        <v>15888.070000000002</v>
      </c>
      <c r="I324" s="216">
        <v>1588.8070000000002</v>
      </c>
      <c r="J324" s="309">
        <v>8.1</v>
      </c>
      <c r="L324" s="11">
        <v>4</v>
      </c>
      <c r="M324" s="216">
        <v>6001.86</v>
      </c>
      <c r="N324" s="216">
        <v>1500.4649999999999</v>
      </c>
      <c r="O324" s="300">
        <v>0</v>
      </c>
      <c r="P324" s="216">
        <v>0</v>
      </c>
      <c r="Q324" s="216">
        <v>0</v>
      </c>
      <c r="R324" s="11">
        <v>3</v>
      </c>
      <c r="S324" s="216">
        <v>1493.33</v>
      </c>
      <c r="T324" s="216">
        <v>497.77666666666664</v>
      </c>
      <c r="V324" s="300"/>
      <c r="W324" s="216"/>
      <c r="X324" s="325"/>
      <c r="Y324" s="11"/>
      <c r="Z324" s="11"/>
      <c r="AA324" s="11"/>
      <c r="AB324" s="11"/>
      <c r="AC324" s="11"/>
      <c r="AD324" s="11"/>
    </row>
    <row r="325" spans="1:30" x14ac:dyDescent="0.25">
      <c r="A325" s="55"/>
      <c r="B325" s="11"/>
      <c r="C325" s="11" t="s">
        <v>225</v>
      </c>
      <c r="D325" s="11"/>
      <c r="E325" s="230">
        <v>8051</v>
      </c>
      <c r="F325" s="300">
        <v>58</v>
      </c>
      <c r="G325" s="216">
        <v>113.28982758620694</v>
      </c>
      <c r="H325" s="216">
        <v>54931.79</v>
      </c>
      <c r="I325" s="216">
        <v>947.09982758620686</v>
      </c>
      <c r="J325" s="309">
        <v>8.4655172413793096</v>
      </c>
      <c r="L325" s="11">
        <v>7</v>
      </c>
      <c r="M325" s="216">
        <v>11298.56</v>
      </c>
      <c r="N325" s="216">
        <v>1614.08</v>
      </c>
      <c r="O325" s="300">
        <v>0</v>
      </c>
      <c r="P325" s="216">
        <v>0</v>
      </c>
      <c r="Q325" s="216">
        <v>0</v>
      </c>
      <c r="R325" s="11">
        <v>6</v>
      </c>
      <c r="S325" s="216">
        <v>3494.6499999999996</v>
      </c>
      <c r="T325" s="216">
        <v>582.44166666666661</v>
      </c>
      <c r="V325" s="300"/>
      <c r="W325" s="216"/>
      <c r="X325" s="325"/>
      <c r="Y325" s="11"/>
      <c r="Z325" s="11"/>
      <c r="AA325" s="11"/>
      <c r="AB325" s="11"/>
      <c r="AC325" s="11"/>
      <c r="AD325" s="11"/>
    </row>
    <row r="326" spans="1:30" x14ac:dyDescent="0.25">
      <c r="A326" s="55"/>
      <c r="B326" s="11"/>
      <c r="C326" s="11" t="s">
        <v>225</v>
      </c>
      <c r="D326" s="11"/>
      <c r="E326" s="230">
        <v>8080</v>
      </c>
      <c r="F326" s="300">
        <v>4</v>
      </c>
      <c r="G326" s="216">
        <v>115.0025</v>
      </c>
      <c r="H326" s="216">
        <v>4778.16</v>
      </c>
      <c r="I326" s="216">
        <v>1194.54</v>
      </c>
      <c r="J326" s="309">
        <v>10.5</v>
      </c>
      <c r="L326" s="11">
        <v>2</v>
      </c>
      <c r="M326" s="216">
        <v>3117.3599999999997</v>
      </c>
      <c r="N326" s="216">
        <v>1558.6799999999998</v>
      </c>
      <c r="O326" s="300">
        <v>0</v>
      </c>
      <c r="P326" s="216">
        <v>0</v>
      </c>
      <c r="Q326" s="216">
        <v>0</v>
      </c>
      <c r="R326" s="11">
        <v>0</v>
      </c>
      <c r="S326" s="216">
        <v>0</v>
      </c>
      <c r="T326" s="216">
        <v>0</v>
      </c>
      <c r="V326" s="300"/>
      <c r="W326" s="216"/>
      <c r="X326" s="325"/>
      <c r="Y326" s="11"/>
      <c r="Z326" s="11"/>
      <c r="AA326" s="11"/>
      <c r="AB326" s="11"/>
      <c r="AC326" s="11"/>
      <c r="AD326" s="11"/>
    </row>
    <row r="327" spans="1:30" x14ac:dyDescent="0.25">
      <c r="A327" s="55"/>
      <c r="B327" s="11"/>
      <c r="C327" s="11" t="s">
        <v>223</v>
      </c>
      <c r="D327" s="11"/>
      <c r="E327" s="230">
        <v>8051</v>
      </c>
      <c r="F327" s="300">
        <v>1</v>
      </c>
      <c r="G327" s="216">
        <v>34.76</v>
      </c>
      <c r="H327" s="216">
        <v>104.29</v>
      </c>
      <c r="I327" s="216">
        <v>104.29</v>
      </c>
      <c r="J327" s="309">
        <v>3</v>
      </c>
      <c r="L327" s="11">
        <v>0</v>
      </c>
      <c r="M327" s="216">
        <v>0</v>
      </c>
      <c r="N327" s="216">
        <v>0</v>
      </c>
      <c r="O327" s="300">
        <v>0</v>
      </c>
      <c r="P327" s="216">
        <v>0</v>
      </c>
      <c r="Q327" s="216">
        <v>0</v>
      </c>
      <c r="R327" s="11">
        <v>0</v>
      </c>
      <c r="S327" s="216">
        <v>0</v>
      </c>
      <c r="T327" s="216">
        <v>0</v>
      </c>
      <c r="V327" s="300"/>
      <c r="W327" s="216"/>
      <c r="X327" s="325"/>
      <c r="Y327" s="11"/>
      <c r="Z327" s="11"/>
      <c r="AA327" s="11"/>
      <c r="AB327" s="11"/>
      <c r="AC327" s="11"/>
      <c r="AD327" s="11"/>
    </row>
    <row r="328" spans="1:30" x14ac:dyDescent="0.25">
      <c r="A328" s="55"/>
      <c r="B328" s="11"/>
      <c r="C328" s="11" t="s">
        <v>229</v>
      </c>
      <c r="D328" s="11"/>
      <c r="E328" s="230">
        <v>8402</v>
      </c>
      <c r="F328" s="300">
        <v>23</v>
      </c>
      <c r="G328" s="216">
        <v>158.96739130434781</v>
      </c>
      <c r="H328" s="216">
        <v>35775.96</v>
      </c>
      <c r="I328" s="216">
        <v>1555.4765217391305</v>
      </c>
      <c r="J328" s="309">
        <v>9.7826086956521738</v>
      </c>
      <c r="L328" s="11">
        <v>7</v>
      </c>
      <c r="M328" s="216">
        <v>4894.53</v>
      </c>
      <c r="N328" s="216">
        <v>699.21857142857141</v>
      </c>
      <c r="O328" s="300">
        <v>1</v>
      </c>
      <c r="P328" s="216">
        <v>331.3</v>
      </c>
      <c r="Q328" s="216">
        <v>331.3</v>
      </c>
      <c r="R328" s="11">
        <v>3</v>
      </c>
      <c r="S328" s="216">
        <v>2818.03</v>
      </c>
      <c r="T328" s="216">
        <v>939.34333333333336</v>
      </c>
      <c r="V328" s="300"/>
      <c r="W328" s="216"/>
      <c r="X328" s="325"/>
      <c r="Y328" s="11"/>
      <c r="Z328" s="11"/>
      <c r="AA328" s="11"/>
      <c r="AB328" s="11"/>
      <c r="AC328" s="11"/>
      <c r="AD328" s="11"/>
    </row>
    <row r="329" spans="1:30" x14ac:dyDescent="0.25">
      <c r="A329" s="55"/>
      <c r="B329" s="11"/>
      <c r="C329" s="11" t="s">
        <v>231</v>
      </c>
      <c r="D329" s="11"/>
      <c r="E329" s="230">
        <v>8053</v>
      </c>
      <c r="F329" s="300">
        <v>65</v>
      </c>
      <c r="G329" s="216">
        <v>116.6096923076923</v>
      </c>
      <c r="H329" s="216">
        <v>59476.14</v>
      </c>
      <c r="I329" s="216">
        <v>915.01753846153849</v>
      </c>
      <c r="J329" s="309">
        <v>7.7692307692307692</v>
      </c>
      <c r="L329" s="11">
        <v>19</v>
      </c>
      <c r="M329" s="216">
        <v>22498.260000000002</v>
      </c>
      <c r="N329" s="216">
        <v>1184.1189473684212</v>
      </c>
      <c r="O329" s="300">
        <v>2</v>
      </c>
      <c r="P329" s="216">
        <v>744.27</v>
      </c>
      <c r="Q329" s="216">
        <v>372.13499999999999</v>
      </c>
      <c r="R329" s="11">
        <v>9</v>
      </c>
      <c r="S329" s="216">
        <v>4628.93</v>
      </c>
      <c r="T329" s="216">
        <v>514.32555555555564</v>
      </c>
      <c r="V329" s="300"/>
      <c r="W329" s="216"/>
      <c r="X329" s="325"/>
      <c r="Y329" s="11"/>
      <c r="Z329" s="11"/>
      <c r="AA329" s="11"/>
      <c r="AB329" s="11"/>
      <c r="AC329" s="11"/>
      <c r="AD329" s="11"/>
    </row>
    <row r="330" spans="1:30" x14ac:dyDescent="0.25">
      <c r="A330" s="55"/>
      <c r="B330" s="11"/>
      <c r="C330" s="11" t="s">
        <v>232</v>
      </c>
      <c r="D330" s="11"/>
      <c r="E330" s="230">
        <v>8223</v>
      </c>
      <c r="F330" s="300">
        <v>11</v>
      </c>
      <c r="G330" s="216">
        <v>139.15181818181819</v>
      </c>
      <c r="H330" s="216">
        <v>12582.89</v>
      </c>
      <c r="I330" s="216">
        <v>1143.8990909090908</v>
      </c>
      <c r="J330" s="309">
        <v>8.8181818181818183</v>
      </c>
      <c r="L330" s="11">
        <v>2</v>
      </c>
      <c r="M330" s="216">
        <v>1934.03</v>
      </c>
      <c r="N330" s="216">
        <v>967.01499999999999</v>
      </c>
      <c r="O330" s="300">
        <v>0</v>
      </c>
      <c r="P330" s="216">
        <v>0</v>
      </c>
      <c r="Q330" s="216">
        <v>0</v>
      </c>
      <c r="R330" s="11">
        <v>1</v>
      </c>
      <c r="S330" s="216">
        <v>1155.24</v>
      </c>
      <c r="T330" s="216">
        <v>1155.24</v>
      </c>
      <c r="V330" s="300"/>
      <c r="W330" s="216"/>
      <c r="X330" s="325"/>
      <c r="Y330" s="11"/>
      <c r="Z330" s="11"/>
      <c r="AA330" s="11"/>
      <c r="AB330" s="11"/>
      <c r="AC330" s="11"/>
      <c r="AD330" s="11"/>
    </row>
    <row r="331" spans="1:30" x14ac:dyDescent="0.25">
      <c r="A331" s="55"/>
      <c r="B331" s="11"/>
      <c r="C331" s="11" t="s">
        <v>235</v>
      </c>
      <c r="D331" s="11"/>
      <c r="E331" s="230">
        <v>8329</v>
      </c>
      <c r="F331" s="300">
        <v>2</v>
      </c>
      <c r="G331" s="216">
        <v>189.14</v>
      </c>
      <c r="H331" s="216">
        <v>3831.79</v>
      </c>
      <c r="I331" s="216">
        <v>1915.895</v>
      </c>
      <c r="J331" s="309">
        <v>12</v>
      </c>
      <c r="L331" s="11">
        <v>1</v>
      </c>
      <c r="M331" s="216">
        <v>1488.55</v>
      </c>
      <c r="N331" s="216">
        <v>1488.55</v>
      </c>
      <c r="O331" s="300">
        <v>0</v>
      </c>
      <c r="P331" s="216">
        <v>0</v>
      </c>
      <c r="Q331" s="216">
        <v>0</v>
      </c>
      <c r="R331" s="11">
        <v>0</v>
      </c>
      <c r="S331" s="216">
        <v>0</v>
      </c>
      <c r="T331" s="216">
        <v>0</v>
      </c>
      <c r="V331" s="300"/>
      <c r="W331" s="216"/>
      <c r="X331" s="325"/>
      <c r="Y331" s="11"/>
      <c r="Z331" s="11"/>
      <c r="AA331" s="11"/>
      <c r="AB331" s="11"/>
      <c r="AC331" s="11"/>
      <c r="AD331" s="11"/>
    </row>
    <row r="332" spans="1:30" x14ac:dyDescent="0.25">
      <c r="A332" s="55"/>
      <c r="B332" s="11"/>
      <c r="C332" s="11" t="s">
        <v>509</v>
      </c>
      <c r="D332" s="11"/>
      <c r="E332" s="230">
        <v>8330</v>
      </c>
      <c r="F332" s="300">
        <v>190</v>
      </c>
      <c r="G332" s="216">
        <v>119.86478947368424</v>
      </c>
      <c r="H332" s="216">
        <v>176404.20000000007</v>
      </c>
      <c r="I332" s="216">
        <v>928.44315789473717</v>
      </c>
      <c r="J332" s="309">
        <v>8.3315789473684205</v>
      </c>
      <c r="L332" s="11">
        <v>43</v>
      </c>
      <c r="M332" s="216">
        <v>46277.279999999999</v>
      </c>
      <c r="N332" s="216">
        <v>1076.2158139534884</v>
      </c>
      <c r="O332" s="300">
        <v>3</v>
      </c>
      <c r="P332" s="216">
        <v>3578.4300000000003</v>
      </c>
      <c r="Q332" s="216">
        <v>1192.8100000000002</v>
      </c>
      <c r="R332" s="11">
        <v>28</v>
      </c>
      <c r="S332" s="216">
        <v>22451.130000000005</v>
      </c>
      <c r="T332" s="216">
        <v>801.82607142857159</v>
      </c>
      <c r="V332" s="300"/>
      <c r="W332" s="216"/>
      <c r="X332" s="325"/>
      <c r="Y332" s="11"/>
      <c r="Z332" s="11"/>
      <c r="AA332" s="11"/>
      <c r="AB332" s="11"/>
      <c r="AC332" s="11"/>
      <c r="AD332" s="11"/>
    </row>
    <row r="333" spans="1:30" x14ac:dyDescent="0.25">
      <c r="A333" s="55"/>
      <c r="B333" s="11"/>
      <c r="C333" s="11" t="s">
        <v>237</v>
      </c>
      <c r="D333" s="11"/>
      <c r="E333" s="230">
        <v>8330</v>
      </c>
      <c r="F333" s="300">
        <v>3</v>
      </c>
      <c r="G333" s="216">
        <v>69.323333333333338</v>
      </c>
      <c r="H333" s="216">
        <v>984.82</v>
      </c>
      <c r="I333" s="216">
        <v>328.27333333333337</v>
      </c>
      <c r="J333" s="309">
        <v>5</v>
      </c>
      <c r="L333" s="11">
        <v>1</v>
      </c>
      <c r="M333" s="216">
        <v>213.1</v>
      </c>
      <c r="N333" s="216">
        <v>213.1</v>
      </c>
      <c r="O333" s="300">
        <v>0</v>
      </c>
      <c r="P333" s="216">
        <v>0</v>
      </c>
      <c r="Q333" s="216">
        <v>0</v>
      </c>
      <c r="R333" s="11">
        <v>1</v>
      </c>
      <c r="S333" s="216">
        <v>1409.49</v>
      </c>
      <c r="T333" s="216">
        <v>1409.49</v>
      </c>
      <c r="V333" s="300"/>
      <c r="W333" s="216"/>
      <c r="X333" s="325"/>
      <c r="Y333" s="11"/>
      <c r="Z333" s="11"/>
      <c r="AA333" s="11"/>
      <c r="AB333" s="11"/>
      <c r="AC333" s="11"/>
      <c r="AD333" s="11"/>
    </row>
    <row r="334" spans="1:30" x14ac:dyDescent="0.25">
      <c r="A334" s="55"/>
      <c r="B334" s="11"/>
      <c r="C334" s="11" t="s">
        <v>898</v>
      </c>
      <c r="D334" s="11"/>
      <c r="E334" s="230">
        <v>8330</v>
      </c>
      <c r="F334" s="300">
        <v>1</v>
      </c>
      <c r="G334" s="216">
        <v>58.87</v>
      </c>
      <c r="H334" s="216">
        <v>706.37</v>
      </c>
      <c r="I334" s="216">
        <v>706.37</v>
      </c>
      <c r="J334" s="309">
        <v>12</v>
      </c>
      <c r="L334" s="11">
        <v>0</v>
      </c>
      <c r="M334" s="216">
        <v>0</v>
      </c>
      <c r="N334" s="216">
        <v>0</v>
      </c>
      <c r="O334" s="300">
        <v>0</v>
      </c>
      <c r="P334" s="216">
        <v>0</v>
      </c>
      <c r="Q334" s="216">
        <v>0</v>
      </c>
      <c r="R334" s="11">
        <v>0</v>
      </c>
      <c r="S334" s="216">
        <v>0</v>
      </c>
      <c r="T334" s="216">
        <v>0</v>
      </c>
      <c r="V334" s="300"/>
      <c r="W334" s="216"/>
      <c r="X334" s="325"/>
      <c r="Y334" s="11"/>
      <c r="Z334" s="11"/>
      <c r="AA334" s="11"/>
      <c r="AB334" s="11"/>
      <c r="AC334" s="11"/>
      <c r="AD334" s="11"/>
    </row>
    <row r="335" spans="1:30" x14ac:dyDescent="0.25">
      <c r="A335" s="55"/>
      <c r="B335" s="11"/>
      <c r="C335" s="11" t="s">
        <v>241</v>
      </c>
      <c r="D335" s="11"/>
      <c r="E335" s="230">
        <v>8055</v>
      </c>
      <c r="F335" s="300">
        <v>72</v>
      </c>
      <c r="G335" s="216">
        <v>146.46708333333336</v>
      </c>
      <c r="H335" s="216">
        <v>95671.759999999966</v>
      </c>
      <c r="I335" s="216">
        <v>1328.774444444444</v>
      </c>
      <c r="J335" s="309">
        <v>10.152777777777779</v>
      </c>
      <c r="L335" s="11">
        <v>19</v>
      </c>
      <c r="M335" s="216">
        <v>24652.570000000007</v>
      </c>
      <c r="N335" s="216">
        <v>1297.5036842105267</v>
      </c>
      <c r="O335" s="300">
        <v>2</v>
      </c>
      <c r="P335" s="216">
        <v>1760.94</v>
      </c>
      <c r="Q335" s="216">
        <v>880.47</v>
      </c>
      <c r="R335" s="11">
        <v>4</v>
      </c>
      <c r="S335" s="216">
        <v>4678.29</v>
      </c>
      <c r="T335" s="216">
        <v>1169.5725</v>
      </c>
      <c r="V335" s="300"/>
      <c r="W335" s="216"/>
      <c r="X335" s="325"/>
      <c r="Y335" s="11"/>
      <c r="Z335" s="11"/>
      <c r="AA335" s="11"/>
      <c r="AB335" s="11"/>
      <c r="AC335" s="11"/>
      <c r="AD335" s="11"/>
    </row>
    <row r="336" spans="1:30" x14ac:dyDescent="0.25">
      <c r="A336" s="55"/>
      <c r="B336" s="11"/>
      <c r="C336" s="11" t="s">
        <v>240</v>
      </c>
      <c r="D336" s="11"/>
      <c r="E336" s="230">
        <v>8055</v>
      </c>
      <c r="F336" s="300">
        <v>3</v>
      </c>
      <c r="G336" s="216">
        <v>119.97333333333331</v>
      </c>
      <c r="H336" s="216">
        <v>3060.08</v>
      </c>
      <c r="I336" s="216">
        <v>1020.0266666666666</v>
      </c>
      <c r="J336" s="309">
        <v>9</v>
      </c>
      <c r="L336" s="11">
        <v>1</v>
      </c>
      <c r="M336" s="216">
        <v>895.18</v>
      </c>
      <c r="N336" s="216">
        <v>895.18</v>
      </c>
      <c r="O336" s="300">
        <v>0</v>
      </c>
      <c r="P336" s="216">
        <v>0</v>
      </c>
      <c r="Q336" s="216">
        <v>0</v>
      </c>
      <c r="R336" s="11">
        <v>0</v>
      </c>
      <c r="S336" s="216">
        <v>0</v>
      </c>
      <c r="T336" s="216">
        <v>0</v>
      </c>
      <c r="V336" s="300"/>
      <c r="W336" s="216"/>
      <c r="X336" s="325"/>
      <c r="Y336" s="11"/>
      <c r="Z336" s="11"/>
      <c r="AA336" s="11"/>
      <c r="AB336" s="11"/>
      <c r="AC336" s="11"/>
      <c r="AD336" s="11"/>
    </row>
    <row r="337" spans="1:30" x14ac:dyDescent="0.25">
      <c r="A337" s="55"/>
      <c r="B337" s="11"/>
      <c r="C337" s="11" t="s">
        <v>244</v>
      </c>
      <c r="D337" s="11"/>
      <c r="E337" s="230">
        <v>8027</v>
      </c>
      <c r="F337" s="300">
        <v>1</v>
      </c>
      <c r="G337" s="216">
        <v>62.7</v>
      </c>
      <c r="H337" s="216">
        <v>752.39</v>
      </c>
      <c r="I337" s="216">
        <v>752.39</v>
      </c>
      <c r="J337" s="309">
        <v>12</v>
      </c>
      <c r="L337" s="11">
        <v>0</v>
      </c>
      <c r="M337" s="216">
        <v>0</v>
      </c>
      <c r="N337" s="216">
        <v>0</v>
      </c>
      <c r="O337" s="300">
        <v>0</v>
      </c>
      <c r="P337" s="216">
        <v>0</v>
      </c>
      <c r="Q337" s="216">
        <v>0</v>
      </c>
      <c r="R337" s="11">
        <v>0</v>
      </c>
      <c r="S337" s="216">
        <v>0</v>
      </c>
      <c r="T337" s="216">
        <v>0</v>
      </c>
      <c r="V337" s="300"/>
      <c r="W337" s="216"/>
      <c r="X337" s="325"/>
      <c r="Y337" s="11"/>
      <c r="Z337" s="11"/>
      <c r="AA337" s="11"/>
      <c r="AB337" s="11"/>
      <c r="AC337" s="11"/>
      <c r="AD337" s="11"/>
    </row>
    <row r="338" spans="1:30" x14ac:dyDescent="0.25">
      <c r="A338" s="55"/>
      <c r="B338" s="11"/>
      <c r="C338" s="11" t="s">
        <v>244</v>
      </c>
      <c r="D338" s="11"/>
      <c r="E338" s="230">
        <v>8056</v>
      </c>
      <c r="F338" s="300">
        <v>13</v>
      </c>
      <c r="G338" s="216">
        <v>143.12307692307692</v>
      </c>
      <c r="H338" s="216">
        <v>14376.85</v>
      </c>
      <c r="I338" s="216">
        <v>1105.9115384615384</v>
      </c>
      <c r="J338" s="309">
        <v>8.4615384615384617</v>
      </c>
      <c r="L338" s="11">
        <v>4</v>
      </c>
      <c r="M338" s="216">
        <v>4265.0200000000004</v>
      </c>
      <c r="N338" s="216">
        <v>1066.2550000000001</v>
      </c>
      <c r="O338" s="300">
        <v>0</v>
      </c>
      <c r="P338" s="216">
        <v>0</v>
      </c>
      <c r="Q338" s="216">
        <v>0</v>
      </c>
      <c r="R338" s="11">
        <v>0</v>
      </c>
      <c r="S338" s="216">
        <v>0</v>
      </c>
      <c r="T338" s="216">
        <v>0</v>
      </c>
      <c r="V338" s="300"/>
      <c r="W338" s="216"/>
      <c r="X338" s="325"/>
      <c r="Y338" s="11"/>
      <c r="Z338" s="11"/>
      <c r="AA338" s="11"/>
      <c r="AB338" s="11"/>
      <c r="AC338" s="11"/>
      <c r="AD338" s="11"/>
    </row>
    <row r="339" spans="1:30" x14ac:dyDescent="0.25">
      <c r="A339" s="55"/>
      <c r="B339" s="11"/>
      <c r="C339" s="11" t="s">
        <v>246</v>
      </c>
      <c r="D339" s="11"/>
      <c r="E339" s="230">
        <v>8210</v>
      </c>
      <c r="F339" s="300">
        <v>3</v>
      </c>
      <c r="G339" s="216">
        <v>108.64666666666666</v>
      </c>
      <c r="H339" s="216">
        <v>2392.11</v>
      </c>
      <c r="I339" s="216">
        <v>797.37</v>
      </c>
      <c r="J339" s="309">
        <v>6.666666666666667</v>
      </c>
      <c r="L339" s="11">
        <v>1</v>
      </c>
      <c r="M339" s="216">
        <v>195.91</v>
      </c>
      <c r="N339" s="216">
        <v>195.91</v>
      </c>
      <c r="O339" s="300">
        <v>0</v>
      </c>
      <c r="P339" s="216">
        <v>0</v>
      </c>
      <c r="Q339" s="216">
        <v>0</v>
      </c>
      <c r="R339" s="11">
        <v>0</v>
      </c>
      <c r="S339" s="216">
        <v>0</v>
      </c>
      <c r="T339" s="216">
        <v>0</v>
      </c>
      <c r="V339" s="300"/>
      <c r="W339" s="216"/>
      <c r="X339" s="325"/>
      <c r="Y339" s="11"/>
      <c r="Z339" s="11"/>
      <c r="AA339" s="11"/>
      <c r="AB339" s="11"/>
      <c r="AC339" s="11"/>
      <c r="AD339" s="11"/>
    </row>
    <row r="340" spans="1:30" x14ac:dyDescent="0.25">
      <c r="A340" s="55"/>
      <c r="B340" s="11"/>
      <c r="C340" s="11" t="s">
        <v>246</v>
      </c>
      <c r="D340" s="11"/>
      <c r="E340" s="230">
        <v>8242</v>
      </c>
      <c r="F340" s="300">
        <v>2</v>
      </c>
      <c r="G340" s="216">
        <v>136.95999999999998</v>
      </c>
      <c r="H340" s="216">
        <v>1756.15</v>
      </c>
      <c r="I340" s="216">
        <v>878.07500000000005</v>
      </c>
      <c r="J340" s="309">
        <v>6.5</v>
      </c>
      <c r="L340" s="11">
        <v>1</v>
      </c>
      <c r="M340" s="216">
        <v>929.5</v>
      </c>
      <c r="N340" s="216">
        <v>929.5</v>
      </c>
      <c r="O340" s="300">
        <v>0</v>
      </c>
      <c r="P340" s="216">
        <v>0</v>
      </c>
      <c r="Q340" s="216">
        <v>0</v>
      </c>
      <c r="R340" s="11">
        <v>0</v>
      </c>
      <c r="S340" s="216">
        <v>0</v>
      </c>
      <c r="T340" s="216">
        <v>0</v>
      </c>
      <c r="V340" s="300"/>
      <c r="W340" s="216"/>
      <c r="X340" s="325"/>
      <c r="Y340" s="11"/>
      <c r="Z340" s="11"/>
      <c r="AA340" s="11"/>
      <c r="AB340" s="11"/>
      <c r="AC340" s="11"/>
      <c r="AD340" s="11"/>
    </row>
    <row r="341" spans="1:30" x14ac:dyDescent="0.25">
      <c r="A341" s="55"/>
      <c r="B341" s="11"/>
      <c r="C341" s="11" t="s">
        <v>248</v>
      </c>
      <c r="D341" s="11"/>
      <c r="E341" s="230">
        <v>8332</v>
      </c>
      <c r="F341" s="300">
        <v>281</v>
      </c>
      <c r="G341" s="216">
        <v>122.9724199288256</v>
      </c>
      <c r="H341" s="216">
        <v>275665.10000000003</v>
      </c>
      <c r="I341" s="216">
        <v>981.01459074733111</v>
      </c>
      <c r="J341" s="309">
        <v>8.2633451957295367</v>
      </c>
      <c r="L341" s="11">
        <v>79</v>
      </c>
      <c r="M341" s="216">
        <v>78860.090000000011</v>
      </c>
      <c r="N341" s="216">
        <v>998.22898734177227</v>
      </c>
      <c r="O341" s="300">
        <v>7</v>
      </c>
      <c r="P341" s="216">
        <v>3078.51</v>
      </c>
      <c r="Q341" s="216">
        <v>439.7871428571429</v>
      </c>
      <c r="R341" s="11">
        <v>37</v>
      </c>
      <c r="S341" s="216">
        <v>39172.92</v>
      </c>
      <c r="T341" s="216">
        <v>1058.7275675675676</v>
      </c>
      <c r="V341" s="300"/>
      <c r="W341" s="216"/>
      <c r="X341" s="325"/>
      <c r="Y341" s="11"/>
      <c r="Z341" s="11"/>
      <c r="AA341" s="11"/>
      <c r="AB341" s="11"/>
      <c r="AC341" s="11"/>
      <c r="AD341" s="11"/>
    </row>
    <row r="342" spans="1:30" x14ac:dyDescent="0.25">
      <c r="A342" s="55"/>
      <c r="B342" s="11"/>
      <c r="C342" s="11" t="s">
        <v>250</v>
      </c>
      <c r="D342" s="11"/>
      <c r="E342" s="230">
        <v>8340</v>
      </c>
      <c r="F342" s="300">
        <v>1</v>
      </c>
      <c r="G342" s="216">
        <v>86</v>
      </c>
      <c r="H342" s="216">
        <v>860</v>
      </c>
      <c r="I342" s="216">
        <v>860</v>
      </c>
      <c r="J342" s="309">
        <v>10</v>
      </c>
      <c r="L342" s="11">
        <v>0</v>
      </c>
      <c r="M342" s="216">
        <v>0</v>
      </c>
      <c r="N342" s="216">
        <v>0</v>
      </c>
      <c r="O342" s="300">
        <v>0</v>
      </c>
      <c r="P342" s="216">
        <v>0</v>
      </c>
      <c r="Q342" s="216">
        <v>0</v>
      </c>
      <c r="R342" s="11">
        <v>0</v>
      </c>
      <c r="S342" s="216">
        <v>0</v>
      </c>
      <c r="T342" s="216">
        <v>0</v>
      </c>
      <c r="V342" s="300"/>
      <c r="W342" s="216"/>
      <c r="X342" s="325"/>
      <c r="Y342" s="11"/>
      <c r="Z342" s="11"/>
      <c r="AA342" s="11"/>
      <c r="AB342" s="11"/>
      <c r="AC342" s="11"/>
      <c r="AD342" s="11"/>
    </row>
    <row r="343" spans="1:30" x14ac:dyDescent="0.25">
      <c r="A343" s="55"/>
      <c r="B343" s="11"/>
      <c r="C343" s="11" t="s">
        <v>252</v>
      </c>
      <c r="D343" s="11"/>
      <c r="E343" s="230">
        <v>8341</v>
      </c>
      <c r="F343" s="300">
        <v>24</v>
      </c>
      <c r="G343" s="216">
        <v>115.44541666666665</v>
      </c>
      <c r="H343" s="216">
        <v>20111.940000000002</v>
      </c>
      <c r="I343" s="216">
        <v>837.99750000000006</v>
      </c>
      <c r="J343" s="309">
        <v>7.458333333333333</v>
      </c>
      <c r="L343" s="11">
        <v>6</v>
      </c>
      <c r="M343" s="216">
        <v>4549.7</v>
      </c>
      <c r="N343" s="216">
        <v>758.2833333333333</v>
      </c>
      <c r="O343" s="300">
        <v>0</v>
      </c>
      <c r="P343" s="216">
        <v>0</v>
      </c>
      <c r="Q343" s="216">
        <v>0</v>
      </c>
      <c r="R343" s="11">
        <v>1</v>
      </c>
      <c r="S343" s="216">
        <v>1087.81</v>
      </c>
      <c r="T343" s="216">
        <v>1087.81</v>
      </c>
      <c r="V343" s="300"/>
      <c r="W343" s="216"/>
      <c r="X343" s="325"/>
      <c r="Y343" s="11"/>
      <c r="Z343" s="11"/>
      <c r="AA343" s="11"/>
      <c r="AB343" s="11"/>
      <c r="AC343" s="11"/>
      <c r="AD343" s="11"/>
    </row>
    <row r="344" spans="1:30" x14ac:dyDescent="0.25">
      <c r="A344" s="55"/>
      <c r="B344" s="11"/>
      <c r="C344" s="11" t="s">
        <v>253</v>
      </c>
      <c r="D344" s="11"/>
      <c r="E344" s="230">
        <v>8342</v>
      </c>
      <c r="F344" s="300">
        <v>2</v>
      </c>
      <c r="G344" s="216">
        <v>90.41</v>
      </c>
      <c r="H344" s="216">
        <v>833.35</v>
      </c>
      <c r="I344" s="216">
        <v>416.67500000000001</v>
      </c>
      <c r="J344" s="309">
        <v>4.5</v>
      </c>
      <c r="L344" s="11">
        <v>0</v>
      </c>
      <c r="M344" s="216">
        <v>0</v>
      </c>
      <c r="N344" s="216">
        <v>0</v>
      </c>
      <c r="O344" s="300">
        <v>0</v>
      </c>
      <c r="P344" s="216">
        <v>0</v>
      </c>
      <c r="Q344" s="216">
        <v>0</v>
      </c>
      <c r="R344" s="11">
        <v>0</v>
      </c>
      <c r="S344" s="216">
        <v>0</v>
      </c>
      <c r="T344" s="216">
        <v>0</v>
      </c>
      <c r="V344" s="300"/>
      <c r="W344" s="216"/>
      <c r="X344" s="325"/>
      <c r="Y344" s="11"/>
      <c r="Z344" s="11"/>
      <c r="AA344" s="11"/>
      <c r="AB344" s="11"/>
      <c r="AC344" s="11"/>
      <c r="AD344" s="11"/>
    </row>
    <row r="345" spans="1:30" x14ac:dyDescent="0.25">
      <c r="A345" s="55"/>
      <c r="B345" s="11"/>
      <c r="C345" s="11" t="s">
        <v>254</v>
      </c>
      <c r="D345" s="11"/>
      <c r="E345" s="230">
        <v>8009</v>
      </c>
      <c r="F345" s="300">
        <v>1</v>
      </c>
      <c r="G345" s="216">
        <v>70.81</v>
      </c>
      <c r="H345" s="216">
        <v>849.63</v>
      </c>
      <c r="I345" s="216">
        <v>849.63</v>
      </c>
      <c r="J345" s="309">
        <v>12</v>
      </c>
      <c r="L345" s="11">
        <v>0</v>
      </c>
      <c r="M345" s="216">
        <v>0</v>
      </c>
      <c r="N345" s="216">
        <v>0</v>
      </c>
      <c r="O345" s="300">
        <v>0</v>
      </c>
      <c r="P345" s="216">
        <v>0</v>
      </c>
      <c r="Q345" s="216">
        <v>0</v>
      </c>
      <c r="R345" s="11">
        <v>0</v>
      </c>
      <c r="S345" s="216">
        <v>0</v>
      </c>
      <c r="T345" s="216">
        <v>0</v>
      </c>
      <c r="V345" s="300"/>
      <c r="W345" s="216"/>
      <c r="X345" s="325"/>
      <c r="Y345" s="11"/>
      <c r="Z345" s="11"/>
      <c r="AA345" s="11"/>
      <c r="AB345" s="11"/>
      <c r="AC345" s="11"/>
      <c r="AD345" s="11"/>
    </row>
    <row r="346" spans="1:30" x14ac:dyDescent="0.25">
      <c r="A346" s="55"/>
      <c r="B346" s="11"/>
      <c r="C346" s="11" t="s">
        <v>254</v>
      </c>
      <c r="D346" s="11"/>
      <c r="E346" s="230">
        <v>8094</v>
      </c>
      <c r="F346" s="300">
        <v>22</v>
      </c>
      <c r="G346" s="216">
        <v>107.47954545454544</v>
      </c>
      <c r="H346" s="216">
        <v>20149.71</v>
      </c>
      <c r="I346" s="216">
        <v>915.89590909090907</v>
      </c>
      <c r="J346" s="309">
        <v>8.5</v>
      </c>
      <c r="L346" s="11">
        <v>8</v>
      </c>
      <c r="M346" s="216">
        <v>6019.4800000000014</v>
      </c>
      <c r="N346" s="216">
        <v>752.43500000000017</v>
      </c>
      <c r="O346" s="300">
        <v>1</v>
      </c>
      <c r="P346" s="216">
        <v>776.5</v>
      </c>
      <c r="Q346" s="216">
        <v>776.5</v>
      </c>
      <c r="R346" s="11">
        <v>1</v>
      </c>
      <c r="S346" s="216">
        <v>6771.54</v>
      </c>
      <c r="T346" s="216">
        <v>6771.54</v>
      </c>
      <c r="V346" s="300"/>
      <c r="W346" s="216"/>
      <c r="X346" s="325"/>
      <c r="Y346" s="11"/>
      <c r="Z346" s="11"/>
      <c r="AA346" s="11"/>
      <c r="AB346" s="11"/>
      <c r="AC346" s="11"/>
      <c r="AD346" s="11"/>
    </row>
    <row r="347" spans="1:30" x14ac:dyDescent="0.25">
      <c r="A347" s="55"/>
      <c r="B347" s="11"/>
      <c r="C347" s="11" t="s">
        <v>255</v>
      </c>
      <c r="D347" s="11"/>
      <c r="E347" s="230">
        <v>8343</v>
      </c>
      <c r="F347" s="300">
        <v>8</v>
      </c>
      <c r="G347" s="216">
        <v>176.66499999999999</v>
      </c>
      <c r="H347" s="216">
        <v>10218.02</v>
      </c>
      <c r="I347" s="216">
        <v>1277.2525000000001</v>
      </c>
      <c r="J347" s="309">
        <v>7.875</v>
      </c>
      <c r="L347" s="11">
        <v>6</v>
      </c>
      <c r="M347" s="216">
        <v>7957.61</v>
      </c>
      <c r="N347" s="216">
        <v>1326.2683333333332</v>
      </c>
      <c r="O347" s="300">
        <v>0</v>
      </c>
      <c r="P347" s="216">
        <v>0</v>
      </c>
      <c r="Q347" s="216">
        <v>0</v>
      </c>
      <c r="R347" s="11">
        <v>3</v>
      </c>
      <c r="S347" s="216">
        <v>1843.81</v>
      </c>
      <c r="T347" s="216">
        <v>614.60333333333335</v>
      </c>
      <c r="V347" s="300"/>
      <c r="W347" s="216"/>
      <c r="X347" s="325"/>
      <c r="Y347" s="11"/>
      <c r="Z347" s="11"/>
      <c r="AA347" s="11"/>
      <c r="AB347" s="11"/>
      <c r="AC347" s="11"/>
      <c r="AD347" s="11"/>
    </row>
    <row r="348" spans="1:30" x14ac:dyDescent="0.25">
      <c r="A348" s="55"/>
      <c r="B348" s="11"/>
      <c r="C348" s="11" t="s">
        <v>256</v>
      </c>
      <c r="D348" s="11"/>
      <c r="E348" s="230">
        <v>8061</v>
      </c>
      <c r="F348" s="300">
        <v>27</v>
      </c>
      <c r="G348" s="216">
        <v>107.11148148148146</v>
      </c>
      <c r="H348" s="216">
        <v>21103.34</v>
      </c>
      <c r="I348" s="216">
        <v>781.60518518518518</v>
      </c>
      <c r="J348" s="309">
        <v>7.3703703703703702</v>
      </c>
      <c r="L348" s="11">
        <v>7</v>
      </c>
      <c r="M348" s="216">
        <v>6699.1900000000005</v>
      </c>
      <c r="N348" s="216">
        <v>957.02714285714296</v>
      </c>
      <c r="O348" s="300">
        <v>1</v>
      </c>
      <c r="P348" s="216">
        <v>275.25</v>
      </c>
      <c r="Q348" s="216">
        <v>275.25</v>
      </c>
      <c r="R348" s="11">
        <v>3</v>
      </c>
      <c r="S348" s="216">
        <v>4478.49</v>
      </c>
      <c r="T348" s="216">
        <v>1492.83</v>
      </c>
      <c r="V348" s="300"/>
      <c r="W348" s="216"/>
      <c r="X348" s="325"/>
      <c r="Y348" s="11"/>
      <c r="Z348" s="11"/>
      <c r="AA348" s="11"/>
      <c r="AB348" s="11"/>
      <c r="AC348" s="11"/>
      <c r="AD348" s="11"/>
    </row>
    <row r="349" spans="1:30" x14ac:dyDescent="0.25">
      <c r="A349" s="55"/>
      <c r="B349" s="11"/>
      <c r="C349" s="11" t="s">
        <v>257</v>
      </c>
      <c r="D349" s="11"/>
      <c r="E349" s="230">
        <v>8061</v>
      </c>
      <c r="F349" s="300">
        <v>1</v>
      </c>
      <c r="G349" s="216">
        <v>146.37</v>
      </c>
      <c r="H349" s="216">
        <v>878.22</v>
      </c>
      <c r="I349" s="216">
        <v>878.22</v>
      </c>
      <c r="J349" s="309">
        <v>6</v>
      </c>
      <c r="L349" s="11">
        <v>1</v>
      </c>
      <c r="M349" s="216">
        <v>878.22</v>
      </c>
      <c r="N349" s="216">
        <v>878.22</v>
      </c>
      <c r="O349" s="300">
        <v>0</v>
      </c>
      <c r="P349" s="216">
        <v>0</v>
      </c>
      <c r="Q349" s="216">
        <v>0</v>
      </c>
      <c r="R349" s="11">
        <v>0</v>
      </c>
      <c r="S349" s="216">
        <v>0</v>
      </c>
      <c r="T349" s="216">
        <v>0</v>
      </c>
      <c r="V349" s="300"/>
      <c r="W349" s="216"/>
      <c r="X349" s="325"/>
      <c r="Y349" s="11"/>
      <c r="Z349" s="11"/>
      <c r="AA349" s="11"/>
      <c r="AB349" s="11"/>
      <c r="AC349" s="11"/>
      <c r="AD349" s="11"/>
    </row>
    <row r="350" spans="1:30" x14ac:dyDescent="0.25">
      <c r="A350" s="55"/>
      <c r="B350" s="11"/>
      <c r="C350" s="11" t="s">
        <v>259</v>
      </c>
      <c r="D350" s="11"/>
      <c r="E350" s="230">
        <v>8062</v>
      </c>
      <c r="F350" s="300">
        <v>45</v>
      </c>
      <c r="G350" s="216">
        <v>184.99688888888886</v>
      </c>
      <c r="H350" s="216">
        <v>63275.92</v>
      </c>
      <c r="I350" s="216">
        <v>1406.1315555555555</v>
      </c>
      <c r="J350" s="309">
        <v>8.5111111111111111</v>
      </c>
      <c r="L350" s="11">
        <v>11</v>
      </c>
      <c r="M350" s="216">
        <v>20396.37</v>
      </c>
      <c r="N350" s="216">
        <v>1854.2154545454543</v>
      </c>
      <c r="O350" s="300">
        <v>3</v>
      </c>
      <c r="P350" s="216">
        <v>1553.06</v>
      </c>
      <c r="Q350" s="216">
        <v>517.68666666666661</v>
      </c>
      <c r="R350" s="11">
        <v>3</v>
      </c>
      <c r="S350" s="216">
        <v>2759.51</v>
      </c>
      <c r="T350" s="216">
        <v>919.8366666666667</v>
      </c>
      <c r="V350" s="300"/>
      <c r="W350" s="216"/>
      <c r="X350" s="325"/>
      <c r="Y350" s="11"/>
      <c r="Z350" s="11"/>
      <c r="AA350" s="11"/>
      <c r="AB350" s="11"/>
      <c r="AC350" s="11"/>
      <c r="AD350" s="11"/>
    </row>
    <row r="351" spans="1:30" x14ac:dyDescent="0.25">
      <c r="A351" s="55"/>
      <c r="B351" s="11"/>
      <c r="C351" s="11" t="s">
        <v>264</v>
      </c>
      <c r="D351" s="11"/>
      <c r="E351" s="230">
        <v>8344</v>
      </c>
      <c r="F351" s="300">
        <v>36</v>
      </c>
      <c r="G351" s="216">
        <v>115.7675</v>
      </c>
      <c r="H351" s="216">
        <v>34395.56</v>
      </c>
      <c r="I351" s="216">
        <v>955.43222222222221</v>
      </c>
      <c r="J351" s="309">
        <v>8.9444444444444446</v>
      </c>
      <c r="L351" s="11">
        <v>6</v>
      </c>
      <c r="M351" s="216">
        <v>5011.5400000000009</v>
      </c>
      <c r="N351" s="216">
        <v>835.25666666666677</v>
      </c>
      <c r="O351" s="300">
        <v>0</v>
      </c>
      <c r="P351" s="216">
        <v>0</v>
      </c>
      <c r="Q351" s="216">
        <v>0</v>
      </c>
      <c r="R351" s="11">
        <v>2</v>
      </c>
      <c r="S351" s="216">
        <v>1030.94</v>
      </c>
      <c r="T351" s="216">
        <v>515.47</v>
      </c>
      <c r="V351" s="300"/>
      <c r="W351" s="216"/>
      <c r="X351" s="325"/>
      <c r="Y351" s="11"/>
      <c r="Z351" s="11"/>
      <c r="AA351" s="11"/>
      <c r="AB351" s="11"/>
      <c r="AC351" s="11"/>
      <c r="AD351" s="11"/>
    </row>
    <row r="352" spans="1:30" x14ac:dyDescent="0.25">
      <c r="A352" s="55"/>
      <c r="B352" s="11"/>
      <c r="C352" s="11" t="s">
        <v>264</v>
      </c>
      <c r="D352" s="11"/>
      <c r="E352" s="230">
        <v>8360</v>
      </c>
      <c r="F352" s="300">
        <v>1</v>
      </c>
      <c r="G352" s="216">
        <v>72.36</v>
      </c>
      <c r="H352" s="216">
        <v>868.22</v>
      </c>
      <c r="I352" s="216">
        <v>868.22</v>
      </c>
      <c r="J352" s="309">
        <v>12</v>
      </c>
      <c r="L352" s="11">
        <v>0</v>
      </c>
      <c r="M352" s="216">
        <v>0</v>
      </c>
      <c r="N352" s="216">
        <v>0</v>
      </c>
      <c r="O352" s="300">
        <v>0</v>
      </c>
      <c r="P352" s="216">
        <v>0</v>
      </c>
      <c r="Q352" s="216">
        <v>0</v>
      </c>
      <c r="R352" s="11">
        <v>0</v>
      </c>
      <c r="S352" s="216">
        <v>0</v>
      </c>
      <c r="T352" s="216">
        <v>0</v>
      </c>
      <c r="V352" s="300"/>
      <c r="W352" s="216"/>
      <c r="X352" s="325"/>
      <c r="Y352" s="11"/>
      <c r="Z352" s="11"/>
      <c r="AA352" s="11"/>
      <c r="AB352" s="11"/>
      <c r="AC352" s="11"/>
      <c r="AD352" s="11"/>
    </row>
    <row r="353" spans="1:30" x14ac:dyDescent="0.25">
      <c r="A353" s="55"/>
      <c r="B353" s="11"/>
      <c r="C353" s="11" t="s">
        <v>265</v>
      </c>
      <c r="D353" s="11"/>
      <c r="E353" s="230">
        <v>8345</v>
      </c>
      <c r="F353" s="300">
        <v>5</v>
      </c>
      <c r="G353" s="216">
        <v>106.88200000000002</v>
      </c>
      <c r="H353" s="216">
        <v>4423.3500000000004</v>
      </c>
      <c r="I353" s="216">
        <v>884.67000000000007</v>
      </c>
      <c r="J353" s="309">
        <v>9</v>
      </c>
      <c r="L353" s="11">
        <v>2</v>
      </c>
      <c r="M353" s="216">
        <v>1443.7</v>
      </c>
      <c r="N353" s="216">
        <v>721.85</v>
      </c>
      <c r="O353" s="300">
        <v>0</v>
      </c>
      <c r="P353" s="216">
        <v>0</v>
      </c>
      <c r="Q353" s="216">
        <v>0</v>
      </c>
      <c r="R353" s="11">
        <v>3</v>
      </c>
      <c r="S353" s="216">
        <v>5272.65</v>
      </c>
      <c r="T353" s="216">
        <v>1757.55</v>
      </c>
      <c r="V353" s="300"/>
      <c r="W353" s="216"/>
      <c r="X353" s="325"/>
      <c r="Y353" s="11"/>
      <c r="Z353" s="11"/>
      <c r="AA353" s="11"/>
      <c r="AB353" s="11"/>
      <c r="AC353" s="11"/>
      <c r="AD353" s="11"/>
    </row>
    <row r="354" spans="1:30" x14ac:dyDescent="0.25">
      <c r="A354" s="55"/>
      <c r="B354" s="11"/>
      <c r="C354" s="11" t="s">
        <v>266</v>
      </c>
      <c r="D354" s="11"/>
      <c r="E354" s="230">
        <v>8346</v>
      </c>
      <c r="F354" s="300">
        <v>5</v>
      </c>
      <c r="G354" s="216">
        <v>119.276</v>
      </c>
      <c r="H354" s="216">
        <v>6688.0599999999995</v>
      </c>
      <c r="I354" s="216">
        <v>1337.6119999999999</v>
      </c>
      <c r="J354" s="309">
        <v>12</v>
      </c>
      <c r="L354" s="11">
        <v>1</v>
      </c>
      <c r="M354" s="216">
        <v>975.48</v>
      </c>
      <c r="N354" s="216">
        <v>975.48</v>
      </c>
      <c r="O354" s="300">
        <v>0</v>
      </c>
      <c r="P354" s="216">
        <v>0</v>
      </c>
      <c r="Q354" s="216">
        <v>0</v>
      </c>
      <c r="R354" s="11">
        <v>2</v>
      </c>
      <c r="S354" s="216">
        <v>1986.42</v>
      </c>
      <c r="T354" s="216">
        <v>993.21</v>
      </c>
      <c r="V354" s="300"/>
      <c r="W354" s="216"/>
      <c r="X354" s="325"/>
      <c r="Y354" s="11"/>
      <c r="Z354" s="11"/>
      <c r="AA354" s="11"/>
      <c r="AB354" s="11"/>
      <c r="AC354" s="11"/>
      <c r="AD354" s="11"/>
    </row>
    <row r="355" spans="1:30" x14ac:dyDescent="0.25">
      <c r="A355" s="55"/>
      <c r="B355" s="11"/>
      <c r="C355" s="11" t="s">
        <v>268</v>
      </c>
      <c r="D355" s="11"/>
      <c r="E355" s="230">
        <v>8347</v>
      </c>
      <c r="F355" s="300">
        <v>2</v>
      </c>
      <c r="G355" s="216">
        <v>164.63</v>
      </c>
      <c r="H355" s="216">
        <v>2079.2799999999997</v>
      </c>
      <c r="I355" s="216">
        <v>1039.6399999999999</v>
      </c>
      <c r="J355" s="309">
        <v>7</v>
      </c>
      <c r="L355" s="11">
        <v>0</v>
      </c>
      <c r="M355" s="216">
        <v>0</v>
      </c>
      <c r="N355" s="216">
        <v>0</v>
      </c>
      <c r="O355" s="300">
        <v>0</v>
      </c>
      <c r="P355" s="216">
        <v>0</v>
      </c>
      <c r="Q355" s="216">
        <v>0</v>
      </c>
      <c r="R355" s="11">
        <v>0</v>
      </c>
      <c r="S355" s="216">
        <v>0</v>
      </c>
      <c r="T355" s="216">
        <v>0</v>
      </c>
      <c r="V355" s="300"/>
      <c r="W355" s="216"/>
      <c r="X355" s="325"/>
      <c r="Y355" s="11"/>
      <c r="Z355" s="11"/>
      <c r="AA355" s="11"/>
      <c r="AB355" s="11"/>
      <c r="AC355" s="11"/>
      <c r="AD355" s="11"/>
    </row>
    <row r="356" spans="1:30" x14ac:dyDescent="0.25">
      <c r="A356" s="55"/>
      <c r="B356" s="11"/>
      <c r="C356" s="11" t="s">
        <v>269</v>
      </c>
      <c r="D356" s="11"/>
      <c r="E356" s="230">
        <v>8204</v>
      </c>
      <c r="F356" s="300">
        <v>7</v>
      </c>
      <c r="G356" s="216">
        <v>147.01142857142855</v>
      </c>
      <c r="H356" s="216">
        <v>7857.8099999999995</v>
      </c>
      <c r="I356" s="216">
        <v>1122.5442857142857</v>
      </c>
      <c r="J356" s="309">
        <v>9</v>
      </c>
      <c r="L356" s="11">
        <v>2</v>
      </c>
      <c r="M356" s="216">
        <v>1704.25</v>
      </c>
      <c r="N356" s="216">
        <v>852.125</v>
      </c>
      <c r="O356" s="300">
        <v>0</v>
      </c>
      <c r="P356" s="216">
        <v>0</v>
      </c>
      <c r="Q356" s="216">
        <v>0</v>
      </c>
      <c r="R356" s="11">
        <v>2</v>
      </c>
      <c r="S356" s="216">
        <v>1773.03</v>
      </c>
      <c r="T356" s="216">
        <v>886.51499999999999</v>
      </c>
      <c r="V356" s="300"/>
      <c r="W356" s="216"/>
      <c r="X356" s="325"/>
      <c r="Y356" s="11"/>
      <c r="Z356" s="11"/>
      <c r="AA356" s="11"/>
      <c r="AB356" s="11"/>
      <c r="AC356" s="11"/>
      <c r="AD356" s="11"/>
    </row>
    <row r="357" spans="1:30" x14ac:dyDescent="0.25">
      <c r="A357" s="55"/>
      <c r="B357" s="11"/>
      <c r="C357" s="11" t="s">
        <v>271</v>
      </c>
      <c r="D357" s="11"/>
      <c r="E357" s="230">
        <v>8260</v>
      </c>
      <c r="F357" s="300">
        <v>5</v>
      </c>
      <c r="G357" s="216">
        <v>93.063999999999993</v>
      </c>
      <c r="H357" s="216">
        <v>2476.4700000000003</v>
      </c>
      <c r="I357" s="216">
        <v>495.29400000000004</v>
      </c>
      <c r="J357" s="309">
        <v>5.6</v>
      </c>
      <c r="L357" s="11">
        <v>3</v>
      </c>
      <c r="M357" s="216">
        <v>1732.97</v>
      </c>
      <c r="N357" s="216">
        <v>577.65666666666664</v>
      </c>
      <c r="O357" s="300">
        <v>1</v>
      </c>
      <c r="P357" s="216">
        <v>1656.45</v>
      </c>
      <c r="Q357" s="216">
        <v>1656.45</v>
      </c>
      <c r="R357" s="11">
        <v>0</v>
      </c>
      <c r="S357" s="216">
        <v>0</v>
      </c>
      <c r="T357" s="216">
        <v>0</v>
      </c>
      <c r="V357" s="300"/>
      <c r="W357" s="216"/>
      <c r="X357" s="325"/>
      <c r="Y357" s="11"/>
      <c r="Z357" s="11"/>
      <c r="AA357" s="11"/>
      <c r="AB357" s="11"/>
      <c r="AC357" s="11"/>
      <c r="AD357" s="11"/>
    </row>
    <row r="358" spans="1:30" x14ac:dyDescent="0.25">
      <c r="A358" s="55"/>
      <c r="B358" s="11"/>
      <c r="C358" s="11" t="s">
        <v>896</v>
      </c>
      <c r="D358" s="11"/>
      <c r="E358" s="230">
        <v>8225</v>
      </c>
      <c r="F358" s="300">
        <v>73</v>
      </c>
      <c r="G358" s="216">
        <v>117.93219178082194</v>
      </c>
      <c r="H358" s="216">
        <v>70550.66</v>
      </c>
      <c r="I358" s="216">
        <v>966.44739726027399</v>
      </c>
      <c r="J358" s="309">
        <v>8.5753424657534243</v>
      </c>
      <c r="L358" s="11">
        <v>21</v>
      </c>
      <c r="M358" s="216">
        <v>16970.129999999997</v>
      </c>
      <c r="N358" s="216">
        <v>808.10142857142841</v>
      </c>
      <c r="O358" s="300">
        <v>3</v>
      </c>
      <c r="P358" s="216">
        <v>1836.97</v>
      </c>
      <c r="Q358" s="216">
        <v>612.32333333333338</v>
      </c>
      <c r="R358" s="11">
        <v>7</v>
      </c>
      <c r="S358" s="216">
        <v>4588.9199999999992</v>
      </c>
      <c r="T358" s="216">
        <v>655.55999999999983</v>
      </c>
      <c r="V358" s="300"/>
      <c r="W358" s="216"/>
      <c r="X358" s="325"/>
      <c r="Y358" s="11"/>
      <c r="Z358" s="11"/>
      <c r="AA358" s="11"/>
      <c r="AB358" s="11"/>
      <c r="AC358" s="11"/>
      <c r="AD358" s="11"/>
    </row>
    <row r="359" spans="1:30" x14ac:dyDescent="0.25">
      <c r="A359" s="55"/>
      <c r="B359" s="11"/>
      <c r="C359" s="11" t="s">
        <v>276</v>
      </c>
      <c r="D359" s="11"/>
      <c r="E359" s="230">
        <v>8226</v>
      </c>
      <c r="F359" s="300">
        <v>33</v>
      </c>
      <c r="G359" s="216">
        <v>121.52515151515149</v>
      </c>
      <c r="H359" s="216">
        <v>32119.829999999998</v>
      </c>
      <c r="I359" s="216">
        <v>973.32818181818175</v>
      </c>
      <c r="J359" s="309">
        <v>9.1212121212121211</v>
      </c>
      <c r="L359" s="11">
        <v>12</v>
      </c>
      <c r="M359" s="216">
        <v>8713.3499999999985</v>
      </c>
      <c r="N359" s="216">
        <v>726.11249999999984</v>
      </c>
      <c r="O359" s="300">
        <v>2</v>
      </c>
      <c r="P359" s="216">
        <v>738.42</v>
      </c>
      <c r="Q359" s="216">
        <v>369.21</v>
      </c>
      <c r="R359" s="11">
        <v>6</v>
      </c>
      <c r="S359" s="216">
        <v>8741.91</v>
      </c>
      <c r="T359" s="216">
        <v>1456.9849999999999</v>
      </c>
      <c r="V359" s="300"/>
      <c r="W359" s="216"/>
      <c r="X359" s="325"/>
      <c r="Y359" s="11"/>
      <c r="Z359" s="11"/>
      <c r="AA359" s="11"/>
      <c r="AB359" s="11"/>
      <c r="AC359" s="11"/>
      <c r="AD359" s="11"/>
    </row>
    <row r="360" spans="1:30" x14ac:dyDescent="0.25">
      <c r="A360" s="55"/>
      <c r="B360" s="11"/>
      <c r="C360" s="11" t="s">
        <v>278</v>
      </c>
      <c r="D360" s="11"/>
      <c r="E360" s="230">
        <v>8230</v>
      </c>
      <c r="F360" s="300">
        <v>16</v>
      </c>
      <c r="G360" s="216">
        <v>132.28062499999999</v>
      </c>
      <c r="H360" s="216">
        <v>26002.660000000003</v>
      </c>
      <c r="I360" s="216">
        <v>1625.1662500000002</v>
      </c>
      <c r="J360" s="309">
        <v>10.375</v>
      </c>
      <c r="L360" s="11">
        <v>3</v>
      </c>
      <c r="M360" s="216">
        <v>2630.4700000000003</v>
      </c>
      <c r="N360" s="216">
        <v>876.82333333333338</v>
      </c>
      <c r="O360" s="300">
        <v>2</v>
      </c>
      <c r="P360" s="216">
        <v>818.07</v>
      </c>
      <c r="Q360" s="216">
        <v>409.03500000000003</v>
      </c>
      <c r="R360" s="11">
        <v>0</v>
      </c>
      <c r="S360" s="216">
        <v>0</v>
      </c>
      <c r="T360" s="216">
        <v>0</v>
      </c>
      <c r="V360" s="300"/>
      <c r="W360" s="216"/>
      <c r="X360" s="325"/>
      <c r="Y360" s="11"/>
      <c r="Z360" s="11"/>
      <c r="AA360" s="11"/>
      <c r="AB360" s="11"/>
      <c r="AC360" s="11"/>
      <c r="AD360" s="11"/>
    </row>
    <row r="361" spans="1:30" x14ac:dyDescent="0.25">
      <c r="A361" s="55"/>
      <c r="B361" s="11"/>
      <c r="C361" s="11" t="s">
        <v>280</v>
      </c>
      <c r="D361" s="11"/>
      <c r="E361" s="230">
        <v>8067</v>
      </c>
      <c r="F361" s="300">
        <v>1</v>
      </c>
      <c r="G361" s="216">
        <v>176.35</v>
      </c>
      <c r="H361" s="216">
        <v>1587.07</v>
      </c>
      <c r="I361" s="216">
        <v>1587.07</v>
      </c>
      <c r="J361" s="309">
        <v>9</v>
      </c>
      <c r="L361" s="11">
        <v>0</v>
      </c>
      <c r="M361" s="216">
        <v>0</v>
      </c>
      <c r="N361" s="216">
        <v>0</v>
      </c>
      <c r="O361" s="300">
        <v>0</v>
      </c>
      <c r="P361" s="216">
        <v>0</v>
      </c>
      <c r="Q361" s="216">
        <v>0</v>
      </c>
      <c r="R361" s="11">
        <v>0</v>
      </c>
      <c r="S361" s="216">
        <v>0</v>
      </c>
      <c r="T361" s="216">
        <v>0</v>
      </c>
      <c r="V361" s="300"/>
      <c r="W361" s="216"/>
      <c r="X361" s="325"/>
      <c r="Y361" s="11"/>
      <c r="Z361" s="11"/>
      <c r="AA361" s="11"/>
      <c r="AB361" s="11"/>
      <c r="AC361" s="11"/>
      <c r="AD361" s="11"/>
    </row>
    <row r="362" spans="1:30" x14ac:dyDescent="0.25">
      <c r="A362" s="55"/>
      <c r="B362" s="11"/>
      <c r="C362" s="11" t="s">
        <v>283</v>
      </c>
      <c r="D362" s="11"/>
      <c r="E362" s="230">
        <v>8066</v>
      </c>
      <c r="F362" s="300">
        <v>85</v>
      </c>
      <c r="G362" s="216">
        <v>128.53741176470589</v>
      </c>
      <c r="H362" s="216">
        <v>96436</v>
      </c>
      <c r="I362" s="216">
        <v>1134.5411764705882</v>
      </c>
      <c r="J362" s="309">
        <v>9.6117647058823525</v>
      </c>
      <c r="L362" s="11">
        <v>20</v>
      </c>
      <c r="M362" s="216">
        <v>23968.98</v>
      </c>
      <c r="N362" s="216">
        <v>1198.4490000000001</v>
      </c>
      <c r="O362" s="300">
        <v>0</v>
      </c>
      <c r="P362" s="216">
        <v>0</v>
      </c>
      <c r="Q362" s="216">
        <v>0</v>
      </c>
      <c r="R362" s="11">
        <v>2</v>
      </c>
      <c r="S362" s="216">
        <v>1841.75</v>
      </c>
      <c r="T362" s="216">
        <v>920.875</v>
      </c>
      <c r="V362" s="300"/>
      <c r="W362" s="216"/>
      <c r="X362" s="325"/>
      <c r="Y362" s="11"/>
      <c r="Z362" s="11"/>
      <c r="AA362" s="11"/>
      <c r="AB362" s="11"/>
      <c r="AC362" s="11"/>
      <c r="AD362" s="11"/>
    </row>
    <row r="363" spans="1:30" x14ac:dyDescent="0.25">
      <c r="A363" s="55"/>
      <c r="B363" s="11"/>
      <c r="C363" s="11" t="s">
        <v>284</v>
      </c>
      <c r="D363" s="11"/>
      <c r="E363" s="230">
        <v>8067</v>
      </c>
      <c r="F363" s="300">
        <v>2</v>
      </c>
      <c r="G363" s="216">
        <v>233.76499999999999</v>
      </c>
      <c r="H363" s="216">
        <v>3242.15</v>
      </c>
      <c r="I363" s="216">
        <v>1621.075</v>
      </c>
      <c r="J363" s="309">
        <v>8.5</v>
      </c>
      <c r="L363" s="11">
        <v>1</v>
      </c>
      <c r="M363" s="216">
        <v>2280.71</v>
      </c>
      <c r="N363" s="216">
        <v>2280.71</v>
      </c>
      <c r="O363" s="300">
        <v>0</v>
      </c>
      <c r="P363" s="216">
        <v>0</v>
      </c>
      <c r="Q363" s="216">
        <v>0</v>
      </c>
      <c r="R363" s="11">
        <v>0</v>
      </c>
      <c r="S363" s="216">
        <v>0</v>
      </c>
      <c r="T363" s="216">
        <v>0</v>
      </c>
      <c r="V363" s="300"/>
      <c r="W363" s="216"/>
      <c r="X363" s="325"/>
      <c r="Y363" s="11"/>
      <c r="Z363" s="11"/>
      <c r="AA363" s="11"/>
      <c r="AB363" s="11"/>
      <c r="AC363" s="11"/>
      <c r="AD363" s="11"/>
    </row>
    <row r="364" spans="1:30" x14ac:dyDescent="0.25">
      <c r="A364" s="55"/>
      <c r="B364" s="11"/>
      <c r="C364" s="11" t="s">
        <v>287</v>
      </c>
      <c r="D364" s="11"/>
      <c r="E364" s="230">
        <v>8069</v>
      </c>
      <c r="F364" s="300">
        <v>65</v>
      </c>
      <c r="G364" s="216">
        <v>121.50415384615383</v>
      </c>
      <c r="H364" s="216">
        <v>59815.270000000011</v>
      </c>
      <c r="I364" s="216">
        <v>920.23492307692322</v>
      </c>
      <c r="J364" s="309">
        <v>7.8769230769230774</v>
      </c>
      <c r="L364" s="11">
        <v>23</v>
      </c>
      <c r="M364" s="216">
        <v>23486.329999999998</v>
      </c>
      <c r="N364" s="216">
        <v>1021.1447826086956</v>
      </c>
      <c r="O364" s="300">
        <v>1</v>
      </c>
      <c r="P364" s="216">
        <v>216.16</v>
      </c>
      <c r="Q364" s="216">
        <v>216.16</v>
      </c>
      <c r="R364" s="11">
        <v>7</v>
      </c>
      <c r="S364" s="216">
        <v>6732.01</v>
      </c>
      <c r="T364" s="216">
        <v>961.71571428571428</v>
      </c>
      <c r="V364" s="300"/>
      <c r="W364" s="216"/>
      <c r="X364" s="325"/>
      <c r="Y364" s="11"/>
      <c r="Z364" s="11"/>
      <c r="AA364" s="11"/>
      <c r="AB364" s="11"/>
      <c r="AC364" s="11"/>
      <c r="AD364" s="11"/>
    </row>
    <row r="365" spans="1:30" x14ac:dyDescent="0.25">
      <c r="A365" s="55"/>
      <c r="B365" s="11"/>
      <c r="C365" s="11" t="s">
        <v>291</v>
      </c>
      <c r="D365" s="11"/>
      <c r="E365" s="230">
        <v>8070</v>
      </c>
      <c r="F365" s="300">
        <v>75</v>
      </c>
      <c r="G365" s="216">
        <v>123.76639999999999</v>
      </c>
      <c r="H365" s="216">
        <v>69256.7</v>
      </c>
      <c r="I365" s="216">
        <v>923.4226666666666</v>
      </c>
      <c r="J365" s="309">
        <v>8.08</v>
      </c>
      <c r="L365" s="11">
        <v>22</v>
      </c>
      <c r="M365" s="216">
        <v>18402.629999999997</v>
      </c>
      <c r="N365" s="216">
        <v>836.48318181818172</v>
      </c>
      <c r="O365" s="300">
        <v>2</v>
      </c>
      <c r="P365" s="216">
        <v>710.33999999999992</v>
      </c>
      <c r="Q365" s="216">
        <v>355.16999999999996</v>
      </c>
      <c r="R365" s="11">
        <v>14</v>
      </c>
      <c r="S365" s="216">
        <v>16008.810000000003</v>
      </c>
      <c r="T365" s="216">
        <v>1143.4864285714289</v>
      </c>
      <c r="V365" s="300"/>
      <c r="W365" s="216"/>
      <c r="X365" s="325"/>
      <c r="Y365" s="11"/>
      <c r="Z365" s="11"/>
      <c r="AA365" s="11"/>
      <c r="AB365" s="11"/>
      <c r="AC365" s="11"/>
      <c r="AD365" s="11"/>
    </row>
    <row r="366" spans="1:30" x14ac:dyDescent="0.25">
      <c r="A366" s="55"/>
      <c r="B366" s="11"/>
      <c r="C366" s="11" t="s">
        <v>296</v>
      </c>
      <c r="D366" s="11"/>
      <c r="E366" s="230">
        <v>8098</v>
      </c>
      <c r="F366" s="300">
        <v>1</v>
      </c>
      <c r="G366" s="216">
        <v>111.67</v>
      </c>
      <c r="H366" s="216">
        <v>1116.6199999999999</v>
      </c>
      <c r="I366" s="216">
        <v>1116.6199999999999</v>
      </c>
      <c r="J366" s="309">
        <v>10</v>
      </c>
      <c r="L366" s="11">
        <v>0</v>
      </c>
      <c r="M366" s="216">
        <v>0</v>
      </c>
      <c r="N366" s="216">
        <v>0</v>
      </c>
      <c r="O366" s="300">
        <v>0</v>
      </c>
      <c r="P366" s="216">
        <v>0</v>
      </c>
      <c r="Q366" s="216">
        <v>0</v>
      </c>
      <c r="R366" s="11">
        <v>1</v>
      </c>
      <c r="S366" s="216">
        <v>838.31</v>
      </c>
      <c r="T366" s="216">
        <v>838.31</v>
      </c>
      <c r="V366" s="300"/>
      <c r="W366" s="216"/>
      <c r="X366" s="325"/>
      <c r="Y366" s="11"/>
      <c r="Z366" s="11"/>
      <c r="AA366" s="11"/>
      <c r="AB366" s="11"/>
      <c r="AC366" s="11"/>
      <c r="AD366" s="11"/>
    </row>
    <row r="367" spans="1:30" x14ac:dyDescent="0.25">
      <c r="A367" s="55"/>
      <c r="B367" s="11"/>
      <c r="C367" s="11" t="s">
        <v>299</v>
      </c>
      <c r="D367" s="11"/>
      <c r="E367" s="230">
        <v>8009</v>
      </c>
      <c r="F367" s="300">
        <v>1</v>
      </c>
      <c r="G367" s="216">
        <v>144.19</v>
      </c>
      <c r="H367" s="216">
        <v>432.58</v>
      </c>
      <c r="I367" s="216">
        <v>432.58</v>
      </c>
      <c r="J367" s="309">
        <v>3</v>
      </c>
      <c r="L367" s="11">
        <v>0</v>
      </c>
      <c r="M367" s="216">
        <v>0</v>
      </c>
      <c r="N367" s="216">
        <v>0</v>
      </c>
      <c r="O367" s="300">
        <v>0</v>
      </c>
      <c r="P367" s="216">
        <v>0</v>
      </c>
      <c r="Q367" s="216">
        <v>0</v>
      </c>
      <c r="R367" s="11">
        <v>0</v>
      </c>
      <c r="S367" s="216">
        <v>0</v>
      </c>
      <c r="T367" s="216">
        <v>0</v>
      </c>
      <c r="V367" s="300"/>
      <c r="W367" s="216"/>
      <c r="X367" s="325"/>
      <c r="Y367" s="11"/>
      <c r="Z367" s="11"/>
      <c r="AA367" s="11"/>
      <c r="AB367" s="11"/>
      <c r="AC367" s="11"/>
      <c r="AD367" s="11"/>
    </row>
    <row r="368" spans="1:30" x14ac:dyDescent="0.25">
      <c r="A368" s="55"/>
      <c r="B368" s="11"/>
      <c r="C368" s="11" t="s">
        <v>299</v>
      </c>
      <c r="D368" s="11"/>
      <c r="E368" s="230">
        <v>8021</v>
      </c>
      <c r="F368" s="300">
        <v>101</v>
      </c>
      <c r="G368" s="216">
        <v>118.81237623762379</v>
      </c>
      <c r="H368" s="216">
        <v>87837.639999999985</v>
      </c>
      <c r="I368" s="216">
        <v>869.67960396039587</v>
      </c>
      <c r="J368" s="309">
        <v>8.0594059405940595</v>
      </c>
      <c r="L368" s="11">
        <v>23</v>
      </c>
      <c r="M368" s="216">
        <v>22079.869999999995</v>
      </c>
      <c r="N368" s="216">
        <v>959.99434782608671</v>
      </c>
      <c r="O368" s="300">
        <v>6</v>
      </c>
      <c r="P368" s="216">
        <v>4828.9499999999989</v>
      </c>
      <c r="Q368" s="216">
        <v>804.82499999999982</v>
      </c>
      <c r="R368" s="11">
        <v>9</v>
      </c>
      <c r="S368" s="216">
        <v>11343.78</v>
      </c>
      <c r="T368" s="216">
        <v>1260.42</v>
      </c>
      <c r="V368" s="300"/>
      <c r="W368" s="216"/>
      <c r="X368" s="325"/>
      <c r="Y368" s="11"/>
      <c r="Z368" s="11"/>
      <c r="AA368" s="11"/>
      <c r="AB368" s="11"/>
      <c r="AC368" s="11"/>
      <c r="AD368" s="11"/>
    </row>
    <row r="369" spans="1:30" x14ac:dyDescent="0.25">
      <c r="A369" s="55"/>
      <c r="B369" s="11"/>
      <c r="C369" s="11" t="s">
        <v>302</v>
      </c>
      <c r="D369" s="11"/>
      <c r="E369" s="230">
        <v>8071</v>
      </c>
      <c r="F369" s="300">
        <v>48</v>
      </c>
      <c r="G369" s="216">
        <v>134.12354166666663</v>
      </c>
      <c r="H369" s="216">
        <v>47167.26</v>
      </c>
      <c r="I369" s="216">
        <v>982.65125</v>
      </c>
      <c r="J369" s="309">
        <v>8.2083333333333339</v>
      </c>
      <c r="L369" s="11">
        <v>15</v>
      </c>
      <c r="M369" s="216">
        <v>14026.64</v>
      </c>
      <c r="N369" s="216">
        <v>935.10933333333332</v>
      </c>
      <c r="O369" s="300">
        <v>2</v>
      </c>
      <c r="P369" s="216">
        <v>1264.96</v>
      </c>
      <c r="Q369" s="216">
        <v>632.48</v>
      </c>
      <c r="R369" s="11">
        <v>12</v>
      </c>
      <c r="S369" s="216">
        <v>10872.75</v>
      </c>
      <c r="T369" s="216">
        <v>906.0625</v>
      </c>
      <c r="V369" s="300"/>
      <c r="W369" s="216"/>
      <c r="X369" s="325"/>
      <c r="Y369" s="11"/>
      <c r="Z369" s="11"/>
      <c r="AA369" s="11"/>
      <c r="AB369" s="11"/>
      <c r="AC369" s="11"/>
      <c r="AD369" s="11"/>
    </row>
    <row r="370" spans="1:30" x14ac:dyDescent="0.25">
      <c r="A370" s="55"/>
      <c r="B370" s="11"/>
      <c r="C370" s="11" t="s">
        <v>306</v>
      </c>
      <c r="D370" s="11"/>
      <c r="E370" s="230">
        <v>8318</v>
      </c>
      <c r="F370" s="300">
        <v>9</v>
      </c>
      <c r="G370" s="216">
        <v>116.02222222222223</v>
      </c>
      <c r="H370" s="216">
        <v>9289.7199999999993</v>
      </c>
      <c r="I370" s="216">
        <v>1032.191111111111</v>
      </c>
      <c r="J370" s="309">
        <v>8.6666666666666661</v>
      </c>
      <c r="L370" s="11">
        <v>1</v>
      </c>
      <c r="M370" s="216">
        <v>1122.8399999999999</v>
      </c>
      <c r="N370" s="216">
        <v>1122.8399999999999</v>
      </c>
      <c r="O370" s="300">
        <v>0</v>
      </c>
      <c r="P370" s="216">
        <v>0</v>
      </c>
      <c r="Q370" s="216">
        <v>0</v>
      </c>
      <c r="R370" s="11">
        <v>1</v>
      </c>
      <c r="S370" s="216">
        <v>1267.48</v>
      </c>
      <c r="T370" s="216">
        <v>1267.48</v>
      </c>
      <c r="V370" s="300"/>
      <c r="W370" s="216"/>
      <c r="X370" s="325"/>
      <c r="Y370" s="11"/>
      <c r="Z370" s="11"/>
      <c r="AA370" s="11"/>
      <c r="AB370" s="11"/>
      <c r="AC370" s="11"/>
      <c r="AD370" s="11"/>
    </row>
    <row r="371" spans="1:30" x14ac:dyDescent="0.25">
      <c r="A371" s="55"/>
      <c r="B371" s="11"/>
      <c r="C371" s="11" t="s">
        <v>305</v>
      </c>
      <c r="D371" s="11"/>
      <c r="E371" s="230">
        <v>8318</v>
      </c>
      <c r="F371" s="300">
        <v>3</v>
      </c>
      <c r="G371" s="216">
        <v>132.94333333333333</v>
      </c>
      <c r="H371" s="216">
        <v>3640.48</v>
      </c>
      <c r="I371" s="216">
        <v>1213.4933333333333</v>
      </c>
      <c r="J371" s="309">
        <v>10</v>
      </c>
      <c r="L371" s="11">
        <v>0</v>
      </c>
      <c r="M371" s="216">
        <v>0</v>
      </c>
      <c r="N371" s="216">
        <v>0</v>
      </c>
      <c r="O371" s="300">
        <v>0</v>
      </c>
      <c r="P371" s="216">
        <v>0</v>
      </c>
      <c r="Q371" s="216">
        <v>0</v>
      </c>
      <c r="R371" s="11">
        <v>0</v>
      </c>
      <c r="S371" s="216">
        <v>0</v>
      </c>
      <c r="T371" s="216">
        <v>0</v>
      </c>
      <c r="V371" s="300"/>
      <c r="W371" s="216"/>
      <c r="X371" s="325"/>
      <c r="Y371" s="11"/>
      <c r="Z371" s="11"/>
      <c r="AA371" s="11"/>
      <c r="AB371" s="11"/>
      <c r="AC371" s="11"/>
      <c r="AD371" s="11"/>
    </row>
    <row r="372" spans="1:30" x14ac:dyDescent="0.25">
      <c r="A372" s="55"/>
      <c r="B372" s="11"/>
      <c r="C372" s="11" t="s">
        <v>450</v>
      </c>
      <c r="D372" s="11"/>
      <c r="E372" s="230">
        <v>8232</v>
      </c>
      <c r="F372" s="300">
        <v>214</v>
      </c>
      <c r="G372" s="216">
        <v>127.78817757009348</v>
      </c>
      <c r="H372" s="216">
        <v>222363.8299999999</v>
      </c>
      <c r="I372" s="216">
        <v>1039.0833177570089</v>
      </c>
      <c r="J372" s="309">
        <v>8.3364485981308416</v>
      </c>
      <c r="L372" s="11">
        <v>70</v>
      </c>
      <c r="M372" s="216">
        <v>73771.819999999992</v>
      </c>
      <c r="N372" s="216">
        <v>1053.8831428571427</v>
      </c>
      <c r="O372" s="300">
        <v>9</v>
      </c>
      <c r="P372" s="216">
        <v>11046.589999999998</v>
      </c>
      <c r="Q372" s="216">
        <v>1227.3988888888887</v>
      </c>
      <c r="R372" s="11">
        <v>31</v>
      </c>
      <c r="S372" s="216">
        <v>35506.129999999983</v>
      </c>
      <c r="T372" s="216">
        <v>1145.359032258064</v>
      </c>
      <c r="V372" s="300"/>
      <c r="W372" s="216"/>
      <c r="X372" s="325"/>
      <c r="Y372" s="11"/>
      <c r="Z372" s="11"/>
      <c r="AA372" s="11"/>
      <c r="AB372" s="11"/>
      <c r="AC372" s="11"/>
      <c r="AD372" s="11"/>
    </row>
    <row r="373" spans="1:30" x14ac:dyDescent="0.25">
      <c r="A373" s="55"/>
      <c r="B373" s="11"/>
      <c r="C373" s="11" t="s">
        <v>308</v>
      </c>
      <c r="D373" s="11"/>
      <c r="E373" s="230">
        <v>8240</v>
      </c>
      <c r="F373" s="300">
        <v>3</v>
      </c>
      <c r="G373" s="216">
        <v>218.4366666666667</v>
      </c>
      <c r="H373" s="216">
        <v>4771.84</v>
      </c>
      <c r="I373" s="216">
        <v>1590.6133333333335</v>
      </c>
      <c r="J373" s="309">
        <v>12</v>
      </c>
      <c r="L373" s="11">
        <v>0</v>
      </c>
      <c r="M373" s="216">
        <v>0</v>
      </c>
      <c r="N373" s="216">
        <v>0</v>
      </c>
      <c r="O373" s="300">
        <v>0</v>
      </c>
      <c r="P373" s="216">
        <v>0</v>
      </c>
      <c r="Q373" s="216">
        <v>0</v>
      </c>
      <c r="R373" s="11">
        <v>0</v>
      </c>
      <c r="S373" s="216">
        <v>0</v>
      </c>
      <c r="T373" s="216">
        <v>0</v>
      </c>
      <c r="V373" s="300"/>
      <c r="W373" s="216"/>
      <c r="X373" s="325"/>
      <c r="Y373" s="11"/>
      <c r="Z373" s="11"/>
      <c r="AA373" s="11"/>
      <c r="AB373" s="11"/>
      <c r="AC373" s="11"/>
      <c r="AD373" s="11"/>
    </row>
    <row r="374" spans="1:30" x14ac:dyDescent="0.25">
      <c r="A374" s="55"/>
      <c r="B374" s="11"/>
      <c r="C374" s="11" t="s">
        <v>310</v>
      </c>
      <c r="D374" s="11"/>
      <c r="E374" s="230">
        <v>8348</v>
      </c>
      <c r="F374" s="300">
        <v>2</v>
      </c>
      <c r="G374" s="216">
        <v>98.1</v>
      </c>
      <c r="H374" s="216">
        <v>1975.77</v>
      </c>
      <c r="I374" s="216">
        <v>987.88499999999999</v>
      </c>
      <c r="J374" s="309">
        <v>10</v>
      </c>
      <c r="L374" s="11">
        <v>1</v>
      </c>
      <c r="M374" s="216">
        <v>757.1</v>
      </c>
      <c r="N374" s="216">
        <v>757.1</v>
      </c>
      <c r="O374" s="300">
        <v>0</v>
      </c>
      <c r="P374" s="216">
        <v>0</v>
      </c>
      <c r="Q374" s="216">
        <v>0</v>
      </c>
      <c r="R374" s="11">
        <v>0</v>
      </c>
      <c r="S374" s="216">
        <v>0</v>
      </c>
      <c r="T374" s="216">
        <v>0</v>
      </c>
      <c r="V374" s="300"/>
      <c r="W374" s="216"/>
      <c r="X374" s="325"/>
      <c r="Y374" s="11"/>
      <c r="Z374" s="11"/>
      <c r="AA374" s="11"/>
      <c r="AB374" s="11"/>
      <c r="AC374" s="11"/>
      <c r="AD374" s="11"/>
    </row>
    <row r="375" spans="1:30" x14ac:dyDescent="0.25">
      <c r="A375" s="55"/>
      <c r="B375" s="11"/>
      <c r="C375" s="11" t="s">
        <v>311</v>
      </c>
      <c r="D375" s="11"/>
      <c r="E375" s="230">
        <v>8349</v>
      </c>
      <c r="F375" s="300">
        <v>18</v>
      </c>
      <c r="G375" s="216">
        <v>113.68222222222221</v>
      </c>
      <c r="H375" s="216">
        <v>17208.84</v>
      </c>
      <c r="I375" s="216">
        <v>956.04666666666662</v>
      </c>
      <c r="J375" s="309">
        <v>9.0555555555555554</v>
      </c>
      <c r="L375" s="11">
        <v>4</v>
      </c>
      <c r="M375" s="216">
        <v>3636.2200000000003</v>
      </c>
      <c r="N375" s="216">
        <v>909.05500000000006</v>
      </c>
      <c r="O375" s="300">
        <v>0</v>
      </c>
      <c r="P375" s="216">
        <v>0</v>
      </c>
      <c r="Q375" s="216">
        <v>0</v>
      </c>
      <c r="R375" s="11">
        <v>2</v>
      </c>
      <c r="S375" s="216">
        <v>2748.88</v>
      </c>
      <c r="T375" s="216">
        <v>1374.44</v>
      </c>
      <c r="V375" s="300"/>
      <c r="W375" s="216"/>
      <c r="X375" s="325"/>
      <c r="Y375" s="11"/>
      <c r="Z375" s="11"/>
      <c r="AA375" s="11"/>
      <c r="AB375" s="11"/>
      <c r="AC375" s="11"/>
      <c r="AD375" s="11"/>
    </row>
    <row r="376" spans="1:30" x14ac:dyDescent="0.25">
      <c r="A376" s="55"/>
      <c r="B376" s="11"/>
      <c r="C376" s="11" t="s">
        <v>314</v>
      </c>
      <c r="D376" s="11"/>
      <c r="E376" s="230">
        <v>8350</v>
      </c>
      <c r="F376" s="300">
        <v>4</v>
      </c>
      <c r="G376" s="216">
        <v>131.94749999999999</v>
      </c>
      <c r="H376" s="216">
        <v>3470.7200000000003</v>
      </c>
      <c r="I376" s="216">
        <v>867.68000000000006</v>
      </c>
      <c r="J376" s="309">
        <v>6.75</v>
      </c>
      <c r="L376" s="11">
        <v>2</v>
      </c>
      <c r="M376" s="216">
        <v>2023.53</v>
      </c>
      <c r="N376" s="216">
        <v>1011.765</v>
      </c>
      <c r="O376" s="300">
        <v>0</v>
      </c>
      <c r="P376" s="216">
        <v>0</v>
      </c>
      <c r="Q376" s="216">
        <v>0</v>
      </c>
      <c r="R376" s="11">
        <v>0</v>
      </c>
      <c r="S376" s="216">
        <v>0</v>
      </c>
      <c r="T376" s="216">
        <v>0</v>
      </c>
      <c r="V376" s="300"/>
      <c r="W376" s="216"/>
      <c r="X376" s="325"/>
      <c r="Y376" s="11"/>
      <c r="Z376" s="11"/>
      <c r="AA376" s="11"/>
      <c r="AB376" s="11"/>
      <c r="AC376" s="11"/>
      <c r="AD376" s="11"/>
    </row>
    <row r="377" spans="1:30" x14ac:dyDescent="0.25">
      <c r="A377" s="55"/>
      <c r="B377" s="11"/>
      <c r="C377" s="11" t="s">
        <v>315</v>
      </c>
      <c r="D377" s="11"/>
      <c r="E377" s="230">
        <v>8074</v>
      </c>
      <c r="F377" s="300">
        <v>1</v>
      </c>
      <c r="G377" s="216">
        <v>112</v>
      </c>
      <c r="H377" s="216">
        <v>669.02</v>
      </c>
      <c r="I377" s="216">
        <v>669.02</v>
      </c>
      <c r="J377" s="309">
        <v>6</v>
      </c>
      <c r="L377" s="11">
        <v>0</v>
      </c>
      <c r="M377" s="216">
        <v>0</v>
      </c>
      <c r="N377" s="216">
        <v>0</v>
      </c>
      <c r="O377" s="300">
        <v>0</v>
      </c>
      <c r="P377" s="216">
        <v>0</v>
      </c>
      <c r="Q377" s="216">
        <v>0</v>
      </c>
      <c r="R377" s="11">
        <v>0</v>
      </c>
      <c r="S377" s="216">
        <v>0</v>
      </c>
      <c r="T377" s="216">
        <v>0</v>
      </c>
      <c r="V377" s="300"/>
      <c r="W377" s="216"/>
      <c r="X377" s="325"/>
      <c r="Y377" s="11"/>
      <c r="Z377" s="11"/>
      <c r="AA377" s="11"/>
      <c r="AB377" s="11"/>
      <c r="AC377" s="11"/>
      <c r="AD377" s="11"/>
    </row>
    <row r="378" spans="1:30" x14ac:dyDescent="0.25">
      <c r="A378" s="55"/>
      <c r="B378" s="11"/>
      <c r="C378" s="11" t="s">
        <v>317</v>
      </c>
      <c r="D378" s="11"/>
      <c r="E378" s="230">
        <v>8242</v>
      </c>
      <c r="F378" s="300">
        <v>16</v>
      </c>
      <c r="G378" s="216">
        <v>118.626875</v>
      </c>
      <c r="H378" s="216">
        <v>17566.22</v>
      </c>
      <c r="I378" s="216">
        <v>1097.8887500000001</v>
      </c>
      <c r="J378" s="309">
        <v>9.5</v>
      </c>
      <c r="L378" s="11">
        <v>8</v>
      </c>
      <c r="M378" s="216">
        <v>8353.7000000000007</v>
      </c>
      <c r="N378" s="216">
        <v>1044.2125000000001</v>
      </c>
      <c r="O378" s="300">
        <v>0</v>
      </c>
      <c r="P378" s="216">
        <v>0</v>
      </c>
      <c r="Q378" s="216">
        <v>0</v>
      </c>
      <c r="R378" s="11">
        <v>7</v>
      </c>
      <c r="S378" s="216">
        <v>7955.18</v>
      </c>
      <c r="T378" s="216">
        <v>1136.4542857142858</v>
      </c>
      <c r="V378" s="300"/>
      <c r="W378" s="216"/>
      <c r="X378" s="325"/>
      <c r="Y378" s="11"/>
      <c r="Z378" s="11"/>
      <c r="AA378" s="11"/>
      <c r="AB378" s="11"/>
      <c r="AC378" s="11"/>
      <c r="AD378" s="11"/>
    </row>
    <row r="379" spans="1:30" x14ac:dyDescent="0.25">
      <c r="A379" s="55"/>
      <c r="B379" s="11"/>
      <c r="C379" s="11" t="s">
        <v>319</v>
      </c>
      <c r="D379" s="11"/>
      <c r="E379" s="230">
        <v>8352</v>
      </c>
      <c r="F379" s="300">
        <v>4</v>
      </c>
      <c r="G379" s="216">
        <v>74.012499999999989</v>
      </c>
      <c r="H379" s="216">
        <v>2362.89</v>
      </c>
      <c r="I379" s="216">
        <v>590.72249999999997</v>
      </c>
      <c r="J379" s="309">
        <v>9</v>
      </c>
      <c r="L379" s="11">
        <v>1</v>
      </c>
      <c r="M379" s="216">
        <v>540.14</v>
      </c>
      <c r="N379" s="216">
        <v>540.14</v>
      </c>
      <c r="O379" s="300">
        <v>0</v>
      </c>
      <c r="P379" s="216">
        <v>0</v>
      </c>
      <c r="Q379" s="216">
        <v>0</v>
      </c>
      <c r="R379" s="11">
        <v>0</v>
      </c>
      <c r="S379" s="216">
        <v>0</v>
      </c>
      <c r="T379" s="216">
        <v>0</v>
      </c>
      <c r="V379" s="300"/>
      <c r="W379" s="216"/>
      <c r="X379" s="325"/>
      <c r="Y379" s="11"/>
      <c r="Z379" s="11"/>
      <c r="AA379" s="11"/>
      <c r="AB379" s="11"/>
      <c r="AC379" s="11"/>
      <c r="AD379" s="11"/>
    </row>
    <row r="380" spans="1:30" x14ac:dyDescent="0.25">
      <c r="A380" s="55"/>
      <c r="B380" s="11"/>
      <c r="C380" s="11" t="s">
        <v>320</v>
      </c>
      <c r="D380" s="11"/>
      <c r="E380" s="230">
        <v>8078</v>
      </c>
      <c r="F380" s="300">
        <v>53</v>
      </c>
      <c r="G380" s="216">
        <v>129.86981132075474</v>
      </c>
      <c r="H380" s="216">
        <v>52503.30000000001</v>
      </c>
      <c r="I380" s="216">
        <v>990.62830188679266</v>
      </c>
      <c r="J380" s="309">
        <v>8.4716981132075464</v>
      </c>
      <c r="L380" s="11">
        <v>15</v>
      </c>
      <c r="M380" s="216">
        <v>13575.140000000003</v>
      </c>
      <c r="N380" s="216">
        <v>905.00933333333353</v>
      </c>
      <c r="O380" s="300">
        <v>1</v>
      </c>
      <c r="P380" s="216">
        <v>1314.43</v>
      </c>
      <c r="Q380" s="216">
        <v>1314.43</v>
      </c>
      <c r="R380" s="11">
        <v>11</v>
      </c>
      <c r="S380" s="216">
        <v>5243.2</v>
      </c>
      <c r="T380" s="216">
        <v>476.65454545454543</v>
      </c>
      <c r="V380" s="300"/>
      <c r="W380" s="216"/>
      <c r="X380" s="325"/>
      <c r="Y380" s="11"/>
      <c r="Z380" s="11"/>
      <c r="AA380" s="11"/>
      <c r="AB380" s="11"/>
      <c r="AC380" s="11"/>
      <c r="AD380" s="11"/>
    </row>
    <row r="381" spans="1:30" x14ac:dyDescent="0.25">
      <c r="A381" s="55"/>
      <c r="B381" s="11"/>
      <c r="C381" s="11" t="s">
        <v>323</v>
      </c>
      <c r="D381" s="11"/>
      <c r="E381" s="230">
        <v>8079</v>
      </c>
      <c r="F381" s="300">
        <v>30</v>
      </c>
      <c r="G381" s="216">
        <v>107.28900000000002</v>
      </c>
      <c r="H381" s="216">
        <v>27866.560000000005</v>
      </c>
      <c r="I381" s="216">
        <v>928.88533333333351</v>
      </c>
      <c r="J381" s="309">
        <v>8.8000000000000007</v>
      </c>
      <c r="L381" s="11">
        <v>11</v>
      </c>
      <c r="M381" s="216">
        <v>7949.4499999999989</v>
      </c>
      <c r="N381" s="216">
        <v>722.67727272727268</v>
      </c>
      <c r="O381" s="300">
        <v>0</v>
      </c>
      <c r="P381" s="216">
        <v>0</v>
      </c>
      <c r="Q381" s="216">
        <v>0</v>
      </c>
      <c r="R381" s="11">
        <v>5</v>
      </c>
      <c r="S381" s="216">
        <v>9268.41</v>
      </c>
      <c r="T381" s="216">
        <v>1853.682</v>
      </c>
      <c r="V381" s="300"/>
      <c r="W381" s="216"/>
      <c r="X381" s="325"/>
      <c r="Y381" s="11"/>
      <c r="Z381" s="11"/>
      <c r="AA381" s="11"/>
      <c r="AB381" s="11"/>
      <c r="AC381" s="11"/>
      <c r="AD381" s="11"/>
    </row>
    <row r="382" spans="1:30" x14ac:dyDescent="0.25">
      <c r="A382" s="55"/>
      <c r="B382" s="11"/>
      <c r="C382" s="11" t="s">
        <v>326</v>
      </c>
      <c r="D382" s="11"/>
      <c r="E382" s="230">
        <v>8243</v>
      </c>
      <c r="F382" s="300">
        <v>6</v>
      </c>
      <c r="G382" s="216">
        <v>68.150000000000006</v>
      </c>
      <c r="H382" s="216">
        <v>4370.84</v>
      </c>
      <c r="I382" s="216">
        <v>728.47333333333336</v>
      </c>
      <c r="J382" s="309">
        <v>11.666666666666666</v>
      </c>
      <c r="L382" s="11">
        <v>3</v>
      </c>
      <c r="M382" s="216">
        <v>2818.12</v>
      </c>
      <c r="N382" s="216">
        <v>939.37333333333333</v>
      </c>
      <c r="O382" s="300">
        <v>0</v>
      </c>
      <c r="P382" s="216">
        <v>0</v>
      </c>
      <c r="Q382" s="216">
        <v>0</v>
      </c>
      <c r="R382" s="11">
        <v>1</v>
      </c>
      <c r="S382" s="216">
        <v>575.69000000000005</v>
      </c>
      <c r="T382" s="216">
        <v>575.69000000000005</v>
      </c>
      <c r="V382" s="300"/>
      <c r="W382" s="216"/>
      <c r="X382" s="325"/>
      <c r="Y382" s="11"/>
      <c r="Z382" s="11"/>
      <c r="AA382" s="11"/>
      <c r="AB382" s="11"/>
      <c r="AC382" s="11"/>
      <c r="AD382" s="11"/>
    </row>
    <row r="383" spans="1:30" x14ac:dyDescent="0.25">
      <c r="A383" s="55"/>
      <c r="B383" s="11"/>
      <c r="C383" s="11" t="s">
        <v>329</v>
      </c>
      <c r="D383" s="11"/>
      <c r="E383" s="230">
        <v>8302</v>
      </c>
      <c r="F383" s="300">
        <v>2</v>
      </c>
      <c r="G383" s="216">
        <v>135.54500000000002</v>
      </c>
      <c r="H383" s="216">
        <v>2092.0500000000002</v>
      </c>
      <c r="I383" s="216">
        <v>1046.0250000000001</v>
      </c>
      <c r="J383" s="309">
        <v>9</v>
      </c>
      <c r="L383" s="11">
        <v>1</v>
      </c>
      <c r="M383" s="216">
        <v>1161</v>
      </c>
      <c r="N383" s="216">
        <v>1161</v>
      </c>
      <c r="O383" s="300">
        <v>0</v>
      </c>
      <c r="P383" s="216">
        <v>0</v>
      </c>
      <c r="Q383" s="216">
        <v>0</v>
      </c>
      <c r="R383" s="11">
        <v>1</v>
      </c>
      <c r="S383" s="216">
        <v>1988.37</v>
      </c>
      <c r="T383" s="216">
        <v>1988.37</v>
      </c>
      <c r="V383" s="300"/>
      <c r="W383" s="216"/>
      <c r="X383" s="325"/>
      <c r="Y383" s="11"/>
      <c r="Z383" s="11"/>
      <c r="AA383" s="11"/>
      <c r="AB383" s="11"/>
      <c r="AC383" s="11"/>
      <c r="AD383" s="11"/>
    </row>
    <row r="384" spans="1:30" x14ac:dyDescent="0.25">
      <c r="A384" s="55"/>
      <c r="B384" s="11"/>
      <c r="C384" s="11" t="s">
        <v>333</v>
      </c>
      <c r="D384" s="11"/>
      <c r="E384" s="230">
        <v>8012</v>
      </c>
      <c r="F384" s="300">
        <v>1</v>
      </c>
      <c r="G384" s="216">
        <v>109.3</v>
      </c>
      <c r="H384" s="216">
        <v>655.75</v>
      </c>
      <c r="I384" s="216">
        <v>655.75</v>
      </c>
      <c r="J384" s="309">
        <v>6</v>
      </c>
      <c r="L384" s="11">
        <v>0</v>
      </c>
      <c r="M384" s="216">
        <v>0</v>
      </c>
      <c r="N384" s="216">
        <v>0</v>
      </c>
      <c r="O384" s="300">
        <v>0</v>
      </c>
      <c r="P384" s="216">
        <v>0</v>
      </c>
      <c r="Q384" s="216">
        <v>0</v>
      </c>
      <c r="R384" s="11">
        <v>0</v>
      </c>
      <c r="S384" s="216">
        <v>0</v>
      </c>
      <c r="T384" s="216">
        <v>0</v>
      </c>
      <c r="V384" s="300"/>
      <c r="W384" s="216"/>
      <c r="X384" s="325"/>
      <c r="Y384" s="11"/>
      <c r="Z384" s="11"/>
      <c r="AA384" s="11"/>
      <c r="AB384" s="11"/>
      <c r="AC384" s="11"/>
      <c r="AD384" s="11"/>
    </row>
    <row r="385" spans="1:30" x14ac:dyDescent="0.25">
      <c r="A385" s="55"/>
      <c r="B385" s="11"/>
      <c r="C385" s="11" t="s">
        <v>333</v>
      </c>
      <c r="D385" s="11"/>
      <c r="E385" s="230">
        <v>8080</v>
      </c>
      <c r="F385" s="300">
        <v>188</v>
      </c>
      <c r="G385" s="216">
        <v>125.73015957446806</v>
      </c>
      <c r="H385" s="216">
        <v>188366.63000000003</v>
      </c>
      <c r="I385" s="216">
        <v>1001.9501595744682</v>
      </c>
      <c r="J385" s="309">
        <v>8.5904255319148941</v>
      </c>
      <c r="L385" s="11">
        <v>35</v>
      </c>
      <c r="M385" s="216">
        <v>32655.839999999993</v>
      </c>
      <c r="N385" s="216">
        <v>933.02399999999977</v>
      </c>
      <c r="O385" s="300">
        <v>5</v>
      </c>
      <c r="P385" s="216">
        <v>2879.19</v>
      </c>
      <c r="Q385" s="216">
        <v>575.83799999999997</v>
      </c>
      <c r="R385" s="11">
        <v>17</v>
      </c>
      <c r="S385" s="216">
        <v>15084.95</v>
      </c>
      <c r="T385" s="216">
        <v>887.35</v>
      </c>
      <c r="V385" s="300"/>
      <c r="W385" s="216"/>
      <c r="X385" s="325"/>
      <c r="Y385" s="11"/>
      <c r="Z385" s="11"/>
      <c r="AA385" s="11"/>
      <c r="AB385" s="11"/>
      <c r="AC385" s="11"/>
      <c r="AD385" s="11"/>
    </row>
    <row r="386" spans="1:30" x14ac:dyDescent="0.25">
      <c r="A386" s="55"/>
      <c r="B386" s="11"/>
      <c r="C386" s="11" t="s">
        <v>451</v>
      </c>
      <c r="D386" s="11"/>
      <c r="E386" s="230">
        <v>8088</v>
      </c>
      <c r="F386" s="300">
        <v>6</v>
      </c>
      <c r="G386" s="216">
        <v>158.78666666666666</v>
      </c>
      <c r="H386" s="216">
        <v>8464.98</v>
      </c>
      <c r="I386" s="216">
        <v>1410.83</v>
      </c>
      <c r="J386" s="309">
        <v>10.5</v>
      </c>
      <c r="L386" s="11">
        <v>0</v>
      </c>
      <c r="M386" s="216">
        <v>0</v>
      </c>
      <c r="N386" s="216">
        <v>0</v>
      </c>
      <c r="O386" s="300">
        <v>0</v>
      </c>
      <c r="P386" s="216">
        <v>0</v>
      </c>
      <c r="Q386" s="216">
        <v>0</v>
      </c>
      <c r="R386" s="11">
        <v>0</v>
      </c>
      <c r="S386" s="216">
        <v>0</v>
      </c>
      <c r="T386" s="216">
        <v>0</v>
      </c>
      <c r="V386" s="300"/>
      <c r="W386" s="216"/>
      <c r="X386" s="325"/>
      <c r="Y386" s="11"/>
      <c r="Z386" s="11"/>
      <c r="AA386" s="11"/>
      <c r="AB386" s="11"/>
      <c r="AC386" s="11"/>
      <c r="AD386" s="11"/>
    </row>
    <row r="387" spans="1:30" x14ac:dyDescent="0.25">
      <c r="A387" s="55"/>
      <c r="B387" s="11"/>
      <c r="C387" s="11" t="s">
        <v>337</v>
      </c>
      <c r="D387" s="11"/>
      <c r="E387" s="230">
        <v>8353</v>
      </c>
      <c r="F387" s="300">
        <v>0</v>
      </c>
      <c r="G387" s="216">
        <v>0</v>
      </c>
      <c r="H387" s="216">
        <v>0</v>
      </c>
      <c r="I387" s="216">
        <v>0</v>
      </c>
      <c r="J387" s="309">
        <v>0</v>
      </c>
      <c r="L387" s="11">
        <v>0</v>
      </c>
      <c r="M387" s="216">
        <v>0</v>
      </c>
      <c r="N387" s="216">
        <v>0</v>
      </c>
      <c r="O387" s="300">
        <v>0</v>
      </c>
      <c r="P387" s="216">
        <v>0</v>
      </c>
      <c r="Q387" s="216">
        <v>0</v>
      </c>
      <c r="R387" s="11">
        <v>1</v>
      </c>
      <c r="S387" s="216">
        <v>2906.13</v>
      </c>
      <c r="T387" s="216">
        <v>2906.13</v>
      </c>
      <c r="V387" s="300"/>
      <c r="W387" s="216"/>
      <c r="X387" s="325"/>
      <c r="Y387" s="11"/>
      <c r="Z387" s="11"/>
      <c r="AA387" s="11"/>
      <c r="AB387" s="11"/>
      <c r="AC387" s="11"/>
      <c r="AD387" s="11"/>
    </row>
    <row r="388" spans="1:30" x14ac:dyDescent="0.25">
      <c r="A388" s="55"/>
      <c r="B388" s="11"/>
      <c r="C388" s="11" t="s">
        <v>339</v>
      </c>
      <c r="D388" s="11"/>
      <c r="E388" s="230">
        <v>8018</v>
      </c>
      <c r="F388" s="300">
        <v>1</v>
      </c>
      <c r="G388" s="216">
        <v>61.8</v>
      </c>
      <c r="H388" s="216">
        <v>741.55</v>
      </c>
      <c r="I388" s="216">
        <v>741.55</v>
      </c>
      <c r="J388" s="309">
        <v>12</v>
      </c>
      <c r="L388" s="11">
        <v>1</v>
      </c>
      <c r="M388" s="216">
        <v>741.55</v>
      </c>
      <c r="N388" s="216">
        <v>741.55</v>
      </c>
      <c r="O388" s="300">
        <v>0</v>
      </c>
      <c r="P388" s="216">
        <v>0</v>
      </c>
      <c r="Q388" s="216">
        <v>0</v>
      </c>
      <c r="R388" s="11">
        <v>0</v>
      </c>
      <c r="S388" s="216">
        <v>0</v>
      </c>
      <c r="T388" s="216">
        <v>0</v>
      </c>
      <c r="V388" s="300"/>
      <c r="W388" s="216"/>
      <c r="X388" s="325"/>
      <c r="Y388" s="11"/>
      <c r="Z388" s="11"/>
      <c r="AA388" s="11"/>
      <c r="AB388" s="11"/>
      <c r="AC388" s="11"/>
      <c r="AD388" s="11"/>
    </row>
    <row r="389" spans="1:30" x14ac:dyDescent="0.25">
      <c r="A389" s="55"/>
      <c r="B389" s="11"/>
      <c r="C389" s="11" t="s">
        <v>339</v>
      </c>
      <c r="D389" s="11"/>
      <c r="E389" s="230">
        <v>8081</v>
      </c>
      <c r="F389" s="300">
        <v>585</v>
      </c>
      <c r="G389" s="216">
        <v>132.30776068376073</v>
      </c>
      <c r="H389" s="216">
        <v>649954.43000000017</v>
      </c>
      <c r="I389" s="216">
        <v>1111.033213675214</v>
      </c>
      <c r="J389" s="309">
        <v>8.7401709401709393</v>
      </c>
      <c r="L389" s="11">
        <v>140</v>
      </c>
      <c r="M389" s="216">
        <v>149573.80000000002</v>
      </c>
      <c r="N389" s="216">
        <v>1068.3842857142859</v>
      </c>
      <c r="O389" s="300">
        <v>15</v>
      </c>
      <c r="P389" s="216">
        <v>11964.45</v>
      </c>
      <c r="Q389" s="216">
        <v>797.63</v>
      </c>
      <c r="R389" s="11">
        <v>104</v>
      </c>
      <c r="S389" s="216">
        <v>117220.83</v>
      </c>
      <c r="T389" s="216">
        <v>1127.1233653846155</v>
      </c>
      <c r="V389" s="300"/>
      <c r="W389" s="216"/>
      <c r="X389" s="325"/>
      <c r="Y389" s="11"/>
      <c r="Z389" s="11"/>
      <c r="AA389" s="11"/>
      <c r="AB389" s="11"/>
      <c r="AC389" s="11"/>
      <c r="AD389" s="11"/>
    </row>
    <row r="390" spans="1:30" x14ac:dyDescent="0.25">
      <c r="A390" s="55"/>
      <c r="B390" s="11"/>
      <c r="C390" s="11" t="s">
        <v>341</v>
      </c>
      <c r="D390" s="11"/>
      <c r="E390" s="230">
        <v>8083</v>
      </c>
      <c r="F390" s="300">
        <v>75</v>
      </c>
      <c r="G390" s="216">
        <v>128.49853333333331</v>
      </c>
      <c r="H390" s="216">
        <v>82320.98</v>
      </c>
      <c r="I390" s="216">
        <v>1097.6130666666666</v>
      </c>
      <c r="J390" s="309">
        <v>8.9333333333333336</v>
      </c>
      <c r="L390" s="11">
        <v>17</v>
      </c>
      <c r="M390" s="216">
        <v>18203.899999999994</v>
      </c>
      <c r="N390" s="216">
        <v>1070.8176470588232</v>
      </c>
      <c r="O390" s="300">
        <v>2</v>
      </c>
      <c r="P390" s="216">
        <v>685.49</v>
      </c>
      <c r="Q390" s="216">
        <v>342.745</v>
      </c>
      <c r="R390" s="11">
        <v>9</v>
      </c>
      <c r="S390" s="216">
        <v>6827.49</v>
      </c>
      <c r="T390" s="216">
        <v>758.61</v>
      </c>
      <c r="V390" s="300"/>
      <c r="W390" s="216"/>
      <c r="X390" s="325"/>
      <c r="Y390" s="11"/>
      <c r="Z390" s="11"/>
      <c r="AA390" s="11"/>
      <c r="AB390" s="11"/>
      <c r="AC390" s="11"/>
      <c r="AD390" s="11"/>
    </row>
    <row r="391" spans="1:30" x14ac:dyDescent="0.25">
      <c r="A391" s="55"/>
      <c r="B391" s="11"/>
      <c r="C391" s="11" t="s">
        <v>342</v>
      </c>
      <c r="D391" s="11"/>
      <c r="E391" s="230">
        <v>8244</v>
      </c>
      <c r="F391" s="300">
        <v>59</v>
      </c>
      <c r="G391" s="216">
        <v>124.54644067796612</v>
      </c>
      <c r="H391" s="216">
        <v>53226.62</v>
      </c>
      <c r="I391" s="216">
        <v>902.14610169491527</v>
      </c>
      <c r="J391" s="309">
        <v>7.8135593220338979</v>
      </c>
      <c r="L391" s="11">
        <v>24</v>
      </c>
      <c r="M391" s="216">
        <v>22344.769999999997</v>
      </c>
      <c r="N391" s="216">
        <v>931.03208333333316</v>
      </c>
      <c r="O391" s="300">
        <v>2</v>
      </c>
      <c r="P391" s="216">
        <v>1515.08</v>
      </c>
      <c r="Q391" s="216">
        <v>757.54</v>
      </c>
      <c r="R391" s="11">
        <v>3</v>
      </c>
      <c r="S391" s="216">
        <v>2255.3199999999997</v>
      </c>
      <c r="T391" s="216">
        <v>751.7733333333332</v>
      </c>
      <c r="V391" s="300"/>
      <c r="W391" s="216"/>
      <c r="X391" s="325"/>
      <c r="Y391" s="11"/>
      <c r="Z391" s="11"/>
      <c r="AA391" s="11"/>
      <c r="AB391" s="11"/>
      <c r="AC391" s="11"/>
      <c r="AD391" s="11"/>
    </row>
    <row r="392" spans="1:30" x14ac:dyDescent="0.25">
      <c r="A392" s="55"/>
      <c r="B392" s="11"/>
      <c r="C392" s="11" t="s">
        <v>349</v>
      </c>
      <c r="D392" s="11"/>
      <c r="E392" s="230">
        <v>8246</v>
      </c>
      <c r="F392" s="300">
        <v>1</v>
      </c>
      <c r="G392" s="216">
        <v>82.67</v>
      </c>
      <c r="H392" s="216">
        <v>495.98</v>
      </c>
      <c r="I392" s="216">
        <v>495.98</v>
      </c>
      <c r="J392" s="309">
        <v>6</v>
      </c>
      <c r="L392" s="11">
        <v>1</v>
      </c>
      <c r="M392" s="216">
        <v>495.98</v>
      </c>
      <c r="N392" s="216">
        <v>495.98</v>
      </c>
      <c r="O392" s="300">
        <v>0</v>
      </c>
      <c r="P392" s="216">
        <v>0</v>
      </c>
      <c r="Q392" s="216">
        <v>0</v>
      </c>
      <c r="R392" s="11">
        <v>0</v>
      </c>
      <c r="S392" s="216">
        <v>0</v>
      </c>
      <c r="T392" s="216">
        <v>0</v>
      </c>
      <c r="V392" s="300"/>
      <c r="W392" s="216"/>
      <c r="X392" s="325"/>
      <c r="Y392" s="11"/>
      <c r="Z392" s="11"/>
      <c r="AA392" s="11"/>
      <c r="AB392" s="11"/>
      <c r="AC392" s="11"/>
      <c r="AD392" s="11"/>
    </row>
    <row r="393" spans="1:30" x14ac:dyDescent="0.25">
      <c r="A393" s="55"/>
      <c r="B393" s="11"/>
      <c r="C393" s="11" t="s">
        <v>355</v>
      </c>
      <c r="D393" s="11"/>
      <c r="E393" s="230">
        <v>8247</v>
      </c>
      <c r="F393" s="300">
        <v>3</v>
      </c>
      <c r="G393" s="216">
        <v>96.643333333333331</v>
      </c>
      <c r="H393" s="216">
        <v>2095.42</v>
      </c>
      <c r="I393" s="216">
        <v>698.47333333333336</v>
      </c>
      <c r="J393" s="309">
        <v>8</v>
      </c>
      <c r="L393" s="11">
        <v>0</v>
      </c>
      <c r="M393" s="216">
        <v>0</v>
      </c>
      <c r="N393" s="216">
        <v>0</v>
      </c>
      <c r="O393" s="300">
        <v>0</v>
      </c>
      <c r="P393" s="216">
        <v>0</v>
      </c>
      <c r="Q393" s="216">
        <v>0</v>
      </c>
      <c r="R393" s="11">
        <v>0</v>
      </c>
      <c r="S393" s="216">
        <v>0</v>
      </c>
      <c r="T393" s="216">
        <v>0</v>
      </c>
      <c r="V393" s="300"/>
      <c r="W393" s="216"/>
      <c r="X393" s="325"/>
      <c r="Y393" s="11"/>
      <c r="Z393" s="11"/>
      <c r="AA393" s="11"/>
      <c r="AB393" s="11"/>
      <c r="AC393" s="11"/>
      <c r="AD393" s="11"/>
    </row>
    <row r="394" spans="1:30" x14ac:dyDescent="0.25">
      <c r="A394" s="55"/>
      <c r="B394" s="11"/>
      <c r="C394" s="11" t="s">
        <v>357</v>
      </c>
      <c r="D394" s="11"/>
      <c r="E394" s="230">
        <v>8084</v>
      </c>
      <c r="F394" s="300">
        <v>57</v>
      </c>
      <c r="G394" s="216">
        <v>126.31666666666666</v>
      </c>
      <c r="H394" s="216">
        <v>53775.930000000008</v>
      </c>
      <c r="I394" s="216">
        <v>943.43736842105272</v>
      </c>
      <c r="J394" s="309">
        <v>8.5438596491228065</v>
      </c>
      <c r="L394" s="11">
        <v>12</v>
      </c>
      <c r="M394" s="216">
        <v>11411.39</v>
      </c>
      <c r="N394" s="216">
        <v>950.94916666666666</v>
      </c>
      <c r="O394" s="300">
        <v>1</v>
      </c>
      <c r="P394" s="216">
        <v>784.85</v>
      </c>
      <c r="Q394" s="216">
        <v>784.85</v>
      </c>
      <c r="R394" s="11">
        <v>8</v>
      </c>
      <c r="S394" s="216">
        <v>8797.65</v>
      </c>
      <c r="T394" s="216">
        <v>1099.70625</v>
      </c>
      <c r="V394" s="300"/>
      <c r="W394" s="216"/>
      <c r="X394" s="325"/>
      <c r="Y394" s="11"/>
      <c r="Z394" s="11"/>
      <c r="AA394" s="11"/>
      <c r="AB394" s="11"/>
      <c r="AC394" s="11"/>
      <c r="AD394" s="11"/>
    </row>
    <row r="395" spans="1:30" x14ac:dyDescent="0.25">
      <c r="A395" s="55"/>
      <c r="B395" s="11"/>
      <c r="C395" s="11" t="s">
        <v>363</v>
      </c>
      <c r="D395" s="11"/>
      <c r="E395" s="230">
        <v>8085</v>
      </c>
      <c r="F395" s="300">
        <v>78</v>
      </c>
      <c r="G395" s="216">
        <v>145.65192307692305</v>
      </c>
      <c r="H395" s="216">
        <v>85437.059999999969</v>
      </c>
      <c r="I395" s="216">
        <v>1095.3469230769226</v>
      </c>
      <c r="J395" s="309">
        <v>7.9615384615384617</v>
      </c>
      <c r="L395" s="11">
        <v>28</v>
      </c>
      <c r="M395" s="216">
        <v>29432.880000000001</v>
      </c>
      <c r="N395" s="216">
        <v>1051.1742857142858</v>
      </c>
      <c r="O395" s="300">
        <v>4</v>
      </c>
      <c r="P395" s="216">
        <v>3230.5899999999997</v>
      </c>
      <c r="Q395" s="216">
        <v>807.64749999999992</v>
      </c>
      <c r="R395" s="11">
        <v>17</v>
      </c>
      <c r="S395" s="216">
        <v>15715.920000000004</v>
      </c>
      <c r="T395" s="216">
        <v>924.46588235294143</v>
      </c>
      <c r="V395" s="300"/>
      <c r="W395" s="216"/>
      <c r="X395" s="325"/>
      <c r="Y395" s="11"/>
      <c r="Z395" s="11"/>
      <c r="AA395" s="11"/>
      <c r="AB395" s="11"/>
      <c r="AC395" s="11"/>
      <c r="AD395" s="11"/>
    </row>
    <row r="396" spans="1:30" x14ac:dyDescent="0.25">
      <c r="A396" s="55"/>
      <c r="B396" s="11"/>
      <c r="C396" s="11" t="s">
        <v>366</v>
      </c>
      <c r="D396" s="11"/>
      <c r="E396" s="230">
        <v>8088</v>
      </c>
      <c r="F396" s="300">
        <v>6</v>
      </c>
      <c r="G396" s="216">
        <v>115.605</v>
      </c>
      <c r="H396" s="216">
        <v>6132.2400000000007</v>
      </c>
      <c r="I396" s="216">
        <v>1022.0400000000001</v>
      </c>
      <c r="J396" s="309">
        <v>9</v>
      </c>
      <c r="L396" s="11">
        <v>1</v>
      </c>
      <c r="M396" s="216">
        <v>675.95</v>
      </c>
      <c r="N396" s="216">
        <v>675.95</v>
      </c>
      <c r="O396" s="300">
        <v>0</v>
      </c>
      <c r="P396" s="216">
        <v>0</v>
      </c>
      <c r="Q396" s="216">
        <v>0</v>
      </c>
      <c r="R396" s="11">
        <v>0</v>
      </c>
      <c r="S396" s="216">
        <v>0</v>
      </c>
      <c r="T396" s="216">
        <v>0</v>
      </c>
      <c r="V396" s="300"/>
      <c r="W396" s="216"/>
      <c r="X396" s="325"/>
      <c r="Y396" s="11"/>
      <c r="Z396" s="11"/>
      <c r="AA396" s="11"/>
      <c r="AB396" s="11"/>
      <c r="AC396" s="11"/>
      <c r="AD396" s="11"/>
    </row>
    <row r="397" spans="1:30" x14ac:dyDescent="0.25">
      <c r="A397" s="55"/>
      <c r="B397" s="11"/>
      <c r="C397" s="11" t="s">
        <v>365</v>
      </c>
      <c r="D397" s="11"/>
      <c r="E397" s="230">
        <v>8088</v>
      </c>
      <c r="F397" s="300">
        <v>1</v>
      </c>
      <c r="G397" s="216">
        <v>59.73</v>
      </c>
      <c r="H397" s="216">
        <v>716.66</v>
      </c>
      <c r="I397" s="216">
        <v>716.66</v>
      </c>
      <c r="J397" s="309">
        <v>12</v>
      </c>
      <c r="L397" s="11">
        <v>0</v>
      </c>
      <c r="M397" s="216">
        <v>0</v>
      </c>
      <c r="N397" s="216">
        <v>0</v>
      </c>
      <c r="O397" s="300">
        <v>0</v>
      </c>
      <c r="P397" s="216">
        <v>0</v>
      </c>
      <c r="Q397" s="216">
        <v>0</v>
      </c>
      <c r="R397" s="11">
        <v>0</v>
      </c>
      <c r="S397" s="216">
        <v>0</v>
      </c>
      <c r="T397" s="216">
        <v>0</v>
      </c>
      <c r="V397" s="300"/>
      <c r="W397" s="216"/>
      <c r="X397" s="325"/>
      <c r="Y397" s="11"/>
      <c r="Z397" s="11"/>
      <c r="AA397" s="11"/>
      <c r="AB397" s="11"/>
      <c r="AC397" s="11"/>
      <c r="AD397" s="11"/>
    </row>
    <row r="398" spans="1:30" x14ac:dyDescent="0.25">
      <c r="A398" s="55"/>
      <c r="B398" s="11"/>
      <c r="C398" s="11" t="s">
        <v>372</v>
      </c>
      <c r="D398" s="11"/>
      <c r="E398" s="230">
        <v>8250</v>
      </c>
      <c r="F398" s="300">
        <v>1</v>
      </c>
      <c r="G398" s="216">
        <v>66.73</v>
      </c>
      <c r="H398" s="216">
        <v>800.7</v>
      </c>
      <c r="I398" s="216">
        <v>800.7</v>
      </c>
      <c r="J398" s="309">
        <v>12</v>
      </c>
      <c r="L398" s="11">
        <v>0</v>
      </c>
      <c r="M398" s="216">
        <v>0</v>
      </c>
      <c r="N398" s="216">
        <v>0</v>
      </c>
      <c r="O398" s="300">
        <v>0</v>
      </c>
      <c r="P398" s="216">
        <v>0</v>
      </c>
      <c r="Q398" s="216">
        <v>0</v>
      </c>
      <c r="R398" s="11">
        <v>0</v>
      </c>
      <c r="S398" s="216">
        <v>0</v>
      </c>
      <c r="T398" s="216">
        <v>0</v>
      </c>
      <c r="V398" s="300"/>
      <c r="W398" s="216"/>
      <c r="X398" s="325"/>
      <c r="Y398" s="11"/>
      <c r="Z398" s="11"/>
      <c r="AA398" s="11"/>
      <c r="AB398" s="11"/>
      <c r="AC398" s="11"/>
      <c r="AD398" s="11"/>
    </row>
    <row r="399" spans="1:30" x14ac:dyDescent="0.25">
      <c r="A399" s="55"/>
      <c r="B399" s="11"/>
      <c r="C399" s="11" t="s">
        <v>373</v>
      </c>
      <c r="D399" s="11"/>
      <c r="E399" s="230">
        <v>8012</v>
      </c>
      <c r="F399" s="300">
        <v>5</v>
      </c>
      <c r="G399" s="216">
        <v>82.655999999999992</v>
      </c>
      <c r="H399" s="216">
        <v>4026.21</v>
      </c>
      <c r="I399" s="216">
        <v>805.24199999999996</v>
      </c>
      <c r="J399" s="309">
        <v>10.199999999999999</v>
      </c>
      <c r="L399" s="11">
        <v>0</v>
      </c>
      <c r="M399" s="216">
        <v>0</v>
      </c>
      <c r="N399" s="216">
        <v>0</v>
      </c>
      <c r="O399" s="300">
        <v>0</v>
      </c>
      <c r="P399" s="216">
        <v>0</v>
      </c>
      <c r="Q399" s="216">
        <v>0</v>
      </c>
      <c r="R399" s="11">
        <v>1</v>
      </c>
      <c r="S399" s="216">
        <v>320.57</v>
      </c>
      <c r="T399" s="216">
        <v>320.57</v>
      </c>
      <c r="V399" s="300"/>
      <c r="W399" s="216"/>
      <c r="X399" s="325"/>
      <c r="Y399" s="11"/>
      <c r="Z399" s="11"/>
      <c r="AA399" s="11"/>
      <c r="AB399" s="11"/>
      <c r="AC399" s="11"/>
      <c r="AD399" s="11"/>
    </row>
    <row r="400" spans="1:30" x14ac:dyDescent="0.25">
      <c r="A400" s="55"/>
      <c r="B400" s="11"/>
      <c r="C400" s="11" t="s">
        <v>384</v>
      </c>
      <c r="D400" s="11"/>
      <c r="E400" s="230">
        <v>8223</v>
      </c>
      <c r="F400" s="300">
        <v>1</v>
      </c>
      <c r="G400" s="216">
        <v>64.510000000000005</v>
      </c>
      <c r="H400" s="216">
        <v>387.05</v>
      </c>
      <c r="I400" s="216">
        <v>387.05</v>
      </c>
      <c r="J400" s="309">
        <v>6</v>
      </c>
      <c r="L400" s="11">
        <v>0</v>
      </c>
      <c r="M400" s="216">
        <v>0</v>
      </c>
      <c r="N400" s="216">
        <v>0</v>
      </c>
      <c r="O400" s="300">
        <v>0</v>
      </c>
      <c r="P400" s="216">
        <v>0</v>
      </c>
      <c r="Q400" s="216">
        <v>0</v>
      </c>
      <c r="R400" s="11">
        <v>0</v>
      </c>
      <c r="S400" s="216">
        <v>0</v>
      </c>
      <c r="T400" s="216">
        <v>0</v>
      </c>
      <c r="V400" s="300"/>
      <c r="W400" s="216"/>
      <c r="X400" s="325"/>
      <c r="Y400" s="11"/>
      <c r="Z400" s="11"/>
      <c r="AA400" s="11"/>
      <c r="AB400" s="11"/>
      <c r="AC400" s="11"/>
      <c r="AD400" s="11"/>
    </row>
    <row r="401" spans="1:30" x14ac:dyDescent="0.25">
      <c r="A401" s="55"/>
      <c r="B401" s="11"/>
      <c r="C401" s="11" t="s">
        <v>387</v>
      </c>
      <c r="D401" s="11"/>
      <c r="E401" s="230">
        <v>8406</v>
      </c>
      <c r="F401" s="300">
        <v>1</v>
      </c>
      <c r="G401" s="216">
        <v>76.08</v>
      </c>
      <c r="H401" s="216">
        <v>456.45</v>
      </c>
      <c r="I401" s="216">
        <v>456.45</v>
      </c>
      <c r="J401" s="309">
        <v>6</v>
      </c>
      <c r="L401" s="11">
        <v>1</v>
      </c>
      <c r="M401" s="216">
        <v>456.45</v>
      </c>
      <c r="N401" s="216">
        <v>456.45</v>
      </c>
      <c r="O401" s="300">
        <v>0</v>
      </c>
      <c r="P401" s="216">
        <v>0</v>
      </c>
      <c r="Q401" s="216">
        <v>0</v>
      </c>
      <c r="R401" s="11">
        <v>0</v>
      </c>
      <c r="S401" s="216">
        <v>0</v>
      </c>
      <c r="T401" s="216">
        <v>0</v>
      </c>
      <c r="V401" s="300"/>
      <c r="W401" s="216"/>
      <c r="X401" s="325"/>
      <c r="Y401" s="11"/>
      <c r="Z401" s="11"/>
      <c r="AA401" s="11"/>
      <c r="AB401" s="11"/>
      <c r="AC401" s="11"/>
      <c r="AD401" s="11"/>
    </row>
    <row r="402" spans="1:30" x14ac:dyDescent="0.25">
      <c r="A402" s="55"/>
      <c r="B402" s="11"/>
      <c r="C402" s="11" t="s">
        <v>385</v>
      </c>
      <c r="D402" s="11"/>
      <c r="E402" s="230">
        <v>8406</v>
      </c>
      <c r="F402" s="300">
        <v>51</v>
      </c>
      <c r="G402" s="216">
        <v>149.51745098039217</v>
      </c>
      <c r="H402" s="216">
        <v>66767.359999999986</v>
      </c>
      <c r="I402" s="216">
        <v>1309.1639215686271</v>
      </c>
      <c r="J402" s="309">
        <v>9.117647058823529</v>
      </c>
      <c r="L402" s="11">
        <v>11</v>
      </c>
      <c r="M402" s="216">
        <v>11649.699999999999</v>
      </c>
      <c r="N402" s="216">
        <v>1059.0636363636363</v>
      </c>
      <c r="O402" s="300">
        <v>1</v>
      </c>
      <c r="P402" s="216">
        <v>1465.04</v>
      </c>
      <c r="Q402" s="216">
        <v>1465.04</v>
      </c>
      <c r="R402" s="11">
        <v>9</v>
      </c>
      <c r="S402" s="216">
        <v>11514.82</v>
      </c>
      <c r="T402" s="216">
        <v>1279.4244444444444</v>
      </c>
      <c r="V402" s="300"/>
      <c r="W402" s="216"/>
      <c r="X402" s="325"/>
      <c r="Y402" s="11"/>
      <c r="Z402" s="11"/>
      <c r="AA402" s="11"/>
      <c r="AB402" s="11"/>
      <c r="AC402" s="11"/>
      <c r="AD402" s="11"/>
    </row>
    <row r="403" spans="1:30" x14ac:dyDescent="0.25">
      <c r="A403" s="55"/>
      <c r="B403" s="11"/>
      <c r="C403" s="11" t="s">
        <v>391</v>
      </c>
      <c r="D403" s="11"/>
      <c r="E403" s="230">
        <v>8251</v>
      </c>
      <c r="F403" s="300">
        <v>26</v>
      </c>
      <c r="G403" s="216">
        <v>97.936538461538461</v>
      </c>
      <c r="H403" s="216">
        <v>17551.280000000002</v>
      </c>
      <c r="I403" s="216">
        <v>675.04923076923092</v>
      </c>
      <c r="J403" s="309">
        <v>7.1538461538461542</v>
      </c>
      <c r="L403" s="11">
        <v>4</v>
      </c>
      <c r="M403" s="216">
        <v>4111.1099999999997</v>
      </c>
      <c r="N403" s="216">
        <v>1027.7774999999999</v>
      </c>
      <c r="O403" s="300">
        <v>1</v>
      </c>
      <c r="P403" s="216">
        <v>970.51</v>
      </c>
      <c r="Q403" s="216">
        <v>970.51</v>
      </c>
      <c r="R403" s="11">
        <v>2</v>
      </c>
      <c r="S403" s="216">
        <v>1778.75</v>
      </c>
      <c r="T403" s="216">
        <v>889.375</v>
      </c>
      <c r="V403" s="300"/>
      <c r="W403" s="216"/>
      <c r="X403" s="325"/>
      <c r="Y403" s="11"/>
      <c r="Z403" s="11"/>
      <c r="AA403" s="11"/>
      <c r="AB403" s="11"/>
      <c r="AC403" s="11"/>
      <c r="AD403" s="11"/>
    </row>
    <row r="404" spans="1:30" x14ac:dyDescent="0.25">
      <c r="A404" s="55"/>
      <c r="B404" s="11"/>
      <c r="C404" s="11" t="s">
        <v>392</v>
      </c>
      <c r="D404" s="11"/>
      <c r="E404" s="230">
        <v>8088</v>
      </c>
      <c r="F404" s="300">
        <v>26</v>
      </c>
      <c r="G404" s="216">
        <v>121.2176923076923</v>
      </c>
      <c r="H404" s="216">
        <v>32615.280000000006</v>
      </c>
      <c r="I404" s="216">
        <v>1254.4338461538464</v>
      </c>
      <c r="J404" s="309">
        <v>10.615384615384615</v>
      </c>
      <c r="L404" s="11">
        <v>7</v>
      </c>
      <c r="M404" s="216">
        <v>12454.4</v>
      </c>
      <c r="N404" s="216">
        <v>1779.2</v>
      </c>
      <c r="O404" s="300">
        <v>0</v>
      </c>
      <c r="P404" s="216">
        <v>0</v>
      </c>
      <c r="Q404" s="216">
        <v>0</v>
      </c>
      <c r="R404" s="11">
        <v>1</v>
      </c>
      <c r="S404" s="216">
        <v>904.27</v>
      </c>
      <c r="T404" s="216">
        <v>904.27</v>
      </c>
      <c r="V404" s="300"/>
      <c r="W404" s="216"/>
      <c r="X404" s="325"/>
      <c r="Y404" s="11"/>
      <c r="Z404" s="11"/>
      <c r="AA404" s="11"/>
      <c r="AB404" s="11"/>
      <c r="AC404" s="11"/>
      <c r="AD404" s="11"/>
    </row>
    <row r="405" spans="1:30" x14ac:dyDescent="0.25">
      <c r="A405" s="55"/>
      <c r="B405" s="11"/>
      <c r="C405" s="11" t="s">
        <v>395</v>
      </c>
      <c r="D405" s="11"/>
      <c r="E405" s="230">
        <v>8360</v>
      </c>
      <c r="F405" s="300">
        <v>275</v>
      </c>
      <c r="G405" s="216">
        <v>121.08981818181812</v>
      </c>
      <c r="H405" s="216">
        <v>265818.93</v>
      </c>
      <c r="I405" s="216">
        <v>966.61429090909087</v>
      </c>
      <c r="J405" s="309">
        <v>8.3636363636363633</v>
      </c>
      <c r="L405" s="11">
        <v>72</v>
      </c>
      <c r="M405" s="216">
        <v>61622.26</v>
      </c>
      <c r="N405" s="216">
        <v>855.86472222222221</v>
      </c>
      <c r="O405" s="300">
        <v>5</v>
      </c>
      <c r="P405" s="216">
        <v>5805.63</v>
      </c>
      <c r="Q405" s="216">
        <v>1161.126</v>
      </c>
      <c r="R405" s="11">
        <v>35</v>
      </c>
      <c r="S405" s="216">
        <v>31065.97</v>
      </c>
      <c r="T405" s="216">
        <v>887.59914285714285</v>
      </c>
      <c r="V405" s="300"/>
      <c r="W405" s="216"/>
      <c r="X405" s="325"/>
      <c r="Y405" s="11"/>
      <c r="Z405" s="11"/>
      <c r="AA405" s="11"/>
      <c r="AB405" s="11"/>
      <c r="AC405" s="11"/>
      <c r="AD405" s="11"/>
    </row>
    <row r="406" spans="1:30" x14ac:dyDescent="0.25">
      <c r="A406" s="55"/>
      <c r="B406" s="11"/>
      <c r="C406" s="11" t="s">
        <v>395</v>
      </c>
      <c r="D406" s="11"/>
      <c r="E406" s="230">
        <v>8361</v>
      </c>
      <c r="F406" s="300">
        <v>114</v>
      </c>
      <c r="G406" s="216">
        <v>127.37201754385967</v>
      </c>
      <c r="H406" s="216">
        <v>123567.28999999998</v>
      </c>
      <c r="I406" s="216">
        <v>1083.923596491228</v>
      </c>
      <c r="J406" s="309">
        <v>8.9649122807017552</v>
      </c>
      <c r="L406" s="11">
        <v>44</v>
      </c>
      <c r="M406" s="216">
        <v>38321.72</v>
      </c>
      <c r="N406" s="216">
        <v>870.94818181818187</v>
      </c>
      <c r="O406" s="300">
        <v>3</v>
      </c>
      <c r="P406" s="216">
        <v>1180.7</v>
      </c>
      <c r="Q406" s="216">
        <v>393.56666666666666</v>
      </c>
      <c r="R406" s="11">
        <v>13</v>
      </c>
      <c r="S406" s="216">
        <v>11210.33</v>
      </c>
      <c r="T406" s="216">
        <v>862.33307692307687</v>
      </c>
      <c r="V406" s="300"/>
      <c r="W406" s="216"/>
      <c r="X406" s="325"/>
      <c r="Y406" s="11"/>
      <c r="Z406" s="11"/>
      <c r="AA406" s="11"/>
      <c r="AB406" s="11"/>
      <c r="AC406" s="11"/>
      <c r="AD406" s="11"/>
    </row>
    <row r="407" spans="1:30" x14ac:dyDescent="0.25">
      <c r="A407" s="55"/>
      <c r="B407" s="11"/>
      <c r="C407" s="11" t="s">
        <v>400</v>
      </c>
      <c r="D407" s="11"/>
      <c r="E407" s="230">
        <v>8043</v>
      </c>
      <c r="F407" s="300">
        <v>135</v>
      </c>
      <c r="G407" s="216">
        <v>135.06281481481471</v>
      </c>
      <c r="H407" s="216">
        <v>158751.18999999994</v>
      </c>
      <c r="I407" s="216">
        <v>1175.9347407407404</v>
      </c>
      <c r="J407" s="309">
        <v>8.8592592592592592</v>
      </c>
      <c r="L407" s="11">
        <v>37</v>
      </c>
      <c r="M407" s="216">
        <v>48616.560000000005</v>
      </c>
      <c r="N407" s="216">
        <v>1313.9610810810811</v>
      </c>
      <c r="O407" s="300">
        <v>9</v>
      </c>
      <c r="P407" s="216">
        <v>8926.7200000000012</v>
      </c>
      <c r="Q407" s="216">
        <v>991.85777777777787</v>
      </c>
      <c r="R407" s="11">
        <v>17</v>
      </c>
      <c r="S407" s="216">
        <v>22338.47</v>
      </c>
      <c r="T407" s="216">
        <v>1314.0276470588235</v>
      </c>
      <c r="V407" s="300"/>
      <c r="W407" s="216"/>
      <c r="X407" s="325"/>
      <c r="Y407" s="11"/>
      <c r="Z407" s="11"/>
      <c r="AA407" s="11"/>
      <c r="AB407" s="11"/>
      <c r="AC407" s="11"/>
      <c r="AD407" s="11"/>
    </row>
    <row r="408" spans="1:30" x14ac:dyDescent="0.25">
      <c r="A408" s="55"/>
      <c r="B408" s="11"/>
      <c r="C408" s="11" t="s">
        <v>400</v>
      </c>
      <c r="D408" s="11"/>
      <c r="E408" s="230">
        <v>8091</v>
      </c>
      <c r="F408" s="300">
        <v>1</v>
      </c>
      <c r="G408" s="216">
        <v>121.81</v>
      </c>
      <c r="H408" s="216">
        <v>1461.72</v>
      </c>
      <c r="I408" s="216">
        <v>1461.72</v>
      </c>
      <c r="J408" s="309">
        <v>12</v>
      </c>
      <c r="L408" s="11">
        <v>1</v>
      </c>
      <c r="M408" s="216">
        <v>1461.72</v>
      </c>
      <c r="N408" s="216">
        <v>1461.72</v>
      </c>
      <c r="O408" s="300">
        <v>0</v>
      </c>
      <c r="P408" s="216">
        <v>0</v>
      </c>
      <c r="Q408" s="216">
        <v>0</v>
      </c>
      <c r="R408" s="11">
        <v>0</v>
      </c>
      <c r="S408" s="216">
        <v>0</v>
      </c>
      <c r="T408" s="216">
        <v>0</v>
      </c>
      <c r="V408" s="300"/>
      <c r="W408" s="216"/>
      <c r="X408" s="325"/>
      <c r="Y408" s="11"/>
      <c r="Z408" s="11"/>
      <c r="AA408" s="11"/>
      <c r="AB408" s="11"/>
      <c r="AC408" s="11"/>
      <c r="AD408" s="11"/>
    </row>
    <row r="409" spans="1:30" x14ac:dyDescent="0.25">
      <c r="A409" s="55"/>
      <c r="B409" s="11"/>
      <c r="C409" s="11" t="s">
        <v>403</v>
      </c>
      <c r="D409" s="11"/>
      <c r="E409" s="230">
        <v>8012</v>
      </c>
      <c r="F409" s="300">
        <v>9</v>
      </c>
      <c r="G409" s="216">
        <v>122.48555555555555</v>
      </c>
      <c r="H409" s="216">
        <v>8409.27</v>
      </c>
      <c r="I409" s="216">
        <v>934.36333333333334</v>
      </c>
      <c r="J409" s="309">
        <v>8.2222222222222214</v>
      </c>
      <c r="L409" s="11">
        <v>1</v>
      </c>
      <c r="M409" s="216">
        <v>1418.3</v>
      </c>
      <c r="N409" s="216">
        <v>1418.3</v>
      </c>
      <c r="O409" s="300">
        <v>0</v>
      </c>
      <c r="P409" s="216">
        <v>0</v>
      </c>
      <c r="Q409" s="216">
        <v>0</v>
      </c>
      <c r="R409" s="11">
        <v>0</v>
      </c>
      <c r="S409" s="216">
        <v>0</v>
      </c>
      <c r="T409" s="216">
        <v>0</v>
      </c>
      <c r="V409" s="300"/>
      <c r="W409" s="216"/>
      <c r="X409" s="325"/>
      <c r="Y409" s="11"/>
      <c r="Z409" s="11"/>
      <c r="AA409" s="11"/>
      <c r="AB409" s="11"/>
      <c r="AC409" s="11"/>
      <c r="AD409" s="11"/>
    </row>
    <row r="410" spans="1:30" x14ac:dyDescent="0.25">
      <c r="A410" s="55"/>
      <c r="B410" s="11"/>
      <c r="C410" s="11" t="s">
        <v>403</v>
      </c>
      <c r="D410" s="11"/>
      <c r="E410" s="230">
        <v>8028</v>
      </c>
      <c r="F410" s="300">
        <v>1</v>
      </c>
      <c r="G410" s="216">
        <v>102.57</v>
      </c>
      <c r="H410" s="216">
        <v>615.37</v>
      </c>
      <c r="I410" s="216">
        <v>615.37</v>
      </c>
      <c r="J410" s="309">
        <v>6</v>
      </c>
      <c r="L410" s="11">
        <v>1</v>
      </c>
      <c r="M410" s="216">
        <v>615.37</v>
      </c>
      <c r="N410" s="216">
        <v>615.37</v>
      </c>
      <c r="O410" s="300">
        <v>0</v>
      </c>
      <c r="P410" s="216">
        <v>0</v>
      </c>
      <c r="Q410" s="216">
        <v>0</v>
      </c>
      <c r="R410" s="11">
        <v>0</v>
      </c>
      <c r="S410" s="216">
        <v>0</v>
      </c>
      <c r="T410" s="216">
        <v>0</v>
      </c>
      <c r="V410" s="300"/>
      <c r="W410" s="216"/>
      <c r="X410" s="325"/>
      <c r="Y410" s="11"/>
      <c r="Z410" s="11"/>
      <c r="AA410" s="11"/>
      <c r="AB410" s="11"/>
      <c r="AC410" s="11"/>
      <c r="AD410" s="11"/>
    </row>
    <row r="411" spans="1:30" x14ac:dyDescent="0.25">
      <c r="A411" s="55"/>
      <c r="B411" s="11"/>
      <c r="C411" s="11" t="s">
        <v>403</v>
      </c>
      <c r="D411" s="11"/>
      <c r="E411" s="230">
        <v>8080</v>
      </c>
      <c r="F411" s="300">
        <v>13</v>
      </c>
      <c r="G411" s="216">
        <v>92.93</v>
      </c>
      <c r="H411" s="216">
        <v>9076.4599999999991</v>
      </c>
      <c r="I411" s="216">
        <v>698.18923076923068</v>
      </c>
      <c r="J411" s="309">
        <v>8.615384615384615</v>
      </c>
      <c r="L411" s="11">
        <v>4</v>
      </c>
      <c r="M411" s="216">
        <v>2040.28</v>
      </c>
      <c r="N411" s="216">
        <v>510.07</v>
      </c>
      <c r="O411" s="300">
        <v>0</v>
      </c>
      <c r="P411" s="216">
        <v>0</v>
      </c>
      <c r="Q411" s="216">
        <v>0</v>
      </c>
      <c r="R411" s="11">
        <v>4</v>
      </c>
      <c r="S411" s="216">
        <v>4157.59</v>
      </c>
      <c r="T411" s="216">
        <v>1039.3975</v>
      </c>
      <c r="V411" s="300"/>
      <c r="W411" s="216"/>
      <c r="X411" s="325"/>
      <c r="Y411" s="11"/>
      <c r="Z411" s="11"/>
      <c r="AA411" s="11"/>
      <c r="AB411" s="11"/>
      <c r="AC411" s="11"/>
      <c r="AD411" s="11"/>
    </row>
    <row r="412" spans="1:30" x14ac:dyDescent="0.25">
      <c r="A412" s="55"/>
      <c r="B412" s="11"/>
      <c r="C412" s="11" t="s">
        <v>408</v>
      </c>
      <c r="D412" s="11"/>
      <c r="E412" s="230">
        <v>8004</v>
      </c>
      <c r="F412" s="300">
        <v>6</v>
      </c>
      <c r="G412" s="216">
        <v>80.15666666666668</v>
      </c>
      <c r="H412" s="216">
        <v>3909.3199999999997</v>
      </c>
      <c r="I412" s="216">
        <v>651.55333333333328</v>
      </c>
      <c r="J412" s="309">
        <v>9</v>
      </c>
      <c r="L412" s="11">
        <v>1</v>
      </c>
      <c r="M412" s="216">
        <v>503.38</v>
      </c>
      <c r="N412" s="216">
        <v>503.38</v>
      </c>
      <c r="O412" s="300">
        <v>0</v>
      </c>
      <c r="P412" s="216">
        <v>0</v>
      </c>
      <c r="Q412" s="216">
        <v>0</v>
      </c>
      <c r="R412" s="11">
        <v>2</v>
      </c>
      <c r="S412" s="216">
        <v>737.93</v>
      </c>
      <c r="T412" s="216">
        <v>368.96499999999997</v>
      </c>
      <c r="V412" s="300"/>
      <c r="W412" s="216"/>
      <c r="X412" s="325"/>
      <c r="Y412" s="11"/>
      <c r="Z412" s="11"/>
      <c r="AA412" s="11"/>
      <c r="AB412" s="11"/>
      <c r="AC412" s="11"/>
      <c r="AD412" s="11"/>
    </row>
    <row r="413" spans="1:30" x14ac:dyDescent="0.25">
      <c r="A413" s="55"/>
      <c r="B413" s="11"/>
      <c r="C413" s="11" t="s">
        <v>408</v>
      </c>
      <c r="D413" s="11"/>
      <c r="E413" s="230">
        <v>8089</v>
      </c>
      <c r="F413" s="300">
        <v>1</v>
      </c>
      <c r="G413" s="216">
        <v>105.88</v>
      </c>
      <c r="H413" s="216">
        <v>635.28</v>
      </c>
      <c r="I413" s="216">
        <v>635.28</v>
      </c>
      <c r="J413" s="309">
        <v>6</v>
      </c>
      <c r="L413" s="11">
        <v>0</v>
      </c>
      <c r="M413" s="216">
        <v>0</v>
      </c>
      <c r="N413" s="216">
        <v>0</v>
      </c>
      <c r="O413" s="300">
        <v>0</v>
      </c>
      <c r="P413" s="216">
        <v>0</v>
      </c>
      <c r="Q413" s="216">
        <v>0</v>
      </c>
      <c r="R413" s="11">
        <v>0</v>
      </c>
      <c r="S413" s="216">
        <v>0</v>
      </c>
      <c r="T413" s="216">
        <v>0</v>
      </c>
      <c r="V413" s="300"/>
      <c r="W413" s="216"/>
      <c r="X413" s="325"/>
      <c r="Y413" s="11"/>
      <c r="Z413" s="11"/>
      <c r="AA413" s="11"/>
      <c r="AB413" s="11"/>
      <c r="AC413" s="11"/>
      <c r="AD413" s="11"/>
    </row>
    <row r="414" spans="1:30" x14ac:dyDescent="0.25">
      <c r="A414" s="55"/>
      <c r="B414" s="11"/>
      <c r="C414" s="11" t="s">
        <v>407</v>
      </c>
      <c r="D414" s="11"/>
      <c r="E414" s="230">
        <v>8089</v>
      </c>
      <c r="F414" s="300">
        <v>12</v>
      </c>
      <c r="G414" s="216">
        <v>156.56083333333333</v>
      </c>
      <c r="H414" s="216">
        <v>13614.88</v>
      </c>
      <c r="I414" s="216">
        <v>1134.5733333333333</v>
      </c>
      <c r="J414" s="309">
        <v>8.25</v>
      </c>
      <c r="L414" s="11">
        <v>5</v>
      </c>
      <c r="M414" s="216">
        <v>8312.2999999999993</v>
      </c>
      <c r="N414" s="216">
        <v>1662.4599999999998</v>
      </c>
      <c r="O414" s="300">
        <v>0</v>
      </c>
      <c r="P414" s="216">
        <v>0</v>
      </c>
      <c r="Q414" s="216">
        <v>0</v>
      </c>
      <c r="R414" s="11">
        <v>2</v>
      </c>
      <c r="S414" s="216">
        <v>1913.68</v>
      </c>
      <c r="T414" s="216">
        <v>956.84</v>
      </c>
      <c r="V414" s="300"/>
      <c r="W414" s="216"/>
      <c r="X414" s="325"/>
      <c r="Y414" s="11"/>
      <c r="Z414" s="11"/>
      <c r="AA414" s="11"/>
      <c r="AB414" s="11"/>
      <c r="AC414" s="11"/>
      <c r="AD414" s="11"/>
    </row>
    <row r="415" spans="1:30" x14ac:dyDescent="0.25">
      <c r="A415" s="55"/>
      <c r="B415" s="11"/>
      <c r="C415" s="11" t="s">
        <v>409</v>
      </c>
      <c r="D415" s="11"/>
      <c r="E415" s="230">
        <v>8090</v>
      </c>
      <c r="F415" s="300">
        <v>66</v>
      </c>
      <c r="G415" s="216">
        <v>134.02333333333334</v>
      </c>
      <c r="H415" s="216">
        <v>67425.010000000038</v>
      </c>
      <c r="I415" s="216">
        <v>1021.5910606060612</v>
      </c>
      <c r="J415" s="309">
        <v>8.2121212121212128</v>
      </c>
      <c r="L415" s="11">
        <v>17</v>
      </c>
      <c r="M415" s="216">
        <v>18289.650000000001</v>
      </c>
      <c r="N415" s="216">
        <v>1075.8617647058825</v>
      </c>
      <c r="O415" s="300">
        <v>3</v>
      </c>
      <c r="P415" s="216">
        <v>2755.7599999999998</v>
      </c>
      <c r="Q415" s="216">
        <v>918.58666666666659</v>
      </c>
      <c r="R415" s="11">
        <v>7</v>
      </c>
      <c r="S415" s="216">
        <v>6046.56</v>
      </c>
      <c r="T415" s="216">
        <v>863.79428571428582</v>
      </c>
      <c r="V415" s="300"/>
      <c r="W415" s="216"/>
      <c r="X415" s="325"/>
      <c r="Y415" s="11"/>
      <c r="Z415" s="11"/>
      <c r="AA415" s="11"/>
      <c r="AB415" s="11"/>
      <c r="AC415" s="11"/>
      <c r="AD415" s="11"/>
    </row>
    <row r="416" spans="1:30" x14ac:dyDescent="0.25">
      <c r="A416" s="55"/>
      <c r="B416" s="11"/>
      <c r="C416" s="11" t="s">
        <v>411</v>
      </c>
      <c r="D416" s="11"/>
      <c r="E416" s="230">
        <v>8091</v>
      </c>
      <c r="F416" s="300">
        <v>43</v>
      </c>
      <c r="G416" s="216">
        <v>119.75767441860462</v>
      </c>
      <c r="H416" s="216">
        <v>42602.310000000005</v>
      </c>
      <c r="I416" s="216">
        <v>990.75139534883738</v>
      </c>
      <c r="J416" s="309">
        <v>8.4418604651162799</v>
      </c>
      <c r="L416" s="11">
        <v>9</v>
      </c>
      <c r="M416" s="216">
        <v>9062.2900000000009</v>
      </c>
      <c r="N416" s="216">
        <v>1006.9211111111113</v>
      </c>
      <c r="O416" s="300">
        <v>1</v>
      </c>
      <c r="P416" s="216">
        <v>190.3</v>
      </c>
      <c r="Q416" s="216">
        <v>190.3</v>
      </c>
      <c r="R416" s="11">
        <v>4</v>
      </c>
      <c r="S416" s="216">
        <v>6602.7800000000007</v>
      </c>
      <c r="T416" s="216">
        <v>1650.6950000000002</v>
      </c>
      <c r="V416" s="300"/>
      <c r="W416" s="216"/>
      <c r="X416" s="325"/>
      <c r="Y416" s="11"/>
      <c r="Z416" s="11"/>
      <c r="AA416" s="11"/>
      <c r="AB416" s="11"/>
      <c r="AC416" s="11"/>
      <c r="AD416" s="11"/>
    </row>
    <row r="417" spans="1:30" x14ac:dyDescent="0.25">
      <c r="A417" s="55"/>
      <c r="B417" s="11"/>
      <c r="C417" s="11" t="s">
        <v>411</v>
      </c>
      <c r="D417" s="11"/>
      <c r="E417" s="230">
        <v>80921</v>
      </c>
      <c r="F417" s="300">
        <v>1</v>
      </c>
      <c r="G417" s="216">
        <v>333.56</v>
      </c>
      <c r="H417" s="216">
        <v>2001.33</v>
      </c>
      <c r="I417" s="216">
        <v>2001.33</v>
      </c>
      <c r="J417" s="309">
        <v>6</v>
      </c>
      <c r="L417" s="11">
        <v>1</v>
      </c>
      <c r="M417" s="216">
        <v>2001.33</v>
      </c>
      <c r="N417" s="216">
        <v>2001.33</v>
      </c>
      <c r="O417" s="300">
        <v>0</v>
      </c>
      <c r="P417" s="216">
        <v>0</v>
      </c>
      <c r="Q417" s="216">
        <v>0</v>
      </c>
      <c r="R417" s="11">
        <v>0</v>
      </c>
      <c r="S417" s="216">
        <v>0</v>
      </c>
      <c r="T417" s="216">
        <v>0</v>
      </c>
      <c r="V417" s="300"/>
      <c r="W417" s="216"/>
      <c r="X417" s="325"/>
      <c r="Y417" s="11"/>
      <c r="Z417" s="11"/>
      <c r="AA417" s="11"/>
      <c r="AB417" s="11"/>
      <c r="AC417" s="11"/>
      <c r="AD417" s="11"/>
    </row>
    <row r="418" spans="1:30" x14ac:dyDescent="0.25">
      <c r="A418" s="55"/>
      <c r="B418" s="11"/>
      <c r="C418" s="11" t="s">
        <v>413</v>
      </c>
      <c r="D418" s="11"/>
      <c r="E418" s="230">
        <v>8204</v>
      </c>
      <c r="F418" s="300">
        <v>2</v>
      </c>
      <c r="G418" s="216">
        <v>190.19</v>
      </c>
      <c r="H418" s="216">
        <v>3308.1</v>
      </c>
      <c r="I418" s="216">
        <v>1654.05</v>
      </c>
      <c r="J418" s="309">
        <v>7.5</v>
      </c>
      <c r="L418" s="11">
        <v>1</v>
      </c>
      <c r="M418" s="216">
        <v>2889.29</v>
      </c>
      <c r="N418" s="216">
        <v>2889.29</v>
      </c>
      <c r="O418" s="300">
        <v>0</v>
      </c>
      <c r="P418" s="216">
        <v>0</v>
      </c>
      <c r="Q418" s="216">
        <v>0</v>
      </c>
      <c r="R418" s="11">
        <v>1</v>
      </c>
      <c r="S418" s="216">
        <v>5826.49</v>
      </c>
      <c r="T418" s="216">
        <v>5826.49</v>
      </c>
      <c r="V418" s="300"/>
      <c r="W418" s="216"/>
      <c r="X418" s="325"/>
      <c r="Y418" s="11"/>
      <c r="Z418" s="11"/>
      <c r="AA418" s="11"/>
      <c r="AB418" s="11"/>
      <c r="AC418" s="11"/>
      <c r="AD418" s="11"/>
    </row>
    <row r="419" spans="1:30" x14ac:dyDescent="0.25">
      <c r="A419" s="55"/>
      <c r="B419" s="11"/>
      <c r="C419" s="11" t="s">
        <v>415</v>
      </c>
      <c r="D419" s="11"/>
      <c r="E419" s="230">
        <v>8051</v>
      </c>
      <c r="F419" s="300">
        <v>9</v>
      </c>
      <c r="G419" s="216">
        <v>83</v>
      </c>
      <c r="H419" s="216">
        <v>4161.82</v>
      </c>
      <c r="I419" s="216">
        <v>462.42444444444442</v>
      </c>
      <c r="J419" s="309">
        <v>6</v>
      </c>
      <c r="L419" s="11">
        <v>0</v>
      </c>
      <c r="M419" s="216">
        <v>0</v>
      </c>
      <c r="N419" s="216">
        <v>0</v>
      </c>
      <c r="O419" s="300">
        <v>1</v>
      </c>
      <c r="P419" s="216">
        <v>799.37</v>
      </c>
      <c r="Q419" s="216">
        <v>799.37</v>
      </c>
      <c r="R419" s="11">
        <v>1</v>
      </c>
      <c r="S419" s="216">
        <v>1244.82</v>
      </c>
      <c r="T419" s="216">
        <v>1244.82</v>
      </c>
      <c r="V419" s="300"/>
      <c r="W419" s="216"/>
      <c r="X419" s="325"/>
      <c r="Y419" s="11"/>
      <c r="Z419" s="11"/>
      <c r="AA419" s="11"/>
      <c r="AB419" s="11"/>
      <c r="AC419" s="11"/>
      <c r="AD419" s="11"/>
    </row>
    <row r="420" spans="1:30" x14ac:dyDescent="0.25">
      <c r="A420" s="55"/>
      <c r="B420" s="11"/>
      <c r="C420" s="11" t="s">
        <v>415</v>
      </c>
      <c r="D420" s="11"/>
      <c r="E420" s="230">
        <v>8086</v>
      </c>
      <c r="F420" s="300">
        <v>2</v>
      </c>
      <c r="G420" s="216">
        <v>55.695</v>
      </c>
      <c r="H420" s="216">
        <v>440.71999999999997</v>
      </c>
      <c r="I420" s="216">
        <v>220.35999999999999</v>
      </c>
      <c r="J420" s="309">
        <v>4</v>
      </c>
      <c r="L420" s="11">
        <v>0</v>
      </c>
      <c r="M420" s="216">
        <v>0</v>
      </c>
      <c r="N420" s="216">
        <v>0</v>
      </c>
      <c r="O420" s="300">
        <v>0</v>
      </c>
      <c r="P420" s="216">
        <v>0</v>
      </c>
      <c r="Q420" s="216">
        <v>0</v>
      </c>
      <c r="R420" s="11">
        <v>2</v>
      </c>
      <c r="S420" s="216">
        <v>1159.17</v>
      </c>
      <c r="T420" s="216">
        <v>579.58500000000004</v>
      </c>
      <c r="V420" s="300"/>
      <c r="W420" s="216"/>
      <c r="X420" s="325"/>
      <c r="Y420" s="11"/>
      <c r="Z420" s="11"/>
      <c r="AA420" s="11"/>
      <c r="AB420" s="11"/>
      <c r="AC420" s="11"/>
      <c r="AD420" s="11"/>
    </row>
    <row r="421" spans="1:30" x14ac:dyDescent="0.25">
      <c r="A421" s="55"/>
      <c r="B421" s="11"/>
      <c r="C421" s="11" t="s">
        <v>415</v>
      </c>
      <c r="D421" s="11"/>
      <c r="E421" s="230">
        <v>8096</v>
      </c>
      <c r="F421" s="300">
        <v>15</v>
      </c>
      <c r="G421" s="216">
        <v>124.676</v>
      </c>
      <c r="H421" s="216">
        <v>16224.079999999998</v>
      </c>
      <c r="I421" s="216">
        <v>1081.6053333333332</v>
      </c>
      <c r="J421" s="309">
        <v>9.8000000000000007</v>
      </c>
      <c r="L421" s="11">
        <v>2</v>
      </c>
      <c r="M421" s="216">
        <v>2180.04</v>
      </c>
      <c r="N421" s="216">
        <v>1090.02</v>
      </c>
      <c r="O421" s="300">
        <v>0</v>
      </c>
      <c r="P421" s="216">
        <v>0</v>
      </c>
      <c r="Q421" s="216">
        <v>0</v>
      </c>
      <c r="R421" s="11">
        <v>1</v>
      </c>
      <c r="S421" s="216">
        <v>761.74</v>
      </c>
      <c r="T421" s="216">
        <v>761.74</v>
      </c>
      <c r="V421" s="300"/>
      <c r="W421" s="216"/>
      <c r="X421" s="325"/>
      <c r="Y421" s="11"/>
      <c r="Z421" s="11"/>
      <c r="AA421" s="11"/>
      <c r="AB421" s="11"/>
      <c r="AC421" s="11"/>
      <c r="AD421" s="11"/>
    </row>
    <row r="422" spans="1:30" x14ac:dyDescent="0.25">
      <c r="A422" s="55"/>
      <c r="B422" s="11"/>
      <c r="C422" s="11" t="s">
        <v>415</v>
      </c>
      <c r="D422" s="11"/>
      <c r="E422" s="230">
        <v>8066</v>
      </c>
      <c r="F422" s="300">
        <v>0</v>
      </c>
      <c r="G422" s="216">
        <v>0</v>
      </c>
      <c r="H422" s="216">
        <v>0</v>
      </c>
      <c r="I422" s="216">
        <v>0</v>
      </c>
      <c r="J422" s="309">
        <v>0</v>
      </c>
      <c r="L422" s="11">
        <v>0</v>
      </c>
      <c r="M422" s="216">
        <v>0</v>
      </c>
      <c r="N422" s="216">
        <v>0</v>
      </c>
      <c r="O422" s="300">
        <v>1</v>
      </c>
      <c r="P422" s="216">
        <v>715.69</v>
      </c>
      <c r="Q422" s="216">
        <v>715.69</v>
      </c>
      <c r="R422" s="11">
        <v>0</v>
      </c>
      <c r="S422" s="216">
        <v>0</v>
      </c>
      <c r="T422" s="216">
        <v>0</v>
      </c>
      <c r="V422" s="300"/>
      <c r="W422" s="216"/>
      <c r="X422" s="325"/>
      <c r="Y422" s="11"/>
      <c r="Z422" s="11"/>
      <c r="AA422" s="11"/>
      <c r="AB422" s="11"/>
      <c r="AC422" s="11"/>
      <c r="AD422" s="11"/>
    </row>
    <row r="423" spans="1:30" x14ac:dyDescent="0.25">
      <c r="A423" s="55"/>
      <c r="B423" s="11"/>
      <c r="C423" s="11" t="s">
        <v>414</v>
      </c>
      <c r="D423" s="11"/>
      <c r="E423" s="230">
        <v>8086</v>
      </c>
      <c r="F423" s="300">
        <v>1</v>
      </c>
      <c r="G423" s="216">
        <v>119.06</v>
      </c>
      <c r="H423" s="216">
        <v>357.19</v>
      </c>
      <c r="I423" s="216">
        <v>357.19</v>
      </c>
      <c r="J423" s="309">
        <v>3</v>
      </c>
      <c r="L423" s="11">
        <v>0</v>
      </c>
      <c r="M423" s="216">
        <v>0</v>
      </c>
      <c r="N423" s="216">
        <v>0</v>
      </c>
      <c r="O423" s="300">
        <v>0</v>
      </c>
      <c r="P423" s="216">
        <v>0</v>
      </c>
      <c r="Q423" s="216">
        <v>0</v>
      </c>
      <c r="R423" s="11">
        <v>0</v>
      </c>
      <c r="S423" s="216">
        <v>0</v>
      </c>
      <c r="T423" s="216">
        <v>0</v>
      </c>
      <c r="V423" s="300"/>
      <c r="W423" s="216"/>
      <c r="X423" s="325"/>
      <c r="Y423" s="11"/>
      <c r="Z423" s="11"/>
      <c r="AA423" s="11"/>
      <c r="AB423" s="11"/>
      <c r="AC423" s="11"/>
      <c r="AD423" s="11"/>
    </row>
    <row r="424" spans="1:30" x14ac:dyDescent="0.25">
      <c r="A424" s="55"/>
      <c r="B424" s="11"/>
      <c r="C424" s="11" t="s">
        <v>414</v>
      </c>
      <c r="D424" s="11"/>
      <c r="E424" s="230">
        <v>8096</v>
      </c>
      <c r="F424" s="300">
        <v>1</v>
      </c>
      <c r="G424" s="216">
        <v>77.5</v>
      </c>
      <c r="H424" s="216">
        <v>929.96</v>
      </c>
      <c r="I424" s="216">
        <v>929.96</v>
      </c>
      <c r="J424" s="309">
        <v>12</v>
      </c>
      <c r="L424" s="11">
        <v>0</v>
      </c>
      <c r="M424" s="216">
        <v>0</v>
      </c>
      <c r="N424" s="216">
        <v>0</v>
      </c>
      <c r="O424" s="300">
        <v>0</v>
      </c>
      <c r="P424" s="216">
        <v>0</v>
      </c>
      <c r="Q424" s="216">
        <v>0</v>
      </c>
      <c r="R424" s="11">
        <v>1</v>
      </c>
      <c r="S424" s="216">
        <v>762.07</v>
      </c>
      <c r="T424" s="216">
        <v>762.07</v>
      </c>
      <c r="V424" s="300"/>
      <c r="W424" s="216"/>
      <c r="X424" s="325"/>
      <c r="Y424" s="11"/>
      <c r="Z424" s="11"/>
      <c r="AA424" s="11"/>
      <c r="AB424" s="11"/>
      <c r="AC424" s="11"/>
      <c r="AD424" s="11"/>
    </row>
    <row r="425" spans="1:30" x14ac:dyDescent="0.25">
      <c r="A425" s="55"/>
      <c r="B425" s="11"/>
      <c r="C425" s="11" t="s">
        <v>416</v>
      </c>
      <c r="D425" s="11"/>
      <c r="E425" s="230">
        <v>8260</v>
      </c>
      <c r="F425" s="300">
        <v>1</v>
      </c>
      <c r="G425" s="216">
        <v>81.06</v>
      </c>
      <c r="H425" s="216">
        <v>972.67</v>
      </c>
      <c r="I425" s="216">
        <v>972.67</v>
      </c>
      <c r="J425" s="309">
        <v>12</v>
      </c>
      <c r="L425" s="11">
        <v>0</v>
      </c>
      <c r="M425" s="216">
        <v>0</v>
      </c>
      <c r="N425" s="216">
        <v>0</v>
      </c>
      <c r="O425" s="300">
        <v>0</v>
      </c>
      <c r="P425" s="216">
        <v>0</v>
      </c>
      <c r="Q425" s="216">
        <v>0</v>
      </c>
      <c r="R425" s="11">
        <v>0</v>
      </c>
      <c r="S425" s="216">
        <v>0</v>
      </c>
      <c r="T425" s="216">
        <v>0</v>
      </c>
      <c r="V425" s="300"/>
      <c r="W425" s="216"/>
      <c r="X425" s="325"/>
      <c r="Y425" s="11"/>
      <c r="Z425" s="11"/>
      <c r="AA425" s="11"/>
      <c r="AB425" s="11"/>
      <c r="AC425" s="11"/>
      <c r="AD425" s="11"/>
    </row>
    <row r="426" spans="1:30" x14ac:dyDescent="0.25">
      <c r="A426" s="55"/>
      <c r="B426" s="11"/>
      <c r="C426" s="11" t="s">
        <v>418</v>
      </c>
      <c r="D426" s="11"/>
      <c r="E426" s="230">
        <v>8252</v>
      </c>
      <c r="F426" s="300">
        <v>3</v>
      </c>
      <c r="G426" s="216">
        <v>133.46</v>
      </c>
      <c r="H426" s="216">
        <v>2789.46</v>
      </c>
      <c r="I426" s="216">
        <v>929.82</v>
      </c>
      <c r="J426" s="309">
        <v>8</v>
      </c>
      <c r="L426" s="11">
        <v>1</v>
      </c>
      <c r="M426" s="216">
        <v>1135.6300000000001</v>
      </c>
      <c r="N426" s="216">
        <v>1135.6300000000001</v>
      </c>
      <c r="O426" s="300">
        <v>0</v>
      </c>
      <c r="P426" s="216">
        <v>0</v>
      </c>
      <c r="Q426" s="216">
        <v>0</v>
      </c>
      <c r="R426" s="11">
        <v>2</v>
      </c>
      <c r="S426" s="216">
        <v>3167.07</v>
      </c>
      <c r="T426" s="216">
        <v>1583.5350000000001</v>
      </c>
      <c r="V426" s="300"/>
      <c r="W426" s="216"/>
      <c r="X426" s="325"/>
      <c r="Y426" s="11"/>
      <c r="Z426" s="11"/>
      <c r="AA426" s="11"/>
      <c r="AB426" s="11"/>
      <c r="AC426" s="11"/>
      <c r="AD426" s="11"/>
    </row>
    <row r="427" spans="1:30" x14ac:dyDescent="0.25">
      <c r="A427" s="55"/>
      <c r="B427" s="11"/>
      <c r="C427" s="11" t="s">
        <v>422</v>
      </c>
      <c r="D427" s="11"/>
      <c r="E427" s="230">
        <v>8260</v>
      </c>
      <c r="F427" s="300">
        <v>68</v>
      </c>
      <c r="G427" s="216">
        <v>115.51794117647061</v>
      </c>
      <c r="H427" s="216">
        <v>61288.71</v>
      </c>
      <c r="I427" s="216">
        <v>901.30455882352942</v>
      </c>
      <c r="J427" s="309">
        <v>8.9705882352941178</v>
      </c>
      <c r="L427" s="11">
        <v>15</v>
      </c>
      <c r="M427" s="216">
        <v>14204.69</v>
      </c>
      <c r="N427" s="216">
        <v>946.97933333333333</v>
      </c>
      <c r="O427" s="300">
        <v>0</v>
      </c>
      <c r="P427" s="216">
        <v>0</v>
      </c>
      <c r="Q427" s="216">
        <v>0</v>
      </c>
      <c r="R427" s="11">
        <v>7</v>
      </c>
      <c r="S427" s="216">
        <v>11152.880000000001</v>
      </c>
      <c r="T427" s="216">
        <v>1593.2685714285715</v>
      </c>
      <c r="V427" s="300"/>
      <c r="W427" s="216"/>
      <c r="X427" s="325"/>
      <c r="Y427" s="11"/>
      <c r="Z427" s="11"/>
      <c r="AA427" s="11"/>
      <c r="AB427" s="11"/>
      <c r="AC427" s="11"/>
      <c r="AD427" s="11"/>
    </row>
    <row r="428" spans="1:30" x14ac:dyDescent="0.25">
      <c r="A428" s="55"/>
      <c r="B428" s="11"/>
      <c r="C428" s="11" t="s">
        <v>421</v>
      </c>
      <c r="D428" s="11"/>
      <c r="E428" s="230">
        <v>8260</v>
      </c>
      <c r="F428" s="300">
        <v>3</v>
      </c>
      <c r="G428" s="216">
        <v>84.086666666666659</v>
      </c>
      <c r="H428" s="216">
        <v>1277.71</v>
      </c>
      <c r="I428" s="216">
        <v>425.90333333333336</v>
      </c>
      <c r="J428" s="309">
        <v>5</v>
      </c>
      <c r="L428" s="11">
        <v>1</v>
      </c>
      <c r="M428" s="216">
        <v>235.76</v>
      </c>
      <c r="N428" s="216">
        <v>235.76</v>
      </c>
      <c r="O428" s="300">
        <v>0</v>
      </c>
      <c r="P428" s="216">
        <v>0</v>
      </c>
      <c r="Q428" s="216">
        <v>0</v>
      </c>
      <c r="R428" s="11">
        <v>0</v>
      </c>
      <c r="S428" s="216">
        <v>0</v>
      </c>
      <c r="T428" s="216">
        <v>0</v>
      </c>
      <c r="V428" s="300"/>
      <c r="W428" s="216"/>
      <c r="X428" s="325"/>
      <c r="Y428" s="11"/>
      <c r="Z428" s="11"/>
      <c r="AA428" s="11"/>
      <c r="AB428" s="11"/>
      <c r="AC428" s="11"/>
      <c r="AD428" s="11"/>
    </row>
    <row r="429" spans="1:30" x14ac:dyDescent="0.25">
      <c r="A429" s="55"/>
      <c r="B429" s="11"/>
      <c r="C429" s="11" t="s">
        <v>425</v>
      </c>
      <c r="D429" s="11"/>
      <c r="E429" s="230">
        <v>8094</v>
      </c>
      <c r="F429" s="300">
        <v>304</v>
      </c>
      <c r="G429" s="216">
        <v>129.0538815789474</v>
      </c>
      <c r="H429" s="216">
        <v>331442.03999999975</v>
      </c>
      <c r="I429" s="216">
        <v>1090.2698684210518</v>
      </c>
      <c r="J429" s="309">
        <v>9.0953947368421044</v>
      </c>
      <c r="L429" s="11">
        <v>69</v>
      </c>
      <c r="M429" s="216">
        <v>76512.380000000019</v>
      </c>
      <c r="N429" s="216">
        <v>1108.8750724637684</v>
      </c>
      <c r="O429" s="300">
        <v>9</v>
      </c>
      <c r="P429" s="216">
        <v>8094.5099999999993</v>
      </c>
      <c r="Q429" s="216">
        <v>899.38999999999987</v>
      </c>
      <c r="R429" s="11">
        <v>40</v>
      </c>
      <c r="S429" s="216">
        <v>41353.06</v>
      </c>
      <c r="T429" s="216">
        <v>1033.8264999999999</v>
      </c>
      <c r="V429" s="300"/>
      <c r="W429" s="216"/>
      <c r="X429" s="325"/>
      <c r="Y429" s="11"/>
      <c r="Z429" s="11"/>
      <c r="AA429" s="11"/>
      <c r="AB429" s="11"/>
      <c r="AC429" s="11"/>
      <c r="AD429" s="11"/>
    </row>
    <row r="430" spans="1:30" x14ac:dyDescent="0.25">
      <c r="A430" s="55"/>
      <c r="B430" s="11"/>
      <c r="C430" s="11" t="s">
        <v>430</v>
      </c>
      <c r="D430" s="11"/>
      <c r="E430" s="230">
        <v>8081</v>
      </c>
      <c r="F430" s="300">
        <v>6</v>
      </c>
      <c r="G430" s="216">
        <v>99.073333333333338</v>
      </c>
      <c r="H430" s="216">
        <v>4362.21</v>
      </c>
      <c r="I430" s="216">
        <v>727.03499999999997</v>
      </c>
      <c r="J430" s="309">
        <v>7.666666666666667</v>
      </c>
      <c r="L430" s="11">
        <v>3</v>
      </c>
      <c r="M430" s="216">
        <v>2096.85</v>
      </c>
      <c r="N430" s="216">
        <v>698.94999999999993</v>
      </c>
      <c r="O430" s="300">
        <v>0</v>
      </c>
      <c r="P430" s="216">
        <v>0</v>
      </c>
      <c r="Q430" s="216">
        <v>0</v>
      </c>
      <c r="R430" s="11">
        <v>2</v>
      </c>
      <c r="S430" s="216">
        <v>834.38</v>
      </c>
      <c r="T430" s="216">
        <v>417.19</v>
      </c>
      <c r="V430" s="300"/>
      <c r="W430" s="216"/>
      <c r="X430" s="325"/>
      <c r="Y430" s="11"/>
      <c r="Z430" s="11"/>
      <c r="AA430" s="11"/>
      <c r="AB430" s="11"/>
      <c r="AC430" s="11"/>
      <c r="AD430" s="11"/>
    </row>
    <row r="431" spans="1:30" x14ac:dyDescent="0.25">
      <c r="A431" s="55"/>
      <c r="B431" s="11"/>
      <c r="C431" s="11" t="s">
        <v>430</v>
      </c>
      <c r="D431" s="11"/>
      <c r="E431" s="230">
        <v>8095</v>
      </c>
      <c r="F431" s="300">
        <v>7</v>
      </c>
      <c r="G431" s="216">
        <v>131.56</v>
      </c>
      <c r="H431" s="216">
        <v>8319.17</v>
      </c>
      <c r="I431" s="216">
        <v>1188.4528571428571</v>
      </c>
      <c r="J431" s="309">
        <v>9.4285714285714288</v>
      </c>
      <c r="L431" s="11">
        <v>3</v>
      </c>
      <c r="M431" s="216">
        <v>2666.74</v>
      </c>
      <c r="N431" s="216">
        <v>888.9133333333333</v>
      </c>
      <c r="O431" s="300">
        <v>0</v>
      </c>
      <c r="P431" s="216">
        <v>0</v>
      </c>
      <c r="Q431" s="216">
        <v>0</v>
      </c>
      <c r="R431" s="11">
        <v>2</v>
      </c>
      <c r="S431" s="216">
        <v>2013.81</v>
      </c>
      <c r="T431" s="216">
        <v>1006.905</v>
      </c>
      <c r="V431" s="300"/>
      <c r="W431" s="216"/>
      <c r="X431" s="325"/>
      <c r="Y431" s="11"/>
      <c r="Z431" s="11"/>
      <c r="AA431" s="11"/>
      <c r="AB431" s="11"/>
      <c r="AC431" s="11"/>
      <c r="AD431" s="11"/>
    </row>
    <row r="432" spans="1:30" x14ac:dyDescent="0.25">
      <c r="A432" s="55"/>
      <c r="B432" s="11"/>
      <c r="C432" s="11" t="s">
        <v>429</v>
      </c>
      <c r="D432" s="11"/>
      <c r="E432" s="230">
        <v>8004</v>
      </c>
      <c r="F432" s="300">
        <v>1</v>
      </c>
      <c r="G432" s="216">
        <v>105.84</v>
      </c>
      <c r="H432" s="216">
        <v>635.03</v>
      </c>
      <c r="I432" s="216">
        <v>635.03</v>
      </c>
      <c r="J432" s="309">
        <v>6</v>
      </c>
      <c r="L432" s="11">
        <v>1</v>
      </c>
      <c r="M432" s="216">
        <v>635.03</v>
      </c>
      <c r="N432" s="216">
        <v>635.03</v>
      </c>
      <c r="O432" s="300">
        <v>0</v>
      </c>
      <c r="P432" s="216">
        <v>0</v>
      </c>
      <c r="Q432" s="216">
        <v>0</v>
      </c>
      <c r="R432" s="11">
        <v>0</v>
      </c>
      <c r="S432" s="216">
        <v>0</v>
      </c>
      <c r="T432" s="216">
        <v>0</v>
      </c>
      <c r="V432" s="300"/>
      <c r="W432" s="216"/>
      <c r="X432" s="325"/>
      <c r="Y432" s="11"/>
      <c r="Z432" s="11"/>
      <c r="AA432" s="11"/>
      <c r="AB432" s="11"/>
      <c r="AC432" s="11"/>
      <c r="AD432" s="11"/>
    </row>
    <row r="433" spans="1:30" x14ac:dyDescent="0.25">
      <c r="A433" s="55"/>
      <c r="B433" s="11"/>
      <c r="C433" s="11" t="s">
        <v>429</v>
      </c>
      <c r="D433" s="11"/>
      <c r="E433" s="230">
        <v>8009</v>
      </c>
      <c r="F433" s="300">
        <v>2</v>
      </c>
      <c r="G433" s="216">
        <v>123.03</v>
      </c>
      <c r="H433" s="216">
        <v>2184.71</v>
      </c>
      <c r="I433" s="216">
        <v>1092.355</v>
      </c>
      <c r="J433" s="309">
        <v>9</v>
      </c>
      <c r="L433" s="11">
        <v>0</v>
      </c>
      <c r="M433" s="216">
        <v>0</v>
      </c>
      <c r="N433" s="216">
        <v>0</v>
      </c>
      <c r="O433" s="300">
        <v>0</v>
      </c>
      <c r="P433" s="216">
        <v>0</v>
      </c>
      <c r="Q433" s="216">
        <v>0</v>
      </c>
      <c r="R433" s="11">
        <v>0</v>
      </c>
      <c r="S433" s="216">
        <v>0</v>
      </c>
      <c r="T433" s="216">
        <v>0</v>
      </c>
      <c r="V433" s="300"/>
      <c r="W433" s="216"/>
      <c r="X433" s="325"/>
      <c r="Y433" s="11"/>
      <c r="Z433" s="11"/>
      <c r="AA433" s="11"/>
      <c r="AB433" s="11"/>
      <c r="AC433" s="11"/>
      <c r="AD433" s="11"/>
    </row>
    <row r="434" spans="1:30" x14ac:dyDescent="0.25">
      <c r="A434" s="55"/>
      <c r="B434" s="11"/>
      <c r="C434" s="11" t="s">
        <v>429</v>
      </c>
      <c r="D434" s="11"/>
      <c r="E434" s="230">
        <v>8037</v>
      </c>
      <c r="F434" s="300">
        <v>5</v>
      </c>
      <c r="G434" s="216">
        <v>149.798</v>
      </c>
      <c r="H434" s="216">
        <v>6828.91</v>
      </c>
      <c r="I434" s="216">
        <v>1365.7819999999999</v>
      </c>
      <c r="J434" s="309">
        <v>9.6</v>
      </c>
      <c r="L434" s="11">
        <v>1</v>
      </c>
      <c r="M434" s="216">
        <v>2872.69</v>
      </c>
      <c r="N434" s="216">
        <v>2872.69</v>
      </c>
      <c r="O434" s="300">
        <v>0</v>
      </c>
      <c r="P434" s="216">
        <v>0</v>
      </c>
      <c r="Q434" s="216">
        <v>0</v>
      </c>
      <c r="R434" s="11">
        <v>1</v>
      </c>
      <c r="S434" s="216">
        <v>750.03</v>
      </c>
      <c r="T434" s="216">
        <v>750.03</v>
      </c>
      <c r="V434" s="300"/>
      <c r="W434" s="216"/>
      <c r="X434" s="325"/>
      <c r="Y434" s="11"/>
      <c r="Z434" s="11"/>
      <c r="AA434" s="11"/>
      <c r="AB434" s="11"/>
      <c r="AC434" s="11"/>
      <c r="AD434" s="11"/>
    </row>
    <row r="435" spans="1:30" x14ac:dyDescent="0.25">
      <c r="A435" s="55"/>
      <c r="B435" s="11"/>
      <c r="C435" s="11" t="s">
        <v>429</v>
      </c>
      <c r="D435" s="11"/>
      <c r="E435" s="230">
        <v>8081</v>
      </c>
      <c r="F435" s="300">
        <v>36</v>
      </c>
      <c r="G435" s="216">
        <v>117.67944444444444</v>
      </c>
      <c r="H435" s="216">
        <v>35702.460000000006</v>
      </c>
      <c r="I435" s="216">
        <v>991.73500000000013</v>
      </c>
      <c r="J435" s="309">
        <v>8.8611111111111107</v>
      </c>
      <c r="L435" s="11">
        <v>5</v>
      </c>
      <c r="M435" s="216">
        <v>3441.08</v>
      </c>
      <c r="N435" s="216">
        <v>688.21600000000001</v>
      </c>
      <c r="O435" s="300">
        <v>0</v>
      </c>
      <c r="P435" s="216">
        <v>0</v>
      </c>
      <c r="Q435" s="216">
        <v>0</v>
      </c>
      <c r="R435" s="11">
        <v>8</v>
      </c>
      <c r="S435" s="216">
        <v>5816.54</v>
      </c>
      <c r="T435" s="216">
        <v>727.0675</v>
      </c>
      <c r="V435" s="300"/>
      <c r="W435" s="216"/>
      <c r="X435" s="325"/>
      <c r="Y435" s="11"/>
      <c r="Z435" s="11"/>
      <c r="AA435" s="11"/>
      <c r="AB435" s="11"/>
      <c r="AC435" s="11"/>
      <c r="AD435" s="11"/>
    </row>
    <row r="436" spans="1:30" x14ac:dyDescent="0.25">
      <c r="A436" s="55"/>
      <c r="B436" s="11"/>
      <c r="C436" s="11" t="s">
        <v>429</v>
      </c>
      <c r="D436" s="11"/>
      <c r="E436" s="230">
        <v>8089</v>
      </c>
      <c r="F436" s="300">
        <v>3</v>
      </c>
      <c r="G436" s="216">
        <v>149.00333333333333</v>
      </c>
      <c r="H436" s="216">
        <v>3087.1400000000003</v>
      </c>
      <c r="I436" s="216">
        <v>1029.0466666666669</v>
      </c>
      <c r="J436" s="309">
        <v>7.333333333333333</v>
      </c>
      <c r="L436" s="11">
        <v>1</v>
      </c>
      <c r="M436" s="216">
        <v>1239.94</v>
      </c>
      <c r="N436" s="216">
        <v>1239.94</v>
      </c>
      <c r="O436" s="300">
        <v>0</v>
      </c>
      <c r="P436" s="216">
        <v>0</v>
      </c>
      <c r="Q436" s="216">
        <v>0</v>
      </c>
      <c r="R436" s="11">
        <v>0</v>
      </c>
      <c r="S436" s="216">
        <v>0</v>
      </c>
      <c r="T436" s="216">
        <v>0</v>
      </c>
      <c r="V436" s="300"/>
      <c r="W436" s="216"/>
      <c r="X436" s="325"/>
      <c r="Y436" s="11"/>
      <c r="Z436" s="11"/>
      <c r="AA436" s="11"/>
      <c r="AB436" s="11"/>
      <c r="AC436" s="11"/>
      <c r="AD436" s="11"/>
    </row>
    <row r="437" spans="1:30" x14ac:dyDescent="0.25">
      <c r="A437" s="55"/>
      <c r="B437" s="11"/>
      <c r="C437" s="11" t="s">
        <v>433</v>
      </c>
      <c r="D437" s="11"/>
      <c r="E437" s="230">
        <v>8270</v>
      </c>
      <c r="F437" s="300">
        <v>21</v>
      </c>
      <c r="G437" s="216">
        <v>117.38666666666666</v>
      </c>
      <c r="H437" s="216">
        <v>21257.95</v>
      </c>
      <c r="I437" s="216">
        <v>1012.2833333333334</v>
      </c>
      <c r="J437" s="309">
        <v>8.4285714285714288</v>
      </c>
      <c r="L437" s="11">
        <v>5</v>
      </c>
      <c r="M437" s="216">
        <v>8320.31</v>
      </c>
      <c r="N437" s="216">
        <v>1664.0619999999999</v>
      </c>
      <c r="O437" s="300">
        <v>0</v>
      </c>
      <c r="P437" s="216">
        <v>0</v>
      </c>
      <c r="Q437" s="216">
        <v>0</v>
      </c>
      <c r="R437" s="11">
        <v>2</v>
      </c>
      <c r="S437" s="216">
        <v>2338.67</v>
      </c>
      <c r="T437" s="216">
        <v>1169.335</v>
      </c>
      <c r="V437" s="300"/>
      <c r="W437" s="216"/>
      <c r="X437" s="325"/>
      <c r="Y437" s="11"/>
      <c r="Z437" s="11"/>
      <c r="AA437" s="11"/>
      <c r="AB437" s="11"/>
      <c r="AC437" s="11"/>
      <c r="AD437" s="11"/>
    </row>
    <row r="438" spans="1:30" x14ac:dyDescent="0.25">
      <c r="A438" s="55"/>
      <c r="B438" s="11"/>
      <c r="C438" s="11" t="s">
        <v>436</v>
      </c>
      <c r="D438" s="11"/>
      <c r="E438" s="230">
        <v>8096</v>
      </c>
      <c r="F438" s="300">
        <v>3</v>
      </c>
      <c r="G438" s="216">
        <v>190.74666666666667</v>
      </c>
      <c r="H438" s="216">
        <v>3433.34</v>
      </c>
      <c r="I438" s="216">
        <v>1144.4466666666667</v>
      </c>
      <c r="J438" s="309">
        <v>6</v>
      </c>
      <c r="L438" s="11">
        <v>1</v>
      </c>
      <c r="M438" s="216">
        <v>1058.74</v>
      </c>
      <c r="N438" s="216">
        <v>1058.74</v>
      </c>
      <c r="O438" s="300">
        <v>0</v>
      </c>
      <c r="P438" s="216">
        <v>0</v>
      </c>
      <c r="Q438" s="216">
        <v>0</v>
      </c>
      <c r="R438" s="11">
        <v>1</v>
      </c>
      <c r="S438" s="216">
        <v>518.99</v>
      </c>
      <c r="T438" s="216">
        <v>518.99</v>
      </c>
      <c r="V438" s="300"/>
      <c r="W438" s="216"/>
      <c r="X438" s="325"/>
      <c r="Y438" s="11"/>
      <c r="Z438" s="11"/>
      <c r="AA438" s="11"/>
      <c r="AB438" s="11"/>
      <c r="AC438" s="11"/>
      <c r="AD438" s="11"/>
    </row>
    <row r="439" spans="1:30" x14ac:dyDescent="0.25">
      <c r="A439" s="55"/>
      <c r="B439" s="11"/>
      <c r="C439" s="11" t="s">
        <v>435</v>
      </c>
      <c r="D439" s="11"/>
      <c r="E439" s="230">
        <v>8097</v>
      </c>
      <c r="F439" s="300">
        <v>22</v>
      </c>
      <c r="G439" s="216">
        <v>148.64272727272729</v>
      </c>
      <c r="H439" s="216">
        <v>24270.690000000006</v>
      </c>
      <c r="I439" s="216">
        <v>1103.2131818181822</v>
      </c>
      <c r="J439" s="309">
        <v>7.7727272727272725</v>
      </c>
      <c r="L439" s="11">
        <v>6</v>
      </c>
      <c r="M439" s="216">
        <v>7741.0599999999995</v>
      </c>
      <c r="N439" s="216">
        <v>1290.1766666666665</v>
      </c>
      <c r="O439" s="300">
        <v>1</v>
      </c>
      <c r="P439" s="216">
        <v>242.2</v>
      </c>
      <c r="Q439" s="216">
        <v>242.2</v>
      </c>
      <c r="R439" s="11">
        <v>4</v>
      </c>
      <c r="S439" s="216">
        <v>3684.7200000000003</v>
      </c>
      <c r="T439" s="216">
        <v>921.18000000000006</v>
      </c>
      <c r="V439" s="300"/>
      <c r="W439" s="216"/>
      <c r="X439" s="325"/>
      <c r="Y439" s="11"/>
      <c r="Z439" s="11"/>
      <c r="AA439" s="11"/>
      <c r="AB439" s="11"/>
      <c r="AC439" s="11"/>
      <c r="AD439" s="11"/>
    </row>
    <row r="440" spans="1:30" x14ac:dyDescent="0.25">
      <c r="A440" s="55"/>
      <c r="B440" s="11"/>
      <c r="C440" s="11" t="s">
        <v>437</v>
      </c>
      <c r="D440" s="11"/>
      <c r="E440" s="230">
        <v>8098</v>
      </c>
      <c r="F440" s="300">
        <v>23</v>
      </c>
      <c r="G440" s="216">
        <v>129.52391304347827</v>
      </c>
      <c r="H440" s="216">
        <v>22822.909999999996</v>
      </c>
      <c r="I440" s="216">
        <v>992.30043478260848</v>
      </c>
      <c r="J440" s="309">
        <v>7.8695652173913047</v>
      </c>
      <c r="L440" s="11">
        <v>9</v>
      </c>
      <c r="M440" s="216">
        <v>8037.15</v>
      </c>
      <c r="N440" s="216">
        <v>893.01666666666665</v>
      </c>
      <c r="O440" s="300">
        <v>2</v>
      </c>
      <c r="P440" s="216">
        <v>1208.69</v>
      </c>
      <c r="Q440" s="216">
        <v>604.34500000000003</v>
      </c>
      <c r="R440" s="11">
        <v>6</v>
      </c>
      <c r="S440" s="216">
        <v>3800.62</v>
      </c>
      <c r="T440" s="216">
        <v>633.43666666666661</v>
      </c>
      <c r="V440" s="300"/>
      <c r="W440" s="216"/>
      <c r="X440" s="325"/>
      <c r="Y440" s="11"/>
      <c r="Z440" s="11"/>
      <c r="AA440" s="11"/>
      <c r="AB440" s="11"/>
      <c r="AC440" s="11"/>
      <c r="AD440" s="11"/>
    </row>
    <row r="441" spans="1:30" x14ac:dyDescent="0.25">
      <c r="A441" s="55"/>
      <c r="B441" s="11"/>
      <c r="C441" s="11" t="s">
        <v>440</v>
      </c>
      <c r="D441" s="11"/>
      <c r="E441" s="230">
        <v>8085</v>
      </c>
      <c r="F441" s="300">
        <v>3</v>
      </c>
      <c r="G441" s="216">
        <v>72.323333333333338</v>
      </c>
      <c r="H441" s="216">
        <v>1328.96</v>
      </c>
      <c r="I441" s="216">
        <v>442.98666666666668</v>
      </c>
      <c r="J441" s="309">
        <v>7</v>
      </c>
      <c r="L441" s="11">
        <v>1</v>
      </c>
      <c r="M441" s="216">
        <v>671.52</v>
      </c>
      <c r="N441" s="216">
        <v>671.52</v>
      </c>
      <c r="O441" s="300">
        <v>0</v>
      </c>
      <c r="P441" s="216">
        <v>0</v>
      </c>
      <c r="Q441" s="216">
        <v>0</v>
      </c>
      <c r="R441" s="11">
        <v>1</v>
      </c>
      <c r="S441" s="216">
        <v>347.92</v>
      </c>
      <c r="T441" s="216">
        <v>347.92</v>
      </c>
      <c r="V441" s="300"/>
      <c r="W441" s="216"/>
      <c r="X441" s="325"/>
      <c r="Y441" s="11"/>
      <c r="Z441" s="11"/>
      <c r="AA441" s="11"/>
      <c r="AB441" s="11"/>
      <c r="AC441" s="11"/>
      <c r="AD441" s="11"/>
    </row>
    <row r="442" spans="1:30" x14ac:dyDescent="0.25">
      <c r="A442" s="55"/>
      <c r="B442" s="11"/>
      <c r="C442" s="11" t="s">
        <v>438</v>
      </c>
      <c r="D442" s="11"/>
      <c r="E442" s="230">
        <v>8085</v>
      </c>
      <c r="F442" s="300">
        <v>1</v>
      </c>
      <c r="G442" s="216">
        <v>200.85</v>
      </c>
      <c r="H442" s="216">
        <v>1807.63</v>
      </c>
      <c r="I442" s="216">
        <v>1807.63</v>
      </c>
      <c r="J442" s="309">
        <v>9</v>
      </c>
      <c r="L442" s="11">
        <v>0</v>
      </c>
      <c r="M442" s="216">
        <v>0</v>
      </c>
      <c r="N442" s="216">
        <v>0</v>
      </c>
      <c r="O442" s="300">
        <v>0</v>
      </c>
      <c r="P442" s="216">
        <v>0</v>
      </c>
      <c r="Q442" s="216">
        <v>0</v>
      </c>
      <c r="R442" s="11">
        <v>0</v>
      </c>
      <c r="S442" s="216">
        <v>0</v>
      </c>
      <c r="T442" s="216">
        <v>0</v>
      </c>
      <c r="V442" s="300"/>
      <c r="W442" s="216"/>
      <c r="X442" s="325"/>
      <c r="Y442" s="11"/>
      <c r="Z442" s="11"/>
      <c r="AA442" s="11"/>
      <c r="AB442" s="11"/>
      <c r="AC442" s="11"/>
      <c r="AD442" s="11"/>
    </row>
    <row r="443" spans="1:30" ht="15.75" thickBot="1" x14ac:dyDescent="0.3">
      <c r="A443" s="55"/>
      <c r="B443" s="11"/>
      <c r="C443" s="11" t="s">
        <v>439</v>
      </c>
      <c r="D443" s="11"/>
      <c r="E443" s="230">
        <v>8085</v>
      </c>
      <c r="F443" s="300">
        <v>4</v>
      </c>
      <c r="G443" s="216">
        <v>108.1225</v>
      </c>
      <c r="H443" s="216">
        <v>2541.3000000000002</v>
      </c>
      <c r="I443" s="216">
        <v>635.32500000000005</v>
      </c>
      <c r="J443" s="309">
        <v>6</v>
      </c>
      <c r="L443" s="11">
        <v>1</v>
      </c>
      <c r="M443" s="216">
        <v>658.17</v>
      </c>
      <c r="N443" s="216">
        <v>658.17</v>
      </c>
      <c r="O443" s="300">
        <v>0</v>
      </c>
      <c r="P443" s="216">
        <v>0</v>
      </c>
      <c r="Q443" s="216">
        <v>0</v>
      </c>
      <c r="R443" s="11">
        <v>0</v>
      </c>
      <c r="S443" s="216">
        <v>0</v>
      </c>
      <c r="T443" s="216">
        <v>0</v>
      </c>
      <c r="V443" s="300"/>
      <c r="W443" s="216"/>
      <c r="X443" s="325"/>
      <c r="Y443" s="11"/>
      <c r="Z443" s="11"/>
      <c r="AA443" s="11"/>
      <c r="AB443" s="11"/>
      <c r="AC443" s="11"/>
      <c r="AD443" s="11"/>
    </row>
    <row r="444" spans="1:30" ht="15.75" thickBot="1" x14ac:dyDescent="0.3">
      <c r="A444" s="55"/>
      <c r="B444" s="91" t="s">
        <v>443</v>
      </c>
      <c r="C444" s="98"/>
      <c r="D444" s="98"/>
      <c r="E444" s="255"/>
      <c r="F444" s="292">
        <v>7284</v>
      </c>
      <c r="G444" s="221">
        <v>126.78316309719965</v>
      </c>
      <c r="H444" s="250">
        <v>7494299.6200000057</v>
      </c>
      <c r="I444" s="221">
        <v>1028.8714470071397</v>
      </c>
      <c r="J444" s="313">
        <v>8.5247116968698524</v>
      </c>
      <c r="L444" s="348">
        <v>1976</v>
      </c>
      <c r="M444" s="348">
        <v>2005010.1799999997</v>
      </c>
      <c r="N444" s="221">
        <v>1014.6812651821861</v>
      </c>
      <c r="O444" s="349">
        <v>219</v>
      </c>
      <c r="P444" s="350">
        <v>176844.61000000004</v>
      </c>
      <c r="Q444" s="221">
        <v>807.50963470319653</v>
      </c>
      <c r="R444" s="351">
        <v>1002</v>
      </c>
      <c r="S444" s="352">
        <v>962473.46999999986</v>
      </c>
      <c r="T444" s="353">
        <v>960.55236526946089</v>
      </c>
      <c r="V444" s="294"/>
      <c r="W444" s="250"/>
      <c r="X444" s="326" t="s">
        <v>592</v>
      </c>
      <c r="Y444" s="93"/>
      <c r="Z444" s="93"/>
      <c r="AA444" s="97" t="s">
        <v>592</v>
      </c>
      <c r="AB444" s="93"/>
      <c r="AC444" s="93"/>
      <c r="AD444" s="100" t="s">
        <v>592</v>
      </c>
    </row>
    <row r="445" spans="1:30" s="4" customFormat="1" ht="12.75" x14ac:dyDescent="0.2">
      <c r="A445" s="55"/>
      <c r="E445" s="237"/>
      <c r="F445" s="296"/>
      <c r="G445" s="240"/>
      <c r="H445" s="240"/>
      <c r="I445" s="240"/>
      <c r="J445" s="305"/>
      <c r="L445" s="50"/>
      <c r="M445" s="240"/>
      <c r="N445" s="240"/>
      <c r="O445" s="296"/>
      <c r="P445" s="240"/>
      <c r="Q445" s="240"/>
      <c r="S445" s="240"/>
      <c r="T445" s="240"/>
      <c r="V445" s="332"/>
      <c r="W445" s="240"/>
      <c r="X445" s="321"/>
    </row>
    <row r="446" spans="1:30" ht="76.5" x14ac:dyDescent="0.25">
      <c r="A446" s="174">
        <v>43586</v>
      </c>
      <c r="B446" s="365" t="s">
        <v>931</v>
      </c>
      <c r="C446" s="66" t="s">
        <v>36</v>
      </c>
      <c r="D446" s="66" t="s">
        <v>37</v>
      </c>
      <c r="E446" s="238" t="s">
        <v>38</v>
      </c>
      <c r="F446" s="299" t="s">
        <v>593</v>
      </c>
      <c r="G446" s="249" t="s">
        <v>570</v>
      </c>
      <c r="H446" s="249" t="s">
        <v>594</v>
      </c>
      <c r="I446" s="249" t="s">
        <v>572</v>
      </c>
      <c r="J446" s="308" t="s">
        <v>573</v>
      </c>
      <c r="K446" s="70"/>
      <c r="L446" s="67" t="s">
        <v>574</v>
      </c>
      <c r="M446" s="249" t="s">
        <v>595</v>
      </c>
      <c r="N446" s="249" t="s">
        <v>576</v>
      </c>
      <c r="O446" s="299" t="s">
        <v>577</v>
      </c>
      <c r="P446" s="249" t="s">
        <v>578</v>
      </c>
      <c r="Q446" s="249" t="s">
        <v>579</v>
      </c>
      <c r="R446" s="67" t="s">
        <v>580</v>
      </c>
      <c r="S446" s="249" t="s">
        <v>581</v>
      </c>
      <c r="T446" s="249" t="s">
        <v>582</v>
      </c>
      <c r="U446" s="70"/>
      <c r="V446" s="299" t="s">
        <v>583</v>
      </c>
      <c r="W446" s="249" t="s">
        <v>584</v>
      </c>
      <c r="X446" s="324" t="s">
        <v>585</v>
      </c>
      <c r="Y446" s="67" t="s">
        <v>586</v>
      </c>
      <c r="Z446" s="67" t="s">
        <v>587</v>
      </c>
      <c r="AA446" s="67" t="s">
        <v>588</v>
      </c>
      <c r="AB446" s="67" t="s">
        <v>589</v>
      </c>
      <c r="AC446" s="67" t="s">
        <v>590</v>
      </c>
      <c r="AD446" s="67" t="s">
        <v>591</v>
      </c>
    </row>
    <row r="447" spans="1:30" x14ac:dyDescent="0.25">
      <c r="A447" s="55"/>
      <c r="B447" s="11" t="s">
        <v>510</v>
      </c>
      <c r="C447" s="11"/>
      <c r="D447" s="11"/>
      <c r="E447" s="230"/>
      <c r="F447" s="300"/>
      <c r="G447" s="216"/>
      <c r="H447" s="216"/>
      <c r="I447" s="216"/>
      <c r="J447" s="309"/>
      <c r="L447" s="11"/>
      <c r="M447" s="216"/>
      <c r="N447" s="216"/>
      <c r="O447" s="300"/>
      <c r="P447" s="216"/>
      <c r="Q447" s="216"/>
      <c r="R447" s="11"/>
      <c r="S447" s="216"/>
      <c r="T447" s="216"/>
      <c r="V447" s="300"/>
      <c r="W447" s="216"/>
      <c r="X447" s="325"/>
      <c r="Y447" s="11"/>
      <c r="Z447" s="11"/>
      <c r="AA447" s="11"/>
      <c r="AB447" s="11"/>
      <c r="AC447" s="11"/>
      <c r="AD447" s="11"/>
    </row>
    <row r="448" spans="1:30" x14ac:dyDescent="0.25">
      <c r="A448" s="55"/>
      <c r="B448" s="11"/>
      <c r="C448" s="11"/>
      <c r="D448" s="11"/>
      <c r="E448" s="230"/>
      <c r="F448" s="300"/>
      <c r="G448" s="216"/>
      <c r="H448" s="216"/>
      <c r="I448" s="216"/>
      <c r="J448" s="309"/>
      <c r="L448" s="11"/>
      <c r="M448" s="216"/>
      <c r="N448" s="216"/>
      <c r="O448" s="300"/>
      <c r="P448" s="216"/>
      <c r="Q448" s="216"/>
      <c r="R448" s="11"/>
      <c r="S448" s="216"/>
      <c r="T448" s="216"/>
      <c r="V448" s="300"/>
      <c r="W448" s="216"/>
      <c r="X448" s="325"/>
      <c r="Y448" s="11"/>
      <c r="Z448" s="11"/>
      <c r="AA448" s="11"/>
      <c r="AB448" s="11"/>
      <c r="AC448" s="11"/>
      <c r="AD448" s="11"/>
    </row>
    <row r="449" spans="1:30" x14ac:dyDescent="0.25">
      <c r="A449" s="55"/>
      <c r="B449" s="11"/>
      <c r="C449" s="11"/>
      <c r="D449" s="11"/>
      <c r="E449" s="230"/>
      <c r="F449" s="300"/>
      <c r="G449" s="216"/>
      <c r="H449" s="216"/>
      <c r="I449" s="216"/>
      <c r="J449" s="309"/>
      <c r="L449" s="11"/>
      <c r="M449" s="216"/>
      <c r="N449" s="216"/>
      <c r="O449" s="300"/>
      <c r="P449" s="216"/>
      <c r="Q449" s="216"/>
      <c r="R449" s="11"/>
      <c r="S449" s="216"/>
      <c r="T449" s="216"/>
      <c r="V449" s="300"/>
      <c r="W449" s="216"/>
      <c r="X449" s="325"/>
      <c r="Y449" s="11"/>
      <c r="Z449" s="11"/>
      <c r="AA449" s="11"/>
      <c r="AB449" s="11"/>
      <c r="AC449" s="11"/>
      <c r="AD449" s="11"/>
    </row>
    <row r="450" spans="1:30" x14ac:dyDescent="0.25">
      <c r="A450" s="55"/>
      <c r="B450" s="11"/>
      <c r="C450" s="11"/>
      <c r="D450" s="11"/>
      <c r="E450" s="230"/>
      <c r="F450" s="300"/>
      <c r="G450" s="216"/>
      <c r="H450" s="216"/>
      <c r="I450" s="216"/>
      <c r="J450" s="309"/>
      <c r="L450" s="11"/>
      <c r="M450" s="216"/>
      <c r="N450" s="216"/>
      <c r="O450" s="300"/>
      <c r="P450" s="216"/>
      <c r="Q450" s="216"/>
      <c r="R450" s="11"/>
      <c r="S450" s="216"/>
      <c r="T450" s="216"/>
      <c r="V450" s="300"/>
      <c r="W450" s="216"/>
      <c r="X450" s="325"/>
      <c r="Y450" s="11"/>
      <c r="Z450" s="11"/>
      <c r="AA450" s="11"/>
      <c r="AB450" s="11"/>
      <c r="AC450" s="11"/>
      <c r="AD450" s="11"/>
    </row>
    <row r="451" spans="1:30" ht="15.75" thickBot="1" x14ac:dyDescent="0.3">
      <c r="A451" s="55"/>
      <c r="B451" s="11"/>
      <c r="C451" s="11"/>
      <c r="D451" s="11"/>
      <c r="E451" s="230"/>
      <c r="F451" s="300"/>
      <c r="G451" s="216"/>
      <c r="H451" s="216"/>
      <c r="I451" s="216"/>
      <c r="J451" s="309"/>
      <c r="L451" s="11"/>
      <c r="M451" s="216"/>
      <c r="N451" s="216"/>
      <c r="O451" s="300"/>
      <c r="P451" s="216"/>
      <c r="Q451" s="216"/>
      <c r="R451" s="11"/>
      <c r="S451" s="216"/>
      <c r="T451" s="216"/>
      <c r="V451" s="300"/>
      <c r="W451" s="216"/>
      <c r="X451" s="325"/>
      <c r="Y451" s="11"/>
      <c r="Z451" s="11"/>
      <c r="AA451" s="11"/>
      <c r="AB451" s="11"/>
      <c r="AC451" s="11"/>
      <c r="AD451" s="11"/>
    </row>
    <row r="452" spans="1:30" ht="15.75" thickBot="1" x14ac:dyDescent="0.3">
      <c r="A452" s="55"/>
      <c r="B452" s="91" t="s">
        <v>443</v>
      </c>
      <c r="C452" s="98"/>
      <c r="D452" s="98"/>
      <c r="E452" s="255"/>
      <c r="F452" s="370"/>
      <c r="G452" s="369">
        <v>229</v>
      </c>
      <c r="H452" s="368"/>
      <c r="I452" s="369"/>
      <c r="J452" s="372">
        <v>3.3</v>
      </c>
      <c r="L452" s="367">
        <v>1511</v>
      </c>
      <c r="M452" s="368">
        <v>1048634</v>
      </c>
      <c r="N452" s="369">
        <v>694</v>
      </c>
      <c r="O452" s="370">
        <v>155</v>
      </c>
      <c r="P452" s="368"/>
      <c r="Q452" s="369"/>
      <c r="R452" s="371">
        <v>376</v>
      </c>
      <c r="S452" s="368"/>
      <c r="T452" s="369"/>
      <c r="V452" s="294"/>
      <c r="W452" s="250"/>
      <c r="X452" s="326" t="s">
        <v>592</v>
      </c>
      <c r="Y452" s="93"/>
      <c r="Z452" s="93"/>
      <c r="AA452" s="97" t="s">
        <v>592</v>
      </c>
      <c r="AB452" s="93"/>
      <c r="AC452" s="93"/>
      <c r="AD452" s="100" t="s">
        <v>592</v>
      </c>
    </row>
    <row r="453" spans="1:30" s="4" customFormat="1" ht="15" customHeight="1" x14ac:dyDescent="0.2">
      <c r="A453" s="55"/>
      <c r="E453" s="237"/>
      <c r="F453" s="429" t="s">
        <v>932</v>
      </c>
      <c r="G453" s="429"/>
      <c r="H453" s="429"/>
      <c r="I453" s="429"/>
      <c r="J453" s="429"/>
      <c r="L453" s="459" t="s">
        <v>932</v>
      </c>
      <c r="M453" s="460"/>
      <c r="N453" s="460"/>
      <c r="O453" s="460"/>
      <c r="P453" s="460"/>
      <c r="Q453" s="460"/>
      <c r="R453" s="460"/>
      <c r="S453" s="460"/>
      <c r="T453" s="460"/>
      <c r="V453" s="332"/>
      <c r="W453" s="240"/>
      <c r="X453" s="321"/>
    </row>
    <row r="454" spans="1:30" ht="76.5" x14ac:dyDescent="0.25">
      <c r="A454" s="263">
        <f>A11</f>
        <v>45413</v>
      </c>
      <c r="B454" s="56" t="s">
        <v>462</v>
      </c>
      <c r="C454" s="56" t="s">
        <v>36</v>
      </c>
      <c r="D454" s="56" t="s">
        <v>37</v>
      </c>
      <c r="E454" s="256" t="s">
        <v>38</v>
      </c>
      <c r="F454" s="301" t="s">
        <v>593</v>
      </c>
      <c r="G454" s="251" t="s">
        <v>570</v>
      </c>
      <c r="H454" s="251" t="s">
        <v>594</v>
      </c>
      <c r="I454" s="251" t="s">
        <v>572</v>
      </c>
      <c r="J454" s="311" t="s">
        <v>573</v>
      </c>
      <c r="K454" s="70"/>
      <c r="L454" s="68" t="s">
        <v>574</v>
      </c>
      <c r="M454" s="251" t="s">
        <v>595</v>
      </c>
      <c r="N454" s="251" t="s">
        <v>576</v>
      </c>
      <c r="O454" s="301" t="s">
        <v>577</v>
      </c>
      <c r="P454" s="251" t="s">
        <v>578</v>
      </c>
      <c r="Q454" s="251" t="s">
        <v>579</v>
      </c>
      <c r="R454" s="57" t="s">
        <v>580</v>
      </c>
      <c r="S454" s="261" t="s">
        <v>581</v>
      </c>
      <c r="T454" s="261" t="s">
        <v>582</v>
      </c>
      <c r="U454" s="72"/>
      <c r="V454" s="333" t="s">
        <v>583</v>
      </c>
      <c r="W454" s="261" t="s">
        <v>584</v>
      </c>
      <c r="X454" s="327" t="s">
        <v>585</v>
      </c>
      <c r="Y454" s="57" t="s">
        <v>586</v>
      </c>
      <c r="Z454" s="57" t="s">
        <v>587</v>
      </c>
      <c r="AA454" s="57" t="s">
        <v>588</v>
      </c>
      <c r="AB454" s="57" t="s">
        <v>589</v>
      </c>
      <c r="AC454" s="57" t="s">
        <v>590</v>
      </c>
      <c r="AD454" s="57" t="s">
        <v>591</v>
      </c>
    </row>
    <row r="455" spans="1:30" x14ac:dyDescent="0.25">
      <c r="A455" s="55"/>
      <c r="B455" s="11"/>
      <c r="C455" s="11" t="s">
        <v>54</v>
      </c>
      <c r="D455" s="11"/>
      <c r="E455" s="230">
        <v>8201</v>
      </c>
      <c r="F455" s="300">
        <v>2</v>
      </c>
      <c r="G455" s="216">
        <v>69.67</v>
      </c>
      <c r="H455" s="216">
        <v>1494.73</v>
      </c>
      <c r="I455" s="216">
        <v>747.36500000000001</v>
      </c>
      <c r="J455" s="309">
        <v>11</v>
      </c>
      <c r="L455" s="11">
        <v>1</v>
      </c>
      <c r="M455" s="216">
        <v>608.27</v>
      </c>
      <c r="N455" s="216">
        <v>608.27</v>
      </c>
      <c r="O455" s="300">
        <v>0</v>
      </c>
      <c r="P455" s="216">
        <v>0</v>
      </c>
      <c r="Q455" s="216">
        <v>0</v>
      </c>
      <c r="R455" s="11">
        <v>1</v>
      </c>
      <c r="S455" s="216">
        <v>3970.8</v>
      </c>
      <c r="T455" s="216">
        <v>3970.8</v>
      </c>
      <c r="V455" s="300">
        <v>65</v>
      </c>
      <c r="W455" s="216">
        <v>663.07000000000016</v>
      </c>
      <c r="X455" s="325">
        <v>10.201076923076926</v>
      </c>
      <c r="Y455" s="11"/>
      <c r="Z455" s="11"/>
      <c r="AA455" s="11"/>
      <c r="AB455" s="11"/>
      <c r="AC455" s="11"/>
      <c r="AD455" s="11"/>
    </row>
    <row r="456" spans="1:30" x14ac:dyDescent="0.25">
      <c r="A456" s="55"/>
      <c r="B456" s="11"/>
      <c r="C456" s="11" t="s">
        <v>58</v>
      </c>
      <c r="D456" s="11"/>
      <c r="E456" s="230">
        <v>8004</v>
      </c>
      <c r="F456" s="300">
        <v>1</v>
      </c>
      <c r="G456" s="216">
        <v>219.01</v>
      </c>
      <c r="H456" s="216">
        <v>1752.04</v>
      </c>
      <c r="I456" s="216">
        <v>1752.04</v>
      </c>
      <c r="J456" s="309">
        <v>8</v>
      </c>
      <c r="L456" s="11">
        <v>0</v>
      </c>
      <c r="M456" s="216">
        <v>0</v>
      </c>
      <c r="N456" s="216">
        <v>0</v>
      </c>
      <c r="O456" s="300">
        <v>0</v>
      </c>
      <c r="P456" s="216">
        <v>0</v>
      </c>
      <c r="Q456" s="216">
        <v>0</v>
      </c>
      <c r="R456" s="11">
        <v>0</v>
      </c>
      <c r="S456" s="216">
        <v>0</v>
      </c>
      <c r="T456" s="216">
        <v>0</v>
      </c>
      <c r="V456" s="300">
        <v>51</v>
      </c>
      <c r="W456" s="216">
        <v>271.72000000000003</v>
      </c>
      <c r="X456" s="325">
        <v>5.3278431372549022</v>
      </c>
      <c r="Y456" s="11"/>
      <c r="Z456" s="11"/>
      <c r="AA456" s="11"/>
      <c r="AB456" s="11"/>
      <c r="AC456" s="11"/>
      <c r="AD456" s="11"/>
    </row>
    <row r="457" spans="1:30" x14ac:dyDescent="0.25">
      <c r="A457" s="55"/>
      <c r="B457" s="11"/>
      <c r="C457" s="11" t="s">
        <v>60</v>
      </c>
      <c r="D457" s="11"/>
      <c r="E457" s="230">
        <v>8401</v>
      </c>
      <c r="F457" s="300">
        <v>23</v>
      </c>
      <c r="G457" s="216">
        <v>1019.3382608695654</v>
      </c>
      <c r="H457" s="216">
        <v>224026.83000000002</v>
      </c>
      <c r="I457" s="216">
        <v>9740.296956521739</v>
      </c>
      <c r="J457" s="309">
        <v>12</v>
      </c>
      <c r="L457" s="11">
        <v>6</v>
      </c>
      <c r="M457" s="216">
        <v>14164.95</v>
      </c>
      <c r="N457" s="216">
        <v>2360.8250000000003</v>
      </c>
      <c r="O457" s="300">
        <v>2</v>
      </c>
      <c r="P457" s="216">
        <v>7126.98</v>
      </c>
      <c r="Q457" s="216">
        <v>3563.49</v>
      </c>
      <c r="R457" s="11">
        <v>1</v>
      </c>
      <c r="S457" s="216">
        <v>1799.12</v>
      </c>
      <c r="T457" s="216">
        <v>1799.12</v>
      </c>
      <c r="V457" s="300">
        <v>469</v>
      </c>
      <c r="W457" s="216">
        <v>10837.720000000001</v>
      </c>
      <c r="X457" s="325">
        <v>23.108144989339021</v>
      </c>
      <c r="Y457" s="11"/>
      <c r="Z457" s="11"/>
      <c r="AA457" s="11"/>
      <c r="AB457" s="11"/>
      <c r="AC457" s="11"/>
      <c r="AD457" s="11"/>
    </row>
    <row r="458" spans="1:30" x14ac:dyDescent="0.25">
      <c r="A458" s="55"/>
      <c r="B458" s="11"/>
      <c r="C458" s="11" t="s">
        <v>64</v>
      </c>
      <c r="D458" s="11"/>
      <c r="E458" s="230">
        <v>8202</v>
      </c>
      <c r="F458" s="300">
        <v>0</v>
      </c>
      <c r="G458" s="216">
        <v>0</v>
      </c>
      <c r="H458" s="216">
        <v>0</v>
      </c>
      <c r="I458" s="216">
        <v>0</v>
      </c>
      <c r="J458" s="309">
        <v>0</v>
      </c>
      <c r="L458" s="11">
        <v>0</v>
      </c>
      <c r="M458" s="216">
        <v>0</v>
      </c>
      <c r="N458" s="216">
        <v>0</v>
      </c>
      <c r="O458" s="300">
        <v>0</v>
      </c>
      <c r="P458" s="216">
        <v>0</v>
      </c>
      <c r="Q458" s="216">
        <v>0</v>
      </c>
      <c r="R458" s="11">
        <v>0</v>
      </c>
      <c r="S458" s="216">
        <v>0</v>
      </c>
      <c r="T458" s="216">
        <v>0</v>
      </c>
      <c r="V458" s="300">
        <v>32</v>
      </c>
      <c r="W458" s="216">
        <v>42.27</v>
      </c>
      <c r="X458" s="325">
        <v>1.3209375000000001</v>
      </c>
      <c r="Y458" s="11"/>
      <c r="Z458" s="11"/>
      <c r="AA458" s="11"/>
      <c r="AB458" s="11"/>
      <c r="AC458" s="11"/>
      <c r="AD458" s="11"/>
    </row>
    <row r="459" spans="1:30" x14ac:dyDescent="0.25">
      <c r="A459" s="55"/>
      <c r="B459" s="11"/>
      <c r="C459" s="11" t="s">
        <v>906</v>
      </c>
      <c r="D459" s="11"/>
      <c r="E459" s="230">
        <v>8007</v>
      </c>
      <c r="F459" s="300">
        <v>0</v>
      </c>
      <c r="G459" s="216">
        <v>0</v>
      </c>
      <c r="H459" s="216">
        <v>0</v>
      </c>
      <c r="I459" s="216">
        <v>0</v>
      </c>
      <c r="J459" s="309">
        <v>0</v>
      </c>
      <c r="L459" s="11">
        <v>0</v>
      </c>
      <c r="M459" s="216">
        <v>0</v>
      </c>
      <c r="N459" s="216">
        <v>0</v>
      </c>
      <c r="O459" s="300">
        <v>0</v>
      </c>
      <c r="P459" s="216">
        <v>0</v>
      </c>
      <c r="Q459" s="216">
        <v>0</v>
      </c>
      <c r="R459" s="11">
        <v>0</v>
      </c>
      <c r="S459" s="216">
        <v>0</v>
      </c>
      <c r="T459" s="216">
        <v>0</v>
      </c>
      <c r="V459" s="300">
        <v>3</v>
      </c>
      <c r="W459" s="216">
        <v>86.37</v>
      </c>
      <c r="X459" s="325">
        <v>28.790000000000003</v>
      </c>
      <c r="Y459" s="11"/>
      <c r="Z459" s="11"/>
      <c r="AA459" s="11"/>
      <c r="AB459" s="11"/>
      <c r="AC459" s="11"/>
      <c r="AD459" s="11"/>
    </row>
    <row r="460" spans="1:30" x14ac:dyDescent="0.25">
      <c r="A460" s="55"/>
      <c r="B460" s="11"/>
      <c r="C460" s="11" t="s">
        <v>68</v>
      </c>
      <c r="D460" s="11"/>
      <c r="E460" s="230">
        <v>8091</v>
      </c>
      <c r="F460" s="300">
        <v>0</v>
      </c>
      <c r="G460" s="216">
        <v>0</v>
      </c>
      <c r="H460" s="216">
        <v>0</v>
      </c>
      <c r="I460" s="216">
        <v>0</v>
      </c>
      <c r="J460" s="309">
        <v>0</v>
      </c>
      <c r="L460" s="11">
        <v>0</v>
      </c>
      <c r="M460" s="216">
        <v>0</v>
      </c>
      <c r="N460" s="216">
        <v>0</v>
      </c>
      <c r="O460" s="300">
        <v>0</v>
      </c>
      <c r="P460" s="216">
        <v>0</v>
      </c>
      <c r="Q460" s="216">
        <v>0</v>
      </c>
      <c r="R460" s="11">
        <v>0</v>
      </c>
      <c r="S460" s="216">
        <v>0</v>
      </c>
      <c r="T460" s="216">
        <v>0</v>
      </c>
      <c r="V460" s="300">
        <v>6</v>
      </c>
      <c r="W460" s="216">
        <v>12.149999999999999</v>
      </c>
      <c r="X460" s="325">
        <v>2.0249999999999999</v>
      </c>
      <c r="Y460" s="11"/>
      <c r="Z460" s="11"/>
      <c r="AA460" s="11"/>
      <c r="AB460" s="11"/>
      <c r="AC460" s="11"/>
      <c r="AD460" s="11"/>
    </row>
    <row r="461" spans="1:30" x14ac:dyDescent="0.25">
      <c r="A461" s="55"/>
      <c r="B461" s="11"/>
      <c r="C461" s="11" t="s">
        <v>69</v>
      </c>
      <c r="D461" s="11"/>
      <c r="E461" s="230">
        <v>8009</v>
      </c>
      <c r="F461" s="300">
        <v>5</v>
      </c>
      <c r="G461" s="216">
        <v>295.512</v>
      </c>
      <c r="H461" s="216">
        <v>12196.55</v>
      </c>
      <c r="I461" s="216">
        <v>2439.31</v>
      </c>
      <c r="J461" s="309">
        <v>11</v>
      </c>
      <c r="L461" s="11">
        <v>0</v>
      </c>
      <c r="M461" s="216">
        <v>0</v>
      </c>
      <c r="N461" s="216">
        <v>0</v>
      </c>
      <c r="O461" s="300">
        <v>0</v>
      </c>
      <c r="P461" s="216">
        <v>0</v>
      </c>
      <c r="Q461" s="216">
        <v>0</v>
      </c>
      <c r="R461" s="11">
        <v>1</v>
      </c>
      <c r="S461" s="216">
        <v>4180.7299999999996</v>
      </c>
      <c r="T461" s="216">
        <v>4180.7299999999996</v>
      </c>
      <c r="V461" s="300">
        <v>181</v>
      </c>
      <c r="W461" s="216">
        <v>693.88999999999987</v>
      </c>
      <c r="X461" s="325">
        <v>3.8336464088397784</v>
      </c>
      <c r="Y461" s="11"/>
      <c r="Z461" s="11"/>
      <c r="AA461" s="11"/>
      <c r="AB461" s="11"/>
      <c r="AC461" s="11"/>
      <c r="AD461" s="11"/>
    </row>
    <row r="462" spans="1:30" x14ac:dyDescent="0.25">
      <c r="A462" s="55"/>
      <c r="B462" s="11"/>
      <c r="C462" s="11" t="s">
        <v>444</v>
      </c>
      <c r="D462" s="11"/>
      <c r="E462" s="230">
        <v>8089</v>
      </c>
      <c r="F462" s="300">
        <v>0</v>
      </c>
      <c r="G462" s="216">
        <v>0</v>
      </c>
      <c r="H462" s="216">
        <v>0</v>
      </c>
      <c r="I462" s="216">
        <v>0</v>
      </c>
      <c r="J462" s="309">
        <v>0</v>
      </c>
      <c r="L462" s="11">
        <v>0</v>
      </c>
      <c r="M462" s="216">
        <v>0</v>
      </c>
      <c r="N462" s="216">
        <v>0</v>
      </c>
      <c r="O462" s="300">
        <v>0</v>
      </c>
      <c r="P462" s="216">
        <v>0</v>
      </c>
      <c r="Q462" s="216">
        <v>0</v>
      </c>
      <c r="R462" s="11">
        <v>0</v>
      </c>
      <c r="S462" s="216">
        <v>0</v>
      </c>
      <c r="T462" s="216">
        <v>0</v>
      </c>
      <c r="V462" s="300">
        <v>1</v>
      </c>
      <c r="W462" s="216">
        <v>4.88</v>
      </c>
      <c r="X462" s="325">
        <v>4.88</v>
      </c>
      <c r="Y462" s="11"/>
      <c r="Z462" s="11"/>
      <c r="AA462" s="11"/>
      <c r="AB462" s="11"/>
      <c r="AC462" s="11"/>
      <c r="AD462" s="11"/>
    </row>
    <row r="463" spans="1:30" x14ac:dyDescent="0.25">
      <c r="A463" s="55"/>
      <c r="B463" s="11"/>
      <c r="C463" s="11" t="s">
        <v>70</v>
      </c>
      <c r="D463" s="11"/>
      <c r="E463" s="230">
        <v>8012</v>
      </c>
      <c r="F463" s="300">
        <v>11</v>
      </c>
      <c r="G463" s="216">
        <v>1190.3818181818183</v>
      </c>
      <c r="H463" s="216">
        <v>152026.66999999998</v>
      </c>
      <c r="I463" s="216">
        <v>13820.606363636361</v>
      </c>
      <c r="J463" s="309">
        <v>14.272727272727273</v>
      </c>
      <c r="L463" s="11">
        <v>2</v>
      </c>
      <c r="M463" s="216">
        <v>2100.13</v>
      </c>
      <c r="N463" s="216">
        <v>1050.0650000000001</v>
      </c>
      <c r="O463" s="300">
        <v>1</v>
      </c>
      <c r="P463" s="216">
        <v>231.82</v>
      </c>
      <c r="Q463" s="216">
        <v>231.82</v>
      </c>
      <c r="R463" s="11">
        <v>1</v>
      </c>
      <c r="S463" s="216">
        <v>2209.35</v>
      </c>
      <c r="T463" s="216">
        <v>2209.35</v>
      </c>
      <c r="V463" s="300">
        <v>234</v>
      </c>
      <c r="W463" s="216">
        <v>2407.4699999999998</v>
      </c>
      <c r="X463" s="325">
        <v>10.288333333333332</v>
      </c>
      <c r="Y463" s="11"/>
      <c r="Z463" s="11"/>
      <c r="AA463" s="11"/>
      <c r="AB463" s="11"/>
      <c r="AC463" s="11"/>
      <c r="AD463" s="11"/>
    </row>
    <row r="464" spans="1:30" x14ac:dyDescent="0.25">
      <c r="A464" s="55"/>
      <c r="B464" s="11"/>
      <c r="C464" s="11" t="s">
        <v>74</v>
      </c>
      <c r="D464" s="11"/>
      <c r="E464" s="230">
        <v>8014</v>
      </c>
      <c r="F464" s="300">
        <v>0</v>
      </c>
      <c r="G464" s="216">
        <v>0</v>
      </c>
      <c r="H464" s="216">
        <v>0</v>
      </c>
      <c r="I464" s="216">
        <v>0</v>
      </c>
      <c r="J464" s="309">
        <v>0</v>
      </c>
      <c r="L464" s="11">
        <v>0</v>
      </c>
      <c r="M464" s="216">
        <v>0</v>
      </c>
      <c r="N464" s="216">
        <v>0</v>
      </c>
      <c r="O464" s="300">
        <v>0</v>
      </c>
      <c r="P464" s="216">
        <v>0</v>
      </c>
      <c r="Q464" s="216">
        <v>0</v>
      </c>
      <c r="R464" s="11">
        <v>0</v>
      </c>
      <c r="S464" s="216">
        <v>0</v>
      </c>
      <c r="T464" s="216">
        <v>0</v>
      </c>
      <c r="V464" s="300">
        <v>26</v>
      </c>
      <c r="W464" s="216">
        <v>310.25000000000006</v>
      </c>
      <c r="X464" s="325">
        <v>11.93269230769231</v>
      </c>
      <c r="Y464" s="11"/>
      <c r="Z464" s="11"/>
      <c r="AA464" s="11"/>
      <c r="AB464" s="11"/>
      <c r="AC464" s="11"/>
      <c r="AD464" s="11"/>
    </row>
    <row r="465" spans="1:30" x14ac:dyDescent="0.25">
      <c r="A465" s="55"/>
      <c r="B465" s="11"/>
      <c r="C465" s="11" t="s">
        <v>77</v>
      </c>
      <c r="D465" s="11"/>
      <c r="E465" s="230">
        <v>8302</v>
      </c>
      <c r="F465" s="300">
        <v>6</v>
      </c>
      <c r="G465" s="216">
        <v>143.30500000000001</v>
      </c>
      <c r="H465" s="216">
        <v>8808.16</v>
      </c>
      <c r="I465" s="216">
        <v>1468.0266666666666</v>
      </c>
      <c r="J465" s="309">
        <v>10</v>
      </c>
      <c r="L465" s="11">
        <v>2</v>
      </c>
      <c r="M465" s="216">
        <v>1985.47</v>
      </c>
      <c r="N465" s="216">
        <v>992.73500000000001</v>
      </c>
      <c r="O465" s="300">
        <v>0</v>
      </c>
      <c r="P465" s="216">
        <v>0</v>
      </c>
      <c r="Q465" s="216">
        <v>0</v>
      </c>
      <c r="R465" s="11">
        <v>1</v>
      </c>
      <c r="S465" s="216">
        <v>661.69</v>
      </c>
      <c r="T465" s="216">
        <v>661.69</v>
      </c>
      <c r="V465" s="300">
        <v>229</v>
      </c>
      <c r="W465" s="216">
        <v>2346.0100000000002</v>
      </c>
      <c r="X465" s="325">
        <v>10.244585152838429</v>
      </c>
      <c r="Y465" s="11"/>
      <c r="Z465" s="11"/>
      <c r="AA465" s="11"/>
      <c r="AB465" s="11"/>
      <c r="AC465" s="11"/>
      <c r="AD465" s="11"/>
    </row>
    <row r="466" spans="1:30" x14ac:dyDescent="0.25">
      <c r="A466" s="55"/>
      <c r="B466" s="11"/>
      <c r="C466" s="11" t="s">
        <v>80</v>
      </c>
      <c r="D466" s="11"/>
      <c r="E466" s="230">
        <v>8203</v>
      </c>
      <c r="F466" s="300">
        <v>3</v>
      </c>
      <c r="G466" s="216">
        <v>287.17</v>
      </c>
      <c r="H466" s="216">
        <v>9416.7999999999993</v>
      </c>
      <c r="I466" s="216">
        <v>3138.9333333333329</v>
      </c>
      <c r="J466" s="309">
        <v>14.333333333333334</v>
      </c>
      <c r="L466" s="11">
        <v>1</v>
      </c>
      <c r="M466" s="216">
        <v>2287.8000000000002</v>
      </c>
      <c r="N466" s="216">
        <v>2287.8000000000002</v>
      </c>
      <c r="O466" s="300">
        <v>0</v>
      </c>
      <c r="P466" s="216">
        <v>0</v>
      </c>
      <c r="Q466" s="216">
        <v>0</v>
      </c>
      <c r="R466" s="11">
        <v>0</v>
      </c>
      <c r="S466" s="216">
        <v>0</v>
      </c>
      <c r="T466" s="216">
        <v>0</v>
      </c>
      <c r="V466" s="300">
        <v>36</v>
      </c>
      <c r="W466" s="216">
        <v>74.510000000000005</v>
      </c>
      <c r="X466" s="325">
        <v>2.0697222222222225</v>
      </c>
      <c r="Y466" s="11"/>
      <c r="Z466" s="11"/>
      <c r="AA466" s="11"/>
      <c r="AB466" s="11"/>
      <c r="AC466" s="11"/>
      <c r="AD466" s="11"/>
    </row>
    <row r="467" spans="1:30" x14ac:dyDescent="0.25">
      <c r="A467" s="55"/>
      <c r="B467" s="11"/>
      <c r="C467" s="11" t="s">
        <v>83</v>
      </c>
      <c r="D467" s="11"/>
      <c r="E467" s="230">
        <v>8360</v>
      </c>
      <c r="F467" s="300">
        <v>0</v>
      </c>
      <c r="G467" s="216">
        <v>0</v>
      </c>
      <c r="H467" s="216">
        <v>0</v>
      </c>
      <c r="I467" s="216">
        <v>0</v>
      </c>
      <c r="J467" s="309">
        <v>0</v>
      </c>
      <c r="L467" s="11">
        <v>0</v>
      </c>
      <c r="M467" s="216">
        <v>0</v>
      </c>
      <c r="N467" s="216">
        <v>0</v>
      </c>
      <c r="O467" s="300">
        <v>0</v>
      </c>
      <c r="P467" s="216">
        <v>0</v>
      </c>
      <c r="Q467" s="216">
        <v>0</v>
      </c>
      <c r="R467" s="11">
        <v>0</v>
      </c>
      <c r="S467" s="216">
        <v>0</v>
      </c>
      <c r="T467" s="216">
        <v>0</v>
      </c>
      <c r="V467" s="300">
        <v>1</v>
      </c>
      <c r="W467" s="216">
        <v>-28.31</v>
      </c>
      <c r="X467" s="325">
        <v>-28.31</v>
      </c>
      <c r="Y467" s="11"/>
      <c r="Z467" s="11"/>
      <c r="AA467" s="11"/>
      <c r="AB467" s="11"/>
      <c r="AC467" s="11"/>
      <c r="AD467" s="11"/>
    </row>
    <row r="468" spans="1:30" x14ac:dyDescent="0.25">
      <c r="A468" s="55"/>
      <c r="B468" s="11"/>
      <c r="C468" s="11" t="s">
        <v>86</v>
      </c>
      <c r="D468" s="11"/>
      <c r="E468" s="230">
        <v>8310</v>
      </c>
      <c r="F468" s="300">
        <v>2</v>
      </c>
      <c r="G468" s="216">
        <v>219.44</v>
      </c>
      <c r="H468" s="216">
        <v>5036.1399999999994</v>
      </c>
      <c r="I468" s="216">
        <v>2518.0699999999997</v>
      </c>
      <c r="J468" s="309">
        <v>11.5</v>
      </c>
      <c r="L468" s="11">
        <v>1</v>
      </c>
      <c r="M468" s="216">
        <v>2502.46</v>
      </c>
      <c r="N468" s="216">
        <v>2502.46</v>
      </c>
      <c r="O468" s="300">
        <v>0</v>
      </c>
      <c r="P468" s="216">
        <v>0</v>
      </c>
      <c r="Q468" s="216">
        <v>0</v>
      </c>
      <c r="R468" s="11">
        <v>0</v>
      </c>
      <c r="S468" s="216">
        <v>0</v>
      </c>
      <c r="T468" s="216">
        <v>0</v>
      </c>
      <c r="V468" s="300">
        <v>15</v>
      </c>
      <c r="W468" s="216">
        <v>79.519999999999982</v>
      </c>
      <c r="X468" s="325">
        <v>5.3013333333333321</v>
      </c>
      <c r="Y468" s="11"/>
      <c r="Z468" s="11"/>
      <c r="AA468" s="11"/>
      <c r="AB468" s="11"/>
      <c r="AC468" s="11"/>
      <c r="AD468" s="11"/>
    </row>
    <row r="469" spans="1:30" x14ac:dyDescent="0.25">
      <c r="A469" s="55"/>
      <c r="B469" s="11"/>
      <c r="C469" s="11" t="s">
        <v>86</v>
      </c>
      <c r="D469" s="11"/>
      <c r="E469" s="230">
        <v>8360</v>
      </c>
      <c r="F469" s="300">
        <v>0</v>
      </c>
      <c r="G469" s="216">
        <v>0</v>
      </c>
      <c r="H469" s="216">
        <v>0</v>
      </c>
      <c r="I469" s="216">
        <v>0</v>
      </c>
      <c r="J469" s="309">
        <v>0</v>
      </c>
      <c r="L469" s="11">
        <v>0</v>
      </c>
      <c r="M469" s="216">
        <v>0</v>
      </c>
      <c r="N469" s="216">
        <v>0</v>
      </c>
      <c r="O469" s="300">
        <v>0</v>
      </c>
      <c r="P469" s="216">
        <v>0</v>
      </c>
      <c r="Q469" s="216">
        <v>0</v>
      </c>
      <c r="R469" s="11">
        <v>0</v>
      </c>
      <c r="S469" s="216">
        <v>0</v>
      </c>
      <c r="T469" s="216">
        <v>0</v>
      </c>
      <c r="V469" s="300">
        <v>1</v>
      </c>
      <c r="W469" s="216">
        <v>0.43</v>
      </c>
      <c r="X469" s="325">
        <v>0.43</v>
      </c>
      <c r="Y469" s="11"/>
      <c r="Z469" s="11"/>
      <c r="AA469" s="11"/>
      <c r="AB469" s="11"/>
      <c r="AC469" s="11"/>
      <c r="AD469" s="11"/>
    </row>
    <row r="470" spans="1:30" x14ac:dyDescent="0.25">
      <c r="A470" s="55"/>
      <c r="B470" s="11"/>
      <c r="C470" s="11" t="s">
        <v>89</v>
      </c>
      <c r="D470" s="11"/>
      <c r="E470" s="230">
        <v>8210</v>
      </c>
      <c r="F470" s="300">
        <v>0</v>
      </c>
      <c r="G470" s="216">
        <v>0</v>
      </c>
      <c r="H470" s="216">
        <v>0</v>
      </c>
      <c r="I470" s="216">
        <v>0</v>
      </c>
      <c r="J470" s="309">
        <v>0</v>
      </c>
      <c r="L470" s="11">
        <v>0</v>
      </c>
      <c r="M470" s="216">
        <v>0</v>
      </c>
      <c r="N470" s="216">
        <v>0</v>
      </c>
      <c r="O470" s="300">
        <v>0</v>
      </c>
      <c r="P470" s="216">
        <v>0</v>
      </c>
      <c r="Q470" s="216">
        <v>0</v>
      </c>
      <c r="R470" s="11">
        <v>0</v>
      </c>
      <c r="S470" s="216">
        <v>0</v>
      </c>
      <c r="T470" s="216">
        <v>0</v>
      </c>
      <c r="V470" s="300">
        <v>123</v>
      </c>
      <c r="W470" s="216">
        <v>513.84000000000015</v>
      </c>
      <c r="X470" s="325">
        <v>4.1775609756097571</v>
      </c>
      <c r="Y470" s="11"/>
      <c r="Z470" s="11"/>
      <c r="AA470" s="11"/>
      <c r="AB470" s="11"/>
      <c r="AC470" s="11"/>
      <c r="AD470" s="11"/>
    </row>
    <row r="471" spans="1:30" x14ac:dyDescent="0.25">
      <c r="A471" s="55"/>
      <c r="B471" s="11"/>
      <c r="C471" s="11" t="s">
        <v>94</v>
      </c>
      <c r="D471" s="11"/>
      <c r="E471" s="230">
        <v>8212</v>
      </c>
      <c r="F471" s="300">
        <v>0</v>
      </c>
      <c r="G471" s="216">
        <v>0</v>
      </c>
      <c r="H471" s="216">
        <v>0</v>
      </c>
      <c r="I471" s="216">
        <v>0</v>
      </c>
      <c r="J471" s="309">
        <v>0</v>
      </c>
      <c r="L471" s="11">
        <v>0</v>
      </c>
      <c r="M471" s="216">
        <v>0</v>
      </c>
      <c r="N471" s="216">
        <v>0</v>
      </c>
      <c r="O471" s="300">
        <v>0</v>
      </c>
      <c r="P471" s="216">
        <v>0</v>
      </c>
      <c r="Q471" s="216">
        <v>0</v>
      </c>
      <c r="R471" s="11">
        <v>0</v>
      </c>
      <c r="S471" s="216">
        <v>0</v>
      </c>
      <c r="T471" s="216">
        <v>0</v>
      </c>
      <c r="V471" s="300">
        <v>1</v>
      </c>
      <c r="W471" s="216">
        <v>0.26</v>
      </c>
      <c r="X471" s="325">
        <v>0.26</v>
      </c>
      <c r="Y471" s="11"/>
      <c r="Z471" s="11"/>
      <c r="AA471" s="11"/>
      <c r="AB471" s="11"/>
      <c r="AC471" s="11"/>
      <c r="AD471" s="11"/>
    </row>
    <row r="472" spans="1:30" x14ac:dyDescent="0.25">
      <c r="A472" s="55"/>
      <c r="B472" s="11"/>
      <c r="C472" s="11" t="s">
        <v>95</v>
      </c>
      <c r="D472" s="11"/>
      <c r="E472" s="230">
        <v>8204</v>
      </c>
      <c r="F472" s="300">
        <v>1</v>
      </c>
      <c r="G472" s="216">
        <v>254.38</v>
      </c>
      <c r="H472" s="216">
        <v>763.13</v>
      </c>
      <c r="I472" s="216">
        <v>763.13</v>
      </c>
      <c r="J472" s="309">
        <v>3</v>
      </c>
      <c r="L472" s="11">
        <v>1</v>
      </c>
      <c r="M472" s="216">
        <v>763.13</v>
      </c>
      <c r="N472" s="216">
        <v>763.13</v>
      </c>
      <c r="O472" s="300">
        <v>1</v>
      </c>
      <c r="P472" s="216">
        <v>1417.23</v>
      </c>
      <c r="Q472" s="216">
        <v>1417.23</v>
      </c>
      <c r="R472" s="11">
        <v>1</v>
      </c>
      <c r="S472" s="216">
        <v>250541.41</v>
      </c>
      <c r="T472" s="216">
        <v>250541.41</v>
      </c>
      <c r="V472" s="300">
        <v>135</v>
      </c>
      <c r="W472" s="216">
        <v>1367.2600000000004</v>
      </c>
      <c r="X472" s="325">
        <v>10.127851851851855</v>
      </c>
      <c r="Y472" s="11"/>
      <c r="Z472" s="11"/>
      <c r="AA472" s="11"/>
      <c r="AB472" s="11"/>
      <c r="AC472" s="11"/>
      <c r="AD472" s="11"/>
    </row>
    <row r="473" spans="1:30" x14ac:dyDescent="0.25">
      <c r="A473" s="55"/>
      <c r="B473" s="11"/>
      <c r="C473" s="11" t="s">
        <v>95</v>
      </c>
      <c r="D473" s="11"/>
      <c r="E473" s="230">
        <v>8212</v>
      </c>
      <c r="F473" s="300">
        <v>0</v>
      </c>
      <c r="G473" s="216">
        <v>0</v>
      </c>
      <c r="H473" s="216">
        <v>0</v>
      </c>
      <c r="I473" s="216">
        <v>0</v>
      </c>
      <c r="J473" s="309">
        <v>0</v>
      </c>
      <c r="L473" s="11">
        <v>0</v>
      </c>
      <c r="M473" s="216">
        <v>0</v>
      </c>
      <c r="N473" s="216">
        <v>0</v>
      </c>
      <c r="O473" s="300">
        <v>0</v>
      </c>
      <c r="P473" s="216">
        <v>0</v>
      </c>
      <c r="Q473" s="216">
        <v>0</v>
      </c>
      <c r="R473" s="11">
        <v>0</v>
      </c>
      <c r="S473" s="216">
        <v>0</v>
      </c>
      <c r="T473" s="216">
        <v>0</v>
      </c>
      <c r="V473" s="300">
        <v>1</v>
      </c>
      <c r="W473" s="216">
        <v>0.36</v>
      </c>
      <c r="X473" s="325">
        <v>0.36</v>
      </c>
      <c r="Y473" s="11"/>
      <c r="Z473" s="11"/>
      <c r="AA473" s="11"/>
      <c r="AB473" s="11"/>
      <c r="AC473" s="11"/>
      <c r="AD473" s="11"/>
    </row>
    <row r="474" spans="1:30" x14ac:dyDescent="0.25">
      <c r="A474" s="55"/>
      <c r="B474" s="11"/>
      <c r="C474" s="11" t="s">
        <v>917</v>
      </c>
      <c r="D474" s="11"/>
      <c r="E474" s="230">
        <v>8069</v>
      </c>
      <c r="F474" s="300">
        <v>0</v>
      </c>
      <c r="G474" s="216">
        <v>0</v>
      </c>
      <c r="H474" s="216">
        <v>0</v>
      </c>
      <c r="I474" s="216">
        <v>0</v>
      </c>
      <c r="J474" s="309">
        <v>0</v>
      </c>
      <c r="L474" s="11">
        <v>0</v>
      </c>
      <c r="M474" s="216">
        <v>0</v>
      </c>
      <c r="N474" s="216">
        <v>0</v>
      </c>
      <c r="O474" s="300">
        <v>0</v>
      </c>
      <c r="P474" s="216">
        <v>0</v>
      </c>
      <c r="Q474" s="216">
        <v>0</v>
      </c>
      <c r="R474" s="11">
        <v>0</v>
      </c>
      <c r="S474" s="216">
        <v>0</v>
      </c>
      <c r="T474" s="216">
        <v>0</v>
      </c>
      <c r="V474" s="300">
        <v>19</v>
      </c>
      <c r="W474" s="216">
        <v>73.210000000000008</v>
      </c>
      <c r="X474" s="325">
        <v>3.8531578947368423</v>
      </c>
      <c r="Y474" s="11"/>
      <c r="Z474" s="11"/>
      <c r="AA474" s="11"/>
      <c r="AB474" s="11"/>
      <c r="AC474" s="11"/>
      <c r="AD474" s="11"/>
    </row>
    <row r="475" spans="1:30" x14ac:dyDescent="0.25">
      <c r="A475" s="55"/>
      <c r="B475" s="11"/>
      <c r="C475" s="11" t="s">
        <v>100</v>
      </c>
      <c r="D475" s="11"/>
      <c r="E475" s="230">
        <v>8018</v>
      </c>
      <c r="F475" s="300">
        <v>0</v>
      </c>
      <c r="G475" s="216">
        <v>0</v>
      </c>
      <c r="H475" s="216">
        <v>0</v>
      </c>
      <c r="I475" s="216">
        <v>0</v>
      </c>
      <c r="J475" s="309">
        <v>0</v>
      </c>
      <c r="L475" s="11">
        <v>0</v>
      </c>
      <c r="M475" s="216">
        <v>0</v>
      </c>
      <c r="N475" s="216">
        <v>0</v>
      </c>
      <c r="O475" s="300">
        <v>0</v>
      </c>
      <c r="P475" s="216">
        <v>0</v>
      </c>
      <c r="Q475" s="216">
        <v>0</v>
      </c>
      <c r="R475" s="11">
        <v>0</v>
      </c>
      <c r="S475" s="216">
        <v>0</v>
      </c>
      <c r="T475" s="216">
        <v>0</v>
      </c>
      <c r="V475" s="300">
        <v>4</v>
      </c>
      <c r="W475" s="216">
        <v>11.04</v>
      </c>
      <c r="X475" s="325">
        <v>2.76</v>
      </c>
      <c r="Y475" s="11"/>
      <c r="Z475" s="11"/>
      <c r="AA475" s="11"/>
      <c r="AB475" s="11"/>
      <c r="AC475" s="11"/>
      <c r="AD475" s="11"/>
    </row>
    <row r="476" spans="1:30" x14ac:dyDescent="0.25">
      <c r="A476" s="55"/>
      <c r="B476" s="11"/>
      <c r="C476" s="11" t="s">
        <v>103</v>
      </c>
      <c r="D476" s="11"/>
      <c r="E476" s="230">
        <v>8311</v>
      </c>
      <c r="F476" s="300">
        <v>0</v>
      </c>
      <c r="G476" s="216">
        <v>0</v>
      </c>
      <c r="H476" s="216">
        <v>0</v>
      </c>
      <c r="I476" s="216">
        <v>0</v>
      </c>
      <c r="J476" s="309">
        <v>0</v>
      </c>
      <c r="L476" s="11">
        <v>0</v>
      </c>
      <c r="M476" s="216">
        <v>0</v>
      </c>
      <c r="N476" s="216">
        <v>0</v>
      </c>
      <c r="O476" s="300">
        <v>0</v>
      </c>
      <c r="P476" s="216">
        <v>0</v>
      </c>
      <c r="Q476" s="216">
        <v>0</v>
      </c>
      <c r="R476" s="11">
        <v>0</v>
      </c>
      <c r="S476" s="216">
        <v>0</v>
      </c>
      <c r="T476" s="216">
        <v>0</v>
      </c>
      <c r="V476" s="300">
        <v>8</v>
      </c>
      <c r="W476" s="216">
        <v>63.95</v>
      </c>
      <c r="X476" s="325">
        <v>7.9937500000000004</v>
      </c>
      <c r="Y476" s="11"/>
      <c r="Z476" s="11"/>
      <c r="AA476" s="11"/>
      <c r="AB476" s="11"/>
      <c r="AC476" s="11"/>
      <c r="AD476" s="11"/>
    </row>
    <row r="477" spans="1:30" x14ac:dyDescent="0.25">
      <c r="A477" s="55"/>
      <c r="B477" s="11"/>
      <c r="C477" s="11" t="s">
        <v>105</v>
      </c>
      <c r="D477" s="11"/>
      <c r="E477" s="230">
        <v>8003</v>
      </c>
      <c r="F477" s="300">
        <v>1</v>
      </c>
      <c r="G477" s="216">
        <v>921.65</v>
      </c>
      <c r="H477" s="216">
        <v>5529.9</v>
      </c>
      <c r="I477" s="216">
        <v>5529.9</v>
      </c>
      <c r="J477" s="309">
        <v>6</v>
      </c>
      <c r="L477" s="11">
        <v>0</v>
      </c>
      <c r="M477" s="216">
        <v>0</v>
      </c>
      <c r="N477" s="216">
        <v>0</v>
      </c>
      <c r="O477" s="300">
        <v>0</v>
      </c>
      <c r="P477" s="216">
        <v>0</v>
      </c>
      <c r="Q477" s="216">
        <v>0</v>
      </c>
      <c r="R477" s="11">
        <v>0</v>
      </c>
      <c r="S477" s="216">
        <v>0</v>
      </c>
      <c r="T477" s="216">
        <v>0</v>
      </c>
      <c r="V477" s="300">
        <v>17</v>
      </c>
      <c r="W477" s="216">
        <v>207.70000000000002</v>
      </c>
      <c r="X477" s="325">
        <v>12.21764705882353</v>
      </c>
      <c r="Y477" s="11"/>
      <c r="Z477" s="11"/>
      <c r="AA477" s="11"/>
      <c r="AB477" s="11"/>
      <c r="AC477" s="11"/>
      <c r="AD477" s="11"/>
    </row>
    <row r="478" spans="1:30" x14ac:dyDescent="0.25">
      <c r="A478" s="55"/>
      <c r="B478" s="11"/>
      <c r="C478" s="11" t="s">
        <v>538</v>
      </c>
      <c r="D478" s="11"/>
      <c r="E478" s="230">
        <v>8034</v>
      </c>
      <c r="F478" s="300">
        <v>0</v>
      </c>
      <c r="G478" s="216">
        <v>0</v>
      </c>
      <c r="H478" s="216">
        <v>0</v>
      </c>
      <c r="I478" s="216">
        <v>0</v>
      </c>
      <c r="J478" s="309">
        <v>0</v>
      </c>
      <c r="L478" s="11">
        <v>0</v>
      </c>
      <c r="M478" s="216">
        <v>0</v>
      </c>
      <c r="N478" s="216">
        <v>0</v>
      </c>
      <c r="O478" s="300">
        <v>0</v>
      </c>
      <c r="P478" s="216">
        <v>0</v>
      </c>
      <c r="Q478" s="216">
        <v>0</v>
      </c>
      <c r="R478" s="11">
        <v>0</v>
      </c>
      <c r="S478" s="216">
        <v>0</v>
      </c>
      <c r="T478" s="216">
        <v>0</v>
      </c>
      <c r="V478" s="300">
        <v>1</v>
      </c>
      <c r="W478" s="216">
        <v>9.84</v>
      </c>
      <c r="X478" s="325">
        <v>9.84</v>
      </c>
      <c r="Y478" s="11"/>
      <c r="Z478" s="11"/>
      <c r="AA478" s="11"/>
      <c r="AB478" s="11"/>
      <c r="AC478" s="11"/>
      <c r="AD478" s="11"/>
    </row>
    <row r="479" spans="1:30" x14ac:dyDescent="0.25">
      <c r="A479" s="55"/>
      <c r="B479" s="11"/>
      <c r="C479" s="11" t="s">
        <v>106</v>
      </c>
      <c r="D479" s="11"/>
      <c r="E479" s="230">
        <v>8089</v>
      </c>
      <c r="F479" s="300">
        <v>1</v>
      </c>
      <c r="G479" s="216">
        <v>828.87</v>
      </c>
      <c r="H479" s="216">
        <v>4973.17</v>
      </c>
      <c r="I479" s="216">
        <v>4973.17</v>
      </c>
      <c r="J479" s="309">
        <v>6</v>
      </c>
      <c r="L479" s="11">
        <v>1</v>
      </c>
      <c r="M479" s="216">
        <v>4973.17</v>
      </c>
      <c r="N479" s="216">
        <v>4973.17</v>
      </c>
      <c r="O479" s="300">
        <v>0</v>
      </c>
      <c r="P479" s="216">
        <v>0</v>
      </c>
      <c r="Q479" s="216">
        <v>0</v>
      </c>
      <c r="R479" s="11">
        <v>0</v>
      </c>
      <c r="S479" s="216">
        <v>0</v>
      </c>
      <c r="T479" s="216">
        <v>0</v>
      </c>
      <c r="V479" s="300">
        <v>7</v>
      </c>
      <c r="W479" s="216">
        <v>92.029999999999987</v>
      </c>
      <c r="X479" s="325">
        <v>13.147142857142855</v>
      </c>
      <c r="Y479" s="11"/>
      <c r="Z479" s="11"/>
      <c r="AA479" s="11"/>
      <c r="AB479" s="11"/>
      <c r="AC479" s="11"/>
      <c r="AD479" s="11"/>
    </row>
    <row r="480" spans="1:30" x14ac:dyDescent="0.25">
      <c r="A480" s="55"/>
      <c r="B480" s="11"/>
      <c r="C480" s="11" t="s">
        <v>108</v>
      </c>
      <c r="D480" s="11"/>
      <c r="E480" s="230">
        <v>8020</v>
      </c>
      <c r="F480" s="300">
        <v>0</v>
      </c>
      <c r="G480" s="216">
        <v>0</v>
      </c>
      <c r="H480" s="216">
        <v>0</v>
      </c>
      <c r="I480" s="216">
        <v>0</v>
      </c>
      <c r="J480" s="309">
        <v>0</v>
      </c>
      <c r="L480" s="11">
        <v>0</v>
      </c>
      <c r="M480" s="216">
        <v>0</v>
      </c>
      <c r="N480" s="216">
        <v>0</v>
      </c>
      <c r="O480" s="300">
        <v>0</v>
      </c>
      <c r="P480" s="216">
        <v>0</v>
      </c>
      <c r="Q480" s="216">
        <v>0</v>
      </c>
      <c r="R480" s="11">
        <v>0</v>
      </c>
      <c r="S480" s="216">
        <v>0</v>
      </c>
      <c r="T480" s="216">
        <v>0</v>
      </c>
      <c r="V480" s="300">
        <v>7</v>
      </c>
      <c r="W480" s="216">
        <v>12.71</v>
      </c>
      <c r="X480" s="325">
        <v>1.8157142857142858</v>
      </c>
      <c r="Y480" s="11"/>
      <c r="Z480" s="11"/>
      <c r="AA480" s="11"/>
      <c r="AB480" s="11"/>
      <c r="AC480" s="11"/>
      <c r="AD480" s="11"/>
    </row>
    <row r="481" spans="1:30" x14ac:dyDescent="0.25">
      <c r="A481" s="55"/>
      <c r="B481" s="11"/>
      <c r="C481" s="11" t="s">
        <v>108</v>
      </c>
      <c r="D481" s="11"/>
      <c r="E481" s="230">
        <v>8061</v>
      </c>
      <c r="F481" s="300">
        <v>0</v>
      </c>
      <c r="G481" s="216">
        <v>0</v>
      </c>
      <c r="H481" s="216">
        <v>0</v>
      </c>
      <c r="I481" s="216">
        <v>0</v>
      </c>
      <c r="J481" s="309">
        <v>0</v>
      </c>
      <c r="L481" s="11">
        <v>0</v>
      </c>
      <c r="M481" s="216">
        <v>0</v>
      </c>
      <c r="N481" s="216">
        <v>0</v>
      </c>
      <c r="O481" s="300">
        <v>0</v>
      </c>
      <c r="P481" s="216">
        <v>0</v>
      </c>
      <c r="Q481" s="216">
        <v>0</v>
      </c>
      <c r="R481" s="11">
        <v>0</v>
      </c>
      <c r="S481" s="216">
        <v>0</v>
      </c>
      <c r="T481" s="216">
        <v>0</v>
      </c>
      <c r="V481" s="300">
        <v>4</v>
      </c>
      <c r="W481" s="216">
        <v>15.85</v>
      </c>
      <c r="X481" s="325">
        <v>3.9624999999999999</v>
      </c>
      <c r="Y481" s="11"/>
      <c r="Z481" s="11"/>
      <c r="AA481" s="11"/>
      <c r="AB481" s="11"/>
      <c r="AC481" s="11"/>
      <c r="AD481" s="11"/>
    </row>
    <row r="482" spans="1:30" x14ac:dyDescent="0.25">
      <c r="A482" s="55"/>
      <c r="B482" s="11"/>
      <c r="C482" s="11" t="s">
        <v>111</v>
      </c>
      <c r="D482" s="11"/>
      <c r="E482" s="230">
        <v>8312</v>
      </c>
      <c r="F482" s="300">
        <v>0</v>
      </c>
      <c r="G482" s="216">
        <v>0</v>
      </c>
      <c r="H482" s="216">
        <v>0</v>
      </c>
      <c r="I482" s="216">
        <v>0</v>
      </c>
      <c r="J482" s="309">
        <v>0</v>
      </c>
      <c r="L482" s="11">
        <v>0</v>
      </c>
      <c r="M482" s="216">
        <v>0</v>
      </c>
      <c r="N482" s="216">
        <v>0</v>
      </c>
      <c r="O482" s="300">
        <v>0</v>
      </c>
      <c r="P482" s="216">
        <v>0</v>
      </c>
      <c r="Q482" s="216">
        <v>0</v>
      </c>
      <c r="R482" s="11">
        <v>0</v>
      </c>
      <c r="S482" s="216">
        <v>0</v>
      </c>
      <c r="T482" s="216">
        <v>0</v>
      </c>
      <c r="V482" s="300">
        <v>36</v>
      </c>
      <c r="W482" s="216">
        <v>290.03000000000009</v>
      </c>
      <c r="X482" s="325">
        <v>8.0563888888888915</v>
      </c>
      <c r="Y482" s="11"/>
      <c r="Z482" s="11"/>
      <c r="AA482" s="11"/>
      <c r="AB482" s="11"/>
      <c r="AC482" s="11"/>
      <c r="AD482" s="11"/>
    </row>
    <row r="483" spans="1:30" x14ac:dyDescent="0.25">
      <c r="A483" s="55"/>
      <c r="B483" s="11"/>
      <c r="C483" s="11" t="s">
        <v>112</v>
      </c>
      <c r="D483" s="11"/>
      <c r="E483" s="230">
        <v>8012</v>
      </c>
      <c r="F483" s="300">
        <v>0</v>
      </c>
      <c r="G483" s="216">
        <v>0</v>
      </c>
      <c r="H483" s="216">
        <v>0</v>
      </c>
      <c r="I483" s="216">
        <v>0</v>
      </c>
      <c r="J483" s="309">
        <v>0</v>
      </c>
      <c r="L483" s="11">
        <v>0</v>
      </c>
      <c r="M483" s="216">
        <v>0</v>
      </c>
      <c r="N483" s="216">
        <v>0</v>
      </c>
      <c r="O483" s="300">
        <v>0</v>
      </c>
      <c r="P483" s="216">
        <v>0</v>
      </c>
      <c r="Q483" s="216">
        <v>0</v>
      </c>
      <c r="R483" s="11">
        <v>0</v>
      </c>
      <c r="S483" s="216">
        <v>0</v>
      </c>
      <c r="T483" s="216">
        <v>0</v>
      </c>
      <c r="V483" s="300">
        <v>1</v>
      </c>
      <c r="W483" s="216">
        <v>0.37</v>
      </c>
      <c r="X483" s="325">
        <v>0.37</v>
      </c>
      <c r="Y483" s="11"/>
      <c r="Z483" s="11"/>
      <c r="AA483" s="11"/>
      <c r="AB483" s="11"/>
      <c r="AC483" s="11"/>
      <c r="AD483" s="11"/>
    </row>
    <row r="484" spans="1:30" x14ac:dyDescent="0.25">
      <c r="A484" s="55"/>
      <c r="B484" s="11"/>
      <c r="C484" s="11" t="s">
        <v>112</v>
      </c>
      <c r="D484" s="11"/>
      <c r="E484" s="230">
        <v>8021</v>
      </c>
      <c r="F484" s="300">
        <v>1</v>
      </c>
      <c r="G484" s="216">
        <v>89.86</v>
      </c>
      <c r="H484" s="216">
        <v>1078.25</v>
      </c>
      <c r="I484" s="216">
        <v>1078.25</v>
      </c>
      <c r="J484" s="309">
        <v>12</v>
      </c>
      <c r="L484" s="11">
        <v>0</v>
      </c>
      <c r="M484" s="216">
        <v>0</v>
      </c>
      <c r="N484" s="216">
        <v>0</v>
      </c>
      <c r="O484" s="300">
        <v>0</v>
      </c>
      <c r="P484" s="216">
        <v>0</v>
      </c>
      <c r="Q484" s="216">
        <v>0</v>
      </c>
      <c r="R484" s="11">
        <v>1</v>
      </c>
      <c r="S484" s="216">
        <v>688</v>
      </c>
      <c r="T484" s="216">
        <v>688</v>
      </c>
      <c r="V484" s="300">
        <v>71</v>
      </c>
      <c r="W484" s="216">
        <v>438.94999999999987</v>
      </c>
      <c r="X484" s="325">
        <v>6.1823943661971814</v>
      </c>
      <c r="Y484" s="11"/>
      <c r="Z484" s="11"/>
      <c r="AA484" s="11"/>
      <c r="AB484" s="11"/>
      <c r="AC484" s="11"/>
      <c r="AD484" s="11"/>
    </row>
    <row r="485" spans="1:30" x14ac:dyDescent="0.25">
      <c r="A485" s="55"/>
      <c r="B485" s="11"/>
      <c r="C485" s="11" t="s">
        <v>115</v>
      </c>
      <c r="D485" s="11"/>
      <c r="E485" s="230">
        <v>8213</v>
      </c>
      <c r="F485" s="300">
        <v>0</v>
      </c>
      <c r="G485" s="216">
        <v>0</v>
      </c>
      <c r="H485" s="216">
        <v>0</v>
      </c>
      <c r="I485" s="216">
        <v>0</v>
      </c>
      <c r="J485" s="309">
        <v>0</v>
      </c>
      <c r="L485" s="11">
        <v>0</v>
      </c>
      <c r="M485" s="216">
        <v>0</v>
      </c>
      <c r="N485" s="216">
        <v>0</v>
      </c>
      <c r="O485" s="300">
        <v>0</v>
      </c>
      <c r="P485" s="216">
        <v>0</v>
      </c>
      <c r="Q485" s="216">
        <v>0</v>
      </c>
      <c r="R485" s="11">
        <v>0</v>
      </c>
      <c r="S485" s="216">
        <v>0</v>
      </c>
      <c r="T485" s="216">
        <v>0</v>
      </c>
      <c r="V485" s="300">
        <v>6</v>
      </c>
      <c r="W485" s="216">
        <v>13.299999999999999</v>
      </c>
      <c r="X485" s="325">
        <v>2.2166666666666663</v>
      </c>
      <c r="Y485" s="11"/>
      <c r="Z485" s="11"/>
      <c r="AA485" s="11"/>
      <c r="AB485" s="11"/>
      <c r="AC485" s="11"/>
      <c r="AD485" s="11"/>
    </row>
    <row r="486" spans="1:30" x14ac:dyDescent="0.25">
      <c r="A486" s="55"/>
      <c r="B486" s="11"/>
      <c r="C486" s="11" t="s">
        <v>907</v>
      </c>
      <c r="D486" s="11"/>
      <c r="E486" s="230">
        <v>8270</v>
      </c>
      <c r="F486" s="300">
        <v>0</v>
      </c>
      <c r="G486" s="216">
        <v>0</v>
      </c>
      <c r="H486" s="216">
        <v>0</v>
      </c>
      <c r="I486" s="216">
        <v>0</v>
      </c>
      <c r="J486" s="309">
        <v>0</v>
      </c>
      <c r="L486" s="11">
        <v>0</v>
      </c>
      <c r="M486" s="216">
        <v>0</v>
      </c>
      <c r="N486" s="216">
        <v>0</v>
      </c>
      <c r="O486" s="300">
        <v>0</v>
      </c>
      <c r="P486" s="216">
        <v>0</v>
      </c>
      <c r="Q486" s="216">
        <v>0</v>
      </c>
      <c r="R486" s="11">
        <v>0</v>
      </c>
      <c r="S486" s="216">
        <v>0</v>
      </c>
      <c r="T486" s="216">
        <v>0</v>
      </c>
      <c r="V486" s="300">
        <v>2</v>
      </c>
      <c r="W486" s="216">
        <v>1.82</v>
      </c>
      <c r="X486" s="325">
        <v>0.91</v>
      </c>
      <c r="Y486" s="11"/>
      <c r="Z486" s="11"/>
      <c r="AA486" s="11"/>
      <c r="AB486" s="11"/>
      <c r="AC486" s="11"/>
      <c r="AD486" s="11"/>
    </row>
    <row r="487" spans="1:30" x14ac:dyDescent="0.25">
      <c r="A487" s="55"/>
      <c r="B487" s="11"/>
      <c r="C487" s="11" t="s">
        <v>120</v>
      </c>
      <c r="D487" s="11"/>
      <c r="E487" s="230">
        <v>8023</v>
      </c>
      <c r="F487" s="300">
        <v>0</v>
      </c>
      <c r="G487" s="216">
        <v>0</v>
      </c>
      <c r="H487" s="216">
        <v>0</v>
      </c>
      <c r="I487" s="216">
        <v>0</v>
      </c>
      <c r="J487" s="309">
        <v>0</v>
      </c>
      <c r="L487" s="11">
        <v>0</v>
      </c>
      <c r="M487" s="216">
        <v>0</v>
      </c>
      <c r="N487" s="216">
        <v>0</v>
      </c>
      <c r="O487" s="300">
        <v>0</v>
      </c>
      <c r="P487" s="216">
        <v>0</v>
      </c>
      <c r="Q487" s="216">
        <v>0</v>
      </c>
      <c r="R487" s="11">
        <v>0</v>
      </c>
      <c r="S487" s="216">
        <v>0</v>
      </c>
      <c r="T487" s="216">
        <v>0</v>
      </c>
      <c r="V487" s="300">
        <v>2</v>
      </c>
      <c r="W487" s="216">
        <v>11.57</v>
      </c>
      <c r="X487" s="325">
        <v>5.7850000000000001</v>
      </c>
      <c r="Y487" s="11"/>
      <c r="Z487" s="11"/>
      <c r="AA487" s="11"/>
      <c r="AB487" s="11"/>
      <c r="AC487" s="11"/>
      <c r="AD487" s="11"/>
    </row>
    <row r="488" spans="1:30" x14ac:dyDescent="0.25">
      <c r="A488" s="55"/>
      <c r="B488" s="11"/>
      <c r="C488" s="11" t="s">
        <v>120</v>
      </c>
      <c r="D488" s="11"/>
      <c r="E488" s="230">
        <v>8079</v>
      </c>
      <c r="F488" s="300">
        <v>0</v>
      </c>
      <c r="G488" s="216">
        <v>0</v>
      </c>
      <c r="H488" s="216">
        <v>0</v>
      </c>
      <c r="I488" s="216">
        <v>0</v>
      </c>
      <c r="J488" s="309">
        <v>0</v>
      </c>
      <c r="L488" s="11">
        <v>0</v>
      </c>
      <c r="M488" s="216">
        <v>0</v>
      </c>
      <c r="N488" s="216">
        <v>0</v>
      </c>
      <c r="O488" s="300">
        <v>0</v>
      </c>
      <c r="P488" s="216">
        <v>0</v>
      </c>
      <c r="Q488" s="216">
        <v>0</v>
      </c>
      <c r="R488" s="11">
        <v>0</v>
      </c>
      <c r="S488" s="216">
        <v>0</v>
      </c>
      <c r="T488" s="216">
        <v>0</v>
      </c>
      <c r="V488" s="300">
        <v>1</v>
      </c>
      <c r="W488" s="216">
        <v>5.6300000000000008</v>
      </c>
      <c r="X488" s="325">
        <v>5.6300000000000008</v>
      </c>
      <c r="Y488" s="11"/>
      <c r="Z488" s="11"/>
      <c r="AA488" s="11"/>
      <c r="AB488" s="11"/>
      <c r="AC488" s="11"/>
      <c r="AD488" s="11"/>
    </row>
    <row r="489" spans="1:30" x14ac:dyDescent="0.25">
      <c r="A489" s="55"/>
      <c r="B489" s="11"/>
      <c r="C489" s="11" t="s">
        <v>124</v>
      </c>
      <c r="D489" s="11"/>
      <c r="E489" s="230">
        <v>8251</v>
      </c>
      <c r="F489" s="300">
        <v>0</v>
      </c>
      <c r="G489" s="216">
        <v>0</v>
      </c>
      <c r="H489" s="216">
        <v>0</v>
      </c>
      <c r="I489" s="216">
        <v>0</v>
      </c>
      <c r="J489" s="309">
        <v>0</v>
      </c>
      <c r="L489" s="11">
        <v>0</v>
      </c>
      <c r="M489" s="216">
        <v>0</v>
      </c>
      <c r="N489" s="216">
        <v>0</v>
      </c>
      <c r="O489" s="300">
        <v>0</v>
      </c>
      <c r="P489" s="216">
        <v>0</v>
      </c>
      <c r="Q489" s="216">
        <v>0</v>
      </c>
      <c r="R489" s="11">
        <v>0</v>
      </c>
      <c r="S489" s="216">
        <v>0</v>
      </c>
      <c r="T489" s="216">
        <v>0</v>
      </c>
      <c r="V489" s="300">
        <v>2</v>
      </c>
      <c r="W489" s="216">
        <v>10.299999999999999</v>
      </c>
      <c r="X489" s="325">
        <v>5.1499999999999995</v>
      </c>
      <c r="Y489" s="11"/>
      <c r="Z489" s="11"/>
      <c r="AA489" s="11"/>
      <c r="AB489" s="11"/>
      <c r="AC489" s="11"/>
      <c r="AD489" s="11"/>
    </row>
    <row r="490" spans="1:30" x14ac:dyDescent="0.25">
      <c r="A490" s="55"/>
      <c r="B490" s="11"/>
      <c r="C490" s="11" t="s">
        <v>127</v>
      </c>
      <c r="D490" s="11"/>
      <c r="E490" s="230">
        <v>8230</v>
      </c>
      <c r="F490" s="300">
        <v>0</v>
      </c>
      <c r="G490" s="216">
        <v>0</v>
      </c>
      <c r="H490" s="216">
        <v>0</v>
      </c>
      <c r="I490" s="216">
        <v>0</v>
      </c>
      <c r="J490" s="309">
        <v>0</v>
      </c>
      <c r="L490" s="11">
        <v>0</v>
      </c>
      <c r="M490" s="216">
        <v>0</v>
      </c>
      <c r="N490" s="216">
        <v>0</v>
      </c>
      <c r="O490" s="300">
        <v>0</v>
      </c>
      <c r="P490" s="216">
        <v>0</v>
      </c>
      <c r="Q490" s="216">
        <v>0</v>
      </c>
      <c r="R490" s="11">
        <v>0</v>
      </c>
      <c r="S490" s="216">
        <v>0</v>
      </c>
      <c r="T490" s="216">
        <v>0</v>
      </c>
      <c r="V490" s="300">
        <v>1</v>
      </c>
      <c r="W490" s="216">
        <v>2.29</v>
      </c>
      <c r="X490" s="325">
        <v>2.29</v>
      </c>
      <c r="Y490" s="11"/>
      <c r="Z490" s="11"/>
      <c r="AA490" s="11"/>
      <c r="AB490" s="11"/>
      <c r="AC490" s="11"/>
      <c r="AD490" s="11"/>
    </row>
    <row r="491" spans="1:30" x14ac:dyDescent="0.25">
      <c r="A491" s="55"/>
      <c r="B491" s="11"/>
      <c r="C491" s="11" t="s">
        <v>130</v>
      </c>
      <c r="D491" s="11"/>
      <c r="E491" s="230">
        <v>8096</v>
      </c>
      <c r="F491" s="300">
        <v>0</v>
      </c>
      <c r="G491" s="216">
        <v>0</v>
      </c>
      <c r="H491" s="216">
        <v>0</v>
      </c>
      <c r="I491" s="216">
        <v>0</v>
      </c>
      <c r="J491" s="309">
        <v>0</v>
      </c>
      <c r="L491" s="11">
        <v>0</v>
      </c>
      <c r="M491" s="216">
        <v>0</v>
      </c>
      <c r="N491" s="216">
        <v>0</v>
      </c>
      <c r="O491" s="300">
        <v>0</v>
      </c>
      <c r="P491" s="216">
        <v>0</v>
      </c>
      <c r="Q491" s="216">
        <v>0</v>
      </c>
      <c r="R491" s="11">
        <v>0</v>
      </c>
      <c r="S491" s="216">
        <v>0</v>
      </c>
      <c r="T491" s="216">
        <v>0</v>
      </c>
      <c r="V491" s="300">
        <v>3</v>
      </c>
      <c r="W491" s="216">
        <v>135.32</v>
      </c>
      <c r="X491" s="325">
        <v>45.106666666666662</v>
      </c>
      <c r="Y491" s="11"/>
      <c r="Z491" s="11"/>
      <c r="AA491" s="11"/>
      <c r="AB491" s="11"/>
      <c r="AC491" s="11"/>
      <c r="AD491" s="11"/>
    </row>
    <row r="492" spans="1:30" x14ac:dyDescent="0.25">
      <c r="A492" s="55"/>
      <c r="B492" s="11"/>
      <c r="C492" s="11" t="s">
        <v>132</v>
      </c>
      <c r="D492" s="11"/>
      <c r="E492" s="230">
        <v>8080</v>
      </c>
      <c r="F492" s="300">
        <v>0</v>
      </c>
      <c r="G492" s="216">
        <v>0</v>
      </c>
      <c r="H492" s="216">
        <v>0</v>
      </c>
      <c r="I492" s="216">
        <v>0</v>
      </c>
      <c r="J492" s="309">
        <v>0</v>
      </c>
      <c r="L492" s="11">
        <v>0</v>
      </c>
      <c r="M492" s="216">
        <v>0</v>
      </c>
      <c r="N492" s="216">
        <v>0</v>
      </c>
      <c r="O492" s="300">
        <v>0</v>
      </c>
      <c r="P492" s="216">
        <v>0</v>
      </c>
      <c r="Q492" s="216">
        <v>0</v>
      </c>
      <c r="R492" s="11">
        <v>0</v>
      </c>
      <c r="S492" s="216">
        <v>0</v>
      </c>
      <c r="T492" s="216">
        <v>0</v>
      </c>
      <c r="V492" s="300">
        <v>2</v>
      </c>
      <c r="W492" s="216">
        <v>11.620000000000001</v>
      </c>
      <c r="X492" s="325">
        <v>5.8100000000000005</v>
      </c>
      <c r="Y492" s="11"/>
      <c r="Z492" s="11"/>
      <c r="AA492" s="11"/>
      <c r="AB492" s="11"/>
      <c r="AC492" s="11"/>
      <c r="AD492" s="11"/>
    </row>
    <row r="493" spans="1:30" x14ac:dyDescent="0.25">
      <c r="A493" s="55"/>
      <c r="B493" s="11"/>
      <c r="C493" s="11" t="s">
        <v>132</v>
      </c>
      <c r="D493" s="11"/>
      <c r="E493" s="230">
        <v>8096</v>
      </c>
      <c r="F493" s="300">
        <v>2</v>
      </c>
      <c r="G493" s="216">
        <v>198.82</v>
      </c>
      <c r="H493" s="216">
        <v>4088.3500000000004</v>
      </c>
      <c r="I493" s="216">
        <v>2044.1750000000002</v>
      </c>
      <c r="J493" s="309">
        <v>9</v>
      </c>
      <c r="L493" s="11">
        <v>1</v>
      </c>
      <c r="M493" s="216">
        <v>683.24</v>
      </c>
      <c r="N493" s="216">
        <v>683.24</v>
      </c>
      <c r="O493" s="300">
        <v>0</v>
      </c>
      <c r="P493" s="216">
        <v>0</v>
      </c>
      <c r="Q493" s="216">
        <v>0</v>
      </c>
      <c r="R493" s="11">
        <v>0</v>
      </c>
      <c r="S493" s="216">
        <v>0</v>
      </c>
      <c r="T493" s="216">
        <v>0</v>
      </c>
      <c r="V493" s="300">
        <v>56</v>
      </c>
      <c r="W493" s="216">
        <v>2089.4500000000003</v>
      </c>
      <c r="X493" s="325">
        <v>37.311607142857149</v>
      </c>
      <c r="Y493" s="11"/>
      <c r="Z493" s="11"/>
      <c r="AA493" s="11"/>
      <c r="AB493" s="11"/>
      <c r="AC493" s="11"/>
      <c r="AD493" s="11"/>
    </row>
    <row r="494" spans="1:30" x14ac:dyDescent="0.25">
      <c r="A494" s="55"/>
      <c r="B494" s="11"/>
      <c r="C494" s="11" t="s">
        <v>136</v>
      </c>
      <c r="D494" s="11"/>
      <c r="E494" s="230">
        <v>8315</v>
      </c>
      <c r="F494" s="300">
        <v>0</v>
      </c>
      <c r="G494" s="216">
        <v>0</v>
      </c>
      <c r="H494" s="216">
        <v>0</v>
      </c>
      <c r="I494" s="216">
        <v>0</v>
      </c>
      <c r="J494" s="309">
        <v>0</v>
      </c>
      <c r="L494" s="11">
        <v>0</v>
      </c>
      <c r="M494" s="216">
        <v>0</v>
      </c>
      <c r="N494" s="216">
        <v>0</v>
      </c>
      <c r="O494" s="300">
        <v>0</v>
      </c>
      <c r="P494" s="216">
        <v>0</v>
      </c>
      <c r="Q494" s="216">
        <v>0</v>
      </c>
      <c r="R494" s="11">
        <v>0</v>
      </c>
      <c r="S494" s="216">
        <v>0</v>
      </c>
      <c r="T494" s="216">
        <v>0</v>
      </c>
      <c r="V494" s="300">
        <v>1</v>
      </c>
      <c r="W494" s="216">
        <v>7.75</v>
      </c>
      <c r="X494" s="325">
        <v>7.75</v>
      </c>
      <c r="Y494" s="11"/>
      <c r="Z494" s="11"/>
      <c r="AA494" s="11"/>
      <c r="AB494" s="11"/>
      <c r="AC494" s="11"/>
      <c r="AD494" s="11"/>
    </row>
    <row r="495" spans="1:30" x14ac:dyDescent="0.25">
      <c r="A495" s="55"/>
      <c r="B495" s="11"/>
      <c r="C495" s="11" t="s">
        <v>136</v>
      </c>
      <c r="D495" s="11"/>
      <c r="E495" s="230">
        <v>8345</v>
      </c>
      <c r="F495" s="300">
        <v>0</v>
      </c>
      <c r="G495" s="216">
        <v>0</v>
      </c>
      <c r="H495" s="216">
        <v>0</v>
      </c>
      <c r="I495" s="216">
        <v>0</v>
      </c>
      <c r="J495" s="309">
        <v>0</v>
      </c>
      <c r="L495" s="11">
        <v>0</v>
      </c>
      <c r="M495" s="216">
        <v>0</v>
      </c>
      <c r="N495" s="216">
        <v>0</v>
      </c>
      <c r="O495" s="300">
        <v>0</v>
      </c>
      <c r="P495" s="216">
        <v>0</v>
      </c>
      <c r="Q495" s="216">
        <v>0</v>
      </c>
      <c r="R495" s="11">
        <v>0</v>
      </c>
      <c r="S495" s="216">
        <v>0</v>
      </c>
      <c r="T495" s="216">
        <v>0</v>
      </c>
      <c r="V495" s="300">
        <v>1</v>
      </c>
      <c r="W495" s="216">
        <v>2.4500000000000002</v>
      </c>
      <c r="X495" s="325">
        <v>2.4500000000000002</v>
      </c>
      <c r="Y495" s="11"/>
      <c r="Z495" s="11"/>
      <c r="AA495" s="11"/>
      <c r="AB495" s="11"/>
      <c r="AC495" s="11"/>
      <c r="AD495" s="11"/>
    </row>
    <row r="496" spans="1:30" x14ac:dyDescent="0.25">
      <c r="A496" s="55"/>
      <c r="B496" s="11"/>
      <c r="C496" s="11" t="s">
        <v>137</v>
      </c>
      <c r="D496" s="11"/>
      <c r="E496" s="230">
        <v>8020</v>
      </c>
      <c r="F496" s="300">
        <v>0</v>
      </c>
      <c r="G496" s="216">
        <v>0</v>
      </c>
      <c r="H496" s="216">
        <v>0</v>
      </c>
      <c r="I496" s="216">
        <v>0</v>
      </c>
      <c r="J496" s="309">
        <v>0</v>
      </c>
      <c r="L496" s="11">
        <v>0</v>
      </c>
      <c r="M496" s="216">
        <v>0</v>
      </c>
      <c r="N496" s="216">
        <v>0</v>
      </c>
      <c r="O496" s="300">
        <v>0</v>
      </c>
      <c r="P496" s="216">
        <v>0</v>
      </c>
      <c r="Q496" s="216">
        <v>0</v>
      </c>
      <c r="R496" s="11">
        <v>0</v>
      </c>
      <c r="S496" s="216">
        <v>0</v>
      </c>
      <c r="T496" s="216">
        <v>0</v>
      </c>
      <c r="V496" s="300">
        <v>1</v>
      </c>
      <c r="W496" s="216">
        <v>1.03</v>
      </c>
      <c r="X496" s="325">
        <v>1.03</v>
      </c>
      <c r="Y496" s="11"/>
      <c r="Z496" s="11"/>
      <c r="AA496" s="11"/>
      <c r="AB496" s="11"/>
      <c r="AC496" s="11"/>
      <c r="AD496" s="11"/>
    </row>
    <row r="497" spans="1:30" x14ac:dyDescent="0.25">
      <c r="A497" s="55"/>
      <c r="B497" s="11"/>
      <c r="C497" s="11" t="s">
        <v>137</v>
      </c>
      <c r="D497" s="11"/>
      <c r="E497" s="230">
        <v>8056</v>
      </c>
      <c r="F497" s="300">
        <v>0</v>
      </c>
      <c r="G497" s="216">
        <v>0</v>
      </c>
      <c r="H497" s="216">
        <v>0</v>
      </c>
      <c r="I497" s="216">
        <v>0</v>
      </c>
      <c r="J497" s="309">
        <v>0</v>
      </c>
      <c r="L497" s="11">
        <v>0</v>
      </c>
      <c r="M497" s="216">
        <v>0</v>
      </c>
      <c r="N497" s="216">
        <v>0</v>
      </c>
      <c r="O497" s="300">
        <v>0</v>
      </c>
      <c r="P497" s="216">
        <v>0</v>
      </c>
      <c r="Q497" s="216">
        <v>0</v>
      </c>
      <c r="R497" s="11">
        <v>0</v>
      </c>
      <c r="S497" s="216">
        <v>0</v>
      </c>
      <c r="T497" s="216">
        <v>0</v>
      </c>
      <c r="V497" s="300">
        <v>3</v>
      </c>
      <c r="W497" s="216">
        <v>1.47</v>
      </c>
      <c r="X497" s="325">
        <v>0.49</v>
      </c>
      <c r="Y497" s="11"/>
      <c r="Z497" s="11"/>
      <c r="AA497" s="11"/>
      <c r="AB497" s="11"/>
      <c r="AC497" s="11"/>
      <c r="AD497" s="11"/>
    </row>
    <row r="498" spans="1:30" x14ac:dyDescent="0.25">
      <c r="A498" s="55"/>
      <c r="B498" s="11"/>
      <c r="C498" s="11" t="s">
        <v>142</v>
      </c>
      <c r="D498" s="11"/>
      <c r="E498" s="230">
        <v>8213</v>
      </c>
      <c r="F498" s="300">
        <v>0</v>
      </c>
      <c r="G498" s="216">
        <v>0</v>
      </c>
      <c r="H498" s="216">
        <v>0</v>
      </c>
      <c r="I498" s="216">
        <v>0</v>
      </c>
      <c r="J498" s="309">
        <v>0</v>
      </c>
      <c r="L498" s="11">
        <v>0</v>
      </c>
      <c r="M498" s="216">
        <v>0</v>
      </c>
      <c r="N498" s="216">
        <v>0</v>
      </c>
      <c r="O498" s="300">
        <v>0</v>
      </c>
      <c r="P498" s="216">
        <v>0</v>
      </c>
      <c r="Q498" s="216">
        <v>0</v>
      </c>
      <c r="R498" s="11">
        <v>0</v>
      </c>
      <c r="S498" s="216">
        <v>0</v>
      </c>
      <c r="T498" s="216">
        <v>0</v>
      </c>
      <c r="V498" s="300">
        <v>1</v>
      </c>
      <c r="W498" s="216">
        <v>3.93</v>
      </c>
      <c r="X498" s="325">
        <v>3.93</v>
      </c>
      <c r="Y498" s="11"/>
      <c r="Z498" s="11"/>
      <c r="AA498" s="11"/>
      <c r="AB498" s="11"/>
      <c r="AC498" s="11"/>
      <c r="AD498" s="11"/>
    </row>
    <row r="499" spans="1:30" x14ac:dyDescent="0.25">
      <c r="A499" s="55"/>
      <c r="B499" s="11"/>
      <c r="C499" s="11" t="s">
        <v>142</v>
      </c>
      <c r="D499" s="11"/>
      <c r="E499" s="230">
        <v>8215</v>
      </c>
      <c r="F499" s="300">
        <v>3</v>
      </c>
      <c r="G499" s="216">
        <v>103.75666666666666</v>
      </c>
      <c r="H499" s="216">
        <v>4768.09</v>
      </c>
      <c r="I499" s="216">
        <v>1589.3633333333335</v>
      </c>
      <c r="J499" s="309">
        <v>22</v>
      </c>
      <c r="L499" s="11">
        <v>1</v>
      </c>
      <c r="M499" s="216">
        <v>1248.17</v>
      </c>
      <c r="N499" s="216">
        <v>1248.17</v>
      </c>
      <c r="O499" s="300">
        <v>0</v>
      </c>
      <c r="P499" s="216">
        <v>0</v>
      </c>
      <c r="Q499" s="216">
        <v>0</v>
      </c>
      <c r="R499" s="11">
        <v>0</v>
      </c>
      <c r="S499" s="216">
        <v>0</v>
      </c>
      <c r="T499" s="216">
        <v>0</v>
      </c>
      <c r="V499" s="300">
        <v>72</v>
      </c>
      <c r="W499" s="216">
        <v>443.6600000000002</v>
      </c>
      <c r="X499" s="325">
        <v>6.1619444444444476</v>
      </c>
      <c r="Y499" s="11"/>
      <c r="Z499" s="11"/>
      <c r="AA499" s="11"/>
      <c r="AB499" s="11"/>
      <c r="AC499" s="11"/>
      <c r="AD499" s="11"/>
    </row>
    <row r="500" spans="1:30" x14ac:dyDescent="0.25">
      <c r="A500" s="55"/>
      <c r="B500" s="11"/>
      <c r="C500" s="11" t="s">
        <v>144</v>
      </c>
      <c r="D500" s="11"/>
      <c r="E500" s="230">
        <v>8234</v>
      </c>
      <c r="F500" s="300">
        <v>6</v>
      </c>
      <c r="G500" s="216">
        <v>182.29999999999998</v>
      </c>
      <c r="H500" s="216">
        <v>7905.4</v>
      </c>
      <c r="I500" s="216">
        <v>1317.5666666666666</v>
      </c>
      <c r="J500" s="309">
        <v>8.3333333333333339</v>
      </c>
      <c r="L500" s="11">
        <v>2</v>
      </c>
      <c r="M500" s="216">
        <v>2768.3599999999997</v>
      </c>
      <c r="N500" s="216">
        <v>1384.1799999999998</v>
      </c>
      <c r="O500" s="300">
        <v>1</v>
      </c>
      <c r="P500" s="216">
        <v>3378.06</v>
      </c>
      <c r="Q500" s="216">
        <v>3378.06</v>
      </c>
      <c r="R500" s="11">
        <v>2</v>
      </c>
      <c r="S500" s="216">
        <v>1057.99</v>
      </c>
      <c r="T500" s="216">
        <v>528.995</v>
      </c>
      <c r="V500" s="300">
        <v>202</v>
      </c>
      <c r="W500" s="216">
        <v>1401.7299999999993</v>
      </c>
      <c r="X500" s="325">
        <v>6.9392574257425705</v>
      </c>
      <c r="Y500" s="11"/>
      <c r="Z500" s="11"/>
      <c r="AA500" s="11"/>
      <c r="AB500" s="11"/>
      <c r="AC500" s="11"/>
      <c r="AD500" s="11"/>
    </row>
    <row r="501" spans="1:30" x14ac:dyDescent="0.25">
      <c r="A501" s="55"/>
      <c r="B501" s="11"/>
      <c r="C501" s="11" t="s">
        <v>146</v>
      </c>
      <c r="D501" s="11"/>
      <c r="E501" s="230">
        <v>8234</v>
      </c>
      <c r="F501" s="300">
        <v>1</v>
      </c>
      <c r="G501" s="216">
        <v>102</v>
      </c>
      <c r="H501" s="216">
        <v>611.88</v>
      </c>
      <c r="I501" s="216">
        <v>611.88</v>
      </c>
      <c r="J501" s="309">
        <v>6</v>
      </c>
      <c r="L501" s="11">
        <v>1</v>
      </c>
      <c r="M501" s="216">
        <v>611.88</v>
      </c>
      <c r="N501" s="216">
        <v>611.88</v>
      </c>
      <c r="O501" s="300">
        <v>0</v>
      </c>
      <c r="P501" s="216">
        <v>0</v>
      </c>
      <c r="Q501" s="216">
        <v>0</v>
      </c>
      <c r="R501" s="11">
        <v>0</v>
      </c>
      <c r="S501" s="216">
        <v>0</v>
      </c>
      <c r="T501" s="216">
        <v>0</v>
      </c>
      <c r="V501" s="300">
        <v>6</v>
      </c>
      <c r="W501" s="216">
        <v>15.420000000000002</v>
      </c>
      <c r="X501" s="325">
        <v>2.5700000000000003</v>
      </c>
      <c r="Y501" s="11"/>
      <c r="Z501" s="11"/>
      <c r="AA501" s="11"/>
      <c r="AB501" s="11"/>
      <c r="AC501" s="11"/>
      <c r="AD501" s="11"/>
    </row>
    <row r="502" spans="1:30" x14ac:dyDescent="0.25">
      <c r="A502" s="55"/>
      <c r="B502" s="11"/>
      <c r="C502" s="11" t="s">
        <v>152</v>
      </c>
      <c r="D502" s="11"/>
      <c r="E502" s="230">
        <v>8343</v>
      </c>
      <c r="F502" s="300">
        <v>0</v>
      </c>
      <c r="G502" s="216">
        <v>0</v>
      </c>
      <c r="H502" s="216">
        <v>0</v>
      </c>
      <c r="I502" s="216">
        <v>0</v>
      </c>
      <c r="J502" s="309">
        <v>0</v>
      </c>
      <c r="L502" s="11">
        <v>0</v>
      </c>
      <c r="M502" s="216">
        <v>0</v>
      </c>
      <c r="N502" s="216">
        <v>0</v>
      </c>
      <c r="O502" s="300">
        <v>0</v>
      </c>
      <c r="P502" s="216">
        <v>0</v>
      </c>
      <c r="Q502" s="216">
        <v>0</v>
      </c>
      <c r="R502" s="11">
        <v>0</v>
      </c>
      <c r="S502" s="216">
        <v>0</v>
      </c>
      <c r="T502" s="216">
        <v>0</v>
      </c>
      <c r="V502" s="300">
        <v>1</v>
      </c>
      <c r="W502" s="216">
        <v>283.18</v>
      </c>
      <c r="X502" s="325">
        <v>283.18</v>
      </c>
      <c r="Y502" s="11"/>
      <c r="Z502" s="11"/>
      <c r="AA502" s="11"/>
      <c r="AB502" s="11"/>
      <c r="AC502" s="11"/>
      <c r="AD502" s="11"/>
    </row>
    <row r="503" spans="1:30" x14ac:dyDescent="0.25">
      <c r="A503" s="55"/>
      <c r="B503" s="11"/>
      <c r="C503" s="11" t="s">
        <v>153</v>
      </c>
      <c r="D503" s="11"/>
      <c r="E503" s="230">
        <v>8318</v>
      </c>
      <c r="F503" s="300">
        <v>0</v>
      </c>
      <c r="G503" s="216">
        <v>0</v>
      </c>
      <c r="H503" s="216">
        <v>0</v>
      </c>
      <c r="I503" s="216">
        <v>0</v>
      </c>
      <c r="J503" s="309">
        <v>0</v>
      </c>
      <c r="L503" s="11">
        <v>0</v>
      </c>
      <c r="M503" s="216">
        <v>0</v>
      </c>
      <c r="N503" s="216">
        <v>0</v>
      </c>
      <c r="O503" s="300">
        <v>0</v>
      </c>
      <c r="P503" s="216">
        <v>0</v>
      </c>
      <c r="Q503" s="216">
        <v>0</v>
      </c>
      <c r="R503" s="11">
        <v>0</v>
      </c>
      <c r="S503" s="216">
        <v>0</v>
      </c>
      <c r="T503" s="216">
        <v>0</v>
      </c>
      <c r="V503" s="300">
        <v>44</v>
      </c>
      <c r="W503" s="216">
        <v>252.88999999999993</v>
      </c>
      <c r="X503" s="325">
        <v>5.7474999999999987</v>
      </c>
      <c r="Y503" s="11"/>
      <c r="Z503" s="11"/>
      <c r="AA503" s="11"/>
      <c r="AB503" s="11"/>
      <c r="AC503" s="11"/>
      <c r="AD503" s="11"/>
    </row>
    <row r="504" spans="1:30" x14ac:dyDescent="0.25">
      <c r="A504" s="55"/>
      <c r="B504" s="11"/>
      <c r="C504" s="11" t="s">
        <v>153</v>
      </c>
      <c r="D504" s="11"/>
      <c r="E504" s="230">
        <v>8344</v>
      </c>
      <c r="F504" s="300">
        <v>0</v>
      </c>
      <c r="G504" s="216">
        <v>0</v>
      </c>
      <c r="H504" s="216">
        <v>0</v>
      </c>
      <c r="I504" s="216">
        <v>0</v>
      </c>
      <c r="J504" s="309">
        <v>0</v>
      </c>
      <c r="L504" s="11">
        <v>0</v>
      </c>
      <c r="M504" s="216">
        <v>0</v>
      </c>
      <c r="N504" s="216">
        <v>0</v>
      </c>
      <c r="O504" s="300">
        <v>0</v>
      </c>
      <c r="P504" s="216">
        <v>0</v>
      </c>
      <c r="Q504" s="216">
        <v>0</v>
      </c>
      <c r="R504" s="11">
        <v>0</v>
      </c>
      <c r="S504" s="216">
        <v>0</v>
      </c>
      <c r="T504" s="216">
        <v>0</v>
      </c>
      <c r="V504" s="300">
        <v>1</v>
      </c>
      <c r="W504" s="216">
        <v>1.1200000000000001</v>
      </c>
      <c r="X504" s="325">
        <v>1.1200000000000001</v>
      </c>
      <c r="Y504" s="11"/>
      <c r="Z504" s="11"/>
      <c r="AA504" s="11"/>
      <c r="AB504" s="11"/>
      <c r="AC504" s="11"/>
      <c r="AD504" s="11"/>
    </row>
    <row r="505" spans="1:30" x14ac:dyDescent="0.25">
      <c r="A505" s="55"/>
      <c r="B505" s="11"/>
      <c r="C505" s="11" t="s">
        <v>155</v>
      </c>
      <c r="D505" s="11"/>
      <c r="E505" s="230">
        <v>8217</v>
      </c>
      <c r="F505" s="300">
        <v>0</v>
      </c>
      <c r="G505" s="216">
        <v>0</v>
      </c>
      <c r="H505" s="216">
        <v>0</v>
      </c>
      <c r="I505" s="216">
        <v>0</v>
      </c>
      <c r="J505" s="309">
        <v>0</v>
      </c>
      <c r="L505" s="11">
        <v>0</v>
      </c>
      <c r="M505" s="216">
        <v>0</v>
      </c>
      <c r="N505" s="216">
        <v>0</v>
      </c>
      <c r="O505" s="300">
        <v>0</v>
      </c>
      <c r="P505" s="216">
        <v>0</v>
      </c>
      <c r="Q505" s="216">
        <v>0</v>
      </c>
      <c r="R505" s="11">
        <v>0</v>
      </c>
      <c r="S505" s="216">
        <v>0</v>
      </c>
      <c r="T505" s="216">
        <v>0</v>
      </c>
      <c r="V505" s="300">
        <v>5</v>
      </c>
      <c r="W505" s="216">
        <v>16.509999999999998</v>
      </c>
      <c r="X505" s="325">
        <v>3.3019999999999996</v>
      </c>
      <c r="Y505" s="11"/>
      <c r="Z505" s="11"/>
      <c r="AA505" s="11"/>
      <c r="AB505" s="11"/>
      <c r="AC505" s="11"/>
      <c r="AD505" s="11"/>
    </row>
    <row r="506" spans="1:30" x14ac:dyDescent="0.25">
      <c r="A506" s="55"/>
      <c r="B506" s="11"/>
      <c r="C506" s="11" t="s">
        <v>161</v>
      </c>
      <c r="D506" s="11"/>
      <c r="E506" s="230">
        <v>8053</v>
      </c>
      <c r="F506" s="300">
        <v>0</v>
      </c>
      <c r="G506" s="216">
        <v>0</v>
      </c>
      <c r="H506" s="216">
        <v>0</v>
      </c>
      <c r="I506" s="216">
        <v>0</v>
      </c>
      <c r="J506" s="309">
        <v>0</v>
      </c>
      <c r="L506" s="11">
        <v>0</v>
      </c>
      <c r="M506" s="216">
        <v>0</v>
      </c>
      <c r="N506" s="216">
        <v>0</v>
      </c>
      <c r="O506" s="300">
        <v>0</v>
      </c>
      <c r="P506" s="216">
        <v>0</v>
      </c>
      <c r="Q506" s="216">
        <v>0</v>
      </c>
      <c r="R506" s="11">
        <v>0</v>
      </c>
      <c r="S506" s="216">
        <v>0</v>
      </c>
      <c r="T506" s="216">
        <v>0</v>
      </c>
      <c r="V506" s="300">
        <v>2</v>
      </c>
      <c r="W506" s="216">
        <v>2.67</v>
      </c>
      <c r="X506" s="325">
        <v>1.335</v>
      </c>
      <c r="Y506" s="11"/>
      <c r="Z506" s="11"/>
      <c r="AA506" s="11"/>
      <c r="AB506" s="11"/>
      <c r="AC506" s="11"/>
      <c r="AD506" s="11"/>
    </row>
    <row r="507" spans="1:30" x14ac:dyDescent="0.25">
      <c r="A507" s="55"/>
      <c r="B507" s="11"/>
      <c r="C507" s="11" t="s">
        <v>164</v>
      </c>
      <c r="D507" s="11"/>
      <c r="E507" s="230">
        <v>8320</v>
      </c>
      <c r="F507" s="300">
        <v>0</v>
      </c>
      <c r="G507" s="216">
        <v>0</v>
      </c>
      <c r="H507" s="216">
        <v>0</v>
      </c>
      <c r="I507" s="216">
        <v>0</v>
      </c>
      <c r="J507" s="309">
        <v>0</v>
      </c>
      <c r="L507" s="11">
        <v>0</v>
      </c>
      <c r="M507" s="216">
        <v>0</v>
      </c>
      <c r="N507" s="216">
        <v>0</v>
      </c>
      <c r="O507" s="300">
        <v>0</v>
      </c>
      <c r="P507" s="216">
        <v>0</v>
      </c>
      <c r="Q507" s="216">
        <v>0</v>
      </c>
      <c r="R507" s="11">
        <v>0</v>
      </c>
      <c r="S507" s="216">
        <v>0</v>
      </c>
      <c r="T507" s="216">
        <v>0</v>
      </c>
      <c r="V507" s="300">
        <v>2</v>
      </c>
      <c r="W507" s="216">
        <v>11.55</v>
      </c>
      <c r="X507" s="325">
        <v>5.7750000000000004</v>
      </c>
      <c r="Y507" s="11"/>
      <c r="Z507" s="11"/>
      <c r="AA507" s="11"/>
      <c r="AB507" s="11"/>
      <c r="AC507" s="11"/>
      <c r="AD507" s="11"/>
    </row>
    <row r="508" spans="1:30" x14ac:dyDescent="0.25">
      <c r="A508" s="55"/>
      <c r="B508" s="11"/>
      <c r="C508" s="11" t="s">
        <v>167</v>
      </c>
      <c r="D508" s="11"/>
      <c r="E508" s="230">
        <v>8321</v>
      </c>
      <c r="F508" s="300">
        <v>0</v>
      </c>
      <c r="G508" s="216">
        <v>0</v>
      </c>
      <c r="H508" s="216">
        <v>0</v>
      </c>
      <c r="I508" s="216">
        <v>0</v>
      </c>
      <c r="J508" s="309">
        <v>0</v>
      </c>
      <c r="L508" s="11">
        <v>0</v>
      </c>
      <c r="M508" s="216">
        <v>0</v>
      </c>
      <c r="N508" s="216">
        <v>0</v>
      </c>
      <c r="O508" s="300">
        <v>0</v>
      </c>
      <c r="P508" s="216">
        <v>0</v>
      </c>
      <c r="Q508" s="216">
        <v>0</v>
      </c>
      <c r="R508" s="11">
        <v>0</v>
      </c>
      <c r="S508" s="216">
        <v>0</v>
      </c>
      <c r="T508" s="216">
        <v>0</v>
      </c>
      <c r="V508" s="300">
        <v>1</v>
      </c>
      <c r="W508" s="216">
        <v>1.48</v>
      </c>
      <c r="X508" s="325">
        <v>1.48</v>
      </c>
      <c r="Y508" s="11"/>
      <c r="Z508" s="11"/>
      <c r="AA508" s="11"/>
      <c r="AB508" s="11"/>
      <c r="AC508" s="11"/>
      <c r="AD508" s="11"/>
    </row>
    <row r="509" spans="1:30" x14ac:dyDescent="0.25">
      <c r="A509" s="55"/>
      <c r="B509" s="11"/>
      <c r="C509" s="11" t="s">
        <v>167</v>
      </c>
      <c r="D509" s="11"/>
      <c r="E509" s="230">
        <v>8345</v>
      </c>
      <c r="F509" s="300">
        <v>0</v>
      </c>
      <c r="G509" s="216">
        <v>0</v>
      </c>
      <c r="H509" s="216">
        <v>0</v>
      </c>
      <c r="I509" s="216">
        <v>0</v>
      </c>
      <c r="J509" s="309">
        <v>0</v>
      </c>
      <c r="L509" s="11">
        <v>0</v>
      </c>
      <c r="M509" s="216">
        <v>0</v>
      </c>
      <c r="N509" s="216">
        <v>0</v>
      </c>
      <c r="O509" s="300">
        <v>0</v>
      </c>
      <c r="P509" s="216">
        <v>0</v>
      </c>
      <c r="Q509" s="216">
        <v>0</v>
      </c>
      <c r="R509" s="11">
        <v>0</v>
      </c>
      <c r="S509" s="216">
        <v>0</v>
      </c>
      <c r="T509" s="216">
        <v>0</v>
      </c>
      <c r="V509" s="300">
        <v>1</v>
      </c>
      <c r="W509" s="216">
        <v>2.65</v>
      </c>
      <c r="X509" s="325">
        <v>2.65</v>
      </c>
      <c r="Y509" s="11"/>
      <c r="Z509" s="11"/>
      <c r="AA509" s="11"/>
      <c r="AB509" s="11"/>
      <c r="AC509" s="11"/>
      <c r="AD509" s="11"/>
    </row>
    <row r="510" spans="1:30" x14ac:dyDescent="0.25">
      <c r="A510" s="55"/>
      <c r="B510" s="11"/>
      <c r="C510" s="11" t="s">
        <v>171</v>
      </c>
      <c r="D510" s="11"/>
      <c r="E510" s="230">
        <v>8322</v>
      </c>
      <c r="F510" s="300">
        <v>1</v>
      </c>
      <c r="G510" s="216">
        <v>36.99</v>
      </c>
      <c r="H510" s="216">
        <v>443.82</v>
      </c>
      <c r="I510" s="216">
        <v>443.82</v>
      </c>
      <c r="J510" s="309">
        <v>12</v>
      </c>
      <c r="L510" s="11">
        <v>0</v>
      </c>
      <c r="M510" s="216">
        <v>0</v>
      </c>
      <c r="N510" s="216">
        <v>0</v>
      </c>
      <c r="O510" s="300">
        <v>0</v>
      </c>
      <c r="P510" s="216">
        <v>0</v>
      </c>
      <c r="Q510" s="216">
        <v>0</v>
      </c>
      <c r="R510" s="11">
        <v>0</v>
      </c>
      <c r="S510" s="216">
        <v>0</v>
      </c>
      <c r="T510" s="216">
        <v>0</v>
      </c>
      <c r="V510" s="300">
        <v>32</v>
      </c>
      <c r="W510" s="216">
        <v>198.30999999999992</v>
      </c>
      <c r="X510" s="325">
        <v>6.1971874999999974</v>
      </c>
      <c r="Y510" s="11"/>
      <c r="Z510" s="11"/>
      <c r="AA510" s="11"/>
      <c r="AB510" s="11"/>
      <c r="AC510" s="11"/>
      <c r="AD510" s="11"/>
    </row>
    <row r="511" spans="1:30" x14ac:dyDescent="0.25">
      <c r="A511" s="55"/>
      <c r="B511" s="11"/>
      <c r="C511" s="11" t="s">
        <v>173</v>
      </c>
      <c r="D511" s="11"/>
      <c r="E511" s="230">
        <v>8205</v>
      </c>
      <c r="F511" s="300">
        <v>0</v>
      </c>
      <c r="G511" s="216">
        <v>0</v>
      </c>
      <c r="H511" s="216">
        <v>0</v>
      </c>
      <c r="I511" s="216">
        <v>0</v>
      </c>
      <c r="J511" s="309">
        <v>0</v>
      </c>
      <c r="L511" s="11">
        <v>0</v>
      </c>
      <c r="M511" s="216">
        <v>0</v>
      </c>
      <c r="N511" s="216">
        <v>0</v>
      </c>
      <c r="O511" s="300">
        <v>0</v>
      </c>
      <c r="P511" s="216">
        <v>0</v>
      </c>
      <c r="Q511" s="216">
        <v>0</v>
      </c>
      <c r="R511" s="11">
        <v>0</v>
      </c>
      <c r="S511" s="216">
        <v>0</v>
      </c>
      <c r="T511" s="216">
        <v>0</v>
      </c>
      <c r="V511" s="300">
        <v>9</v>
      </c>
      <c r="W511" s="216">
        <v>19.97</v>
      </c>
      <c r="X511" s="325">
        <v>2.2188888888888889</v>
      </c>
      <c r="Y511" s="11"/>
      <c r="Z511" s="11"/>
      <c r="AA511" s="11"/>
      <c r="AB511" s="11"/>
      <c r="AC511" s="11"/>
      <c r="AD511" s="11"/>
    </row>
    <row r="512" spans="1:30" x14ac:dyDescent="0.25">
      <c r="A512" s="55"/>
      <c r="B512" s="11"/>
      <c r="C512" s="11" t="s">
        <v>173</v>
      </c>
      <c r="D512" s="11"/>
      <c r="E512" s="230">
        <v>8215</v>
      </c>
      <c r="F512" s="300">
        <v>0</v>
      </c>
      <c r="G512" s="216">
        <v>0</v>
      </c>
      <c r="H512" s="216">
        <v>0</v>
      </c>
      <c r="I512" s="216">
        <v>0</v>
      </c>
      <c r="J512" s="309">
        <v>0</v>
      </c>
      <c r="L512" s="11">
        <v>0</v>
      </c>
      <c r="M512" s="216">
        <v>0</v>
      </c>
      <c r="N512" s="216">
        <v>0</v>
      </c>
      <c r="O512" s="300">
        <v>0</v>
      </c>
      <c r="P512" s="216">
        <v>0</v>
      </c>
      <c r="Q512" s="216">
        <v>0</v>
      </c>
      <c r="R512" s="11">
        <v>0</v>
      </c>
      <c r="S512" s="216">
        <v>0</v>
      </c>
      <c r="T512" s="216">
        <v>0</v>
      </c>
      <c r="V512" s="300">
        <v>1</v>
      </c>
      <c r="W512" s="216">
        <v>0.3</v>
      </c>
      <c r="X512" s="325">
        <v>0.3</v>
      </c>
      <c r="Y512" s="11"/>
      <c r="Z512" s="11"/>
      <c r="AA512" s="11"/>
      <c r="AB512" s="11"/>
      <c r="AC512" s="11"/>
      <c r="AD512" s="11"/>
    </row>
    <row r="513" spans="1:30" x14ac:dyDescent="0.25">
      <c r="A513" s="55"/>
      <c r="B513" s="11"/>
      <c r="C513" s="11" t="s">
        <v>175</v>
      </c>
      <c r="D513" s="11"/>
      <c r="E513" s="230">
        <v>8205</v>
      </c>
      <c r="F513" s="300">
        <v>7</v>
      </c>
      <c r="G513" s="216">
        <v>216.97857142857137</v>
      </c>
      <c r="H513" s="216">
        <v>10399.83</v>
      </c>
      <c r="I513" s="216">
        <v>1485.69</v>
      </c>
      <c r="J513" s="309">
        <v>7.2857142857142856</v>
      </c>
      <c r="L513" s="11">
        <v>3</v>
      </c>
      <c r="M513" s="216">
        <v>4256.6400000000003</v>
      </c>
      <c r="N513" s="216">
        <v>1418.88</v>
      </c>
      <c r="O513" s="300">
        <v>0</v>
      </c>
      <c r="P513" s="216">
        <v>0</v>
      </c>
      <c r="Q513" s="216">
        <v>0</v>
      </c>
      <c r="R513" s="11">
        <v>1</v>
      </c>
      <c r="S513" s="216">
        <v>1666.64</v>
      </c>
      <c r="T513" s="216">
        <v>1666.64</v>
      </c>
      <c r="V513" s="300">
        <v>128</v>
      </c>
      <c r="W513" s="216">
        <v>663.39</v>
      </c>
      <c r="X513" s="325">
        <v>5.1827343749999999</v>
      </c>
      <c r="Y513" s="11"/>
      <c r="Z513" s="11"/>
      <c r="AA513" s="11"/>
      <c r="AB513" s="11"/>
      <c r="AC513" s="11"/>
      <c r="AD513" s="11"/>
    </row>
    <row r="514" spans="1:30" x14ac:dyDescent="0.25">
      <c r="A514" s="55"/>
      <c r="B514" s="11"/>
      <c r="C514" s="11" t="s">
        <v>175</v>
      </c>
      <c r="D514" s="11"/>
      <c r="E514" s="230">
        <v>8215</v>
      </c>
      <c r="F514" s="300">
        <v>0</v>
      </c>
      <c r="G514" s="216">
        <v>0</v>
      </c>
      <c r="H514" s="216">
        <v>0</v>
      </c>
      <c r="I514" s="216">
        <v>0</v>
      </c>
      <c r="J514" s="309">
        <v>0</v>
      </c>
      <c r="L514" s="11">
        <v>0</v>
      </c>
      <c r="M514" s="216">
        <v>0</v>
      </c>
      <c r="N514" s="216">
        <v>0</v>
      </c>
      <c r="O514" s="300">
        <v>0</v>
      </c>
      <c r="P514" s="216">
        <v>0</v>
      </c>
      <c r="Q514" s="216">
        <v>0</v>
      </c>
      <c r="R514" s="11">
        <v>0</v>
      </c>
      <c r="S514" s="216">
        <v>0</v>
      </c>
      <c r="T514" s="216">
        <v>0</v>
      </c>
      <c r="V514" s="300">
        <v>1</v>
      </c>
      <c r="W514" s="216">
        <v>5.5600000000000005</v>
      </c>
      <c r="X514" s="325">
        <v>5.5600000000000005</v>
      </c>
      <c r="Y514" s="11"/>
      <c r="Z514" s="11"/>
      <c r="AA514" s="11"/>
      <c r="AB514" s="11"/>
      <c r="AC514" s="11"/>
      <c r="AD514" s="11"/>
    </row>
    <row r="515" spans="1:30" x14ac:dyDescent="0.25">
      <c r="A515" s="55"/>
      <c r="B515" s="11"/>
      <c r="C515" s="11" t="s">
        <v>175</v>
      </c>
      <c r="D515" s="11"/>
      <c r="E515" s="230">
        <v>8230</v>
      </c>
      <c r="F515" s="300">
        <v>0</v>
      </c>
      <c r="G515" s="216">
        <v>0</v>
      </c>
      <c r="H515" s="216">
        <v>0</v>
      </c>
      <c r="I515" s="216">
        <v>0</v>
      </c>
      <c r="J515" s="309">
        <v>0</v>
      </c>
      <c r="L515" s="11">
        <v>0</v>
      </c>
      <c r="M515" s="216">
        <v>0</v>
      </c>
      <c r="N515" s="216">
        <v>0</v>
      </c>
      <c r="O515" s="300">
        <v>0</v>
      </c>
      <c r="P515" s="216">
        <v>0</v>
      </c>
      <c r="Q515" s="216">
        <v>0</v>
      </c>
      <c r="R515" s="11">
        <v>0</v>
      </c>
      <c r="S515" s="216">
        <v>0</v>
      </c>
      <c r="T515" s="216">
        <v>0</v>
      </c>
      <c r="V515" s="300">
        <v>1</v>
      </c>
      <c r="W515" s="216">
        <v>0.16</v>
      </c>
      <c r="X515" s="325">
        <v>0.16</v>
      </c>
      <c r="Y515" s="11"/>
      <c r="Z515" s="11"/>
      <c r="AA515" s="11"/>
      <c r="AB515" s="11"/>
      <c r="AC515" s="11"/>
      <c r="AD515" s="11"/>
    </row>
    <row r="516" spans="1:30" x14ac:dyDescent="0.25">
      <c r="A516" s="55"/>
      <c r="B516" s="11"/>
      <c r="C516" s="11" t="s">
        <v>175</v>
      </c>
      <c r="D516" s="11"/>
      <c r="E516" s="230">
        <v>8240</v>
      </c>
      <c r="F516" s="300">
        <v>0</v>
      </c>
      <c r="G516" s="216">
        <v>0</v>
      </c>
      <c r="H516" s="216">
        <v>0</v>
      </c>
      <c r="I516" s="216">
        <v>0</v>
      </c>
      <c r="J516" s="309">
        <v>0</v>
      </c>
      <c r="L516" s="11">
        <v>0</v>
      </c>
      <c r="M516" s="216">
        <v>0</v>
      </c>
      <c r="N516" s="216">
        <v>0</v>
      </c>
      <c r="O516" s="300">
        <v>0</v>
      </c>
      <c r="P516" s="216">
        <v>0</v>
      </c>
      <c r="Q516" s="216">
        <v>0</v>
      </c>
      <c r="R516" s="11">
        <v>0</v>
      </c>
      <c r="S516" s="216">
        <v>0</v>
      </c>
      <c r="T516" s="216">
        <v>0</v>
      </c>
      <c r="V516" s="300">
        <v>2</v>
      </c>
      <c r="W516" s="216">
        <v>1.21</v>
      </c>
      <c r="X516" s="325">
        <v>0.60499999999999998</v>
      </c>
      <c r="Y516" s="11"/>
      <c r="Z516" s="11"/>
      <c r="AA516" s="11"/>
      <c r="AB516" s="11"/>
      <c r="AC516" s="11"/>
      <c r="AD516" s="11"/>
    </row>
    <row r="517" spans="1:30" x14ac:dyDescent="0.25">
      <c r="A517" s="55"/>
      <c r="B517" s="11"/>
      <c r="C517" s="11" t="s">
        <v>918</v>
      </c>
      <c r="D517" s="11"/>
      <c r="E517" s="230">
        <v>8205</v>
      </c>
      <c r="F517" s="300">
        <v>0</v>
      </c>
      <c r="G517" s="216">
        <v>0</v>
      </c>
      <c r="H517" s="216">
        <v>0</v>
      </c>
      <c r="I517" s="216">
        <v>0</v>
      </c>
      <c r="J517" s="309">
        <v>0</v>
      </c>
      <c r="L517" s="11">
        <v>0</v>
      </c>
      <c r="M517" s="216">
        <v>0</v>
      </c>
      <c r="N517" s="216">
        <v>0</v>
      </c>
      <c r="O517" s="300">
        <v>0</v>
      </c>
      <c r="P517" s="216">
        <v>0</v>
      </c>
      <c r="Q517" s="216">
        <v>0</v>
      </c>
      <c r="R517" s="11">
        <v>0</v>
      </c>
      <c r="S517" s="216">
        <v>0</v>
      </c>
      <c r="T517" s="216">
        <v>0</v>
      </c>
      <c r="V517" s="300">
        <v>1</v>
      </c>
      <c r="W517" s="216">
        <v>0.54</v>
      </c>
      <c r="X517" s="325">
        <v>0.54</v>
      </c>
      <c r="Y517" s="11"/>
      <c r="Z517" s="11"/>
      <c r="AA517" s="11"/>
      <c r="AB517" s="11"/>
      <c r="AC517" s="11"/>
      <c r="AD517" s="11"/>
    </row>
    <row r="518" spans="1:30" x14ac:dyDescent="0.25">
      <c r="A518" s="55"/>
      <c r="B518" s="11"/>
      <c r="C518" s="11" t="s">
        <v>177</v>
      </c>
      <c r="D518" s="11"/>
      <c r="E518" s="230">
        <v>8026</v>
      </c>
      <c r="F518" s="300">
        <v>0</v>
      </c>
      <c r="G518" s="216">
        <v>0</v>
      </c>
      <c r="H518" s="216">
        <v>0</v>
      </c>
      <c r="I518" s="216">
        <v>0</v>
      </c>
      <c r="J518" s="309">
        <v>0</v>
      </c>
      <c r="L518" s="11">
        <v>0</v>
      </c>
      <c r="M518" s="216">
        <v>0</v>
      </c>
      <c r="N518" s="216">
        <v>0</v>
      </c>
      <c r="O518" s="300">
        <v>0</v>
      </c>
      <c r="P518" s="216">
        <v>0</v>
      </c>
      <c r="Q518" s="216">
        <v>0</v>
      </c>
      <c r="R518" s="11">
        <v>0</v>
      </c>
      <c r="S518" s="216">
        <v>0</v>
      </c>
      <c r="T518" s="216">
        <v>0</v>
      </c>
      <c r="V518" s="300">
        <v>24</v>
      </c>
      <c r="W518" s="216">
        <v>79.490000000000009</v>
      </c>
      <c r="X518" s="325">
        <v>3.3120833333333337</v>
      </c>
      <c r="Y518" s="11"/>
      <c r="Z518" s="11"/>
      <c r="AA518" s="11"/>
      <c r="AB518" s="11"/>
      <c r="AC518" s="11"/>
      <c r="AD518" s="11"/>
    </row>
    <row r="519" spans="1:30" x14ac:dyDescent="0.25">
      <c r="A519" s="55"/>
      <c r="B519" s="11"/>
      <c r="C519" s="11" t="s">
        <v>178</v>
      </c>
      <c r="D519" s="11"/>
      <c r="E519" s="230">
        <v>8027</v>
      </c>
      <c r="F519" s="300">
        <v>0</v>
      </c>
      <c r="G519" s="216">
        <v>0</v>
      </c>
      <c r="H519" s="216">
        <v>0</v>
      </c>
      <c r="I519" s="216">
        <v>0</v>
      </c>
      <c r="J519" s="309">
        <v>0</v>
      </c>
      <c r="L519" s="11">
        <v>0</v>
      </c>
      <c r="M519" s="216">
        <v>0</v>
      </c>
      <c r="N519" s="216">
        <v>0</v>
      </c>
      <c r="O519" s="300">
        <v>0</v>
      </c>
      <c r="P519" s="216">
        <v>0</v>
      </c>
      <c r="Q519" s="216">
        <v>0</v>
      </c>
      <c r="R519" s="11">
        <v>0</v>
      </c>
      <c r="S519" s="216">
        <v>0</v>
      </c>
      <c r="T519" s="216">
        <v>0</v>
      </c>
      <c r="V519" s="300">
        <v>19</v>
      </c>
      <c r="W519" s="216">
        <v>33.33</v>
      </c>
      <c r="X519" s="325">
        <v>1.7542105263157894</v>
      </c>
      <c r="Y519" s="11"/>
      <c r="Z519" s="11"/>
      <c r="AA519" s="11"/>
      <c r="AB519" s="11"/>
      <c r="AC519" s="11"/>
      <c r="AD519" s="11"/>
    </row>
    <row r="520" spans="1:30" x14ac:dyDescent="0.25">
      <c r="A520" s="55"/>
      <c r="B520" s="11"/>
      <c r="C520" s="11" t="s">
        <v>181</v>
      </c>
      <c r="D520" s="11"/>
      <c r="E520" s="230">
        <v>8028</v>
      </c>
      <c r="F520" s="300">
        <v>7</v>
      </c>
      <c r="G520" s="216">
        <v>345.88142857142856</v>
      </c>
      <c r="H520" s="216">
        <v>18365.940000000002</v>
      </c>
      <c r="I520" s="216">
        <v>2623.7057142857147</v>
      </c>
      <c r="J520" s="309">
        <v>7.2857142857142856</v>
      </c>
      <c r="L520" s="11">
        <v>1</v>
      </c>
      <c r="M520" s="216">
        <v>592.03</v>
      </c>
      <c r="N520" s="216">
        <v>592.03</v>
      </c>
      <c r="O520" s="300">
        <v>0</v>
      </c>
      <c r="P520" s="216">
        <v>0</v>
      </c>
      <c r="Q520" s="216">
        <v>0</v>
      </c>
      <c r="R520" s="11">
        <v>0</v>
      </c>
      <c r="S520" s="216">
        <v>0</v>
      </c>
      <c r="T520" s="216">
        <v>0</v>
      </c>
      <c r="V520" s="300">
        <v>118</v>
      </c>
      <c r="W520" s="216">
        <v>501.68000000000012</v>
      </c>
      <c r="X520" s="325">
        <v>4.2515254237288147</v>
      </c>
      <c r="Y520" s="11"/>
      <c r="Z520" s="11"/>
      <c r="AA520" s="11"/>
      <c r="AB520" s="11"/>
      <c r="AC520" s="11"/>
      <c r="AD520" s="11"/>
    </row>
    <row r="521" spans="1:30" x14ac:dyDescent="0.25">
      <c r="A521" s="55"/>
      <c r="B521" s="11"/>
      <c r="C521" s="11" t="s">
        <v>181</v>
      </c>
      <c r="D521" s="11"/>
      <c r="E521" s="230">
        <v>8343</v>
      </c>
      <c r="F521" s="300">
        <v>0</v>
      </c>
      <c r="G521" s="216">
        <v>0</v>
      </c>
      <c r="H521" s="216">
        <v>0</v>
      </c>
      <c r="I521" s="216">
        <v>0</v>
      </c>
      <c r="J521" s="309">
        <v>0</v>
      </c>
      <c r="L521" s="11">
        <v>0</v>
      </c>
      <c r="M521" s="216">
        <v>0</v>
      </c>
      <c r="N521" s="216">
        <v>0</v>
      </c>
      <c r="O521" s="300">
        <v>0</v>
      </c>
      <c r="P521" s="216">
        <v>0</v>
      </c>
      <c r="Q521" s="216">
        <v>0</v>
      </c>
      <c r="R521" s="11">
        <v>0</v>
      </c>
      <c r="S521" s="216">
        <v>0</v>
      </c>
      <c r="T521" s="216">
        <v>0</v>
      </c>
      <c r="V521" s="300">
        <v>2</v>
      </c>
      <c r="W521" s="216">
        <v>6.62</v>
      </c>
      <c r="X521" s="325">
        <v>3.31</v>
      </c>
      <c r="Y521" s="11"/>
      <c r="Z521" s="11"/>
      <c r="AA521" s="11"/>
      <c r="AB521" s="11"/>
      <c r="AC521" s="11"/>
      <c r="AD521" s="11"/>
    </row>
    <row r="522" spans="1:30" x14ac:dyDescent="0.25">
      <c r="A522" s="55"/>
      <c r="B522" s="11"/>
      <c r="C522" s="11" t="s">
        <v>182</v>
      </c>
      <c r="D522" s="11"/>
      <c r="E522" s="230">
        <v>8029</v>
      </c>
      <c r="F522" s="300">
        <v>0</v>
      </c>
      <c r="G522" s="216">
        <v>0</v>
      </c>
      <c r="H522" s="216">
        <v>0</v>
      </c>
      <c r="I522" s="216">
        <v>0</v>
      </c>
      <c r="J522" s="309">
        <v>0</v>
      </c>
      <c r="L522" s="11">
        <v>0</v>
      </c>
      <c r="M522" s="216">
        <v>0</v>
      </c>
      <c r="N522" s="216">
        <v>0</v>
      </c>
      <c r="O522" s="300">
        <v>0</v>
      </c>
      <c r="P522" s="216">
        <v>0</v>
      </c>
      <c r="Q522" s="216">
        <v>0</v>
      </c>
      <c r="R522" s="11">
        <v>0</v>
      </c>
      <c r="S522" s="216">
        <v>0</v>
      </c>
      <c r="T522" s="216">
        <v>0</v>
      </c>
      <c r="V522" s="300">
        <v>20</v>
      </c>
      <c r="W522" s="216">
        <v>80.84</v>
      </c>
      <c r="X522" s="325">
        <v>4.0419999999999998</v>
      </c>
      <c r="Y522" s="11"/>
      <c r="Z522" s="11"/>
      <c r="AA522" s="11"/>
      <c r="AB522" s="11"/>
      <c r="AC522" s="11"/>
      <c r="AD522" s="11"/>
    </row>
    <row r="523" spans="1:30" x14ac:dyDescent="0.25">
      <c r="A523" s="55"/>
      <c r="B523" s="11"/>
      <c r="C523" s="11" t="s">
        <v>185</v>
      </c>
      <c r="D523" s="11"/>
      <c r="E523" s="230">
        <v>8012</v>
      </c>
      <c r="F523" s="300">
        <v>0</v>
      </c>
      <c r="G523" s="216">
        <v>0</v>
      </c>
      <c r="H523" s="216">
        <v>0</v>
      </c>
      <c r="I523" s="216">
        <v>0</v>
      </c>
      <c r="J523" s="309">
        <v>0</v>
      </c>
      <c r="L523" s="11">
        <v>0</v>
      </c>
      <c r="M523" s="216">
        <v>0</v>
      </c>
      <c r="N523" s="216">
        <v>0</v>
      </c>
      <c r="O523" s="300">
        <v>0</v>
      </c>
      <c r="P523" s="216">
        <v>0</v>
      </c>
      <c r="Q523" s="216">
        <v>0</v>
      </c>
      <c r="R523" s="11">
        <v>0</v>
      </c>
      <c r="S523" s="216">
        <v>0</v>
      </c>
      <c r="T523" s="216">
        <v>0</v>
      </c>
      <c r="V523" s="300">
        <v>4</v>
      </c>
      <c r="W523" s="216">
        <v>8.14</v>
      </c>
      <c r="X523" s="325">
        <v>2.0350000000000001</v>
      </c>
      <c r="Y523" s="11"/>
      <c r="Z523" s="11"/>
      <c r="AA523" s="11"/>
      <c r="AB523" s="11"/>
      <c r="AC523" s="11"/>
      <c r="AD523" s="11"/>
    </row>
    <row r="524" spans="1:30" x14ac:dyDescent="0.25">
      <c r="A524" s="55"/>
      <c r="B524" s="11"/>
      <c r="C524" s="11" t="s">
        <v>185</v>
      </c>
      <c r="D524" s="11"/>
      <c r="E524" s="230">
        <v>8081</v>
      </c>
      <c r="F524" s="300">
        <v>0</v>
      </c>
      <c r="G524" s="216">
        <v>0</v>
      </c>
      <c r="H524" s="216">
        <v>0</v>
      </c>
      <c r="I524" s="216">
        <v>0</v>
      </c>
      <c r="J524" s="309">
        <v>0</v>
      </c>
      <c r="L524" s="11">
        <v>0</v>
      </c>
      <c r="M524" s="216">
        <v>0</v>
      </c>
      <c r="N524" s="216">
        <v>0</v>
      </c>
      <c r="O524" s="300">
        <v>0</v>
      </c>
      <c r="P524" s="216">
        <v>0</v>
      </c>
      <c r="Q524" s="216">
        <v>0</v>
      </c>
      <c r="R524" s="11">
        <v>0</v>
      </c>
      <c r="S524" s="216">
        <v>0</v>
      </c>
      <c r="T524" s="216">
        <v>0</v>
      </c>
      <c r="V524" s="300">
        <v>2</v>
      </c>
      <c r="W524" s="216">
        <v>0.27</v>
      </c>
      <c r="X524" s="325">
        <v>0.13500000000000001</v>
      </c>
      <c r="Y524" s="11"/>
      <c r="Z524" s="11"/>
      <c r="AA524" s="11"/>
      <c r="AB524" s="11"/>
      <c r="AC524" s="11"/>
      <c r="AD524" s="11"/>
    </row>
    <row r="525" spans="1:30" x14ac:dyDescent="0.25">
      <c r="A525" s="55"/>
      <c r="B525" s="11"/>
      <c r="C525" s="11" t="s">
        <v>189</v>
      </c>
      <c r="D525" s="11"/>
      <c r="E525" s="230">
        <v>8330</v>
      </c>
      <c r="F525" s="300">
        <v>0</v>
      </c>
      <c r="G525" s="216">
        <v>0</v>
      </c>
      <c r="H525" s="216">
        <v>0</v>
      </c>
      <c r="I525" s="216">
        <v>0</v>
      </c>
      <c r="J525" s="309">
        <v>0</v>
      </c>
      <c r="L525" s="11">
        <v>0</v>
      </c>
      <c r="M525" s="216">
        <v>0</v>
      </c>
      <c r="N525" s="216">
        <v>0</v>
      </c>
      <c r="O525" s="300">
        <v>0</v>
      </c>
      <c r="P525" s="216">
        <v>0</v>
      </c>
      <c r="Q525" s="216">
        <v>0</v>
      </c>
      <c r="R525" s="11">
        <v>0</v>
      </c>
      <c r="S525" s="216">
        <v>0</v>
      </c>
      <c r="T525" s="216">
        <v>0</v>
      </c>
      <c r="V525" s="300">
        <v>11</v>
      </c>
      <c r="W525" s="216">
        <v>7.83</v>
      </c>
      <c r="X525" s="325">
        <v>0.71181818181818179</v>
      </c>
      <c r="Y525" s="11"/>
      <c r="Z525" s="11"/>
      <c r="AA525" s="11"/>
      <c r="AB525" s="11"/>
      <c r="AC525" s="11"/>
      <c r="AD525" s="11"/>
    </row>
    <row r="526" spans="1:30" x14ac:dyDescent="0.25">
      <c r="A526" s="55"/>
      <c r="B526" s="11"/>
      <c r="C526" s="11" t="s">
        <v>190</v>
      </c>
      <c r="D526" s="11"/>
      <c r="E526" s="230">
        <v>8037</v>
      </c>
      <c r="F526" s="300">
        <v>5</v>
      </c>
      <c r="G526" s="216">
        <v>378.64800000000002</v>
      </c>
      <c r="H526" s="216">
        <v>11838.79</v>
      </c>
      <c r="I526" s="216">
        <v>2367.7580000000003</v>
      </c>
      <c r="J526" s="309">
        <v>7.2</v>
      </c>
      <c r="L526" s="11">
        <v>2</v>
      </c>
      <c r="M526" s="216">
        <v>5331.76</v>
      </c>
      <c r="N526" s="216">
        <v>2665.88</v>
      </c>
      <c r="O526" s="300">
        <v>0</v>
      </c>
      <c r="P526" s="216">
        <v>0</v>
      </c>
      <c r="Q526" s="216">
        <v>0</v>
      </c>
      <c r="R526" s="11">
        <v>2</v>
      </c>
      <c r="S526" s="216">
        <v>1755.72</v>
      </c>
      <c r="T526" s="216">
        <v>877.86</v>
      </c>
      <c r="V526" s="300">
        <v>245</v>
      </c>
      <c r="W526" s="216">
        <v>3927.0499999999988</v>
      </c>
      <c r="X526" s="325">
        <v>16.028775510204078</v>
      </c>
      <c r="Y526" s="11"/>
      <c r="Z526" s="11"/>
      <c r="AA526" s="11"/>
      <c r="AB526" s="11"/>
      <c r="AC526" s="11"/>
      <c r="AD526" s="11"/>
    </row>
    <row r="527" spans="1:30" x14ac:dyDescent="0.25">
      <c r="A527" s="55"/>
      <c r="B527" s="11"/>
      <c r="C527" s="11" t="s">
        <v>192</v>
      </c>
      <c r="D527" s="11"/>
      <c r="E527" s="230">
        <v>8037</v>
      </c>
      <c r="F527" s="300">
        <v>1</v>
      </c>
      <c r="G527" s="216">
        <v>139.72999999999999</v>
      </c>
      <c r="H527" s="216">
        <v>838.33</v>
      </c>
      <c r="I527" s="216">
        <v>838.33</v>
      </c>
      <c r="J527" s="309">
        <v>6</v>
      </c>
      <c r="L527" s="11">
        <v>1</v>
      </c>
      <c r="M527" s="216">
        <v>838.33</v>
      </c>
      <c r="N527" s="216">
        <v>838.33</v>
      </c>
      <c r="O527" s="300">
        <v>0</v>
      </c>
      <c r="P527" s="216">
        <v>0</v>
      </c>
      <c r="Q527" s="216">
        <v>0</v>
      </c>
      <c r="R527" s="11">
        <v>0</v>
      </c>
      <c r="S527" s="216">
        <v>0</v>
      </c>
      <c r="T527" s="216">
        <v>0</v>
      </c>
      <c r="V527" s="300">
        <v>0</v>
      </c>
      <c r="W527" s="216">
        <v>0</v>
      </c>
      <c r="X527" s="325">
        <v>0</v>
      </c>
      <c r="Y527" s="11"/>
      <c r="Z527" s="11"/>
      <c r="AA527" s="11"/>
      <c r="AB527" s="11"/>
      <c r="AC527" s="11"/>
      <c r="AD527" s="11"/>
    </row>
    <row r="528" spans="1:30" x14ac:dyDescent="0.25">
      <c r="A528" s="55"/>
      <c r="B528" s="11"/>
      <c r="C528" s="11" t="s">
        <v>196</v>
      </c>
      <c r="D528" s="11"/>
      <c r="E528" s="230">
        <v>8083</v>
      </c>
      <c r="F528" s="300">
        <v>0</v>
      </c>
      <c r="G528" s="216">
        <v>0</v>
      </c>
      <c r="H528" s="216">
        <v>0</v>
      </c>
      <c r="I528" s="216">
        <v>0</v>
      </c>
      <c r="J528" s="309">
        <v>0</v>
      </c>
      <c r="L528" s="11">
        <v>0</v>
      </c>
      <c r="M528" s="216">
        <v>0</v>
      </c>
      <c r="N528" s="216">
        <v>0</v>
      </c>
      <c r="O528" s="300">
        <v>0</v>
      </c>
      <c r="P528" s="216">
        <v>0</v>
      </c>
      <c r="Q528" s="216">
        <v>0</v>
      </c>
      <c r="R528" s="11">
        <v>0</v>
      </c>
      <c r="S528" s="216">
        <v>0</v>
      </c>
      <c r="T528" s="216">
        <v>0</v>
      </c>
      <c r="V528" s="300">
        <v>2</v>
      </c>
      <c r="W528" s="216">
        <v>11.53</v>
      </c>
      <c r="X528" s="325">
        <v>5.7649999999999997</v>
      </c>
      <c r="Y528" s="11"/>
      <c r="Z528" s="11"/>
      <c r="AA528" s="11"/>
      <c r="AB528" s="11"/>
      <c r="AC528" s="11"/>
      <c r="AD528" s="11"/>
    </row>
    <row r="529" spans="1:30" x14ac:dyDescent="0.25">
      <c r="A529" s="55"/>
      <c r="B529" s="11"/>
      <c r="C529" s="11" t="s">
        <v>200</v>
      </c>
      <c r="D529" s="11"/>
      <c r="E529" s="230">
        <v>8326</v>
      </c>
      <c r="F529" s="300">
        <v>1</v>
      </c>
      <c r="G529" s="216">
        <v>23.85</v>
      </c>
      <c r="H529" s="216">
        <v>143.1</v>
      </c>
      <c r="I529" s="216">
        <v>143.1</v>
      </c>
      <c r="J529" s="309">
        <v>6</v>
      </c>
      <c r="L529" s="11">
        <v>0</v>
      </c>
      <c r="M529" s="216">
        <v>0</v>
      </c>
      <c r="N529" s="216">
        <v>0</v>
      </c>
      <c r="O529" s="300">
        <v>0</v>
      </c>
      <c r="P529" s="216">
        <v>0</v>
      </c>
      <c r="Q529" s="216">
        <v>0</v>
      </c>
      <c r="R529" s="11">
        <v>1</v>
      </c>
      <c r="S529" s="216">
        <v>1731.56</v>
      </c>
      <c r="T529" s="216">
        <v>1731.56</v>
      </c>
      <c r="V529" s="300">
        <v>16</v>
      </c>
      <c r="W529" s="216">
        <v>60.82</v>
      </c>
      <c r="X529" s="325">
        <v>3.80125</v>
      </c>
      <c r="Y529" s="11"/>
      <c r="Z529" s="11"/>
      <c r="AA529" s="11"/>
      <c r="AB529" s="11"/>
      <c r="AC529" s="11"/>
      <c r="AD529" s="11"/>
    </row>
    <row r="530" spans="1:30" x14ac:dyDescent="0.25">
      <c r="A530" s="55"/>
      <c r="B530" s="11"/>
      <c r="C530" s="11" t="s">
        <v>205</v>
      </c>
      <c r="D530" s="11"/>
      <c r="E530" s="230">
        <v>8021</v>
      </c>
      <c r="F530" s="300">
        <v>0</v>
      </c>
      <c r="G530" s="216">
        <v>0</v>
      </c>
      <c r="H530" s="216">
        <v>0</v>
      </c>
      <c r="I530" s="216">
        <v>0</v>
      </c>
      <c r="J530" s="309">
        <v>0</v>
      </c>
      <c r="L530" s="11">
        <v>0</v>
      </c>
      <c r="M530" s="216">
        <v>0</v>
      </c>
      <c r="N530" s="216">
        <v>0</v>
      </c>
      <c r="O530" s="300">
        <v>0</v>
      </c>
      <c r="P530" s="216">
        <v>0</v>
      </c>
      <c r="Q530" s="216">
        <v>0</v>
      </c>
      <c r="R530" s="11">
        <v>1</v>
      </c>
      <c r="S530" s="216">
        <v>11074.32</v>
      </c>
      <c r="T530" s="216">
        <v>11074.32</v>
      </c>
      <c r="V530" s="300">
        <v>6</v>
      </c>
      <c r="W530" s="216">
        <v>9.7800000000000011</v>
      </c>
      <c r="X530" s="325">
        <v>1.6300000000000001</v>
      </c>
      <c r="Y530" s="11"/>
      <c r="Z530" s="11"/>
      <c r="AA530" s="11"/>
      <c r="AB530" s="11"/>
      <c r="AC530" s="11"/>
      <c r="AD530" s="11"/>
    </row>
    <row r="531" spans="1:30" x14ac:dyDescent="0.25">
      <c r="A531" s="55"/>
      <c r="B531" s="11"/>
      <c r="C531" s="11" t="s">
        <v>206</v>
      </c>
      <c r="D531" s="11"/>
      <c r="E531" s="230">
        <v>8045</v>
      </c>
      <c r="F531" s="300">
        <v>0</v>
      </c>
      <c r="G531" s="216">
        <v>0</v>
      </c>
      <c r="H531" s="216">
        <v>0</v>
      </c>
      <c r="I531" s="216">
        <v>0</v>
      </c>
      <c r="J531" s="309">
        <v>0</v>
      </c>
      <c r="L531" s="11">
        <v>0</v>
      </c>
      <c r="M531" s="216">
        <v>0</v>
      </c>
      <c r="N531" s="216">
        <v>0</v>
      </c>
      <c r="O531" s="300">
        <v>0</v>
      </c>
      <c r="P531" s="216">
        <v>0</v>
      </c>
      <c r="Q531" s="216">
        <v>0</v>
      </c>
      <c r="R531" s="11">
        <v>0</v>
      </c>
      <c r="S531" s="216">
        <v>0</v>
      </c>
      <c r="T531" s="216">
        <v>0</v>
      </c>
      <c r="V531" s="300">
        <v>6</v>
      </c>
      <c r="W531" s="216">
        <v>76.56</v>
      </c>
      <c r="X531" s="325">
        <v>12.76</v>
      </c>
      <c r="Y531" s="11"/>
      <c r="Z531" s="11"/>
      <c r="AA531" s="11"/>
      <c r="AB531" s="11"/>
      <c r="AC531" s="11"/>
      <c r="AD531" s="11"/>
    </row>
    <row r="532" spans="1:30" x14ac:dyDescent="0.25">
      <c r="A532" s="55"/>
      <c r="B532" s="11"/>
      <c r="C532" s="11" t="s">
        <v>210</v>
      </c>
      <c r="D532" s="11"/>
      <c r="E532" s="230">
        <v>8021</v>
      </c>
      <c r="F532" s="300">
        <v>3</v>
      </c>
      <c r="G532" s="216">
        <v>254.95000000000002</v>
      </c>
      <c r="H532" s="216">
        <v>5437.53</v>
      </c>
      <c r="I532" s="216">
        <v>1812.51</v>
      </c>
      <c r="J532" s="309">
        <v>10</v>
      </c>
      <c r="L532" s="11">
        <v>0</v>
      </c>
      <c r="M532" s="216">
        <v>0</v>
      </c>
      <c r="N532" s="216">
        <v>0</v>
      </c>
      <c r="O532" s="300">
        <v>0</v>
      </c>
      <c r="P532" s="216">
        <v>0</v>
      </c>
      <c r="Q532" s="216">
        <v>0</v>
      </c>
      <c r="R532" s="11">
        <v>1</v>
      </c>
      <c r="S532" s="216">
        <v>1024.3399999999999</v>
      </c>
      <c r="T532" s="216">
        <v>1024.3399999999999</v>
      </c>
      <c r="V532" s="300">
        <v>71</v>
      </c>
      <c r="W532" s="216">
        <v>1260.72</v>
      </c>
      <c r="X532" s="325">
        <v>17.75661971830986</v>
      </c>
      <c r="Y532" s="11"/>
      <c r="Z532" s="11"/>
      <c r="AA532" s="11"/>
      <c r="AB532" s="11"/>
      <c r="AC532" s="11"/>
      <c r="AD532" s="11"/>
    </row>
    <row r="533" spans="1:30" x14ac:dyDescent="0.25">
      <c r="A533" s="55"/>
      <c r="B533" s="11"/>
      <c r="C533" s="11" t="s">
        <v>211</v>
      </c>
      <c r="D533" s="11"/>
      <c r="E533" s="230">
        <v>8221</v>
      </c>
      <c r="F533" s="300">
        <v>0</v>
      </c>
      <c r="G533" s="216">
        <v>0</v>
      </c>
      <c r="H533" s="216">
        <v>0</v>
      </c>
      <c r="I533" s="216">
        <v>0</v>
      </c>
      <c r="J533" s="309">
        <v>0</v>
      </c>
      <c r="L533" s="11">
        <v>0</v>
      </c>
      <c r="M533" s="216">
        <v>0</v>
      </c>
      <c r="N533" s="216">
        <v>0</v>
      </c>
      <c r="O533" s="300">
        <v>0</v>
      </c>
      <c r="P533" s="216">
        <v>0</v>
      </c>
      <c r="Q533" s="216">
        <v>0</v>
      </c>
      <c r="R533" s="11">
        <v>0</v>
      </c>
      <c r="S533" s="216">
        <v>0</v>
      </c>
      <c r="T533" s="216">
        <v>0</v>
      </c>
      <c r="V533" s="300">
        <v>71</v>
      </c>
      <c r="W533" s="216">
        <v>208.46000000000009</v>
      </c>
      <c r="X533" s="325">
        <v>2.9360563380281701</v>
      </c>
      <c r="Y533" s="11"/>
      <c r="Z533" s="11"/>
      <c r="AA533" s="11"/>
      <c r="AB533" s="11"/>
      <c r="AC533" s="11"/>
      <c r="AD533" s="11"/>
    </row>
    <row r="534" spans="1:30" x14ac:dyDescent="0.25">
      <c r="A534" s="55"/>
      <c r="B534" s="11"/>
      <c r="C534" s="11" t="s">
        <v>211</v>
      </c>
      <c r="D534" s="11"/>
      <c r="E534" s="230">
        <v>8244</v>
      </c>
      <c r="F534" s="300">
        <v>0</v>
      </c>
      <c r="G534" s="216">
        <v>0</v>
      </c>
      <c r="H534" s="216">
        <v>0</v>
      </c>
      <c r="I534" s="216">
        <v>0</v>
      </c>
      <c r="J534" s="309">
        <v>0</v>
      </c>
      <c r="L534" s="11">
        <v>0</v>
      </c>
      <c r="M534" s="216">
        <v>0</v>
      </c>
      <c r="N534" s="216">
        <v>0</v>
      </c>
      <c r="O534" s="300">
        <v>0</v>
      </c>
      <c r="P534" s="216">
        <v>0</v>
      </c>
      <c r="Q534" s="216">
        <v>0</v>
      </c>
      <c r="R534" s="11">
        <v>0</v>
      </c>
      <c r="S534" s="216">
        <v>0</v>
      </c>
      <c r="T534" s="216">
        <v>0</v>
      </c>
      <c r="V534" s="300">
        <v>1</v>
      </c>
      <c r="W534" s="216">
        <v>1.9</v>
      </c>
      <c r="X534" s="325">
        <v>1.9</v>
      </c>
      <c r="Y534" s="11"/>
      <c r="Z534" s="11"/>
      <c r="AA534" s="11"/>
      <c r="AB534" s="11"/>
      <c r="AC534" s="11"/>
      <c r="AD534" s="11"/>
    </row>
    <row r="535" spans="1:30" x14ac:dyDescent="0.25">
      <c r="A535" s="55"/>
      <c r="B535" s="11"/>
      <c r="C535" s="11" t="s">
        <v>212</v>
      </c>
      <c r="D535" s="11"/>
      <c r="E535" s="230">
        <v>8085</v>
      </c>
      <c r="F535" s="300">
        <v>0</v>
      </c>
      <c r="G535" s="216">
        <v>0</v>
      </c>
      <c r="H535" s="216">
        <v>0</v>
      </c>
      <c r="I535" s="216">
        <v>0</v>
      </c>
      <c r="J535" s="309">
        <v>0</v>
      </c>
      <c r="L535" s="11">
        <v>0</v>
      </c>
      <c r="M535" s="216">
        <v>0</v>
      </c>
      <c r="N535" s="216">
        <v>0</v>
      </c>
      <c r="O535" s="300">
        <v>0</v>
      </c>
      <c r="P535" s="216">
        <v>0</v>
      </c>
      <c r="Q535" s="216">
        <v>0</v>
      </c>
      <c r="R535" s="11">
        <v>0</v>
      </c>
      <c r="S535" s="216">
        <v>0</v>
      </c>
      <c r="T535" s="216">
        <v>0</v>
      </c>
      <c r="V535" s="300">
        <v>1</v>
      </c>
      <c r="W535" s="216">
        <v>0.51</v>
      </c>
      <c r="X535" s="325">
        <v>0.51</v>
      </c>
      <c r="Y535" s="11"/>
      <c r="Z535" s="11"/>
      <c r="AA535" s="11"/>
      <c r="AB535" s="11"/>
      <c r="AC535" s="11"/>
      <c r="AD535" s="11"/>
    </row>
    <row r="536" spans="1:30" x14ac:dyDescent="0.25">
      <c r="A536" s="55"/>
      <c r="B536" s="11"/>
      <c r="C536" s="11" t="s">
        <v>213</v>
      </c>
      <c r="D536" s="11"/>
      <c r="E536" s="230">
        <v>8085</v>
      </c>
      <c r="F536" s="300">
        <v>0</v>
      </c>
      <c r="G536" s="216">
        <v>0</v>
      </c>
      <c r="H536" s="216">
        <v>0</v>
      </c>
      <c r="I536" s="216">
        <v>0</v>
      </c>
      <c r="J536" s="309">
        <v>0</v>
      </c>
      <c r="L536" s="11">
        <v>0</v>
      </c>
      <c r="M536" s="216">
        <v>0</v>
      </c>
      <c r="N536" s="216">
        <v>0</v>
      </c>
      <c r="O536" s="300">
        <v>0</v>
      </c>
      <c r="P536" s="216">
        <v>0</v>
      </c>
      <c r="Q536" s="216">
        <v>0</v>
      </c>
      <c r="R536" s="11">
        <v>0</v>
      </c>
      <c r="S536" s="216">
        <v>0</v>
      </c>
      <c r="T536" s="216">
        <v>0</v>
      </c>
      <c r="V536" s="300">
        <v>2</v>
      </c>
      <c r="W536" s="216">
        <v>82.4</v>
      </c>
      <c r="X536" s="325">
        <v>41.2</v>
      </c>
      <c r="Y536" s="11"/>
      <c r="Z536" s="11"/>
      <c r="AA536" s="11"/>
      <c r="AB536" s="11"/>
      <c r="AC536" s="11"/>
      <c r="AD536" s="11"/>
    </row>
    <row r="537" spans="1:30" x14ac:dyDescent="0.25">
      <c r="A537" s="55"/>
      <c r="B537" s="11"/>
      <c r="C537" s="11" t="s">
        <v>216</v>
      </c>
      <c r="D537" s="11"/>
      <c r="E537" s="230">
        <v>8403</v>
      </c>
      <c r="F537" s="300">
        <v>2</v>
      </c>
      <c r="G537" s="216">
        <v>601.495</v>
      </c>
      <c r="H537" s="216">
        <v>13743.470000000001</v>
      </c>
      <c r="I537" s="216">
        <v>6871.7350000000006</v>
      </c>
      <c r="J537" s="309">
        <v>10.5</v>
      </c>
      <c r="L537" s="11">
        <v>0</v>
      </c>
      <c r="M537" s="216">
        <v>0</v>
      </c>
      <c r="N537" s="216">
        <v>0</v>
      </c>
      <c r="O537" s="300">
        <v>0</v>
      </c>
      <c r="P537" s="216">
        <v>0</v>
      </c>
      <c r="Q537" s="216">
        <v>0</v>
      </c>
      <c r="R537" s="11">
        <v>0</v>
      </c>
      <c r="S537" s="216">
        <v>0</v>
      </c>
      <c r="T537" s="216">
        <v>0</v>
      </c>
      <c r="V537" s="300">
        <v>3</v>
      </c>
      <c r="W537" s="216">
        <v>87.49</v>
      </c>
      <c r="X537" s="325">
        <v>29.16333333333333</v>
      </c>
      <c r="Y537" s="11"/>
      <c r="Z537" s="11"/>
      <c r="AA537" s="11"/>
      <c r="AB537" s="11"/>
      <c r="AC537" s="11"/>
      <c r="AD537" s="11"/>
    </row>
    <row r="538" spans="1:30" x14ac:dyDescent="0.25">
      <c r="A538" s="55"/>
      <c r="B538" s="11"/>
      <c r="C538" s="11" t="s">
        <v>219</v>
      </c>
      <c r="D538" s="11"/>
      <c r="E538" s="230">
        <v>8204</v>
      </c>
      <c r="F538" s="300">
        <v>0</v>
      </c>
      <c r="G538" s="216">
        <v>0</v>
      </c>
      <c r="H538" s="216">
        <v>0</v>
      </c>
      <c r="I538" s="216">
        <v>0</v>
      </c>
      <c r="J538" s="309">
        <v>0</v>
      </c>
      <c r="L538" s="11">
        <v>0</v>
      </c>
      <c r="M538" s="216">
        <v>0</v>
      </c>
      <c r="N538" s="216">
        <v>0</v>
      </c>
      <c r="O538" s="300">
        <v>0</v>
      </c>
      <c r="P538" s="216">
        <v>0</v>
      </c>
      <c r="Q538" s="216">
        <v>0</v>
      </c>
      <c r="R538" s="11">
        <v>0</v>
      </c>
      <c r="S538" s="216">
        <v>0</v>
      </c>
      <c r="T538" s="216">
        <v>0</v>
      </c>
      <c r="V538" s="300">
        <v>6</v>
      </c>
      <c r="W538" s="216">
        <v>16.190000000000001</v>
      </c>
      <c r="X538" s="325">
        <v>2.6983333333333337</v>
      </c>
      <c r="Y538" s="11"/>
      <c r="Z538" s="11"/>
      <c r="AA538" s="11"/>
      <c r="AB538" s="11"/>
      <c r="AC538" s="11"/>
      <c r="AD538" s="11"/>
    </row>
    <row r="539" spans="1:30" x14ac:dyDescent="0.25">
      <c r="A539" s="55"/>
      <c r="B539" s="11"/>
      <c r="C539" s="11" t="s">
        <v>220</v>
      </c>
      <c r="D539" s="11"/>
      <c r="E539" s="230">
        <v>8049</v>
      </c>
      <c r="F539" s="300">
        <v>1</v>
      </c>
      <c r="G539" s="216">
        <v>402.19</v>
      </c>
      <c r="H539" s="216">
        <v>2413.1</v>
      </c>
      <c r="I539" s="216">
        <v>2413.1</v>
      </c>
      <c r="J539" s="309">
        <v>6</v>
      </c>
      <c r="L539" s="11">
        <v>1</v>
      </c>
      <c r="M539" s="216">
        <v>2413.1</v>
      </c>
      <c r="N539" s="216">
        <v>2413.1</v>
      </c>
      <c r="O539" s="300">
        <v>0</v>
      </c>
      <c r="P539" s="216">
        <v>0</v>
      </c>
      <c r="Q539" s="216">
        <v>0</v>
      </c>
      <c r="R539" s="11">
        <v>0</v>
      </c>
      <c r="S539" s="216">
        <v>0</v>
      </c>
      <c r="T539" s="216">
        <v>0</v>
      </c>
      <c r="V539" s="300">
        <v>23</v>
      </c>
      <c r="W539" s="216">
        <v>224.3</v>
      </c>
      <c r="X539" s="325">
        <v>9.7521739130434781</v>
      </c>
      <c r="Y539" s="11"/>
      <c r="Z539" s="11"/>
      <c r="AA539" s="11"/>
      <c r="AB539" s="11"/>
      <c r="AC539" s="11"/>
      <c r="AD539" s="11"/>
    </row>
    <row r="540" spans="1:30" x14ac:dyDescent="0.25">
      <c r="A540" s="55"/>
      <c r="B540" s="11"/>
      <c r="C540" s="11" t="s">
        <v>221</v>
      </c>
      <c r="D540" s="11"/>
      <c r="E540" s="230">
        <v>8328</v>
      </c>
      <c r="F540" s="300">
        <v>0</v>
      </c>
      <c r="G540" s="216">
        <v>0</v>
      </c>
      <c r="H540" s="216">
        <v>0</v>
      </c>
      <c r="I540" s="216">
        <v>0</v>
      </c>
      <c r="J540" s="309">
        <v>0</v>
      </c>
      <c r="L540" s="11">
        <v>0</v>
      </c>
      <c r="M540" s="216">
        <v>0</v>
      </c>
      <c r="N540" s="216">
        <v>0</v>
      </c>
      <c r="O540" s="300">
        <v>0</v>
      </c>
      <c r="P540" s="216">
        <v>0</v>
      </c>
      <c r="Q540" s="216">
        <v>0</v>
      </c>
      <c r="R540" s="11">
        <v>0</v>
      </c>
      <c r="S540" s="216">
        <v>0</v>
      </c>
      <c r="T540" s="216">
        <v>0</v>
      </c>
      <c r="V540" s="300">
        <v>12</v>
      </c>
      <c r="W540" s="216">
        <v>-17.169999999999987</v>
      </c>
      <c r="X540" s="325">
        <v>-1.4308333333333323</v>
      </c>
      <c r="Y540" s="11"/>
      <c r="Z540" s="11"/>
      <c r="AA540" s="11"/>
      <c r="AB540" s="11"/>
      <c r="AC540" s="11"/>
      <c r="AD540" s="11"/>
    </row>
    <row r="541" spans="1:30" x14ac:dyDescent="0.25">
      <c r="A541" s="55"/>
      <c r="B541" s="11"/>
      <c r="C541" s="11" t="s">
        <v>222</v>
      </c>
      <c r="D541" s="11"/>
      <c r="E541" s="230">
        <v>8079</v>
      </c>
      <c r="F541" s="300">
        <v>0</v>
      </c>
      <c r="G541" s="216">
        <v>0</v>
      </c>
      <c r="H541" s="216">
        <v>0</v>
      </c>
      <c r="I541" s="216">
        <v>0</v>
      </c>
      <c r="J541" s="309">
        <v>0</v>
      </c>
      <c r="L541" s="11">
        <v>0</v>
      </c>
      <c r="M541" s="216">
        <v>0</v>
      </c>
      <c r="N541" s="216">
        <v>0</v>
      </c>
      <c r="O541" s="300">
        <v>0</v>
      </c>
      <c r="P541" s="216">
        <v>0</v>
      </c>
      <c r="Q541" s="216">
        <v>0</v>
      </c>
      <c r="R541" s="11">
        <v>0</v>
      </c>
      <c r="S541" s="216">
        <v>0</v>
      </c>
      <c r="T541" s="216">
        <v>0</v>
      </c>
      <c r="V541" s="300">
        <v>5</v>
      </c>
      <c r="W541" s="216">
        <v>-489.06</v>
      </c>
      <c r="X541" s="325">
        <v>-97.811999999999998</v>
      </c>
      <c r="Y541" s="11"/>
      <c r="Z541" s="11"/>
      <c r="AA541" s="11"/>
      <c r="AB541" s="11"/>
      <c r="AC541" s="11"/>
      <c r="AD541" s="11"/>
    </row>
    <row r="542" spans="1:30" x14ac:dyDescent="0.25">
      <c r="A542" s="55"/>
      <c r="B542" s="11"/>
      <c r="C542" s="11" t="s">
        <v>225</v>
      </c>
      <c r="D542" s="11"/>
      <c r="E542" s="230">
        <v>8051</v>
      </c>
      <c r="F542" s="300">
        <v>1</v>
      </c>
      <c r="G542" s="216">
        <v>74.430000000000007</v>
      </c>
      <c r="H542" s="216">
        <v>893.11</v>
      </c>
      <c r="I542" s="216">
        <v>893.11</v>
      </c>
      <c r="J542" s="309">
        <v>12</v>
      </c>
      <c r="L542" s="11">
        <v>0</v>
      </c>
      <c r="M542" s="216">
        <v>0</v>
      </c>
      <c r="N542" s="216">
        <v>0</v>
      </c>
      <c r="O542" s="300">
        <v>0</v>
      </c>
      <c r="P542" s="216">
        <v>0</v>
      </c>
      <c r="Q542" s="216">
        <v>0</v>
      </c>
      <c r="R542" s="11">
        <v>0</v>
      </c>
      <c r="S542" s="216">
        <v>0</v>
      </c>
      <c r="T542" s="216">
        <v>0</v>
      </c>
      <c r="V542" s="300">
        <v>37</v>
      </c>
      <c r="W542" s="216">
        <v>170.86</v>
      </c>
      <c r="X542" s="325">
        <v>4.617837837837838</v>
      </c>
      <c r="Y542" s="11"/>
      <c r="Z542" s="11"/>
      <c r="AA542" s="11"/>
      <c r="AB542" s="11"/>
      <c r="AC542" s="11"/>
      <c r="AD542" s="11"/>
    </row>
    <row r="543" spans="1:30" x14ac:dyDescent="0.25">
      <c r="A543" s="55"/>
      <c r="B543" s="11"/>
      <c r="C543" s="11" t="s">
        <v>225</v>
      </c>
      <c r="D543" s="11"/>
      <c r="E543" s="230">
        <v>8080</v>
      </c>
      <c r="F543" s="300">
        <v>0</v>
      </c>
      <c r="G543" s="216">
        <v>0</v>
      </c>
      <c r="H543" s="216">
        <v>0</v>
      </c>
      <c r="I543" s="216">
        <v>0</v>
      </c>
      <c r="J543" s="309">
        <v>0</v>
      </c>
      <c r="L543" s="11">
        <v>0</v>
      </c>
      <c r="M543" s="216">
        <v>0</v>
      </c>
      <c r="N543" s="216">
        <v>0</v>
      </c>
      <c r="O543" s="300">
        <v>0</v>
      </c>
      <c r="P543" s="216">
        <v>0</v>
      </c>
      <c r="Q543" s="216">
        <v>0</v>
      </c>
      <c r="R543" s="11">
        <v>0</v>
      </c>
      <c r="S543" s="216">
        <v>0</v>
      </c>
      <c r="T543" s="216">
        <v>0</v>
      </c>
      <c r="V543" s="300">
        <v>2</v>
      </c>
      <c r="W543" s="216">
        <v>4.33</v>
      </c>
      <c r="X543" s="325">
        <v>2.165</v>
      </c>
      <c r="Y543" s="11"/>
      <c r="Z543" s="11"/>
      <c r="AA543" s="11"/>
      <c r="AB543" s="11"/>
      <c r="AC543" s="11"/>
      <c r="AD543" s="11"/>
    </row>
    <row r="544" spans="1:30" x14ac:dyDescent="0.25">
      <c r="A544" s="55"/>
      <c r="B544" s="11"/>
      <c r="C544" s="11" t="s">
        <v>229</v>
      </c>
      <c r="D544" s="11"/>
      <c r="E544" s="230">
        <v>8402</v>
      </c>
      <c r="F544" s="300">
        <v>2</v>
      </c>
      <c r="G544" s="216">
        <v>303.85500000000002</v>
      </c>
      <c r="H544" s="216">
        <v>9233.61</v>
      </c>
      <c r="I544" s="216">
        <v>4616.8050000000003</v>
      </c>
      <c r="J544" s="309">
        <v>18</v>
      </c>
      <c r="L544" s="11">
        <v>0</v>
      </c>
      <c r="M544" s="216">
        <v>0</v>
      </c>
      <c r="N544" s="216">
        <v>0</v>
      </c>
      <c r="O544" s="300">
        <v>0</v>
      </c>
      <c r="P544" s="216">
        <v>0</v>
      </c>
      <c r="Q544" s="216">
        <v>0</v>
      </c>
      <c r="R544" s="11">
        <v>0</v>
      </c>
      <c r="S544" s="216">
        <v>0</v>
      </c>
      <c r="T544" s="216">
        <v>0</v>
      </c>
      <c r="V544" s="300">
        <v>45</v>
      </c>
      <c r="W544" s="216">
        <v>332.2700000000001</v>
      </c>
      <c r="X544" s="325">
        <v>7.3837777777777802</v>
      </c>
      <c r="Y544" s="11"/>
      <c r="Z544" s="11"/>
      <c r="AA544" s="11"/>
      <c r="AB544" s="11"/>
      <c r="AC544" s="11"/>
      <c r="AD544" s="11"/>
    </row>
    <row r="545" spans="1:30" x14ac:dyDescent="0.25">
      <c r="A545" s="55"/>
      <c r="B545" s="11"/>
      <c r="C545" s="11" t="s">
        <v>230</v>
      </c>
      <c r="D545" s="11"/>
      <c r="E545" s="230">
        <v>8402</v>
      </c>
      <c r="F545" s="300">
        <v>0</v>
      </c>
      <c r="G545" s="216">
        <v>0</v>
      </c>
      <c r="H545" s="216">
        <v>0</v>
      </c>
      <c r="I545" s="216">
        <v>0</v>
      </c>
      <c r="J545" s="309">
        <v>0</v>
      </c>
      <c r="L545" s="11">
        <v>0</v>
      </c>
      <c r="M545" s="216">
        <v>0</v>
      </c>
      <c r="N545" s="216">
        <v>0</v>
      </c>
      <c r="O545" s="300">
        <v>0</v>
      </c>
      <c r="P545" s="216">
        <v>0</v>
      </c>
      <c r="Q545" s="216">
        <v>0</v>
      </c>
      <c r="R545" s="11">
        <v>0</v>
      </c>
      <c r="S545" s="216">
        <v>0</v>
      </c>
      <c r="T545" s="216">
        <v>0</v>
      </c>
      <c r="V545" s="300">
        <v>2</v>
      </c>
      <c r="W545" s="216">
        <v>45.5</v>
      </c>
      <c r="X545" s="325">
        <v>22.75</v>
      </c>
      <c r="Y545" s="11"/>
      <c r="Z545" s="11"/>
      <c r="AA545" s="11"/>
      <c r="AB545" s="11"/>
      <c r="AC545" s="11"/>
      <c r="AD545" s="11"/>
    </row>
    <row r="546" spans="1:30" x14ac:dyDescent="0.25">
      <c r="A546" s="55"/>
      <c r="B546" s="11"/>
      <c r="C546" s="11" t="s">
        <v>231</v>
      </c>
      <c r="D546" s="11"/>
      <c r="E546" s="230">
        <v>8053</v>
      </c>
      <c r="F546" s="300">
        <v>1</v>
      </c>
      <c r="G546" s="216">
        <v>334.55</v>
      </c>
      <c r="H546" s="216">
        <v>16058.4</v>
      </c>
      <c r="I546" s="216">
        <v>16058.4</v>
      </c>
      <c r="J546" s="309">
        <v>48</v>
      </c>
      <c r="L546" s="11">
        <v>0</v>
      </c>
      <c r="M546" s="216">
        <v>0</v>
      </c>
      <c r="N546" s="216">
        <v>0</v>
      </c>
      <c r="O546" s="300">
        <v>0</v>
      </c>
      <c r="P546" s="216">
        <v>0</v>
      </c>
      <c r="Q546" s="216">
        <v>0</v>
      </c>
      <c r="R546" s="11">
        <v>0</v>
      </c>
      <c r="S546" s="216">
        <v>0</v>
      </c>
      <c r="T546" s="216">
        <v>0</v>
      </c>
      <c r="V546" s="300">
        <v>34</v>
      </c>
      <c r="W546" s="216">
        <v>739.49000000000012</v>
      </c>
      <c r="X546" s="325">
        <v>21.749705882352945</v>
      </c>
      <c r="Y546" s="11"/>
      <c r="Z546" s="11"/>
      <c r="AA546" s="11"/>
      <c r="AB546" s="11"/>
      <c r="AC546" s="11"/>
      <c r="AD546" s="11"/>
    </row>
    <row r="547" spans="1:30" x14ac:dyDescent="0.25">
      <c r="A547" s="55"/>
      <c r="B547" s="11"/>
      <c r="C547" s="11" t="s">
        <v>232</v>
      </c>
      <c r="D547" s="11"/>
      <c r="E547" s="230">
        <v>8223</v>
      </c>
      <c r="F547" s="300">
        <v>0</v>
      </c>
      <c r="G547" s="216">
        <v>0</v>
      </c>
      <c r="H547" s="216">
        <v>0</v>
      </c>
      <c r="I547" s="216">
        <v>0</v>
      </c>
      <c r="J547" s="309">
        <v>0</v>
      </c>
      <c r="L547" s="11">
        <v>0</v>
      </c>
      <c r="M547" s="216">
        <v>0</v>
      </c>
      <c r="N547" s="216">
        <v>0</v>
      </c>
      <c r="O547" s="300">
        <v>0</v>
      </c>
      <c r="P547" s="216">
        <v>0</v>
      </c>
      <c r="Q547" s="216">
        <v>0</v>
      </c>
      <c r="R547" s="11">
        <v>0</v>
      </c>
      <c r="S547" s="216">
        <v>0</v>
      </c>
      <c r="T547" s="216">
        <v>0</v>
      </c>
      <c r="V547" s="300">
        <v>49</v>
      </c>
      <c r="W547" s="216">
        <v>128.23999999999998</v>
      </c>
      <c r="X547" s="325">
        <v>2.6171428571428565</v>
      </c>
      <c r="Y547" s="11"/>
      <c r="Z547" s="11"/>
      <c r="AA547" s="11"/>
      <c r="AB547" s="11"/>
      <c r="AC547" s="11"/>
      <c r="AD547" s="11"/>
    </row>
    <row r="548" spans="1:30" x14ac:dyDescent="0.25">
      <c r="A548" s="55"/>
      <c r="B548" s="11"/>
      <c r="C548" s="11" t="s">
        <v>467</v>
      </c>
      <c r="D548" s="11"/>
      <c r="E548" s="230">
        <v>8332</v>
      </c>
      <c r="F548" s="300">
        <v>0</v>
      </c>
      <c r="G548" s="216">
        <v>0</v>
      </c>
      <c r="H548" s="216">
        <v>0</v>
      </c>
      <c r="I548" s="216">
        <v>0</v>
      </c>
      <c r="J548" s="309">
        <v>0</v>
      </c>
      <c r="L548" s="11">
        <v>0</v>
      </c>
      <c r="M548" s="216">
        <v>0</v>
      </c>
      <c r="N548" s="216">
        <v>0</v>
      </c>
      <c r="O548" s="300">
        <v>0</v>
      </c>
      <c r="P548" s="216">
        <v>0</v>
      </c>
      <c r="Q548" s="216">
        <v>0</v>
      </c>
      <c r="R548" s="11">
        <v>0</v>
      </c>
      <c r="S548" s="216">
        <v>0</v>
      </c>
      <c r="T548" s="216">
        <v>0</v>
      </c>
      <c r="V548" s="300">
        <v>1</v>
      </c>
      <c r="W548" s="216">
        <v>0.57000000000000006</v>
      </c>
      <c r="X548" s="325">
        <v>0.57000000000000006</v>
      </c>
      <c r="Y548" s="11"/>
      <c r="Z548" s="11"/>
      <c r="AA548" s="11"/>
      <c r="AB548" s="11"/>
      <c r="AC548" s="11"/>
      <c r="AD548" s="11"/>
    </row>
    <row r="549" spans="1:30" x14ac:dyDescent="0.25">
      <c r="A549" s="55"/>
      <c r="B549" s="11"/>
      <c r="C549" s="11" t="s">
        <v>509</v>
      </c>
      <c r="D549" s="11"/>
      <c r="E549" s="230">
        <v>8330</v>
      </c>
      <c r="F549" s="300">
        <v>4</v>
      </c>
      <c r="G549" s="216">
        <v>730.67750000000012</v>
      </c>
      <c r="H549" s="216">
        <v>21330.66</v>
      </c>
      <c r="I549" s="216">
        <v>5332.665</v>
      </c>
      <c r="J549" s="309">
        <v>11.25</v>
      </c>
      <c r="L549" s="11">
        <v>0</v>
      </c>
      <c r="M549" s="216">
        <v>0</v>
      </c>
      <c r="N549" s="216">
        <v>0</v>
      </c>
      <c r="O549" s="300">
        <v>0</v>
      </c>
      <c r="P549" s="216">
        <v>0</v>
      </c>
      <c r="Q549" s="216">
        <v>0</v>
      </c>
      <c r="R549" s="11">
        <v>0</v>
      </c>
      <c r="S549" s="216">
        <v>0</v>
      </c>
      <c r="T549" s="216">
        <v>0</v>
      </c>
      <c r="V549" s="300">
        <v>131</v>
      </c>
      <c r="W549" s="216">
        <v>857.84999999999968</v>
      </c>
      <c r="X549" s="325">
        <v>6.5484732824427461</v>
      </c>
      <c r="Y549" s="11"/>
      <c r="Z549" s="11"/>
      <c r="AA549" s="11"/>
      <c r="AB549" s="11"/>
      <c r="AC549" s="11"/>
      <c r="AD549" s="11"/>
    </row>
    <row r="550" spans="1:30" x14ac:dyDescent="0.25">
      <c r="A550" s="55"/>
      <c r="B550" s="11"/>
      <c r="C550" s="11" t="s">
        <v>240</v>
      </c>
      <c r="D550" s="11"/>
      <c r="E550" s="230">
        <v>8055</v>
      </c>
      <c r="F550" s="300">
        <v>0</v>
      </c>
      <c r="G550" s="216">
        <v>0</v>
      </c>
      <c r="H550" s="216">
        <v>0</v>
      </c>
      <c r="I550" s="216">
        <v>0</v>
      </c>
      <c r="J550" s="309">
        <v>0</v>
      </c>
      <c r="L550" s="11">
        <v>0</v>
      </c>
      <c r="M550" s="216">
        <v>0</v>
      </c>
      <c r="N550" s="216">
        <v>0</v>
      </c>
      <c r="O550" s="300">
        <v>0</v>
      </c>
      <c r="P550" s="216">
        <v>0</v>
      </c>
      <c r="Q550" s="216">
        <v>0</v>
      </c>
      <c r="R550" s="11">
        <v>0</v>
      </c>
      <c r="S550" s="216">
        <v>0</v>
      </c>
      <c r="T550" s="216">
        <v>0</v>
      </c>
      <c r="V550" s="300">
        <v>2</v>
      </c>
      <c r="W550" s="216">
        <v>1.85</v>
      </c>
      <c r="X550" s="325">
        <v>0.92500000000000004</v>
      </c>
      <c r="Y550" s="11"/>
      <c r="Z550" s="11"/>
      <c r="AA550" s="11"/>
      <c r="AB550" s="11"/>
      <c r="AC550" s="11"/>
      <c r="AD550" s="11"/>
    </row>
    <row r="551" spans="1:30" x14ac:dyDescent="0.25">
      <c r="A551" s="55"/>
      <c r="B551" s="11"/>
      <c r="C551" s="11" t="s">
        <v>241</v>
      </c>
      <c r="D551" s="11"/>
      <c r="E551" s="230">
        <v>8055</v>
      </c>
      <c r="F551" s="300">
        <v>1</v>
      </c>
      <c r="G551" s="216">
        <v>88.67</v>
      </c>
      <c r="H551" s="216">
        <v>532.02</v>
      </c>
      <c r="I551" s="216">
        <v>532.02</v>
      </c>
      <c r="J551" s="309">
        <v>6</v>
      </c>
      <c r="L551" s="11">
        <v>1</v>
      </c>
      <c r="M551" s="216">
        <v>532.02</v>
      </c>
      <c r="N551" s="216">
        <v>532.02</v>
      </c>
      <c r="O551" s="300">
        <v>0</v>
      </c>
      <c r="P551" s="216">
        <v>0</v>
      </c>
      <c r="Q551" s="216">
        <v>0</v>
      </c>
      <c r="R551" s="11">
        <v>0</v>
      </c>
      <c r="S551" s="216">
        <v>0</v>
      </c>
      <c r="T551" s="216">
        <v>0</v>
      </c>
      <c r="V551" s="300">
        <v>132</v>
      </c>
      <c r="W551" s="216">
        <v>532.40000000000009</v>
      </c>
      <c r="X551" s="325">
        <v>4.0333333333333341</v>
      </c>
      <c r="Y551" s="11"/>
      <c r="Z551" s="11"/>
      <c r="AA551" s="11"/>
      <c r="AB551" s="11"/>
      <c r="AC551" s="11"/>
      <c r="AD551" s="11"/>
    </row>
    <row r="552" spans="1:30" x14ac:dyDescent="0.25">
      <c r="A552" s="55"/>
      <c r="B552" s="11"/>
      <c r="C552" s="11" t="s">
        <v>244</v>
      </c>
      <c r="D552" s="11"/>
      <c r="E552" s="230">
        <v>8056</v>
      </c>
      <c r="F552" s="300">
        <v>0</v>
      </c>
      <c r="G552" s="216">
        <v>0</v>
      </c>
      <c r="H552" s="216">
        <v>0</v>
      </c>
      <c r="I552" s="216">
        <v>0</v>
      </c>
      <c r="J552" s="309">
        <v>0</v>
      </c>
      <c r="L552" s="11">
        <v>0</v>
      </c>
      <c r="M552" s="216">
        <v>0</v>
      </c>
      <c r="N552" s="216">
        <v>0</v>
      </c>
      <c r="O552" s="300">
        <v>0</v>
      </c>
      <c r="P552" s="216">
        <v>0</v>
      </c>
      <c r="Q552" s="216">
        <v>0</v>
      </c>
      <c r="R552" s="11">
        <v>0</v>
      </c>
      <c r="S552" s="216">
        <v>0</v>
      </c>
      <c r="T552" s="216">
        <v>0</v>
      </c>
      <c r="V552" s="300">
        <v>6</v>
      </c>
      <c r="W552" s="216">
        <v>90.91</v>
      </c>
      <c r="X552" s="325">
        <v>15.151666666666666</v>
      </c>
      <c r="Y552" s="11"/>
      <c r="Z552" s="11"/>
      <c r="AA552" s="11"/>
      <c r="AB552" s="11"/>
      <c r="AC552" s="11"/>
      <c r="AD552" s="11"/>
    </row>
    <row r="553" spans="1:30" x14ac:dyDescent="0.25">
      <c r="A553" s="55"/>
      <c r="B553" s="11"/>
      <c r="C553" s="11" t="s">
        <v>246</v>
      </c>
      <c r="D553" s="11"/>
      <c r="E553" s="230">
        <v>8210</v>
      </c>
      <c r="F553" s="300">
        <v>0</v>
      </c>
      <c r="G553" s="216">
        <v>0</v>
      </c>
      <c r="H553" s="216">
        <v>0</v>
      </c>
      <c r="I553" s="216">
        <v>0</v>
      </c>
      <c r="J553" s="309">
        <v>0</v>
      </c>
      <c r="L553" s="11">
        <v>0</v>
      </c>
      <c r="M553" s="216">
        <v>0</v>
      </c>
      <c r="N553" s="216">
        <v>0</v>
      </c>
      <c r="O553" s="300">
        <v>0</v>
      </c>
      <c r="P553" s="216">
        <v>0</v>
      </c>
      <c r="Q553" s="216">
        <v>0</v>
      </c>
      <c r="R553" s="11">
        <v>0</v>
      </c>
      <c r="S553" s="216">
        <v>0</v>
      </c>
      <c r="T553" s="216">
        <v>0</v>
      </c>
      <c r="V553" s="300">
        <v>12</v>
      </c>
      <c r="W553" s="216">
        <v>18.329999999999998</v>
      </c>
      <c r="X553" s="325">
        <v>1.5274999999999999</v>
      </c>
      <c r="Y553" s="11"/>
      <c r="Z553" s="11"/>
      <c r="AA553" s="11"/>
      <c r="AB553" s="11"/>
      <c r="AC553" s="11"/>
      <c r="AD553" s="11"/>
    </row>
    <row r="554" spans="1:30" x14ac:dyDescent="0.25">
      <c r="A554" s="55"/>
      <c r="B554" s="11"/>
      <c r="C554" s="11" t="s">
        <v>246</v>
      </c>
      <c r="D554" s="11"/>
      <c r="E554" s="230">
        <v>8242</v>
      </c>
      <c r="F554" s="300">
        <v>0</v>
      </c>
      <c r="G554" s="216">
        <v>0</v>
      </c>
      <c r="H554" s="216">
        <v>0</v>
      </c>
      <c r="I554" s="216">
        <v>0</v>
      </c>
      <c r="J554" s="309">
        <v>0</v>
      </c>
      <c r="L554" s="11">
        <v>0</v>
      </c>
      <c r="M554" s="216">
        <v>0</v>
      </c>
      <c r="N554" s="216">
        <v>0</v>
      </c>
      <c r="O554" s="300">
        <v>0</v>
      </c>
      <c r="P554" s="216">
        <v>0</v>
      </c>
      <c r="Q554" s="216">
        <v>0</v>
      </c>
      <c r="R554" s="11">
        <v>0</v>
      </c>
      <c r="S554" s="216">
        <v>0</v>
      </c>
      <c r="T554" s="216">
        <v>0</v>
      </c>
      <c r="V554" s="300">
        <v>5</v>
      </c>
      <c r="W554" s="216">
        <v>9.23</v>
      </c>
      <c r="X554" s="325">
        <v>1.8460000000000001</v>
      </c>
      <c r="Y554" s="11"/>
      <c r="Z554" s="11"/>
      <c r="AA554" s="11"/>
      <c r="AB554" s="11"/>
      <c r="AC554" s="11"/>
      <c r="AD554" s="11"/>
    </row>
    <row r="555" spans="1:30" x14ac:dyDescent="0.25">
      <c r="A555" s="55"/>
      <c r="B555" s="11"/>
      <c r="C555" s="11" t="s">
        <v>247</v>
      </c>
      <c r="D555" s="11"/>
      <c r="E555" s="230">
        <v>8332</v>
      </c>
      <c r="F555" s="300">
        <v>0</v>
      </c>
      <c r="G555" s="216">
        <v>0</v>
      </c>
      <c r="H555" s="216">
        <v>0</v>
      </c>
      <c r="I555" s="216">
        <v>0</v>
      </c>
      <c r="J555" s="309">
        <v>0</v>
      </c>
      <c r="L555" s="11">
        <v>0</v>
      </c>
      <c r="M555" s="216">
        <v>0</v>
      </c>
      <c r="N555" s="216">
        <v>0</v>
      </c>
      <c r="O555" s="300">
        <v>0</v>
      </c>
      <c r="P555" s="216">
        <v>0</v>
      </c>
      <c r="Q555" s="216">
        <v>0</v>
      </c>
      <c r="R555" s="11">
        <v>0</v>
      </c>
      <c r="S555" s="216">
        <v>0</v>
      </c>
      <c r="T555" s="216">
        <v>0</v>
      </c>
      <c r="V555" s="300">
        <v>1</v>
      </c>
      <c r="W555" s="216">
        <v>0.76</v>
      </c>
      <c r="X555" s="325">
        <v>0.76</v>
      </c>
      <c r="Y555" s="11"/>
      <c r="Z555" s="11"/>
      <c r="AA555" s="11"/>
      <c r="AB555" s="11"/>
      <c r="AC555" s="11"/>
      <c r="AD555" s="11"/>
    </row>
    <row r="556" spans="1:30" x14ac:dyDescent="0.25">
      <c r="A556" s="55"/>
      <c r="B556" s="11"/>
      <c r="C556" s="11" t="s">
        <v>248</v>
      </c>
      <c r="D556" s="11"/>
      <c r="E556" s="230">
        <v>8221</v>
      </c>
      <c r="F556" s="300">
        <v>0</v>
      </c>
      <c r="G556" s="216">
        <v>0</v>
      </c>
      <c r="H556" s="216">
        <v>0</v>
      </c>
      <c r="I556" s="216">
        <v>0</v>
      </c>
      <c r="J556" s="309">
        <v>0</v>
      </c>
      <c r="L556" s="11">
        <v>0</v>
      </c>
      <c r="M556" s="216">
        <v>0</v>
      </c>
      <c r="N556" s="216">
        <v>0</v>
      </c>
      <c r="O556" s="300">
        <v>0</v>
      </c>
      <c r="P556" s="216">
        <v>0</v>
      </c>
      <c r="Q556" s="216">
        <v>0</v>
      </c>
      <c r="R556" s="11">
        <v>0</v>
      </c>
      <c r="S556" s="216">
        <v>0</v>
      </c>
      <c r="T556" s="216">
        <v>0</v>
      </c>
      <c r="V556" s="300">
        <v>1</v>
      </c>
      <c r="W556" s="216">
        <v>2.37</v>
      </c>
      <c r="X556" s="325">
        <v>2.37</v>
      </c>
      <c r="Y556" s="11"/>
      <c r="Z556" s="11"/>
      <c r="AA556" s="11"/>
      <c r="AB556" s="11"/>
      <c r="AC556" s="11"/>
      <c r="AD556" s="11"/>
    </row>
    <row r="557" spans="1:30" x14ac:dyDescent="0.25">
      <c r="A557" s="55"/>
      <c r="B557" s="11"/>
      <c r="C557" s="11" t="s">
        <v>248</v>
      </c>
      <c r="D557" s="11"/>
      <c r="E557" s="230">
        <v>8322</v>
      </c>
      <c r="F557" s="300">
        <v>0</v>
      </c>
      <c r="G557" s="216">
        <v>0</v>
      </c>
      <c r="H557" s="216">
        <v>0</v>
      </c>
      <c r="I557" s="216">
        <v>0</v>
      </c>
      <c r="J557" s="309">
        <v>0</v>
      </c>
      <c r="L557" s="11">
        <v>0</v>
      </c>
      <c r="M557" s="216">
        <v>0</v>
      </c>
      <c r="N557" s="216">
        <v>0</v>
      </c>
      <c r="O557" s="300">
        <v>0</v>
      </c>
      <c r="P557" s="216">
        <v>0</v>
      </c>
      <c r="Q557" s="216">
        <v>0</v>
      </c>
      <c r="R557" s="11">
        <v>0</v>
      </c>
      <c r="S557" s="216">
        <v>0</v>
      </c>
      <c r="T557" s="216">
        <v>0</v>
      </c>
      <c r="V557" s="300">
        <v>1</v>
      </c>
      <c r="W557" s="216">
        <v>0.52</v>
      </c>
      <c r="X557" s="325">
        <v>0.52</v>
      </c>
      <c r="Y557" s="11"/>
      <c r="Z557" s="11"/>
      <c r="AA557" s="11"/>
      <c r="AB557" s="11"/>
      <c r="AC557" s="11"/>
      <c r="AD557" s="11"/>
    </row>
    <row r="558" spans="1:30" x14ac:dyDescent="0.25">
      <c r="A558" s="55"/>
      <c r="B558" s="11"/>
      <c r="C558" s="11" t="s">
        <v>248</v>
      </c>
      <c r="D558" s="11"/>
      <c r="E558" s="230">
        <v>8332</v>
      </c>
      <c r="F558" s="300">
        <v>5</v>
      </c>
      <c r="G558" s="216">
        <v>855.67600000000004</v>
      </c>
      <c r="H558" s="216">
        <v>50699.380000000012</v>
      </c>
      <c r="I558" s="216">
        <v>10139.876000000002</v>
      </c>
      <c r="J558" s="309">
        <v>10.8</v>
      </c>
      <c r="L558" s="11">
        <v>2</v>
      </c>
      <c r="M558" s="216">
        <v>5058.99</v>
      </c>
      <c r="N558" s="216">
        <v>2529.4949999999999</v>
      </c>
      <c r="O558" s="300">
        <v>1</v>
      </c>
      <c r="P558" s="216">
        <v>404.33</v>
      </c>
      <c r="Q558" s="216">
        <v>404.33</v>
      </c>
      <c r="R558" s="11">
        <v>0</v>
      </c>
      <c r="S558" s="216">
        <v>0</v>
      </c>
      <c r="T558" s="216">
        <v>0</v>
      </c>
      <c r="V558" s="300">
        <v>237</v>
      </c>
      <c r="W558" s="216">
        <v>2149.7500000000009</v>
      </c>
      <c r="X558" s="325">
        <v>9.0706751054852361</v>
      </c>
      <c r="Y558" s="11"/>
      <c r="Z558" s="11"/>
      <c r="AA558" s="11"/>
      <c r="AB558" s="11"/>
      <c r="AC558" s="11"/>
      <c r="AD558" s="11"/>
    </row>
    <row r="559" spans="1:30" x14ac:dyDescent="0.25">
      <c r="A559" s="55"/>
      <c r="B559" s="11"/>
      <c r="C559" s="11" t="s">
        <v>250</v>
      </c>
      <c r="D559" s="11"/>
      <c r="E559" s="230">
        <v>8340</v>
      </c>
      <c r="F559" s="300">
        <v>0</v>
      </c>
      <c r="G559" s="216">
        <v>0</v>
      </c>
      <c r="H559" s="216">
        <v>0</v>
      </c>
      <c r="I559" s="216">
        <v>0</v>
      </c>
      <c r="J559" s="309">
        <v>0</v>
      </c>
      <c r="L559" s="11">
        <v>0</v>
      </c>
      <c r="M559" s="216">
        <v>0</v>
      </c>
      <c r="N559" s="216">
        <v>0</v>
      </c>
      <c r="O559" s="300">
        <v>0</v>
      </c>
      <c r="P559" s="216">
        <v>0</v>
      </c>
      <c r="Q559" s="216">
        <v>0</v>
      </c>
      <c r="R559" s="11">
        <v>0</v>
      </c>
      <c r="S559" s="216">
        <v>0</v>
      </c>
      <c r="T559" s="216">
        <v>0</v>
      </c>
      <c r="V559" s="300">
        <v>4</v>
      </c>
      <c r="W559" s="216">
        <v>16.87</v>
      </c>
      <c r="X559" s="325">
        <v>4.2175000000000002</v>
      </c>
      <c r="Y559" s="11"/>
      <c r="Z559" s="11"/>
      <c r="AA559" s="11"/>
      <c r="AB559" s="11"/>
      <c r="AC559" s="11"/>
      <c r="AD559" s="11"/>
    </row>
    <row r="560" spans="1:30" x14ac:dyDescent="0.25">
      <c r="A560" s="55"/>
      <c r="B560" s="11"/>
      <c r="C560" s="11" t="s">
        <v>252</v>
      </c>
      <c r="D560" s="11"/>
      <c r="E560" s="230">
        <v>8341</v>
      </c>
      <c r="F560" s="300">
        <v>0</v>
      </c>
      <c r="G560" s="216">
        <v>0</v>
      </c>
      <c r="H560" s="216">
        <v>0</v>
      </c>
      <c r="I560" s="216">
        <v>0</v>
      </c>
      <c r="J560" s="309">
        <v>0</v>
      </c>
      <c r="L560" s="11">
        <v>0</v>
      </c>
      <c r="M560" s="216">
        <v>0</v>
      </c>
      <c r="N560" s="216">
        <v>0</v>
      </c>
      <c r="O560" s="300">
        <v>0</v>
      </c>
      <c r="P560" s="216">
        <v>0</v>
      </c>
      <c r="Q560" s="216">
        <v>0</v>
      </c>
      <c r="R560" s="11">
        <v>0</v>
      </c>
      <c r="S560" s="216">
        <v>0</v>
      </c>
      <c r="T560" s="216">
        <v>0</v>
      </c>
      <c r="V560" s="300">
        <v>9</v>
      </c>
      <c r="W560" s="216">
        <v>82.38</v>
      </c>
      <c r="X560" s="325">
        <v>9.1533333333333324</v>
      </c>
      <c r="Y560" s="11"/>
      <c r="Z560" s="11"/>
      <c r="AA560" s="11"/>
      <c r="AB560" s="11"/>
      <c r="AC560" s="11"/>
      <c r="AD560" s="11"/>
    </row>
    <row r="561" spans="1:30" x14ac:dyDescent="0.25">
      <c r="A561" s="55"/>
      <c r="B561" s="11"/>
      <c r="C561" s="11" t="s">
        <v>253</v>
      </c>
      <c r="D561" s="11"/>
      <c r="E561" s="230">
        <v>8342</v>
      </c>
      <c r="F561" s="300">
        <v>0</v>
      </c>
      <c r="G561" s="216">
        <v>0</v>
      </c>
      <c r="H561" s="216">
        <v>0</v>
      </c>
      <c r="I561" s="216">
        <v>0</v>
      </c>
      <c r="J561" s="309">
        <v>0</v>
      </c>
      <c r="L561" s="11">
        <v>0</v>
      </c>
      <c r="M561" s="216">
        <v>0</v>
      </c>
      <c r="N561" s="216">
        <v>0</v>
      </c>
      <c r="O561" s="300">
        <v>0</v>
      </c>
      <c r="P561" s="216">
        <v>0</v>
      </c>
      <c r="Q561" s="216">
        <v>0</v>
      </c>
      <c r="R561" s="11">
        <v>0</v>
      </c>
      <c r="S561" s="216">
        <v>0</v>
      </c>
      <c r="T561" s="216">
        <v>0</v>
      </c>
      <c r="V561" s="300">
        <v>1</v>
      </c>
      <c r="W561" s="216">
        <v>16.330000000000002</v>
      </c>
      <c r="X561" s="325">
        <v>16.330000000000002</v>
      </c>
      <c r="Y561" s="11"/>
      <c r="Z561" s="11"/>
      <c r="AA561" s="11"/>
      <c r="AB561" s="11"/>
      <c r="AC561" s="11"/>
      <c r="AD561" s="11"/>
    </row>
    <row r="562" spans="1:30" x14ac:dyDescent="0.25">
      <c r="A562" s="55"/>
      <c r="B562" s="11"/>
      <c r="C562" s="11" t="s">
        <v>254</v>
      </c>
      <c r="D562" s="11"/>
      <c r="E562" s="230">
        <v>8094</v>
      </c>
      <c r="F562" s="300">
        <v>0</v>
      </c>
      <c r="G562" s="216">
        <v>0</v>
      </c>
      <c r="H562" s="216">
        <v>0</v>
      </c>
      <c r="I562" s="216">
        <v>0</v>
      </c>
      <c r="J562" s="309">
        <v>0</v>
      </c>
      <c r="L562" s="11">
        <v>0</v>
      </c>
      <c r="M562" s="216">
        <v>0</v>
      </c>
      <c r="N562" s="216">
        <v>0</v>
      </c>
      <c r="O562" s="300">
        <v>0</v>
      </c>
      <c r="P562" s="216">
        <v>0</v>
      </c>
      <c r="Q562" s="216">
        <v>0</v>
      </c>
      <c r="R562" s="11">
        <v>0</v>
      </c>
      <c r="S562" s="216">
        <v>0</v>
      </c>
      <c r="T562" s="216">
        <v>0</v>
      </c>
      <c r="V562" s="300">
        <v>6</v>
      </c>
      <c r="W562" s="216">
        <v>18.849999999999998</v>
      </c>
      <c r="X562" s="325">
        <v>3.1416666666666662</v>
      </c>
      <c r="Y562" s="11"/>
      <c r="Z562" s="11"/>
      <c r="AA562" s="11"/>
      <c r="AB562" s="11"/>
      <c r="AC562" s="11"/>
      <c r="AD562" s="11"/>
    </row>
    <row r="563" spans="1:30" x14ac:dyDescent="0.25">
      <c r="A563" s="55"/>
      <c r="B563" s="11"/>
      <c r="C563" s="11" t="s">
        <v>255</v>
      </c>
      <c r="D563" s="11"/>
      <c r="E563" s="230">
        <v>8343</v>
      </c>
      <c r="F563" s="300">
        <v>0</v>
      </c>
      <c r="G563" s="216">
        <v>0</v>
      </c>
      <c r="H563" s="216">
        <v>0</v>
      </c>
      <c r="I563" s="216">
        <v>0</v>
      </c>
      <c r="J563" s="309">
        <v>0</v>
      </c>
      <c r="L563" s="11">
        <v>0</v>
      </c>
      <c r="M563" s="216">
        <v>0</v>
      </c>
      <c r="N563" s="216">
        <v>0</v>
      </c>
      <c r="O563" s="300">
        <v>0</v>
      </c>
      <c r="P563" s="216">
        <v>0</v>
      </c>
      <c r="Q563" s="216">
        <v>0</v>
      </c>
      <c r="R563" s="11">
        <v>0</v>
      </c>
      <c r="S563" s="216">
        <v>0</v>
      </c>
      <c r="T563" s="216">
        <v>0</v>
      </c>
      <c r="V563" s="300">
        <v>15</v>
      </c>
      <c r="W563" s="216">
        <v>585.65000000000009</v>
      </c>
      <c r="X563" s="325">
        <v>39.043333333333337</v>
      </c>
      <c r="Y563" s="11"/>
      <c r="Z563" s="11"/>
      <c r="AA563" s="11"/>
      <c r="AB563" s="11"/>
      <c r="AC563" s="11"/>
      <c r="AD563" s="11"/>
    </row>
    <row r="564" spans="1:30" x14ac:dyDescent="0.25">
      <c r="A564" s="55"/>
      <c r="B564" s="11"/>
      <c r="C564" s="11" t="s">
        <v>256</v>
      </c>
      <c r="D564" s="11"/>
      <c r="E564" s="230">
        <v>8061</v>
      </c>
      <c r="F564" s="300">
        <v>0</v>
      </c>
      <c r="G564" s="216">
        <v>0</v>
      </c>
      <c r="H564" s="216">
        <v>0</v>
      </c>
      <c r="I564" s="216">
        <v>0</v>
      </c>
      <c r="J564" s="309">
        <v>0</v>
      </c>
      <c r="L564" s="11">
        <v>0</v>
      </c>
      <c r="M564" s="216">
        <v>0</v>
      </c>
      <c r="N564" s="216">
        <v>0</v>
      </c>
      <c r="O564" s="300">
        <v>0</v>
      </c>
      <c r="P564" s="216">
        <v>0</v>
      </c>
      <c r="Q564" s="216">
        <v>0</v>
      </c>
      <c r="R564" s="11">
        <v>0</v>
      </c>
      <c r="S564" s="216">
        <v>0</v>
      </c>
      <c r="T564" s="216">
        <v>0</v>
      </c>
      <c r="V564" s="300">
        <v>2</v>
      </c>
      <c r="W564" s="216">
        <v>5.75</v>
      </c>
      <c r="X564" s="325">
        <v>2.875</v>
      </c>
      <c r="Y564" s="11"/>
      <c r="Z564" s="11"/>
      <c r="AA564" s="11"/>
      <c r="AB564" s="11"/>
      <c r="AC564" s="11"/>
      <c r="AD564" s="11"/>
    </row>
    <row r="565" spans="1:30" x14ac:dyDescent="0.25">
      <c r="A565" s="55"/>
      <c r="B565" s="11"/>
      <c r="C565" s="11" t="s">
        <v>259</v>
      </c>
      <c r="D565" s="11"/>
      <c r="E565" s="230">
        <v>8062</v>
      </c>
      <c r="F565" s="300">
        <v>1</v>
      </c>
      <c r="G565" s="216">
        <v>73.11</v>
      </c>
      <c r="H565" s="216">
        <v>1128.76</v>
      </c>
      <c r="I565" s="216">
        <v>1128.76</v>
      </c>
      <c r="J565" s="309">
        <v>15</v>
      </c>
      <c r="L565" s="11">
        <v>0</v>
      </c>
      <c r="M565" s="216">
        <v>0</v>
      </c>
      <c r="N565" s="216">
        <v>0</v>
      </c>
      <c r="O565" s="300">
        <v>0</v>
      </c>
      <c r="P565" s="216">
        <v>0</v>
      </c>
      <c r="Q565" s="216">
        <v>0</v>
      </c>
      <c r="R565" s="11">
        <v>0</v>
      </c>
      <c r="S565" s="216">
        <v>0</v>
      </c>
      <c r="T565" s="216">
        <v>0</v>
      </c>
      <c r="V565" s="300">
        <v>62</v>
      </c>
      <c r="W565" s="216">
        <v>230.52999999999997</v>
      </c>
      <c r="X565" s="325">
        <v>3.7182258064516125</v>
      </c>
      <c r="Y565" s="11"/>
      <c r="Z565" s="11"/>
      <c r="AA565" s="11"/>
      <c r="AB565" s="11"/>
      <c r="AC565" s="11"/>
      <c r="AD565" s="11"/>
    </row>
    <row r="566" spans="1:30" x14ac:dyDescent="0.25">
      <c r="A566" s="55"/>
      <c r="B566" s="11"/>
      <c r="C566" s="11" t="s">
        <v>264</v>
      </c>
      <c r="D566" s="11"/>
      <c r="E566" s="230">
        <v>8344</v>
      </c>
      <c r="F566" s="300">
        <v>3</v>
      </c>
      <c r="G566" s="216">
        <v>116.63666666666666</v>
      </c>
      <c r="H566" s="216">
        <v>4308.66</v>
      </c>
      <c r="I566" s="216">
        <v>1436.22</v>
      </c>
      <c r="J566" s="309">
        <v>11.333333333333334</v>
      </c>
      <c r="L566" s="11">
        <v>2</v>
      </c>
      <c r="M566" s="216">
        <v>2532.2700000000004</v>
      </c>
      <c r="N566" s="216">
        <v>1266.1350000000002</v>
      </c>
      <c r="O566" s="300">
        <v>0</v>
      </c>
      <c r="P566" s="216">
        <v>0</v>
      </c>
      <c r="Q566" s="216">
        <v>0</v>
      </c>
      <c r="R566" s="11">
        <v>3</v>
      </c>
      <c r="S566" s="216">
        <v>29604.76</v>
      </c>
      <c r="T566" s="216">
        <v>9868.2533333333322</v>
      </c>
      <c r="V566" s="300">
        <v>35</v>
      </c>
      <c r="W566" s="216">
        <v>487.03000000000003</v>
      </c>
      <c r="X566" s="325">
        <v>13.915142857142857</v>
      </c>
      <c r="Y566" s="11"/>
      <c r="Z566" s="11"/>
      <c r="AA566" s="11"/>
      <c r="AB566" s="11"/>
      <c r="AC566" s="11"/>
      <c r="AD566" s="11"/>
    </row>
    <row r="567" spans="1:30" x14ac:dyDescent="0.25">
      <c r="A567" s="55"/>
      <c r="B567" s="11"/>
      <c r="C567" s="11" t="s">
        <v>265</v>
      </c>
      <c r="D567" s="11"/>
      <c r="E567" s="230">
        <v>8345</v>
      </c>
      <c r="F567" s="300">
        <v>0</v>
      </c>
      <c r="G567" s="216">
        <v>0</v>
      </c>
      <c r="H567" s="216">
        <v>0</v>
      </c>
      <c r="I567" s="216">
        <v>0</v>
      </c>
      <c r="J567" s="309">
        <v>0</v>
      </c>
      <c r="L567" s="11">
        <v>0</v>
      </c>
      <c r="M567" s="216">
        <v>0</v>
      </c>
      <c r="N567" s="216">
        <v>0</v>
      </c>
      <c r="O567" s="300">
        <v>0</v>
      </c>
      <c r="P567" s="216">
        <v>0</v>
      </c>
      <c r="Q567" s="216">
        <v>0</v>
      </c>
      <c r="R567" s="11">
        <v>0</v>
      </c>
      <c r="S567" s="216">
        <v>0</v>
      </c>
      <c r="T567" s="216">
        <v>0</v>
      </c>
      <c r="V567" s="300">
        <v>1</v>
      </c>
      <c r="W567" s="216">
        <v>0.35</v>
      </c>
      <c r="X567" s="325">
        <v>0.35</v>
      </c>
      <c r="Y567" s="11"/>
      <c r="Z567" s="11"/>
      <c r="AA567" s="11"/>
      <c r="AB567" s="11"/>
      <c r="AC567" s="11"/>
      <c r="AD567" s="11"/>
    </row>
    <row r="568" spans="1:30" x14ac:dyDescent="0.25">
      <c r="A568" s="55"/>
      <c r="B568" s="11"/>
      <c r="C568" s="11" t="s">
        <v>266</v>
      </c>
      <c r="D568" s="11"/>
      <c r="E568" s="230">
        <v>8346</v>
      </c>
      <c r="F568" s="300">
        <v>0</v>
      </c>
      <c r="G568" s="216">
        <v>0</v>
      </c>
      <c r="H568" s="216">
        <v>0</v>
      </c>
      <c r="I568" s="216">
        <v>0</v>
      </c>
      <c r="J568" s="309">
        <v>0</v>
      </c>
      <c r="L568" s="11">
        <v>0</v>
      </c>
      <c r="M568" s="216">
        <v>0</v>
      </c>
      <c r="N568" s="216">
        <v>0</v>
      </c>
      <c r="O568" s="300">
        <v>0</v>
      </c>
      <c r="P568" s="216">
        <v>0</v>
      </c>
      <c r="Q568" s="216">
        <v>0</v>
      </c>
      <c r="R568" s="11">
        <v>0</v>
      </c>
      <c r="S568" s="216">
        <v>0</v>
      </c>
      <c r="T568" s="216">
        <v>0</v>
      </c>
      <c r="V568" s="300">
        <v>2</v>
      </c>
      <c r="W568" s="216">
        <v>2.5099999999999998</v>
      </c>
      <c r="X568" s="325">
        <v>1.2549999999999999</v>
      </c>
      <c r="Y568" s="11"/>
      <c r="Z568" s="11"/>
      <c r="AA568" s="11"/>
      <c r="AB568" s="11"/>
      <c r="AC568" s="11"/>
      <c r="AD568" s="11"/>
    </row>
    <row r="569" spans="1:30" x14ac:dyDescent="0.25">
      <c r="A569" s="55"/>
      <c r="B569" s="11"/>
      <c r="C569" s="11" t="s">
        <v>268</v>
      </c>
      <c r="D569" s="11"/>
      <c r="E569" s="230">
        <v>8347</v>
      </c>
      <c r="F569" s="300">
        <v>0</v>
      </c>
      <c r="G569" s="216">
        <v>0</v>
      </c>
      <c r="H569" s="216">
        <v>0</v>
      </c>
      <c r="I569" s="216">
        <v>0</v>
      </c>
      <c r="J569" s="309">
        <v>0</v>
      </c>
      <c r="L569" s="11">
        <v>0</v>
      </c>
      <c r="M569" s="216">
        <v>0</v>
      </c>
      <c r="N569" s="216">
        <v>0</v>
      </c>
      <c r="O569" s="300">
        <v>0</v>
      </c>
      <c r="P569" s="216">
        <v>0</v>
      </c>
      <c r="Q569" s="216">
        <v>0</v>
      </c>
      <c r="R569" s="11">
        <v>0</v>
      </c>
      <c r="S569" s="216">
        <v>0</v>
      </c>
      <c r="T569" s="216">
        <v>0</v>
      </c>
      <c r="V569" s="300">
        <v>2</v>
      </c>
      <c r="W569" s="216">
        <v>12.170000000000002</v>
      </c>
      <c r="X569" s="325">
        <v>6.0850000000000009</v>
      </c>
      <c r="Y569" s="11"/>
      <c r="Z569" s="11"/>
      <c r="AA569" s="11"/>
      <c r="AB569" s="11"/>
      <c r="AC569" s="11"/>
      <c r="AD569" s="11"/>
    </row>
    <row r="570" spans="1:30" x14ac:dyDescent="0.25">
      <c r="A570" s="55"/>
      <c r="B570" s="11"/>
      <c r="C570" s="11" t="s">
        <v>269</v>
      </c>
      <c r="D570" s="11"/>
      <c r="E570" s="230">
        <v>8204</v>
      </c>
      <c r="F570" s="300">
        <v>2</v>
      </c>
      <c r="G570" s="216">
        <v>167.75</v>
      </c>
      <c r="H570" s="216">
        <v>3238.74</v>
      </c>
      <c r="I570" s="216">
        <v>1619.37</v>
      </c>
      <c r="J570" s="309">
        <v>10</v>
      </c>
      <c r="L570" s="11">
        <v>2</v>
      </c>
      <c r="M570" s="216">
        <v>3238.74</v>
      </c>
      <c r="N570" s="216">
        <v>1619.37</v>
      </c>
      <c r="O570" s="300">
        <v>0</v>
      </c>
      <c r="P570" s="216">
        <v>0</v>
      </c>
      <c r="Q570" s="216">
        <v>0</v>
      </c>
      <c r="R570" s="11">
        <v>0</v>
      </c>
      <c r="S570" s="216">
        <v>0</v>
      </c>
      <c r="T570" s="216">
        <v>0</v>
      </c>
      <c r="V570" s="300">
        <v>29</v>
      </c>
      <c r="W570" s="216">
        <v>472.21999999999997</v>
      </c>
      <c r="X570" s="325">
        <v>16.283448275862067</v>
      </c>
      <c r="Y570" s="11"/>
      <c r="Z570" s="11"/>
      <c r="AA570" s="11"/>
      <c r="AB570" s="11"/>
      <c r="AC570" s="11"/>
      <c r="AD570" s="11"/>
    </row>
    <row r="571" spans="1:30" x14ac:dyDescent="0.25">
      <c r="A571" s="55"/>
      <c r="B571" s="11"/>
      <c r="C571" s="11" t="s">
        <v>271</v>
      </c>
      <c r="D571" s="11"/>
      <c r="E571" s="230">
        <v>8260</v>
      </c>
      <c r="F571" s="300">
        <v>2</v>
      </c>
      <c r="G571" s="216">
        <v>106.08500000000001</v>
      </c>
      <c r="H571" s="216">
        <v>1272.9299999999998</v>
      </c>
      <c r="I571" s="216">
        <v>636.46499999999992</v>
      </c>
      <c r="J571" s="309">
        <v>6</v>
      </c>
      <c r="L571" s="11">
        <v>1</v>
      </c>
      <c r="M571" s="216">
        <v>968.54</v>
      </c>
      <c r="N571" s="216">
        <v>968.54</v>
      </c>
      <c r="O571" s="300">
        <v>0</v>
      </c>
      <c r="P571" s="216">
        <v>0</v>
      </c>
      <c r="Q571" s="216">
        <v>0</v>
      </c>
      <c r="R571" s="11">
        <v>0</v>
      </c>
      <c r="S571" s="216">
        <v>0</v>
      </c>
      <c r="T571" s="216">
        <v>0</v>
      </c>
      <c r="V571" s="300">
        <v>12</v>
      </c>
      <c r="W571" s="216">
        <v>-32.420000000000016</v>
      </c>
      <c r="X571" s="325">
        <v>-2.701666666666668</v>
      </c>
      <c r="Y571" s="11"/>
      <c r="Z571" s="11"/>
      <c r="AA571" s="11"/>
      <c r="AB571" s="11"/>
      <c r="AC571" s="11"/>
      <c r="AD571" s="11"/>
    </row>
    <row r="572" spans="1:30" x14ac:dyDescent="0.25">
      <c r="A572" s="55"/>
      <c r="B572" s="11"/>
      <c r="C572" s="11" t="s">
        <v>896</v>
      </c>
      <c r="D572" s="11"/>
      <c r="E572" s="230">
        <v>8225</v>
      </c>
      <c r="F572" s="300">
        <v>3</v>
      </c>
      <c r="G572" s="216">
        <v>232.9433333333333</v>
      </c>
      <c r="H572" s="216">
        <v>9710.7000000000007</v>
      </c>
      <c r="I572" s="216">
        <v>3236.9</v>
      </c>
      <c r="J572" s="309">
        <v>13.333333333333334</v>
      </c>
      <c r="L572" s="11">
        <v>0</v>
      </c>
      <c r="M572" s="216">
        <v>0</v>
      </c>
      <c r="N572" s="216">
        <v>0</v>
      </c>
      <c r="O572" s="300">
        <v>0</v>
      </c>
      <c r="P572" s="216">
        <v>0</v>
      </c>
      <c r="Q572" s="216">
        <v>0</v>
      </c>
      <c r="R572" s="11">
        <v>1</v>
      </c>
      <c r="S572" s="216">
        <v>575.49</v>
      </c>
      <c r="T572" s="216">
        <v>575.49</v>
      </c>
      <c r="V572" s="300">
        <v>107</v>
      </c>
      <c r="W572" s="216">
        <v>401.59000000000003</v>
      </c>
      <c r="X572" s="325">
        <v>3.7531775700934582</v>
      </c>
      <c r="Y572" s="11"/>
      <c r="Z572" s="11"/>
      <c r="AA572" s="11"/>
      <c r="AB572" s="11"/>
      <c r="AC572" s="11"/>
      <c r="AD572" s="11"/>
    </row>
    <row r="573" spans="1:30" x14ac:dyDescent="0.25">
      <c r="A573" s="55"/>
      <c r="B573" s="11"/>
      <c r="C573" s="11" t="s">
        <v>276</v>
      </c>
      <c r="D573" s="11"/>
      <c r="E573" s="230">
        <v>8226</v>
      </c>
      <c r="F573" s="300">
        <v>4</v>
      </c>
      <c r="G573" s="216">
        <v>527.51749999999993</v>
      </c>
      <c r="H573" s="216">
        <v>104521.02</v>
      </c>
      <c r="I573" s="216">
        <v>26130.255000000001</v>
      </c>
      <c r="J573" s="309">
        <v>24</v>
      </c>
      <c r="L573" s="11">
        <v>1</v>
      </c>
      <c r="M573" s="216">
        <v>2994.88</v>
      </c>
      <c r="N573" s="216">
        <v>2994.88</v>
      </c>
      <c r="O573" s="300">
        <v>1</v>
      </c>
      <c r="P573" s="216">
        <v>470.1</v>
      </c>
      <c r="Q573" s="216">
        <v>470.1</v>
      </c>
      <c r="R573" s="11">
        <v>3</v>
      </c>
      <c r="S573" s="216">
        <v>3169.92</v>
      </c>
      <c r="T573" s="216">
        <v>1056.6400000000001</v>
      </c>
      <c r="V573" s="300">
        <v>135</v>
      </c>
      <c r="W573" s="216">
        <v>400.98000000000008</v>
      </c>
      <c r="X573" s="325">
        <v>2.970222222222223</v>
      </c>
      <c r="Y573" s="11"/>
      <c r="Z573" s="11"/>
      <c r="AA573" s="11"/>
      <c r="AB573" s="11"/>
      <c r="AC573" s="11"/>
      <c r="AD573" s="11"/>
    </row>
    <row r="574" spans="1:30" x14ac:dyDescent="0.25">
      <c r="A574" s="55"/>
      <c r="B574" s="11"/>
      <c r="C574" s="11" t="s">
        <v>278</v>
      </c>
      <c r="D574" s="11"/>
      <c r="E574" s="230">
        <v>8230</v>
      </c>
      <c r="F574" s="300">
        <v>3</v>
      </c>
      <c r="G574" s="216">
        <v>222.82333333333335</v>
      </c>
      <c r="H574" s="216">
        <v>4010.7300000000005</v>
      </c>
      <c r="I574" s="216">
        <v>1336.91</v>
      </c>
      <c r="J574" s="309">
        <v>6</v>
      </c>
      <c r="L574" s="11">
        <v>0</v>
      </c>
      <c r="M574" s="216">
        <v>0</v>
      </c>
      <c r="N574" s="216">
        <v>0</v>
      </c>
      <c r="O574" s="300">
        <v>0</v>
      </c>
      <c r="P574" s="216">
        <v>0</v>
      </c>
      <c r="Q574" s="216">
        <v>0</v>
      </c>
      <c r="R574" s="11">
        <v>0</v>
      </c>
      <c r="S574" s="216">
        <v>0</v>
      </c>
      <c r="T574" s="216">
        <v>0</v>
      </c>
      <c r="V574" s="300">
        <v>60</v>
      </c>
      <c r="W574" s="216">
        <v>214.80000000000007</v>
      </c>
      <c r="X574" s="325">
        <v>3.580000000000001</v>
      </c>
      <c r="Y574" s="11"/>
      <c r="Z574" s="11"/>
      <c r="AA574" s="11"/>
      <c r="AB574" s="11"/>
      <c r="AC574" s="11"/>
      <c r="AD574" s="11"/>
    </row>
    <row r="575" spans="1:30" x14ac:dyDescent="0.25">
      <c r="A575" s="55"/>
      <c r="B575" s="11"/>
      <c r="C575" s="11" t="s">
        <v>280</v>
      </c>
      <c r="D575" s="11"/>
      <c r="E575" s="230">
        <v>8067</v>
      </c>
      <c r="F575" s="300">
        <v>0</v>
      </c>
      <c r="G575" s="216">
        <v>0</v>
      </c>
      <c r="H575" s="216">
        <v>0</v>
      </c>
      <c r="I575" s="216">
        <v>0</v>
      </c>
      <c r="J575" s="309">
        <v>0</v>
      </c>
      <c r="L575" s="11">
        <v>0</v>
      </c>
      <c r="M575" s="216">
        <v>0</v>
      </c>
      <c r="N575" s="216">
        <v>0</v>
      </c>
      <c r="O575" s="300">
        <v>0</v>
      </c>
      <c r="P575" s="216">
        <v>0</v>
      </c>
      <c r="Q575" s="216">
        <v>0</v>
      </c>
      <c r="R575" s="11">
        <v>0</v>
      </c>
      <c r="S575" s="216">
        <v>0</v>
      </c>
      <c r="T575" s="216">
        <v>0</v>
      </c>
      <c r="V575" s="300">
        <v>1</v>
      </c>
      <c r="W575" s="216">
        <v>110.62</v>
      </c>
      <c r="X575" s="325">
        <v>110.62</v>
      </c>
      <c r="Y575" s="11"/>
      <c r="Z575" s="11"/>
      <c r="AA575" s="11"/>
      <c r="AB575" s="11"/>
      <c r="AC575" s="11"/>
      <c r="AD575" s="11"/>
    </row>
    <row r="576" spans="1:30" x14ac:dyDescent="0.25">
      <c r="A576" s="55"/>
      <c r="B576" s="11"/>
      <c r="C576" s="11" t="s">
        <v>282</v>
      </c>
      <c r="D576" s="11"/>
      <c r="E576" s="230">
        <v>8066</v>
      </c>
      <c r="F576" s="300">
        <v>0</v>
      </c>
      <c r="G576" s="216">
        <v>0</v>
      </c>
      <c r="H576" s="216">
        <v>0</v>
      </c>
      <c r="I576" s="216">
        <v>0</v>
      </c>
      <c r="J576" s="309">
        <v>0</v>
      </c>
      <c r="L576" s="11">
        <v>0</v>
      </c>
      <c r="M576" s="216">
        <v>0</v>
      </c>
      <c r="N576" s="216">
        <v>0</v>
      </c>
      <c r="O576" s="300">
        <v>0</v>
      </c>
      <c r="P576" s="216">
        <v>0</v>
      </c>
      <c r="Q576" s="216">
        <v>0</v>
      </c>
      <c r="R576" s="11">
        <v>0</v>
      </c>
      <c r="S576" s="216">
        <v>0</v>
      </c>
      <c r="T576" s="216">
        <v>0</v>
      </c>
      <c r="V576" s="300">
        <v>1</v>
      </c>
      <c r="W576" s="216">
        <v>1.04</v>
      </c>
      <c r="X576" s="325">
        <v>1.04</v>
      </c>
      <c r="Y576" s="11"/>
      <c r="Z576" s="11"/>
      <c r="AA576" s="11"/>
      <c r="AB576" s="11"/>
      <c r="AC576" s="11"/>
      <c r="AD576" s="11"/>
    </row>
    <row r="577" spans="1:30" x14ac:dyDescent="0.25">
      <c r="A577" s="55"/>
      <c r="B577" s="11"/>
      <c r="C577" s="11" t="s">
        <v>283</v>
      </c>
      <c r="D577" s="11"/>
      <c r="E577" s="230">
        <v>8066</v>
      </c>
      <c r="F577" s="300">
        <v>3</v>
      </c>
      <c r="G577" s="216">
        <v>292.48333333333335</v>
      </c>
      <c r="H577" s="216">
        <v>8212.01</v>
      </c>
      <c r="I577" s="216">
        <v>2737.3366666666666</v>
      </c>
      <c r="J577" s="309">
        <v>10.666666666666666</v>
      </c>
      <c r="L577" s="11">
        <v>1</v>
      </c>
      <c r="M577" s="216">
        <v>4503.2700000000004</v>
      </c>
      <c r="N577" s="216">
        <v>4503.2700000000004</v>
      </c>
      <c r="O577" s="300">
        <v>0</v>
      </c>
      <c r="P577" s="216">
        <v>0</v>
      </c>
      <c r="Q577" s="216">
        <v>0</v>
      </c>
      <c r="R577" s="11">
        <v>0</v>
      </c>
      <c r="S577" s="216">
        <v>0</v>
      </c>
      <c r="T577" s="216">
        <v>0</v>
      </c>
      <c r="V577" s="300">
        <v>38</v>
      </c>
      <c r="W577" s="216">
        <v>267.45000000000005</v>
      </c>
      <c r="X577" s="325">
        <v>7.0381578947368437</v>
      </c>
      <c r="Y577" s="11"/>
      <c r="Z577" s="11"/>
      <c r="AA577" s="11"/>
      <c r="AB577" s="11"/>
      <c r="AC577" s="11"/>
      <c r="AD577" s="11"/>
    </row>
    <row r="578" spans="1:30" x14ac:dyDescent="0.25">
      <c r="A578" s="55"/>
      <c r="B578" s="11"/>
      <c r="C578" s="11" t="s">
        <v>284</v>
      </c>
      <c r="D578" s="11"/>
      <c r="E578" s="230">
        <v>8067</v>
      </c>
      <c r="F578" s="300">
        <v>0</v>
      </c>
      <c r="G578" s="216">
        <v>0</v>
      </c>
      <c r="H578" s="216">
        <v>0</v>
      </c>
      <c r="I578" s="216">
        <v>0</v>
      </c>
      <c r="J578" s="309">
        <v>0</v>
      </c>
      <c r="L578" s="11">
        <v>0</v>
      </c>
      <c r="M578" s="216">
        <v>0</v>
      </c>
      <c r="N578" s="216">
        <v>0</v>
      </c>
      <c r="O578" s="300">
        <v>0</v>
      </c>
      <c r="P578" s="216">
        <v>0</v>
      </c>
      <c r="Q578" s="216">
        <v>0</v>
      </c>
      <c r="R578" s="11">
        <v>0</v>
      </c>
      <c r="S578" s="216">
        <v>0</v>
      </c>
      <c r="T578" s="216">
        <v>0</v>
      </c>
      <c r="V578" s="300">
        <v>6</v>
      </c>
      <c r="W578" s="216">
        <v>44.78</v>
      </c>
      <c r="X578" s="325">
        <v>7.4633333333333338</v>
      </c>
      <c r="Y578" s="11"/>
      <c r="Z578" s="11"/>
      <c r="AA578" s="11"/>
      <c r="AB578" s="11"/>
      <c r="AC578" s="11"/>
      <c r="AD578" s="11"/>
    </row>
    <row r="579" spans="1:30" x14ac:dyDescent="0.25">
      <c r="A579" s="55"/>
      <c r="B579" s="11"/>
      <c r="C579" s="11" t="s">
        <v>287</v>
      </c>
      <c r="D579" s="11"/>
      <c r="E579" s="230">
        <v>8069</v>
      </c>
      <c r="F579" s="300">
        <v>2</v>
      </c>
      <c r="G579" s="216">
        <v>170.3</v>
      </c>
      <c r="H579" s="216">
        <v>4087.16</v>
      </c>
      <c r="I579" s="216">
        <v>2043.58</v>
      </c>
      <c r="J579" s="309">
        <v>12</v>
      </c>
      <c r="L579" s="11">
        <v>0</v>
      </c>
      <c r="M579" s="216">
        <v>0</v>
      </c>
      <c r="N579" s="216">
        <v>0</v>
      </c>
      <c r="O579" s="300">
        <v>0</v>
      </c>
      <c r="P579" s="216">
        <v>0</v>
      </c>
      <c r="Q579" s="216">
        <v>0</v>
      </c>
      <c r="R579" s="11">
        <v>0</v>
      </c>
      <c r="S579" s="216">
        <v>0</v>
      </c>
      <c r="T579" s="216">
        <v>0</v>
      </c>
      <c r="V579" s="300">
        <v>39</v>
      </c>
      <c r="W579" s="216">
        <v>473.98999999999984</v>
      </c>
      <c r="X579" s="325">
        <v>12.153589743589739</v>
      </c>
      <c r="Y579" s="11"/>
      <c r="Z579" s="11"/>
      <c r="AA579" s="11"/>
      <c r="AB579" s="11"/>
      <c r="AC579" s="11"/>
      <c r="AD579" s="11"/>
    </row>
    <row r="580" spans="1:30" x14ac:dyDescent="0.25">
      <c r="A580" s="55"/>
      <c r="B580" s="11"/>
      <c r="C580" s="11" t="s">
        <v>290</v>
      </c>
      <c r="D580" s="11"/>
      <c r="E580" s="230">
        <v>8070</v>
      </c>
      <c r="F580" s="300">
        <v>1</v>
      </c>
      <c r="G580" s="216">
        <v>446.87</v>
      </c>
      <c r="H580" s="216">
        <v>2681.2</v>
      </c>
      <c r="I580" s="216">
        <v>2681.2</v>
      </c>
      <c r="J580" s="309">
        <v>6</v>
      </c>
      <c r="L580" s="11">
        <v>0</v>
      </c>
      <c r="M580" s="216">
        <v>0</v>
      </c>
      <c r="N580" s="216">
        <v>0</v>
      </c>
      <c r="O580" s="300">
        <v>0</v>
      </c>
      <c r="P580" s="216">
        <v>0</v>
      </c>
      <c r="Q580" s="216">
        <v>0</v>
      </c>
      <c r="R580" s="11">
        <v>0</v>
      </c>
      <c r="S580" s="216">
        <v>0</v>
      </c>
      <c r="T580" s="216">
        <v>0</v>
      </c>
      <c r="V580" s="300">
        <v>88</v>
      </c>
      <c r="W580" s="216">
        <v>347.99</v>
      </c>
      <c r="X580" s="325">
        <v>3.9544318181818183</v>
      </c>
      <c r="Y580" s="11"/>
      <c r="Z580" s="11"/>
      <c r="AA580" s="11"/>
      <c r="AB580" s="11"/>
      <c r="AC580" s="11"/>
      <c r="AD580" s="11"/>
    </row>
    <row r="581" spans="1:30" x14ac:dyDescent="0.25">
      <c r="A581" s="55"/>
      <c r="B581" s="11"/>
      <c r="C581" s="11" t="s">
        <v>296</v>
      </c>
      <c r="D581" s="11"/>
      <c r="E581" s="230">
        <v>8098</v>
      </c>
      <c r="F581" s="300">
        <v>0</v>
      </c>
      <c r="G581" s="216">
        <v>0</v>
      </c>
      <c r="H581" s="216">
        <v>0</v>
      </c>
      <c r="I581" s="216">
        <v>0</v>
      </c>
      <c r="J581" s="309">
        <v>0</v>
      </c>
      <c r="L581" s="11">
        <v>0</v>
      </c>
      <c r="M581" s="216">
        <v>0</v>
      </c>
      <c r="N581" s="216">
        <v>0</v>
      </c>
      <c r="O581" s="300">
        <v>0</v>
      </c>
      <c r="P581" s="216">
        <v>0</v>
      </c>
      <c r="Q581" s="216">
        <v>0</v>
      </c>
      <c r="R581" s="11">
        <v>0</v>
      </c>
      <c r="S581" s="216">
        <v>0</v>
      </c>
      <c r="T581" s="216">
        <v>0</v>
      </c>
      <c r="V581" s="300">
        <v>6</v>
      </c>
      <c r="W581" s="216">
        <v>10.96</v>
      </c>
      <c r="X581" s="325">
        <v>1.8266666666666669</v>
      </c>
      <c r="Y581" s="11"/>
      <c r="Z581" s="11"/>
      <c r="AA581" s="11"/>
      <c r="AB581" s="11"/>
      <c r="AC581" s="11"/>
      <c r="AD581" s="11"/>
    </row>
    <row r="582" spans="1:30" x14ac:dyDescent="0.25">
      <c r="A582" s="55"/>
      <c r="B582" s="11"/>
      <c r="C582" s="11" t="s">
        <v>298</v>
      </c>
      <c r="D582" s="11"/>
      <c r="E582" s="230">
        <v>8021</v>
      </c>
      <c r="F582" s="300">
        <v>0</v>
      </c>
      <c r="G582" s="216">
        <v>0</v>
      </c>
      <c r="H582" s="216">
        <v>0</v>
      </c>
      <c r="I582" s="216">
        <v>0</v>
      </c>
      <c r="J582" s="309">
        <v>0</v>
      </c>
      <c r="L582" s="11">
        <v>0</v>
      </c>
      <c r="M582" s="216">
        <v>0</v>
      </c>
      <c r="N582" s="216">
        <v>0</v>
      </c>
      <c r="O582" s="300">
        <v>0</v>
      </c>
      <c r="P582" s="216">
        <v>0</v>
      </c>
      <c r="Q582" s="216">
        <v>0</v>
      </c>
      <c r="R582" s="11">
        <v>0</v>
      </c>
      <c r="S582" s="216">
        <v>0</v>
      </c>
      <c r="T582" s="216">
        <v>0</v>
      </c>
      <c r="V582" s="300">
        <v>28</v>
      </c>
      <c r="W582" s="216">
        <v>115.89000000000003</v>
      </c>
      <c r="X582" s="325">
        <v>4.1389285714285728</v>
      </c>
      <c r="Y582" s="11"/>
      <c r="Z582" s="11"/>
      <c r="AA582" s="11"/>
      <c r="AB582" s="11"/>
      <c r="AC582" s="11"/>
      <c r="AD582" s="11"/>
    </row>
    <row r="583" spans="1:30" x14ac:dyDescent="0.25">
      <c r="A583" s="55"/>
      <c r="B583" s="11"/>
      <c r="C583" s="11" t="s">
        <v>302</v>
      </c>
      <c r="D583" s="11"/>
      <c r="E583" s="230">
        <v>8071</v>
      </c>
      <c r="F583" s="300">
        <v>0</v>
      </c>
      <c r="G583" s="216">
        <v>0</v>
      </c>
      <c r="H583" s="216">
        <v>0</v>
      </c>
      <c r="I583" s="216">
        <v>0</v>
      </c>
      <c r="J583" s="309">
        <v>0</v>
      </c>
      <c r="L583" s="11">
        <v>0</v>
      </c>
      <c r="M583" s="216">
        <v>0</v>
      </c>
      <c r="N583" s="216">
        <v>0</v>
      </c>
      <c r="O583" s="300">
        <v>0</v>
      </c>
      <c r="P583" s="216">
        <v>0</v>
      </c>
      <c r="Q583" s="216">
        <v>0</v>
      </c>
      <c r="R583" s="11">
        <v>0</v>
      </c>
      <c r="S583" s="216">
        <v>0</v>
      </c>
      <c r="T583" s="216">
        <v>0</v>
      </c>
      <c r="V583" s="300">
        <v>54</v>
      </c>
      <c r="W583" s="216">
        <v>326.14000000000004</v>
      </c>
      <c r="X583" s="325">
        <v>6.0396296296296308</v>
      </c>
      <c r="Y583" s="11"/>
      <c r="Z583" s="11"/>
      <c r="AA583" s="11"/>
      <c r="AB583" s="11"/>
      <c r="AC583" s="11"/>
      <c r="AD583" s="11"/>
    </row>
    <row r="584" spans="1:30" x14ac:dyDescent="0.25">
      <c r="A584" s="55"/>
      <c r="B584" s="11"/>
      <c r="C584" s="11" t="s">
        <v>541</v>
      </c>
      <c r="D584" s="11"/>
      <c r="E584" s="230">
        <v>8318</v>
      </c>
      <c r="F584" s="300">
        <v>0</v>
      </c>
      <c r="G584" s="216">
        <v>0</v>
      </c>
      <c r="H584" s="216">
        <v>0</v>
      </c>
      <c r="I584" s="216">
        <v>0</v>
      </c>
      <c r="J584" s="309">
        <v>0</v>
      </c>
      <c r="L584" s="11">
        <v>0</v>
      </c>
      <c r="M584" s="216">
        <v>0</v>
      </c>
      <c r="N584" s="216">
        <v>0</v>
      </c>
      <c r="O584" s="300">
        <v>0</v>
      </c>
      <c r="P584" s="216">
        <v>0</v>
      </c>
      <c r="Q584" s="216">
        <v>0</v>
      </c>
      <c r="R584" s="11">
        <v>0</v>
      </c>
      <c r="S584" s="216">
        <v>0</v>
      </c>
      <c r="T584" s="216">
        <v>0</v>
      </c>
      <c r="V584" s="300">
        <v>1</v>
      </c>
      <c r="W584" s="216">
        <v>0.97</v>
      </c>
      <c r="X584" s="325">
        <v>0.97</v>
      </c>
      <c r="Y584" s="11"/>
      <c r="Z584" s="11"/>
      <c r="AA584" s="11"/>
      <c r="AB584" s="11"/>
      <c r="AC584" s="11"/>
      <c r="AD584" s="11"/>
    </row>
    <row r="585" spans="1:30" x14ac:dyDescent="0.25">
      <c r="A585" s="55"/>
      <c r="B585" s="11"/>
      <c r="C585" s="11" t="s">
        <v>304</v>
      </c>
      <c r="D585" s="11"/>
      <c r="E585" s="230">
        <v>8318</v>
      </c>
      <c r="F585" s="300">
        <v>0</v>
      </c>
      <c r="G585" s="216">
        <v>0</v>
      </c>
      <c r="H585" s="216">
        <v>0</v>
      </c>
      <c r="I585" s="216">
        <v>0</v>
      </c>
      <c r="J585" s="309">
        <v>0</v>
      </c>
      <c r="L585" s="11">
        <v>0</v>
      </c>
      <c r="M585" s="216">
        <v>0</v>
      </c>
      <c r="N585" s="216">
        <v>0</v>
      </c>
      <c r="O585" s="300">
        <v>0</v>
      </c>
      <c r="P585" s="216">
        <v>0</v>
      </c>
      <c r="Q585" s="216">
        <v>0</v>
      </c>
      <c r="R585" s="11">
        <v>0</v>
      </c>
      <c r="S585" s="216">
        <v>0</v>
      </c>
      <c r="T585" s="216">
        <v>0</v>
      </c>
      <c r="V585" s="300">
        <v>1</v>
      </c>
      <c r="W585" s="216">
        <v>0.32</v>
      </c>
      <c r="X585" s="325">
        <v>0.32</v>
      </c>
      <c r="Y585" s="11"/>
      <c r="Z585" s="11"/>
      <c r="AA585" s="11"/>
      <c r="AB585" s="11"/>
      <c r="AC585" s="11"/>
      <c r="AD585" s="11"/>
    </row>
    <row r="586" spans="1:30" x14ac:dyDescent="0.25">
      <c r="A586" s="55"/>
      <c r="B586" s="11"/>
      <c r="C586" s="11" t="s">
        <v>306</v>
      </c>
      <c r="D586" s="11"/>
      <c r="E586" s="230">
        <v>8318</v>
      </c>
      <c r="F586" s="300">
        <v>0</v>
      </c>
      <c r="G586" s="216">
        <v>0</v>
      </c>
      <c r="H586" s="216">
        <v>0</v>
      </c>
      <c r="I586" s="216">
        <v>0</v>
      </c>
      <c r="J586" s="309">
        <v>0</v>
      </c>
      <c r="L586" s="11">
        <v>0</v>
      </c>
      <c r="M586" s="216">
        <v>0</v>
      </c>
      <c r="N586" s="216">
        <v>0</v>
      </c>
      <c r="O586" s="300">
        <v>0</v>
      </c>
      <c r="P586" s="216">
        <v>0</v>
      </c>
      <c r="Q586" s="216">
        <v>0</v>
      </c>
      <c r="R586" s="11">
        <v>0</v>
      </c>
      <c r="S586" s="216">
        <v>0</v>
      </c>
      <c r="T586" s="216">
        <v>0</v>
      </c>
      <c r="V586" s="300">
        <v>11</v>
      </c>
      <c r="W586" s="216">
        <v>114.63000000000002</v>
      </c>
      <c r="X586" s="325">
        <v>10.420909090909094</v>
      </c>
      <c r="Y586" s="11"/>
      <c r="Z586" s="11"/>
      <c r="AA586" s="11"/>
      <c r="AB586" s="11"/>
      <c r="AC586" s="11"/>
      <c r="AD586" s="11"/>
    </row>
    <row r="587" spans="1:30" x14ac:dyDescent="0.25">
      <c r="A587" s="55"/>
      <c r="B587" s="11"/>
      <c r="C587" s="11" t="s">
        <v>307</v>
      </c>
      <c r="D587" s="11"/>
      <c r="E587" s="230">
        <v>8232</v>
      </c>
      <c r="F587" s="300">
        <v>13</v>
      </c>
      <c r="G587" s="216">
        <v>170.99615384615385</v>
      </c>
      <c r="H587" s="216">
        <v>25848.16</v>
      </c>
      <c r="I587" s="216">
        <v>1988.32</v>
      </c>
      <c r="J587" s="309">
        <v>11.307692307692308</v>
      </c>
      <c r="L587" s="11">
        <v>2</v>
      </c>
      <c r="M587" s="216">
        <v>6416.17</v>
      </c>
      <c r="N587" s="216">
        <v>3208.085</v>
      </c>
      <c r="O587" s="300">
        <v>0</v>
      </c>
      <c r="P587" s="216">
        <v>0</v>
      </c>
      <c r="Q587" s="216">
        <v>0</v>
      </c>
      <c r="R587" s="11">
        <v>0</v>
      </c>
      <c r="S587" s="216">
        <v>0</v>
      </c>
      <c r="T587" s="216">
        <v>0</v>
      </c>
      <c r="V587" s="300">
        <v>215</v>
      </c>
      <c r="W587" s="216">
        <v>1674.7999999999993</v>
      </c>
      <c r="X587" s="325">
        <v>7.7897674418604614</v>
      </c>
      <c r="Y587" s="11"/>
      <c r="Z587" s="11"/>
      <c r="AA587" s="11"/>
      <c r="AB587" s="11"/>
      <c r="AC587" s="11"/>
      <c r="AD587" s="11"/>
    </row>
    <row r="588" spans="1:30" x14ac:dyDescent="0.25">
      <c r="A588" s="55"/>
      <c r="B588" s="11"/>
      <c r="C588" s="11" t="s">
        <v>308</v>
      </c>
      <c r="D588" s="11"/>
      <c r="E588" s="230">
        <v>8240</v>
      </c>
      <c r="F588" s="300">
        <v>2</v>
      </c>
      <c r="G588" s="216">
        <v>283.86500000000001</v>
      </c>
      <c r="H588" s="216">
        <v>5355.4</v>
      </c>
      <c r="I588" s="216">
        <v>2677.7</v>
      </c>
      <c r="J588" s="309">
        <v>9</v>
      </c>
      <c r="L588" s="11">
        <v>1</v>
      </c>
      <c r="M588" s="216">
        <v>1457.32</v>
      </c>
      <c r="N588" s="216">
        <v>1457.32</v>
      </c>
      <c r="O588" s="300">
        <v>0</v>
      </c>
      <c r="P588" s="216">
        <v>0</v>
      </c>
      <c r="Q588" s="216">
        <v>0</v>
      </c>
      <c r="R588" s="11">
        <v>0</v>
      </c>
      <c r="S588" s="216">
        <v>0</v>
      </c>
      <c r="T588" s="216">
        <v>0</v>
      </c>
      <c r="V588" s="300">
        <v>5</v>
      </c>
      <c r="W588" s="216">
        <v>25.259999999999998</v>
      </c>
      <c r="X588" s="325">
        <v>5.0519999999999996</v>
      </c>
      <c r="Y588" s="11"/>
      <c r="Z588" s="11"/>
      <c r="AA588" s="11"/>
      <c r="AB588" s="11"/>
      <c r="AC588" s="11"/>
      <c r="AD588" s="11"/>
    </row>
    <row r="589" spans="1:30" x14ac:dyDescent="0.25">
      <c r="A589" s="55"/>
      <c r="B589" s="11"/>
      <c r="C589" s="11" t="s">
        <v>310</v>
      </c>
      <c r="D589" s="11"/>
      <c r="E589" s="230">
        <v>8348</v>
      </c>
      <c r="F589" s="300">
        <v>0</v>
      </c>
      <c r="G589" s="216">
        <v>0</v>
      </c>
      <c r="H589" s="216">
        <v>0</v>
      </c>
      <c r="I589" s="216">
        <v>0</v>
      </c>
      <c r="J589" s="309">
        <v>0</v>
      </c>
      <c r="L589" s="11">
        <v>0</v>
      </c>
      <c r="M589" s="216">
        <v>0</v>
      </c>
      <c r="N589" s="216">
        <v>0</v>
      </c>
      <c r="O589" s="300">
        <v>0</v>
      </c>
      <c r="P589" s="216">
        <v>0</v>
      </c>
      <c r="Q589" s="216">
        <v>0</v>
      </c>
      <c r="R589" s="11">
        <v>0</v>
      </c>
      <c r="S589" s="216">
        <v>0</v>
      </c>
      <c r="T589" s="216">
        <v>0</v>
      </c>
      <c r="V589" s="300">
        <v>2</v>
      </c>
      <c r="W589" s="216">
        <v>12.549999999999999</v>
      </c>
      <c r="X589" s="325">
        <v>6.2749999999999995</v>
      </c>
      <c r="Y589" s="11"/>
      <c r="Z589" s="11"/>
      <c r="AA589" s="11"/>
      <c r="AB589" s="11"/>
      <c r="AC589" s="11"/>
      <c r="AD589" s="11"/>
    </row>
    <row r="590" spans="1:30" x14ac:dyDescent="0.25">
      <c r="A590" s="55"/>
      <c r="B590" s="11"/>
      <c r="C590" s="11" t="s">
        <v>311</v>
      </c>
      <c r="D590" s="11"/>
      <c r="E590" s="230">
        <v>8349</v>
      </c>
      <c r="F590" s="300">
        <v>0</v>
      </c>
      <c r="G590" s="216">
        <v>0</v>
      </c>
      <c r="H590" s="216">
        <v>0</v>
      </c>
      <c r="I590" s="216">
        <v>0</v>
      </c>
      <c r="J590" s="309">
        <v>0</v>
      </c>
      <c r="L590" s="11">
        <v>0</v>
      </c>
      <c r="M590" s="216">
        <v>0</v>
      </c>
      <c r="N590" s="216">
        <v>0</v>
      </c>
      <c r="O590" s="300">
        <v>0</v>
      </c>
      <c r="P590" s="216">
        <v>0</v>
      </c>
      <c r="Q590" s="216">
        <v>0</v>
      </c>
      <c r="R590" s="11">
        <v>0</v>
      </c>
      <c r="S590" s="216">
        <v>0</v>
      </c>
      <c r="T590" s="216">
        <v>0</v>
      </c>
      <c r="V590" s="300">
        <v>8</v>
      </c>
      <c r="W590" s="216">
        <v>51.010000000000005</v>
      </c>
      <c r="X590" s="325">
        <v>6.3762500000000006</v>
      </c>
      <c r="Y590" s="11"/>
      <c r="Z590" s="11"/>
      <c r="AA590" s="11"/>
      <c r="AB590" s="11"/>
      <c r="AC590" s="11"/>
      <c r="AD590" s="11"/>
    </row>
    <row r="591" spans="1:30" x14ac:dyDescent="0.25">
      <c r="A591" s="55"/>
      <c r="B591" s="11"/>
      <c r="C591" s="11" t="s">
        <v>913</v>
      </c>
      <c r="D591" s="11"/>
      <c r="E591" s="230">
        <v>8350</v>
      </c>
      <c r="F591" s="300">
        <v>0</v>
      </c>
      <c r="G591" s="216">
        <v>0</v>
      </c>
      <c r="H591" s="216">
        <v>0</v>
      </c>
      <c r="I591" s="216">
        <v>0</v>
      </c>
      <c r="J591" s="309">
        <v>0</v>
      </c>
      <c r="L591" s="11">
        <v>0</v>
      </c>
      <c r="M591" s="216">
        <v>0</v>
      </c>
      <c r="N591" s="216">
        <v>0</v>
      </c>
      <c r="O591" s="300">
        <v>0</v>
      </c>
      <c r="P591" s="216">
        <v>0</v>
      </c>
      <c r="Q591" s="216">
        <v>0</v>
      </c>
      <c r="R591" s="11">
        <v>0</v>
      </c>
      <c r="S591" s="216">
        <v>0</v>
      </c>
      <c r="T591" s="216">
        <v>0</v>
      </c>
      <c r="V591" s="300">
        <v>8</v>
      </c>
      <c r="W591" s="216">
        <v>80.47999999999999</v>
      </c>
      <c r="X591" s="325">
        <v>10.059999999999999</v>
      </c>
      <c r="Y591" s="11"/>
      <c r="Z591" s="11"/>
      <c r="AA591" s="11"/>
      <c r="AB591" s="11"/>
      <c r="AC591" s="11"/>
      <c r="AD591" s="11"/>
    </row>
    <row r="592" spans="1:30" x14ac:dyDescent="0.25">
      <c r="A592" s="55"/>
      <c r="B592" s="11"/>
      <c r="C592" s="11" t="s">
        <v>315</v>
      </c>
      <c r="D592" s="11"/>
      <c r="E592" s="230">
        <v>8074</v>
      </c>
      <c r="F592" s="300">
        <v>0</v>
      </c>
      <c r="G592" s="216">
        <v>0</v>
      </c>
      <c r="H592" s="216">
        <v>0</v>
      </c>
      <c r="I592" s="216">
        <v>0</v>
      </c>
      <c r="J592" s="309">
        <v>0</v>
      </c>
      <c r="L592" s="11">
        <v>0</v>
      </c>
      <c r="M592" s="216">
        <v>0</v>
      </c>
      <c r="N592" s="216">
        <v>0</v>
      </c>
      <c r="O592" s="300">
        <v>0</v>
      </c>
      <c r="P592" s="216">
        <v>0</v>
      </c>
      <c r="Q592" s="216">
        <v>0</v>
      </c>
      <c r="R592" s="11">
        <v>0</v>
      </c>
      <c r="S592" s="216">
        <v>0</v>
      </c>
      <c r="T592" s="216">
        <v>0</v>
      </c>
      <c r="V592" s="300">
        <v>1</v>
      </c>
      <c r="W592" s="216">
        <v>2.27</v>
      </c>
      <c r="X592" s="325">
        <v>2.27</v>
      </c>
      <c r="Y592" s="11"/>
      <c r="Z592" s="11"/>
      <c r="AA592" s="11"/>
      <c r="AB592" s="11"/>
      <c r="AC592" s="11"/>
      <c r="AD592" s="11"/>
    </row>
    <row r="593" spans="1:30" x14ac:dyDescent="0.25">
      <c r="A593" s="55"/>
      <c r="B593" s="11"/>
      <c r="C593" s="11" t="s">
        <v>470</v>
      </c>
      <c r="D593" s="11"/>
      <c r="E593" s="230">
        <v>8242</v>
      </c>
      <c r="F593" s="300">
        <v>0</v>
      </c>
      <c r="G593" s="216">
        <v>0</v>
      </c>
      <c r="H593" s="216">
        <v>0</v>
      </c>
      <c r="I593" s="216">
        <v>0</v>
      </c>
      <c r="J593" s="309">
        <v>0</v>
      </c>
      <c r="L593" s="11">
        <v>0</v>
      </c>
      <c r="M593" s="216">
        <v>0</v>
      </c>
      <c r="N593" s="216">
        <v>0</v>
      </c>
      <c r="O593" s="300">
        <v>1</v>
      </c>
      <c r="P593" s="216">
        <v>3143.51</v>
      </c>
      <c r="Q593" s="216">
        <v>3143.51</v>
      </c>
      <c r="R593" s="11">
        <v>0</v>
      </c>
      <c r="S593" s="216">
        <v>0</v>
      </c>
      <c r="T593" s="216">
        <v>0</v>
      </c>
      <c r="V593" s="300">
        <v>58</v>
      </c>
      <c r="W593" s="216">
        <v>327.58999999999997</v>
      </c>
      <c r="X593" s="325">
        <v>5.6481034482758616</v>
      </c>
      <c r="Y593" s="11"/>
      <c r="Z593" s="11"/>
      <c r="AA593" s="11"/>
      <c r="AB593" s="11"/>
      <c r="AC593" s="11"/>
      <c r="AD593" s="11"/>
    </row>
    <row r="594" spans="1:30" x14ac:dyDescent="0.25">
      <c r="A594" s="55"/>
      <c r="B594" s="11"/>
      <c r="C594" s="11" t="s">
        <v>319</v>
      </c>
      <c r="D594" s="11"/>
      <c r="E594" s="230">
        <v>8352</v>
      </c>
      <c r="F594" s="300">
        <v>0</v>
      </c>
      <c r="G594" s="216">
        <v>0</v>
      </c>
      <c r="H594" s="216">
        <v>0</v>
      </c>
      <c r="I594" s="216">
        <v>0</v>
      </c>
      <c r="J594" s="309">
        <v>0</v>
      </c>
      <c r="L594" s="11">
        <v>0</v>
      </c>
      <c r="M594" s="216">
        <v>0</v>
      </c>
      <c r="N594" s="216">
        <v>0</v>
      </c>
      <c r="O594" s="300">
        <v>0</v>
      </c>
      <c r="P594" s="216">
        <v>0</v>
      </c>
      <c r="Q594" s="216">
        <v>0</v>
      </c>
      <c r="R594" s="11">
        <v>0</v>
      </c>
      <c r="S594" s="216">
        <v>0</v>
      </c>
      <c r="T594" s="216">
        <v>0</v>
      </c>
      <c r="V594" s="300">
        <v>10</v>
      </c>
      <c r="W594" s="216">
        <v>102.53</v>
      </c>
      <c r="X594" s="325">
        <v>10.253</v>
      </c>
      <c r="Y594" s="11"/>
      <c r="Z594" s="11"/>
      <c r="AA594" s="11"/>
      <c r="AB594" s="11"/>
      <c r="AC594" s="11"/>
      <c r="AD594" s="11"/>
    </row>
    <row r="595" spans="1:30" x14ac:dyDescent="0.25">
      <c r="A595" s="55"/>
      <c r="B595" s="11"/>
      <c r="C595" s="11" t="s">
        <v>320</v>
      </c>
      <c r="D595" s="11"/>
      <c r="E595" s="230">
        <v>8078</v>
      </c>
      <c r="F595" s="300">
        <v>0</v>
      </c>
      <c r="G595" s="216">
        <v>0</v>
      </c>
      <c r="H595" s="216">
        <v>0</v>
      </c>
      <c r="I595" s="216">
        <v>0</v>
      </c>
      <c r="J595" s="309">
        <v>0</v>
      </c>
      <c r="L595" s="11">
        <v>0</v>
      </c>
      <c r="M595" s="216">
        <v>0</v>
      </c>
      <c r="N595" s="216">
        <v>0</v>
      </c>
      <c r="O595" s="300">
        <v>1</v>
      </c>
      <c r="P595" s="216">
        <v>1760.4</v>
      </c>
      <c r="Q595" s="216">
        <v>1760.4</v>
      </c>
      <c r="R595" s="11">
        <v>0</v>
      </c>
      <c r="S595" s="216">
        <v>0</v>
      </c>
      <c r="T595" s="216">
        <v>0</v>
      </c>
      <c r="V595" s="300">
        <v>77</v>
      </c>
      <c r="W595" s="216">
        <v>1031.2900000000002</v>
      </c>
      <c r="X595" s="325">
        <v>13.393376623376627</v>
      </c>
      <c r="Y595" s="11"/>
      <c r="Z595" s="11"/>
      <c r="AA595" s="11"/>
      <c r="AB595" s="11"/>
      <c r="AC595" s="11"/>
      <c r="AD595" s="11"/>
    </row>
    <row r="596" spans="1:30" x14ac:dyDescent="0.25">
      <c r="A596" s="55"/>
      <c r="B596" s="11"/>
      <c r="C596" s="11" t="s">
        <v>323</v>
      </c>
      <c r="D596" s="11"/>
      <c r="E596" s="230">
        <v>8079</v>
      </c>
      <c r="F596" s="300">
        <v>0</v>
      </c>
      <c r="G596" s="216">
        <v>0</v>
      </c>
      <c r="H596" s="216">
        <v>0</v>
      </c>
      <c r="I596" s="216">
        <v>0</v>
      </c>
      <c r="J596" s="309">
        <v>0</v>
      </c>
      <c r="L596" s="11">
        <v>0</v>
      </c>
      <c r="M596" s="216">
        <v>0</v>
      </c>
      <c r="N596" s="216">
        <v>0</v>
      </c>
      <c r="O596" s="300">
        <v>0</v>
      </c>
      <c r="P596" s="216">
        <v>0</v>
      </c>
      <c r="Q596" s="216">
        <v>0</v>
      </c>
      <c r="R596" s="11">
        <v>0</v>
      </c>
      <c r="S596" s="216">
        <v>0</v>
      </c>
      <c r="T596" s="216">
        <v>0</v>
      </c>
      <c r="V596" s="300">
        <v>51</v>
      </c>
      <c r="W596" s="216">
        <v>381.1400000000001</v>
      </c>
      <c r="X596" s="325">
        <v>7.4733333333333354</v>
      </c>
      <c r="Y596" s="11"/>
      <c r="Z596" s="11"/>
      <c r="AA596" s="11"/>
      <c r="AB596" s="11"/>
      <c r="AC596" s="11"/>
      <c r="AD596" s="11"/>
    </row>
    <row r="597" spans="1:30" x14ac:dyDescent="0.25">
      <c r="A597" s="55"/>
      <c r="B597" s="11"/>
      <c r="C597" s="11" t="s">
        <v>326</v>
      </c>
      <c r="D597" s="11"/>
      <c r="E597" s="230">
        <v>8243</v>
      </c>
      <c r="F597" s="300">
        <v>0</v>
      </c>
      <c r="G597" s="216">
        <v>0</v>
      </c>
      <c r="H597" s="216">
        <v>0</v>
      </c>
      <c r="I597" s="216">
        <v>0</v>
      </c>
      <c r="J597" s="309">
        <v>0</v>
      </c>
      <c r="L597" s="11">
        <v>0</v>
      </c>
      <c r="M597" s="216">
        <v>0</v>
      </c>
      <c r="N597" s="216">
        <v>0</v>
      </c>
      <c r="O597" s="300">
        <v>0</v>
      </c>
      <c r="P597" s="216">
        <v>0</v>
      </c>
      <c r="Q597" s="216">
        <v>0</v>
      </c>
      <c r="R597" s="11">
        <v>0</v>
      </c>
      <c r="S597" s="216">
        <v>0</v>
      </c>
      <c r="T597" s="216">
        <v>0</v>
      </c>
      <c r="V597" s="300">
        <v>44</v>
      </c>
      <c r="W597" s="216">
        <v>194.65000000000003</v>
      </c>
      <c r="X597" s="325">
        <v>4.4238636363636372</v>
      </c>
      <c r="Y597" s="11"/>
      <c r="Z597" s="11"/>
      <c r="AA597" s="11"/>
      <c r="AB597" s="11"/>
      <c r="AC597" s="11"/>
      <c r="AD597" s="11"/>
    </row>
    <row r="598" spans="1:30" x14ac:dyDescent="0.25">
      <c r="A598" s="55"/>
      <c r="B598" s="11"/>
      <c r="C598" s="11" t="s">
        <v>333</v>
      </c>
      <c r="D598" s="11"/>
      <c r="E598" s="230">
        <v>8012</v>
      </c>
      <c r="F598" s="300">
        <v>0</v>
      </c>
      <c r="G598" s="216">
        <v>0</v>
      </c>
      <c r="H598" s="216">
        <v>0</v>
      </c>
      <c r="I598" s="216">
        <v>0</v>
      </c>
      <c r="J598" s="309">
        <v>0</v>
      </c>
      <c r="L598" s="11">
        <v>0</v>
      </c>
      <c r="M598" s="216">
        <v>0</v>
      </c>
      <c r="N598" s="216">
        <v>0</v>
      </c>
      <c r="O598" s="300">
        <v>0</v>
      </c>
      <c r="P598" s="216">
        <v>0</v>
      </c>
      <c r="Q598" s="216">
        <v>0</v>
      </c>
      <c r="R598" s="11">
        <v>0</v>
      </c>
      <c r="S598" s="216">
        <v>0</v>
      </c>
      <c r="T598" s="216">
        <v>0</v>
      </c>
      <c r="V598" s="300">
        <v>3</v>
      </c>
      <c r="W598" s="216">
        <v>18.82</v>
      </c>
      <c r="X598" s="325">
        <v>6.2733333333333334</v>
      </c>
      <c r="Y598" s="11"/>
      <c r="Z598" s="11"/>
      <c r="AA598" s="11"/>
      <c r="AB598" s="11"/>
      <c r="AC598" s="11"/>
      <c r="AD598" s="11"/>
    </row>
    <row r="599" spans="1:30" x14ac:dyDescent="0.25">
      <c r="A599" s="55"/>
      <c r="B599" s="11"/>
      <c r="C599" s="11" t="s">
        <v>333</v>
      </c>
      <c r="D599" s="11"/>
      <c r="E599" s="230">
        <v>8080</v>
      </c>
      <c r="F599" s="300">
        <v>6</v>
      </c>
      <c r="G599" s="216">
        <v>201.71833333333333</v>
      </c>
      <c r="H599" s="216">
        <v>12346.689999999999</v>
      </c>
      <c r="I599" s="216">
        <v>2057.7816666666663</v>
      </c>
      <c r="J599" s="309">
        <v>10.333333333333334</v>
      </c>
      <c r="L599" s="11">
        <v>1</v>
      </c>
      <c r="M599" s="216">
        <v>2594.6999999999998</v>
      </c>
      <c r="N599" s="216">
        <v>2594.6999999999998</v>
      </c>
      <c r="O599" s="300">
        <v>1</v>
      </c>
      <c r="P599" s="216">
        <v>368.92</v>
      </c>
      <c r="Q599" s="216">
        <v>368.92</v>
      </c>
      <c r="R599" s="11">
        <v>3</v>
      </c>
      <c r="S599" s="216">
        <v>6502.96</v>
      </c>
      <c r="T599" s="216">
        <v>2167.6533333333332</v>
      </c>
      <c r="V599" s="300">
        <v>171</v>
      </c>
      <c r="W599" s="216">
        <v>939.24999999999966</v>
      </c>
      <c r="X599" s="325">
        <v>5.4926900584795302</v>
      </c>
      <c r="Y599" s="11"/>
      <c r="Z599" s="11"/>
      <c r="AA599" s="11"/>
      <c r="AB599" s="11"/>
      <c r="AC599" s="11"/>
      <c r="AD599" s="11"/>
    </row>
    <row r="600" spans="1:30" x14ac:dyDescent="0.25">
      <c r="A600" s="55"/>
      <c r="B600" s="11"/>
      <c r="C600" s="11" t="s">
        <v>333</v>
      </c>
      <c r="D600" s="11"/>
      <c r="E600" s="230">
        <v>8081</v>
      </c>
      <c r="F600" s="300">
        <v>0</v>
      </c>
      <c r="G600" s="216">
        <v>0</v>
      </c>
      <c r="H600" s="216">
        <v>0</v>
      </c>
      <c r="I600" s="216">
        <v>0</v>
      </c>
      <c r="J600" s="309">
        <v>0</v>
      </c>
      <c r="L600" s="11">
        <v>0</v>
      </c>
      <c r="M600" s="216">
        <v>0</v>
      </c>
      <c r="N600" s="216">
        <v>0</v>
      </c>
      <c r="O600" s="300">
        <v>0</v>
      </c>
      <c r="P600" s="216">
        <v>0</v>
      </c>
      <c r="Q600" s="216">
        <v>0</v>
      </c>
      <c r="R600" s="11">
        <v>0</v>
      </c>
      <c r="S600" s="216">
        <v>0</v>
      </c>
      <c r="T600" s="216">
        <v>0</v>
      </c>
      <c r="V600" s="300">
        <v>1</v>
      </c>
      <c r="W600" s="216">
        <v>11.510000000000002</v>
      </c>
      <c r="X600" s="325">
        <v>11.510000000000002</v>
      </c>
      <c r="Y600" s="11"/>
      <c r="Z600" s="11"/>
      <c r="AA600" s="11"/>
      <c r="AB600" s="11"/>
      <c r="AC600" s="11"/>
      <c r="AD600" s="11"/>
    </row>
    <row r="601" spans="1:30" x14ac:dyDescent="0.25">
      <c r="A601" s="55"/>
      <c r="B601" s="11"/>
      <c r="C601" s="11" t="s">
        <v>335</v>
      </c>
      <c r="D601" s="11"/>
      <c r="E601" s="230">
        <v>8088</v>
      </c>
      <c r="F601" s="300">
        <v>0</v>
      </c>
      <c r="G601" s="216">
        <v>0</v>
      </c>
      <c r="H601" s="216">
        <v>0</v>
      </c>
      <c r="I601" s="216">
        <v>0</v>
      </c>
      <c r="J601" s="309">
        <v>0</v>
      </c>
      <c r="L601" s="11">
        <v>0</v>
      </c>
      <c r="M601" s="216">
        <v>0</v>
      </c>
      <c r="N601" s="216">
        <v>0</v>
      </c>
      <c r="O601" s="300">
        <v>0</v>
      </c>
      <c r="P601" s="216">
        <v>0</v>
      </c>
      <c r="Q601" s="216">
        <v>0</v>
      </c>
      <c r="R601" s="11">
        <v>0</v>
      </c>
      <c r="S601" s="216">
        <v>0</v>
      </c>
      <c r="T601" s="216">
        <v>0</v>
      </c>
      <c r="V601" s="300">
        <v>1</v>
      </c>
      <c r="W601" s="216">
        <v>1.35</v>
      </c>
      <c r="X601" s="325">
        <v>1.35</v>
      </c>
      <c r="Y601" s="11"/>
      <c r="Z601" s="11"/>
      <c r="AA601" s="11"/>
      <c r="AB601" s="11"/>
      <c r="AC601" s="11"/>
      <c r="AD601" s="11"/>
    </row>
    <row r="602" spans="1:30" x14ac:dyDescent="0.25">
      <c r="A602" s="55"/>
      <c r="B602" s="11"/>
      <c r="C602" s="11" t="s">
        <v>451</v>
      </c>
      <c r="D602" s="11"/>
      <c r="E602" s="230">
        <v>8088</v>
      </c>
      <c r="F602" s="300">
        <v>0</v>
      </c>
      <c r="G602" s="216">
        <v>0</v>
      </c>
      <c r="H602" s="216">
        <v>0</v>
      </c>
      <c r="I602" s="216">
        <v>0</v>
      </c>
      <c r="J602" s="309">
        <v>0</v>
      </c>
      <c r="L602" s="11">
        <v>0</v>
      </c>
      <c r="M602" s="216">
        <v>0</v>
      </c>
      <c r="N602" s="216">
        <v>0</v>
      </c>
      <c r="O602" s="300">
        <v>0</v>
      </c>
      <c r="P602" s="216">
        <v>0</v>
      </c>
      <c r="Q602" s="216">
        <v>0</v>
      </c>
      <c r="R602" s="11">
        <v>0</v>
      </c>
      <c r="S602" s="216">
        <v>0</v>
      </c>
      <c r="T602" s="216">
        <v>0</v>
      </c>
      <c r="V602" s="300">
        <v>9</v>
      </c>
      <c r="W602" s="216">
        <v>39.779999999999994</v>
      </c>
      <c r="X602" s="325">
        <v>4.419999999999999</v>
      </c>
      <c r="Y602" s="11"/>
      <c r="Z602" s="11"/>
      <c r="AA602" s="11"/>
      <c r="AB602" s="11"/>
      <c r="AC602" s="11"/>
      <c r="AD602" s="11"/>
    </row>
    <row r="603" spans="1:30" x14ac:dyDescent="0.25">
      <c r="A603" s="55"/>
      <c r="B603" s="11"/>
      <c r="C603" s="11" t="s">
        <v>337</v>
      </c>
      <c r="D603" s="11"/>
      <c r="E603" s="230">
        <v>8353</v>
      </c>
      <c r="F603" s="300">
        <v>1</v>
      </c>
      <c r="G603" s="216">
        <v>133.58000000000001</v>
      </c>
      <c r="H603" s="216">
        <v>400.75</v>
      </c>
      <c r="I603" s="216">
        <v>400.75</v>
      </c>
      <c r="J603" s="309">
        <v>3</v>
      </c>
      <c r="L603" s="11">
        <v>1</v>
      </c>
      <c r="M603" s="216">
        <v>400.75</v>
      </c>
      <c r="N603" s="216">
        <v>400.75</v>
      </c>
      <c r="O603" s="300">
        <v>0</v>
      </c>
      <c r="P603" s="216">
        <v>0</v>
      </c>
      <c r="Q603" s="216">
        <v>0</v>
      </c>
      <c r="R603" s="11">
        <v>0</v>
      </c>
      <c r="S603" s="216">
        <v>0</v>
      </c>
      <c r="T603" s="216">
        <v>0</v>
      </c>
      <c r="V603" s="300">
        <v>1</v>
      </c>
      <c r="W603" s="216">
        <v>3.0900000000000003</v>
      </c>
      <c r="X603" s="325">
        <v>3.0900000000000003</v>
      </c>
      <c r="Y603" s="11"/>
      <c r="Z603" s="11"/>
      <c r="AA603" s="11"/>
      <c r="AB603" s="11"/>
      <c r="AC603" s="11"/>
      <c r="AD603" s="11"/>
    </row>
    <row r="604" spans="1:30" x14ac:dyDescent="0.25">
      <c r="A604" s="55"/>
      <c r="B604" s="11"/>
      <c r="C604" s="11" t="s">
        <v>339</v>
      </c>
      <c r="D604" s="11"/>
      <c r="E604" s="230">
        <v>8081</v>
      </c>
      <c r="F604" s="300">
        <v>5</v>
      </c>
      <c r="G604" s="216">
        <v>102.304</v>
      </c>
      <c r="H604" s="216">
        <v>6858.3099999999995</v>
      </c>
      <c r="I604" s="216">
        <v>1371.6619999999998</v>
      </c>
      <c r="J604" s="309">
        <v>14.4</v>
      </c>
      <c r="L604" s="11">
        <v>0</v>
      </c>
      <c r="M604" s="216">
        <v>0</v>
      </c>
      <c r="N604" s="216">
        <v>0</v>
      </c>
      <c r="O604" s="300">
        <v>0</v>
      </c>
      <c r="P604" s="216">
        <v>0</v>
      </c>
      <c r="Q604" s="216">
        <v>0</v>
      </c>
      <c r="R604" s="11">
        <v>2</v>
      </c>
      <c r="S604" s="216">
        <v>1196.46</v>
      </c>
      <c r="T604" s="216">
        <v>598.23</v>
      </c>
      <c r="V604" s="300">
        <v>133</v>
      </c>
      <c r="W604" s="216">
        <v>600.98</v>
      </c>
      <c r="X604" s="325">
        <v>4.5186466165413535</v>
      </c>
      <c r="Y604" s="11"/>
      <c r="Z604" s="11"/>
      <c r="AA604" s="11"/>
      <c r="AB604" s="11"/>
      <c r="AC604" s="11"/>
      <c r="AD604" s="11"/>
    </row>
    <row r="605" spans="1:30" x14ac:dyDescent="0.25">
      <c r="A605" s="55"/>
      <c r="B605" s="11"/>
      <c r="C605" s="11" t="s">
        <v>919</v>
      </c>
      <c r="D605" s="11"/>
      <c r="E605" s="230">
        <v>8083</v>
      </c>
      <c r="F605" s="300">
        <v>0</v>
      </c>
      <c r="G605" s="216">
        <v>0</v>
      </c>
      <c r="H605" s="216">
        <v>0</v>
      </c>
      <c r="I605" s="216">
        <v>0</v>
      </c>
      <c r="J605" s="309">
        <v>0</v>
      </c>
      <c r="L605" s="11">
        <v>0</v>
      </c>
      <c r="M605" s="216">
        <v>0</v>
      </c>
      <c r="N605" s="216">
        <v>0</v>
      </c>
      <c r="O605" s="300">
        <v>0</v>
      </c>
      <c r="P605" s="216">
        <v>0</v>
      </c>
      <c r="Q605" s="216">
        <v>0</v>
      </c>
      <c r="R605" s="11">
        <v>0</v>
      </c>
      <c r="S605" s="216">
        <v>0</v>
      </c>
      <c r="T605" s="216">
        <v>0</v>
      </c>
      <c r="V605" s="300">
        <v>57</v>
      </c>
      <c r="W605" s="216">
        <v>416.61000000000007</v>
      </c>
      <c r="X605" s="325">
        <v>7.3089473684210535</v>
      </c>
      <c r="Y605" s="11"/>
      <c r="Z605" s="11"/>
      <c r="AA605" s="11"/>
      <c r="AB605" s="11"/>
      <c r="AC605" s="11"/>
      <c r="AD605" s="11"/>
    </row>
    <row r="606" spans="1:30" x14ac:dyDescent="0.25">
      <c r="A606" s="55"/>
      <c r="B606" s="11"/>
      <c r="C606" s="11" t="s">
        <v>342</v>
      </c>
      <c r="D606" s="11"/>
      <c r="E606" s="230">
        <v>8244</v>
      </c>
      <c r="F606" s="300">
        <v>2</v>
      </c>
      <c r="G606" s="216">
        <v>630.44000000000005</v>
      </c>
      <c r="H606" s="216">
        <v>32985.339999999997</v>
      </c>
      <c r="I606" s="216">
        <v>16492.669999999998</v>
      </c>
      <c r="J606" s="309">
        <v>21</v>
      </c>
      <c r="L606" s="11">
        <v>0</v>
      </c>
      <c r="M606" s="216">
        <v>0</v>
      </c>
      <c r="N606" s="216">
        <v>0</v>
      </c>
      <c r="O606" s="300">
        <v>0</v>
      </c>
      <c r="P606" s="216">
        <v>0</v>
      </c>
      <c r="Q606" s="216">
        <v>0</v>
      </c>
      <c r="R606" s="11">
        <v>0</v>
      </c>
      <c r="S606" s="216">
        <v>0</v>
      </c>
      <c r="T606" s="216">
        <v>0</v>
      </c>
      <c r="V606" s="300">
        <v>90</v>
      </c>
      <c r="W606" s="216">
        <v>382.96000000000004</v>
      </c>
      <c r="X606" s="325">
        <v>4.2551111111111117</v>
      </c>
      <c r="Y606" s="11"/>
      <c r="Z606" s="11"/>
      <c r="AA606" s="11"/>
      <c r="AB606" s="11"/>
      <c r="AC606" s="11"/>
      <c r="AD606" s="11"/>
    </row>
    <row r="607" spans="1:30" x14ac:dyDescent="0.25">
      <c r="A607" s="55"/>
      <c r="B607" s="11"/>
      <c r="C607" s="11" t="s">
        <v>352</v>
      </c>
      <c r="D607" s="11"/>
      <c r="E607" s="230">
        <v>8088</v>
      </c>
      <c r="F607" s="300">
        <v>0</v>
      </c>
      <c r="G607" s="216">
        <v>0</v>
      </c>
      <c r="H607" s="216">
        <v>0</v>
      </c>
      <c r="I607" s="216">
        <v>0</v>
      </c>
      <c r="J607" s="309">
        <v>0</v>
      </c>
      <c r="L607" s="11">
        <v>0</v>
      </c>
      <c r="M607" s="216">
        <v>0</v>
      </c>
      <c r="N607" s="216">
        <v>0</v>
      </c>
      <c r="O607" s="300">
        <v>0</v>
      </c>
      <c r="P607" s="216">
        <v>0</v>
      </c>
      <c r="Q607" s="216">
        <v>0</v>
      </c>
      <c r="R607" s="11">
        <v>0</v>
      </c>
      <c r="S607" s="216">
        <v>0</v>
      </c>
      <c r="T607" s="216">
        <v>0</v>
      </c>
      <c r="V607" s="300">
        <v>3</v>
      </c>
      <c r="W607" s="216">
        <v>4.5999999999999996</v>
      </c>
      <c r="X607" s="325">
        <v>1.5333333333333332</v>
      </c>
      <c r="Y607" s="11"/>
      <c r="Z607" s="11"/>
      <c r="AA607" s="11"/>
      <c r="AB607" s="11"/>
      <c r="AC607" s="11"/>
      <c r="AD607" s="11"/>
    </row>
    <row r="608" spans="1:30" x14ac:dyDescent="0.25">
      <c r="A608" s="55"/>
      <c r="B608" s="11"/>
      <c r="C608" s="11" t="s">
        <v>355</v>
      </c>
      <c r="D608" s="11"/>
      <c r="E608" s="230">
        <v>8247</v>
      </c>
      <c r="F608" s="300">
        <v>2</v>
      </c>
      <c r="G608" s="216">
        <v>124.715</v>
      </c>
      <c r="H608" s="216">
        <v>1496.54</v>
      </c>
      <c r="I608" s="216">
        <v>748.27</v>
      </c>
      <c r="J608" s="309">
        <v>6</v>
      </c>
      <c r="L608" s="11">
        <v>2</v>
      </c>
      <c r="M608" s="216">
        <v>1496.54</v>
      </c>
      <c r="N608" s="216">
        <v>748.27</v>
      </c>
      <c r="O608" s="300">
        <v>0</v>
      </c>
      <c r="P608" s="216">
        <v>0</v>
      </c>
      <c r="Q608" s="216">
        <v>0</v>
      </c>
      <c r="R608" s="11">
        <v>0</v>
      </c>
      <c r="S608" s="216">
        <v>0</v>
      </c>
      <c r="T608" s="216">
        <v>0</v>
      </c>
      <c r="V608" s="300">
        <v>28</v>
      </c>
      <c r="W608" s="216">
        <v>117.16</v>
      </c>
      <c r="X608" s="325">
        <v>4.1842857142857142</v>
      </c>
      <c r="Y608" s="11"/>
      <c r="Z608" s="11"/>
      <c r="AA608" s="11"/>
      <c r="AB608" s="11"/>
      <c r="AC608" s="11"/>
      <c r="AD608" s="11"/>
    </row>
    <row r="609" spans="1:30" x14ac:dyDescent="0.25">
      <c r="A609" s="55"/>
      <c r="B609" s="11"/>
      <c r="C609" s="11" t="s">
        <v>357</v>
      </c>
      <c r="D609" s="11"/>
      <c r="E609" s="230">
        <v>8084</v>
      </c>
      <c r="F609" s="300">
        <v>1</v>
      </c>
      <c r="G609" s="216">
        <v>148.33000000000001</v>
      </c>
      <c r="H609" s="216">
        <v>1779.85</v>
      </c>
      <c r="I609" s="216">
        <v>1779.85</v>
      </c>
      <c r="J609" s="309">
        <v>12</v>
      </c>
      <c r="L609" s="11">
        <v>0</v>
      </c>
      <c r="M609" s="216">
        <v>0</v>
      </c>
      <c r="N609" s="216">
        <v>0</v>
      </c>
      <c r="O609" s="300">
        <v>0</v>
      </c>
      <c r="P609" s="216">
        <v>0</v>
      </c>
      <c r="Q609" s="216">
        <v>0</v>
      </c>
      <c r="R609" s="11">
        <v>0</v>
      </c>
      <c r="S609" s="216">
        <v>0</v>
      </c>
      <c r="T609" s="216">
        <v>0</v>
      </c>
      <c r="V609" s="300">
        <v>27</v>
      </c>
      <c r="W609" s="216">
        <v>194.89000000000004</v>
      </c>
      <c r="X609" s="325">
        <v>7.21814814814815</v>
      </c>
      <c r="Y609" s="11"/>
      <c r="Z609" s="11"/>
      <c r="AA609" s="11"/>
      <c r="AB609" s="11"/>
      <c r="AC609" s="11"/>
      <c r="AD609" s="11"/>
    </row>
    <row r="610" spans="1:30" x14ac:dyDescent="0.25">
      <c r="A610" s="55"/>
      <c r="B610" s="11"/>
      <c r="C610" s="11" t="s">
        <v>360</v>
      </c>
      <c r="D610" s="11"/>
      <c r="E610" s="230">
        <v>8248</v>
      </c>
      <c r="F610" s="300">
        <v>0</v>
      </c>
      <c r="G610" s="216">
        <v>0</v>
      </c>
      <c r="H610" s="216">
        <v>0</v>
      </c>
      <c r="I610" s="216">
        <v>0</v>
      </c>
      <c r="J610" s="309">
        <v>0</v>
      </c>
      <c r="L610" s="11">
        <v>0</v>
      </c>
      <c r="M610" s="216">
        <v>0</v>
      </c>
      <c r="N610" s="216">
        <v>0</v>
      </c>
      <c r="O610" s="300">
        <v>0</v>
      </c>
      <c r="P610" s="216">
        <v>0</v>
      </c>
      <c r="Q610" s="216">
        <v>0</v>
      </c>
      <c r="R610" s="11">
        <v>0</v>
      </c>
      <c r="S610" s="216">
        <v>0</v>
      </c>
      <c r="T610" s="216">
        <v>0</v>
      </c>
      <c r="V610" s="300">
        <v>2</v>
      </c>
      <c r="W610" s="216">
        <v>7.2600000000000007</v>
      </c>
      <c r="X610" s="325">
        <v>3.6300000000000003</v>
      </c>
      <c r="Y610" s="11"/>
      <c r="Z610" s="11"/>
      <c r="AA610" s="11"/>
      <c r="AB610" s="11"/>
      <c r="AC610" s="11"/>
      <c r="AD610" s="11"/>
    </row>
    <row r="611" spans="1:30" x14ac:dyDescent="0.25">
      <c r="A611" s="55"/>
      <c r="B611" s="11"/>
      <c r="C611" s="11" t="s">
        <v>363</v>
      </c>
      <c r="D611" s="11"/>
      <c r="E611" s="230">
        <v>8014</v>
      </c>
      <c r="F611" s="300">
        <v>0</v>
      </c>
      <c r="G611" s="216">
        <v>0</v>
      </c>
      <c r="H611" s="216">
        <v>0</v>
      </c>
      <c r="I611" s="216">
        <v>0</v>
      </c>
      <c r="J611" s="309">
        <v>0</v>
      </c>
      <c r="L611" s="11">
        <v>0</v>
      </c>
      <c r="M611" s="216">
        <v>0</v>
      </c>
      <c r="N611" s="216">
        <v>0</v>
      </c>
      <c r="O611" s="300">
        <v>0</v>
      </c>
      <c r="P611" s="216">
        <v>0</v>
      </c>
      <c r="Q611" s="216">
        <v>0</v>
      </c>
      <c r="R611" s="11">
        <v>0</v>
      </c>
      <c r="S611" s="216">
        <v>0</v>
      </c>
      <c r="T611" s="216">
        <v>0</v>
      </c>
      <c r="V611" s="300">
        <v>2</v>
      </c>
      <c r="W611" s="216">
        <v>0.60000000000000009</v>
      </c>
      <c r="X611" s="325">
        <v>0.30000000000000004</v>
      </c>
      <c r="Y611" s="11"/>
      <c r="Z611" s="11"/>
      <c r="AA611" s="11"/>
      <c r="AB611" s="11"/>
      <c r="AC611" s="11"/>
      <c r="AD611" s="11"/>
    </row>
    <row r="612" spans="1:30" x14ac:dyDescent="0.25">
      <c r="A612" s="55"/>
      <c r="B612" s="11"/>
      <c r="C612" s="11" t="s">
        <v>363</v>
      </c>
      <c r="D612" s="11"/>
      <c r="E612" s="230">
        <v>8085</v>
      </c>
      <c r="F612" s="300">
        <v>3</v>
      </c>
      <c r="G612" s="216">
        <v>406.23</v>
      </c>
      <c r="H612" s="216">
        <v>30280.410000000003</v>
      </c>
      <c r="I612" s="216">
        <v>10093.470000000001</v>
      </c>
      <c r="J612" s="309">
        <v>17.666666666666668</v>
      </c>
      <c r="L612" s="11">
        <v>1</v>
      </c>
      <c r="M612" s="216">
        <v>1942.24</v>
      </c>
      <c r="N612" s="216">
        <v>1942.24</v>
      </c>
      <c r="O612" s="300">
        <v>0</v>
      </c>
      <c r="P612" s="216">
        <v>0</v>
      </c>
      <c r="Q612" s="216">
        <v>0</v>
      </c>
      <c r="R612" s="11">
        <v>0</v>
      </c>
      <c r="S612" s="216">
        <v>0</v>
      </c>
      <c r="T612" s="216">
        <v>0</v>
      </c>
      <c r="V612" s="300">
        <v>79</v>
      </c>
      <c r="W612" s="216">
        <v>804.81999999999982</v>
      </c>
      <c r="X612" s="325">
        <v>10.187594936708859</v>
      </c>
      <c r="Y612" s="11"/>
      <c r="Z612" s="11"/>
      <c r="AA612" s="11"/>
      <c r="AB612" s="11"/>
      <c r="AC612" s="11"/>
      <c r="AD612" s="11"/>
    </row>
    <row r="613" spans="1:30" x14ac:dyDescent="0.25">
      <c r="A613" s="55"/>
      <c r="B613" s="11"/>
      <c r="C613" s="11" t="s">
        <v>365</v>
      </c>
      <c r="D613" s="11"/>
      <c r="E613" s="230">
        <v>8088</v>
      </c>
      <c r="F613" s="300">
        <v>0</v>
      </c>
      <c r="G613" s="216">
        <v>0</v>
      </c>
      <c r="H613" s="216">
        <v>0</v>
      </c>
      <c r="I613" s="216">
        <v>0</v>
      </c>
      <c r="J613" s="309">
        <v>0</v>
      </c>
      <c r="L613" s="11">
        <v>0</v>
      </c>
      <c r="M613" s="216">
        <v>0</v>
      </c>
      <c r="N613" s="216">
        <v>0</v>
      </c>
      <c r="O613" s="300">
        <v>0</v>
      </c>
      <c r="P613" s="216">
        <v>0</v>
      </c>
      <c r="Q613" s="216">
        <v>0</v>
      </c>
      <c r="R613" s="11">
        <v>0</v>
      </c>
      <c r="S613" s="216">
        <v>0</v>
      </c>
      <c r="T613" s="216">
        <v>0</v>
      </c>
      <c r="V613" s="300">
        <v>1</v>
      </c>
      <c r="W613" s="216">
        <v>0.28000000000000003</v>
      </c>
      <c r="X613" s="325">
        <v>0.28000000000000003</v>
      </c>
      <c r="Y613" s="11"/>
      <c r="Z613" s="11"/>
      <c r="AA613" s="11"/>
      <c r="AB613" s="11"/>
      <c r="AC613" s="11"/>
      <c r="AD613" s="11"/>
    </row>
    <row r="614" spans="1:30" x14ac:dyDescent="0.25">
      <c r="A614" s="55"/>
      <c r="B614" s="11"/>
      <c r="C614" s="11" t="s">
        <v>366</v>
      </c>
      <c r="D614" s="11"/>
      <c r="E614" s="230">
        <v>8088</v>
      </c>
      <c r="F614" s="300">
        <v>1</v>
      </c>
      <c r="G614" s="216">
        <v>102.18</v>
      </c>
      <c r="H614" s="216">
        <v>919.55</v>
      </c>
      <c r="I614" s="216">
        <v>919.55</v>
      </c>
      <c r="J614" s="309">
        <v>9</v>
      </c>
      <c r="L614" s="11">
        <v>0</v>
      </c>
      <c r="M614" s="216">
        <v>0</v>
      </c>
      <c r="N614" s="216">
        <v>0</v>
      </c>
      <c r="O614" s="300">
        <v>0</v>
      </c>
      <c r="P614" s="216">
        <v>0</v>
      </c>
      <c r="Q614" s="216">
        <v>0</v>
      </c>
      <c r="R614" s="11">
        <v>0</v>
      </c>
      <c r="S614" s="216">
        <v>0</v>
      </c>
      <c r="T614" s="216">
        <v>0</v>
      </c>
      <c r="V614" s="300">
        <v>5</v>
      </c>
      <c r="W614" s="216">
        <v>20.46</v>
      </c>
      <c r="X614" s="325">
        <v>4.0920000000000005</v>
      </c>
      <c r="Y614" s="11"/>
      <c r="Z614" s="11"/>
      <c r="AA614" s="11"/>
      <c r="AB614" s="11"/>
      <c r="AC614" s="11"/>
      <c r="AD614" s="11"/>
    </row>
    <row r="615" spans="1:30" x14ac:dyDescent="0.25">
      <c r="A615" s="55"/>
      <c r="B615" s="11"/>
      <c r="C615" s="11" t="s">
        <v>372</v>
      </c>
      <c r="D615" s="11"/>
      <c r="E615" s="230">
        <v>8250</v>
      </c>
      <c r="F615" s="300">
        <v>0</v>
      </c>
      <c r="G615" s="216">
        <v>0</v>
      </c>
      <c r="H615" s="216">
        <v>0</v>
      </c>
      <c r="I615" s="216">
        <v>0</v>
      </c>
      <c r="J615" s="309">
        <v>0</v>
      </c>
      <c r="L615" s="11">
        <v>0</v>
      </c>
      <c r="M615" s="216">
        <v>0</v>
      </c>
      <c r="N615" s="216">
        <v>0</v>
      </c>
      <c r="O615" s="300">
        <v>0</v>
      </c>
      <c r="P615" s="216">
        <v>0</v>
      </c>
      <c r="Q615" s="216">
        <v>0</v>
      </c>
      <c r="R615" s="11">
        <v>0</v>
      </c>
      <c r="S615" s="216">
        <v>0</v>
      </c>
      <c r="T615" s="216">
        <v>0</v>
      </c>
      <c r="V615" s="300">
        <v>1</v>
      </c>
      <c r="W615" s="216">
        <v>0.47000000000000003</v>
      </c>
      <c r="X615" s="325">
        <v>0.47000000000000003</v>
      </c>
      <c r="Y615" s="11"/>
      <c r="Z615" s="11"/>
      <c r="AA615" s="11"/>
      <c r="AB615" s="11"/>
      <c r="AC615" s="11"/>
      <c r="AD615" s="11"/>
    </row>
    <row r="616" spans="1:30" x14ac:dyDescent="0.25">
      <c r="A616" s="55"/>
      <c r="B616" s="11"/>
      <c r="C616" s="11" t="s">
        <v>373</v>
      </c>
      <c r="D616" s="11"/>
      <c r="E616" s="230">
        <v>8012</v>
      </c>
      <c r="F616" s="300">
        <v>1</v>
      </c>
      <c r="G616" s="216">
        <v>102.93</v>
      </c>
      <c r="H616" s="216">
        <v>1852.73</v>
      </c>
      <c r="I616" s="216">
        <v>1852.73</v>
      </c>
      <c r="J616" s="309">
        <v>18</v>
      </c>
      <c r="L616" s="11">
        <v>0</v>
      </c>
      <c r="M616" s="216">
        <v>0</v>
      </c>
      <c r="N616" s="216">
        <v>0</v>
      </c>
      <c r="O616" s="300">
        <v>0</v>
      </c>
      <c r="P616" s="216">
        <v>0</v>
      </c>
      <c r="Q616" s="216">
        <v>0</v>
      </c>
      <c r="R616" s="11">
        <v>0</v>
      </c>
      <c r="S616" s="216">
        <v>0</v>
      </c>
      <c r="T616" s="216">
        <v>0</v>
      </c>
      <c r="V616" s="300">
        <v>22</v>
      </c>
      <c r="W616" s="216">
        <v>116.11000000000004</v>
      </c>
      <c r="X616" s="325">
        <v>5.277727272727275</v>
      </c>
      <c r="Y616" s="11"/>
      <c r="Z616" s="11"/>
      <c r="AA616" s="11"/>
      <c r="AB616" s="11"/>
      <c r="AC616" s="11"/>
      <c r="AD616" s="11"/>
    </row>
    <row r="617" spans="1:30" x14ac:dyDescent="0.25">
      <c r="A617" s="55"/>
      <c r="B617" s="11"/>
      <c r="C617" s="11" t="s">
        <v>384</v>
      </c>
      <c r="D617" s="11"/>
      <c r="E617" s="230">
        <v>8223</v>
      </c>
      <c r="F617" s="300">
        <v>0</v>
      </c>
      <c r="G617" s="216">
        <v>0</v>
      </c>
      <c r="H617" s="216">
        <v>0</v>
      </c>
      <c r="I617" s="216">
        <v>0</v>
      </c>
      <c r="J617" s="309">
        <v>0</v>
      </c>
      <c r="L617" s="11">
        <v>0</v>
      </c>
      <c r="M617" s="216">
        <v>0</v>
      </c>
      <c r="N617" s="216">
        <v>0</v>
      </c>
      <c r="O617" s="300">
        <v>0</v>
      </c>
      <c r="P617" s="216">
        <v>0</v>
      </c>
      <c r="Q617" s="216">
        <v>0</v>
      </c>
      <c r="R617" s="11">
        <v>0</v>
      </c>
      <c r="S617" s="216">
        <v>0</v>
      </c>
      <c r="T617" s="216">
        <v>0</v>
      </c>
      <c r="V617" s="300">
        <v>3</v>
      </c>
      <c r="W617" s="216">
        <v>1.2000000000000002</v>
      </c>
      <c r="X617" s="325">
        <v>0.40000000000000008</v>
      </c>
      <c r="Y617" s="11"/>
      <c r="Z617" s="11"/>
      <c r="AA617" s="11"/>
      <c r="AB617" s="11"/>
      <c r="AC617" s="11"/>
      <c r="AD617" s="11"/>
    </row>
    <row r="618" spans="1:30" x14ac:dyDescent="0.25">
      <c r="A618" s="55"/>
      <c r="B618" s="11"/>
      <c r="C618" s="11" t="s">
        <v>385</v>
      </c>
      <c r="D618" s="11"/>
      <c r="E618" s="230">
        <v>8406</v>
      </c>
      <c r="F618" s="300">
        <v>3</v>
      </c>
      <c r="G618" s="216">
        <v>292.64333333333337</v>
      </c>
      <c r="H618" s="216">
        <v>4956.95</v>
      </c>
      <c r="I618" s="216">
        <v>1652.3166666666666</v>
      </c>
      <c r="J618" s="309">
        <v>5.666666666666667</v>
      </c>
      <c r="L618" s="11">
        <v>2</v>
      </c>
      <c r="M618" s="216">
        <v>2691.45</v>
      </c>
      <c r="N618" s="216">
        <v>1345.7249999999999</v>
      </c>
      <c r="O618" s="300">
        <v>1</v>
      </c>
      <c r="P618" s="216">
        <v>1738.5</v>
      </c>
      <c r="Q618" s="216">
        <v>1738.5</v>
      </c>
      <c r="R618" s="11">
        <v>0</v>
      </c>
      <c r="S618" s="216">
        <v>0</v>
      </c>
      <c r="T618" s="216">
        <v>0</v>
      </c>
      <c r="V618" s="300">
        <v>67</v>
      </c>
      <c r="W618" s="216">
        <v>1301.4099999999996</v>
      </c>
      <c r="X618" s="325">
        <v>19.424029850746262</v>
      </c>
      <c r="Y618" s="11"/>
      <c r="Z618" s="11"/>
      <c r="AA618" s="11"/>
      <c r="AB618" s="11"/>
      <c r="AC618" s="11"/>
      <c r="AD618" s="11"/>
    </row>
    <row r="619" spans="1:30" x14ac:dyDescent="0.25">
      <c r="A619" s="55"/>
      <c r="B619" s="11"/>
      <c r="C619" s="11" t="s">
        <v>387</v>
      </c>
      <c r="D619" s="11"/>
      <c r="E619" s="230">
        <v>8406</v>
      </c>
      <c r="F619" s="300">
        <v>0</v>
      </c>
      <c r="G619" s="216">
        <v>0</v>
      </c>
      <c r="H619" s="216">
        <v>0</v>
      </c>
      <c r="I619" s="216">
        <v>0</v>
      </c>
      <c r="J619" s="309">
        <v>0</v>
      </c>
      <c r="L619" s="11">
        <v>0</v>
      </c>
      <c r="M619" s="216">
        <v>0</v>
      </c>
      <c r="N619" s="216">
        <v>0</v>
      </c>
      <c r="O619" s="300">
        <v>0</v>
      </c>
      <c r="P619" s="216">
        <v>0</v>
      </c>
      <c r="Q619" s="216">
        <v>0</v>
      </c>
      <c r="R619" s="11">
        <v>0</v>
      </c>
      <c r="S619" s="216">
        <v>0</v>
      </c>
      <c r="T619" s="216">
        <v>0</v>
      </c>
      <c r="V619" s="300">
        <v>1</v>
      </c>
      <c r="W619" s="216">
        <v>20.75</v>
      </c>
      <c r="X619" s="325">
        <v>20.75</v>
      </c>
      <c r="Y619" s="11"/>
      <c r="Z619" s="11"/>
      <c r="AA619" s="11"/>
      <c r="AB619" s="11"/>
      <c r="AC619" s="11"/>
      <c r="AD619" s="11"/>
    </row>
    <row r="620" spans="1:30" x14ac:dyDescent="0.25">
      <c r="A620" s="55"/>
      <c r="B620" s="11"/>
      <c r="C620" s="11" t="s">
        <v>390</v>
      </c>
      <c r="D620" s="11"/>
      <c r="E620" s="230">
        <v>8251</v>
      </c>
      <c r="F620" s="300">
        <v>1</v>
      </c>
      <c r="G620" s="216">
        <v>247.62</v>
      </c>
      <c r="H620" s="216">
        <v>1485.7</v>
      </c>
      <c r="I620" s="216">
        <v>1485.7</v>
      </c>
      <c r="J620" s="309">
        <v>6</v>
      </c>
      <c r="L620" s="11">
        <v>0</v>
      </c>
      <c r="M620" s="216">
        <v>0</v>
      </c>
      <c r="N620" s="216">
        <v>0</v>
      </c>
      <c r="O620" s="300">
        <v>0</v>
      </c>
      <c r="P620" s="216">
        <v>0</v>
      </c>
      <c r="Q620" s="216">
        <v>0</v>
      </c>
      <c r="R620" s="11">
        <v>0</v>
      </c>
      <c r="S620" s="216">
        <v>0</v>
      </c>
      <c r="T620" s="216">
        <v>0</v>
      </c>
      <c r="V620" s="300">
        <v>24</v>
      </c>
      <c r="W620" s="216">
        <v>153.47000000000003</v>
      </c>
      <c r="X620" s="325">
        <v>6.3945833333333342</v>
      </c>
      <c r="Y620" s="11"/>
      <c r="Z620" s="11"/>
      <c r="AA620" s="11"/>
      <c r="AB620" s="11"/>
      <c r="AC620" s="11"/>
      <c r="AD620" s="11"/>
    </row>
    <row r="621" spans="1:30" x14ac:dyDescent="0.25">
      <c r="A621" s="55"/>
      <c r="B621" s="11"/>
      <c r="C621" s="11" t="s">
        <v>392</v>
      </c>
      <c r="D621" s="11"/>
      <c r="E621" s="230">
        <v>8088</v>
      </c>
      <c r="F621" s="300">
        <v>0</v>
      </c>
      <c r="G621" s="216">
        <v>0</v>
      </c>
      <c r="H621" s="216">
        <v>0</v>
      </c>
      <c r="I621" s="216">
        <v>0</v>
      </c>
      <c r="J621" s="309">
        <v>0</v>
      </c>
      <c r="L621" s="11">
        <v>0</v>
      </c>
      <c r="M621" s="216">
        <v>0</v>
      </c>
      <c r="N621" s="216">
        <v>0</v>
      </c>
      <c r="O621" s="300">
        <v>0</v>
      </c>
      <c r="P621" s="216">
        <v>0</v>
      </c>
      <c r="Q621" s="216">
        <v>0</v>
      </c>
      <c r="R621" s="11">
        <v>0</v>
      </c>
      <c r="S621" s="216">
        <v>0</v>
      </c>
      <c r="T621" s="216">
        <v>0</v>
      </c>
      <c r="V621" s="300">
        <v>26</v>
      </c>
      <c r="W621" s="216">
        <v>373.55</v>
      </c>
      <c r="X621" s="325">
        <v>14.367307692307692</v>
      </c>
      <c r="Y621" s="11"/>
      <c r="Z621" s="11"/>
      <c r="AA621" s="11"/>
      <c r="AB621" s="11"/>
      <c r="AC621" s="11"/>
      <c r="AD621" s="11"/>
    </row>
    <row r="622" spans="1:30" x14ac:dyDescent="0.25">
      <c r="A622" s="55"/>
      <c r="B622" s="11"/>
      <c r="C622" s="11" t="s">
        <v>394</v>
      </c>
      <c r="D622" s="11"/>
      <c r="E622" s="230">
        <v>8360</v>
      </c>
      <c r="F622" s="300">
        <v>0</v>
      </c>
      <c r="G622" s="216">
        <v>0</v>
      </c>
      <c r="H622" s="216">
        <v>0</v>
      </c>
      <c r="I622" s="216">
        <v>0</v>
      </c>
      <c r="J622" s="309">
        <v>0</v>
      </c>
      <c r="L622" s="11">
        <v>0</v>
      </c>
      <c r="M622" s="216">
        <v>0</v>
      </c>
      <c r="N622" s="216">
        <v>0</v>
      </c>
      <c r="O622" s="300">
        <v>0</v>
      </c>
      <c r="P622" s="216">
        <v>0</v>
      </c>
      <c r="Q622" s="216">
        <v>0</v>
      </c>
      <c r="R622" s="11">
        <v>0</v>
      </c>
      <c r="S622" s="216">
        <v>0</v>
      </c>
      <c r="T622" s="216">
        <v>0</v>
      </c>
      <c r="V622" s="300">
        <v>1</v>
      </c>
      <c r="W622" s="216">
        <v>4.87</v>
      </c>
      <c r="X622" s="325">
        <v>4.87</v>
      </c>
      <c r="Y622" s="11"/>
      <c r="Z622" s="11"/>
      <c r="AA622" s="11"/>
      <c r="AB622" s="11"/>
      <c r="AC622" s="11"/>
      <c r="AD622" s="11"/>
    </row>
    <row r="623" spans="1:30" x14ac:dyDescent="0.25">
      <c r="A623" s="55"/>
      <c r="B623" s="11"/>
      <c r="C623" s="11" t="s">
        <v>395</v>
      </c>
      <c r="D623" s="11"/>
      <c r="E623" s="230">
        <v>8350</v>
      </c>
      <c r="F623" s="300">
        <v>0</v>
      </c>
      <c r="G623" s="216">
        <v>0</v>
      </c>
      <c r="H623" s="216">
        <v>0</v>
      </c>
      <c r="I623" s="216">
        <v>0</v>
      </c>
      <c r="J623" s="309">
        <v>0</v>
      </c>
      <c r="L623" s="11">
        <v>0</v>
      </c>
      <c r="M623" s="216">
        <v>0</v>
      </c>
      <c r="N623" s="216">
        <v>0</v>
      </c>
      <c r="O623" s="300">
        <v>0</v>
      </c>
      <c r="P623" s="216">
        <v>0</v>
      </c>
      <c r="Q623" s="216">
        <v>0</v>
      </c>
      <c r="R623" s="11">
        <v>0</v>
      </c>
      <c r="S623" s="216">
        <v>0</v>
      </c>
      <c r="T623" s="216">
        <v>0</v>
      </c>
      <c r="V623" s="300">
        <v>1</v>
      </c>
      <c r="W623" s="216">
        <v>1.62</v>
      </c>
      <c r="X623" s="325">
        <v>1.62</v>
      </c>
      <c r="Y623" s="11"/>
      <c r="Z623" s="11"/>
      <c r="AA623" s="11"/>
      <c r="AB623" s="11"/>
      <c r="AC623" s="11"/>
      <c r="AD623" s="11"/>
    </row>
    <row r="624" spans="1:30" x14ac:dyDescent="0.25">
      <c r="A624" s="55"/>
      <c r="B624" s="11"/>
      <c r="C624" s="11" t="s">
        <v>395</v>
      </c>
      <c r="D624" s="11"/>
      <c r="E624" s="230">
        <v>8360</v>
      </c>
      <c r="F624" s="300">
        <v>22</v>
      </c>
      <c r="G624" s="216">
        <v>666.25136363636352</v>
      </c>
      <c r="H624" s="216">
        <v>120745.62999999999</v>
      </c>
      <c r="I624" s="216">
        <v>5488.437727272727</v>
      </c>
      <c r="J624" s="309">
        <v>10.681818181818182</v>
      </c>
      <c r="L624" s="11">
        <v>3</v>
      </c>
      <c r="M624" s="216">
        <v>3681.85</v>
      </c>
      <c r="N624" s="216">
        <v>1227.2833333333333</v>
      </c>
      <c r="O624" s="300">
        <v>4</v>
      </c>
      <c r="P624" s="216">
        <v>15424.08</v>
      </c>
      <c r="Q624" s="216">
        <v>3856.02</v>
      </c>
      <c r="R624" s="11">
        <v>3</v>
      </c>
      <c r="S624" s="216">
        <v>2665.64</v>
      </c>
      <c r="T624" s="216">
        <v>888.54666666666662</v>
      </c>
      <c r="V624" s="300">
        <v>508</v>
      </c>
      <c r="W624" s="216">
        <v>5703.3400000000038</v>
      </c>
      <c r="X624" s="325">
        <v>11.227047244094496</v>
      </c>
      <c r="Y624" s="11"/>
      <c r="Z624" s="11"/>
      <c r="AA624" s="11"/>
      <c r="AB624" s="11"/>
      <c r="AC624" s="11"/>
      <c r="AD624" s="11"/>
    </row>
    <row r="625" spans="1:30" x14ac:dyDescent="0.25">
      <c r="A625" s="55"/>
      <c r="B625" s="11"/>
      <c r="C625" s="11" t="s">
        <v>395</v>
      </c>
      <c r="D625" s="11"/>
      <c r="E625" s="230">
        <v>8361</v>
      </c>
      <c r="F625" s="300">
        <v>2</v>
      </c>
      <c r="G625" s="216">
        <v>304.52</v>
      </c>
      <c r="H625" s="216">
        <v>4829.07</v>
      </c>
      <c r="I625" s="216">
        <v>2414.5349999999999</v>
      </c>
      <c r="J625" s="309">
        <v>12</v>
      </c>
      <c r="L625" s="11">
        <v>1</v>
      </c>
      <c r="M625" s="216">
        <v>3066.78</v>
      </c>
      <c r="N625" s="216">
        <v>3066.78</v>
      </c>
      <c r="O625" s="300">
        <v>0</v>
      </c>
      <c r="P625" s="216">
        <v>0</v>
      </c>
      <c r="Q625" s="216">
        <v>0</v>
      </c>
      <c r="R625" s="11">
        <v>0</v>
      </c>
      <c r="S625" s="216">
        <v>0</v>
      </c>
      <c r="T625" s="216">
        <v>0</v>
      </c>
      <c r="V625" s="300">
        <v>65</v>
      </c>
      <c r="W625" s="216">
        <v>736.18999999999983</v>
      </c>
      <c r="X625" s="325">
        <v>11.325999999999997</v>
      </c>
      <c r="Y625" s="11"/>
      <c r="Z625" s="11"/>
      <c r="AA625" s="11"/>
      <c r="AB625" s="11"/>
      <c r="AC625" s="11"/>
      <c r="AD625" s="11"/>
    </row>
    <row r="626" spans="1:30" x14ac:dyDescent="0.25">
      <c r="A626" s="55"/>
      <c r="B626" s="11"/>
      <c r="C626" s="11" t="s">
        <v>400</v>
      </c>
      <c r="D626" s="11"/>
      <c r="E626" s="230">
        <v>8043</v>
      </c>
      <c r="F626" s="300">
        <v>4</v>
      </c>
      <c r="G626" s="216">
        <v>295.19</v>
      </c>
      <c r="H626" s="216">
        <v>11996.8</v>
      </c>
      <c r="I626" s="216">
        <v>2999.2</v>
      </c>
      <c r="J626" s="309">
        <v>9.5</v>
      </c>
      <c r="L626" s="11">
        <v>3</v>
      </c>
      <c r="M626" s="216">
        <v>10996.46</v>
      </c>
      <c r="N626" s="216">
        <v>3665.4866666666662</v>
      </c>
      <c r="O626" s="300">
        <v>2</v>
      </c>
      <c r="P626" s="216">
        <v>4512.32</v>
      </c>
      <c r="Q626" s="216">
        <v>2256.16</v>
      </c>
      <c r="R626" s="11">
        <v>1</v>
      </c>
      <c r="S626" s="216">
        <v>1808.61</v>
      </c>
      <c r="T626" s="216">
        <v>1808.61</v>
      </c>
      <c r="V626" s="300">
        <v>197</v>
      </c>
      <c r="W626" s="216">
        <v>1247.0899999999995</v>
      </c>
      <c r="X626" s="325">
        <v>6.3304060913705555</v>
      </c>
      <c r="Y626" s="11"/>
      <c r="Z626" s="11"/>
      <c r="AA626" s="11"/>
      <c r="AB626" s="11"/>
      <c r="AC626" s="11"/>
      <c r="AD626" s="11"/>
    </row>
    <row r="627" spans="1:30" x14ac:dyDescent="0.25">
      <c r="A627" s="55"/>
      <c r="B627" s="11"/>
      <c r="C627" s="11" t="s">
        <v>400</v>
      </c>
      <c r="D627" s="11"/>
      <c r="E627" s="230">
        <v>8053</v>
      </c>
      <c r="F627" s="300">
        <v>0</v>
      </c>
      <c r="G627" s="216">
        <v>0</v>
      </c>
      <c r="H627" s="216">
        <v>0</v>
      </c>
      <c r="I627" s="216">
        <v>0</v>
      </c>
      <c r="J627" s="309">
        <v>0</v>
      </c>
      <c r="L627" s="11">
        <v>0</v>
      </c>
      <c r="M627" s="216">
        <v>0</v>
      </c>
      <c r="N627" s="216">
        <v>0</v>
      </c>
      <c r="O627" s="300">
        <v>0</v>
      </c>
      <c r="P627" s="216">
        <v>0</v>
      </c>
      <c r="Q627" s="216">
        <v>0</v>
      </c>
      <c r="R627" s="11">
        <v>0</v>
      </c>
      <c r="S627" s="216">
        <v>0</v>
      </c>
      <c r="T627" s="216">
        <v>0</v>
      </c>
      <c r="V627" s="300">
        <v>1</v>
      </c>
      <c r="W627" s="216">
        <v>1.76</v>
      </c>
      <c r="X627" s="325">
        <v>1.76</v>
      </c>
      <c r="Y627" s="11"/>
      <c r="Z627" s="11"/>
      <c r="AA627" s="11"/>
      <c r="AB627" s="11"/>
      <c r="AC627" s="11"/>
      <c r="AD627" s="11"/>
    </row>
    <row r="628" spans="1:30" x14ac:dyDescent="0.25">
      <c r="A628" s="55"/>
      <c r="B628" s="11"/>
      <c r="C628" s="11" t="s">
        <v>403</v>
      </c>
      <c r="D628" s="11"/>
      <c r="E628" s="230">
        <v>8012</v>
      </c>
      <c r="F628" s="300">
        <v>0</v>
      </c>
      <c r="G628" s="216">
        <v>0</v>
      </c>
      <c r="H628" s="216">
        <v>0</v>
      </c>
      <c r="I628" s="216">
        <v>0</v>
      </c>
      <c r="J628" s="309">
        <v>0</v>
      </c>
      <c r="L628" s="11">
        <v>0</v>
      </c>
      <c r="M628" s="216">
        <v>0</v>
      </c>
      <c r="N628" s="216">
        <v>0</v>
      </c>
      <c r="O628" s="300">
        <v>0</v>
      </c>
      <c r="P628" s="216">
        <v>0</v>
      </c>
      <c r="Q628" s="216">
        <v>0</v>
      </c>
      <c r="R628" s="11">
        <v>0</v>
      </c>
      <c r="S628" s="216">
        <v>0</v>
      </c>
      <c r="T628" s="216">
        <v>0</v>
      </c>
      <c r="V628" s="300">
        <v>8</v>
      </c>
      <c r="W628" s="216">
        <v>13.620000000000001</v>
      </c>
      <c r="X628" s="325">
        <v>1.7025000000000001</v>
      </c>
      <c r="Y628" s="11"/>
      <c r="Z628" s="11"/>
      <c r="AA628" s="11"/>
      <c r="AB628" s="11"/>
      <c r="AC628" s="11"/>
      <c r="AD628" s="11"/>
    </row>
    <row r="629" spans="1:30" x14ac:dyDescent="0.25">
      <c r="A629" s="55"/>
      <c r="B629" s="11"/>
      <c r="C629" s="11" t="s">
        <v>403</v>
      </c>
      <c r="D629" s="11"/>
      <c r="E629" s="230">
        <v>8080</v>
      </c>
      <c r="F629" s="300">
        <v>0</v>
      </c>
      <c r="G629" s="216">
        <v>0</v>
      </c>
      <c r="H629" s="216">
        <v>0</v>
      </c>
      <c r="I629" s="216">
        <v>0</v>
      </c>
      <c r="J629" s="309">
        <v>0</v>
      </c>
      <c r="L629" s="11">
        <v>0</v>
      </c>
      <c r="M629" s="216">
        <v>0</v>
      </c>
      <c r="N629" s="216">
        <v>0</v>
      </c>
      <c r="O629" s="300">
        <v>0</v>
      </c>
      <c r="P629" s="216">
        <v>0</v>
      </c>
      <c r="Q629" s="216">
        <v>0</v>
      </c>
      <c r="R629" s="11">
        <v>0</v>
      </c>
      <c r="S629" s="216">
        <v>0</v>
      </c>
      <c r="T629" s="216">
        <v>0</v>
      </c>
      <c r="V629" s="300">
        <v>4</v>
      </c>
      <c r="W629" s="216">
        <v>23.73</v>
      </c>
      <c r="X629" s="325">
        <v>5.9325000000000001</v>
      </c>
      <c r="Y629" s="11"/>
      <c r="Z629" s="11"/>
      <c r="AA629" s="11"/>
      <c r="AB629" s="11"/>
      <c r="AC629" s="11"/>
      <c r="AD629" s="11"/>
    </row>
    <row r="630" spans="1:30" x14ac:dyDescent="0.25">
      <c r="A630" s="55"/>
      <c r="B630" s="11"/>
      <c r="C630" s="11" t="s">
        <v>407</v>
      </c>
      <c r="D630" s="11"/>
      <c r="E630" s="230">
        <v>8089</v>
      </c>
      <c r="F630" s="300">
        <v>0</v>
      </c>
      <c r="G630" s="216">
        <v>0</v>
      </c>
      <c r="H630" s="216">
        <v>0</v>
      </c>
      <c r="I630" s="216">
        <v>0</v>
      </c>
      <c r="J630" s="309">
        <v>0</v>
      </c>
      <c r="L630" s="11">
        <v>0</v>
      </c>
      <c r="M630" s="216">
        <v>0</v>
      </c>
      <c r="N630" s="216">
        <v>0</v>
      </c>
      <c r="O630" s="300">
        <v>0</v>
      </c>
      <c r="P630" s="216">
        <v>0</v>
      </c>
      <c r="Q630" s="216">
        <v>0</v>
      </c>
      <c r="R630" s="11">
        <v>0</v>
      </c>
      <c r="S630" s="216">
        <v>0</v>
      </c>
      <c r="T630" s="216">
        <v>0</v>
      </c>
      <c r="V630" s="300">
        <v>10</v>
      </c>
      <c r="W630" s="216">
        <v>-139.4</v>
      </c>
      <c r="X630" s="325">
        <v>-13.940000000000001</v>
      </c>
      <c r="Y630" s="11"/>
      <c r="Z630" s="11"/>
      <c r="AA630" s="11"/>
      <c r="AB630" s="11"/>
      <c r="AC630" s="11"/>
      <c r="AD630" s="11"/>
    </row>
    <row r="631" spans="1:30" x14ac:dyDescent="0.25">
      <c r="A631" s="55"/>
      <c r="B631" s="11"/>
      <c r="C631" s="11" t="s">
        <v>408</v>
      </c>
      <c r="D631" s="11"/>
      <c r="E631" s="230">
        <v>8004</v>
      </c>
      <c r="F631" s="300">
        <v>1</v>
      </c>
      <c r="G631" s="216">
        <v>24</v>
      </c>
      <c r="H631" s="216">
        <v>192.9</v>
      </c>
      <c r="I631" s="216">
        <v>192.9</v>
      </c>
      <c r="J631" s="309">
        <v>8</v>
      </c>
      <c r="L631" s="11">
        <v>0</v>
      </c>
      <c r="M631" s="216">
        <v>0</v>
      </c>
      <c r="N631" s="216">
        <v>0</v>
      </c>
      <c r="O631" s="300">
        <v>0</v>
      </c>
      <c r="P631" s="216">
        <v>0</v>
      </c>
      <c r="Q631" s="216">
        <v>0</v>
      </c>
      <c r="R631" s="11">
        <v>0</v>
      </c>
      <c r="S631" s="216">
        <v>0</v>
      </c>
      <c r="T631" s="216">
        <v>0</v>
      </c>
      <c r="V631" s="300">
        <v>6</v>
      </c>
      <c r="W631" s="216">
        <v>22.31</v>
      </c>
      <c r="X631" s="325">
        <v>3.7183333333333333</v>
      </c>
      <c r="Y631" s="11"/>
      <c r="Z631" s="11"/>
      <c r="AA631" s="11"/>
      <c r="AB631" s="11"/>
      <c r="AC631" s="11"/>
      <c r="AD631" s="11"/>
    </row>
    <row r="632" spans="1:30" x14ac:dyDescent="0.25">
      <c r="A632" s="55"/>
      <c r="B632" s="11"/>
      <c r="C632" s="11" t="s">
        <v>408</v>
      </c>
      <c r="D632" s="11"/>
      <c r="E632" s="230">
        <v>8089</v>
      </c>
      <c r="F632" s="300">
        <v>0</v>
      </c>
      <c r="G632" s="216">
        <v>0</v>
      </c>
      <c r="H632" s="216">
        <v>0</v>
      </c>
      <c r="I632" s="216">
        <v>0</v>
      </c>
      <c r="J632" s="309">
        <v>0</v>
      </c>
      <c r="L632" s="11">
        <v>0</v>
      </c>
      <c r="M632" s="216">
        <v>0</v>
      </c>
      <c r="N632" s="216">
        <v>0</v>
      </c>
      <c r="O632" s="300">
        <v>0</v>
      </c>
      <c r="P632" s="216">
        <v>0</v>
      </c>
      <c r="Q632" s="216">
        <v>0</v>
      </c>
      <c r="R632" s="11">
        <v>0</v>
      </c>
      <c r="S632" s="216">
        <v>0</v>
      </c>
      <c r="T632" s="216">
        <v>0</v>
      </c>
      <c r="V632" s="300">
        <v>2</v>
      </c>
      <c r="W632" s="216">
        <v>1.79</v>
      </c>
      <c r="X632" s="325">
        <v>0.89500000000000002</v>
      </c>
      <c r="Y632" s="11"/>
      <c r="Z632" s="11"/>
      <c r="AA632" s="11"/>
      <c r="AB632" s="11"/>
      <c r="AC632" s="11"/>
      <c r="AD632" s="11"/>
    </row>
    <row r="633" spans="1:30" x14ac:dyDescent="0.25">
      <c r="A633" s="55"/>
      <c r="B633" s="11"/>
      <c r="C633" s="11" t="s">
        <v>409</v>
      </c>
      <c r="D633" s="11"/>
      <c r="E633" s="230">
        <v>8090</v>
      </c>
      <c r="F633" s="300">
        <v>2</v>
      </c>
      <c r="G633" s="216">
        <v>305.43</v>
      </c>
      <c r="H633" s="216">
        <v>3665.13</v>
      </c>
      <c r="I633" s="216">
        <v>1832.5650000000001</v>
      </c>
      <c r="J633" s="309">
        <v>6</v>
      </c>
      <c r="L633" s="11">
        <v>0</v>
      </c>
      <c r="M633" s="216">
        <v>0</v>
      </c>
      <c r="N633" s="216">
        <v>0</v>
      </c>
      <c r="O633" s="300">
        <v>0</v>
      </c>
      <c r="P633" s="216">
        <v>0</v>
      </c>
      <c r="Q633" s="216">
        <v>0</v>
      </c>
      <c r="R633" s="11">
        <v>0</v>
      </c>
      <c r="S633" s="216">
        <v>0</v>
      </c>
      <c r="T633" s="216">
        <v>0</v>
      </c>
      <c r="V633" s="300">
        <v>22</v>
      </c>
      <c r="W633" s="216">
        <v>37.909999999999997</v>
      </c>
      <c r="X633" s="325">
        <v>1.7231818181818179</v>
      </c>
      <c r="Y633" s="11"/>
      <c r="Z633" s="11"/>
      <c r="AA633" s="11"/>
      <c r="AB633" s="11"/>
      <c r="AC633" s="11"/>
      <c r="AD633" s="11"/>
    </row>
    <row r="634" spans="1:30" x14ac:dyDescent="0.25">
      <c r="A634" s="55"/>
      <c r="B634" s="11"/>
      <c r="C634" s="11" t="s">
        <v>411</v>
      </c>
      <c r="D634" s="11"/>
      <c r="E634" s="230">
        <v>8009</v>
      </c>
      <c r="F634" s="300">
        <v>0</v>
      </c>
      <c r="G634" s="216">
        <v>0</v>
      </c>
      <c r="H634" s="216">
        <v>0</v>
      </c>
      <c r="I634" s="216">
        <v>0</v>
      </c>
      <c r="J634" s="309">
        <v>0</v>
      </c>
      <c r="L634" s="11">
        <v>0</v>
      </c>
      <c r="M634" s="216">
        <v>0</v>
      </c>
      <c r="N634" s="216">
        <v>0</v>
      </c>
      <c r="O634" s="300">
        <v>0</v>
      </c>
      <c r="P634" s="216">
        <v>0</v>
      </c>
      <c r="Q634" s="216">
        <v>0</v>
      </c>
      <c r="R634" s="11">
        <v>0</v>
      </c>
      <c r="S634" s="216">
        <v>0</v>
      </c>
      <c r="T634" s="216">
        <v>0</v>
      </c>
      <c r="V634" s="300">
        <v>3</v>
      </c>
      <c r="W634" s="216">
        <v>2.1</v>
      </c>
      <c r="X634" s="325">
        <v>0.70000000000000007</v>
      </c>
      <c r="Y634" s="11"/>
      <c r="Z634" s="11"/>
      <c r="AA634" s="11"/>
      <c r="AB634" s="11"/>
      <c r="AC634" s="11"/>
      <c r="AD634" s="11"/>
    </row>
    <row r="635" spans="1:30" x14ac:dyDescent="0.25">
      <c r="A635" s="55"/>
      <c r="B635" s="11"/>
      <c r="C635" s="11" t="s">
        <v>411</v>
      </c>
      <c r="D635" s="11"/>
      <c r="E635" s="230">
        <v>8091</v>
      </c>
      <c r="F635" s="300">
        <v>0</v>
      </c>
      <c r="G635" s="216">
        <v>0</v>
      </c>
      <c r="H635" s="216">
        <v>0</v>
      </c>
      <c r="I635" s="216">
        <v>0</v>
      </c>
      <c r="J635" s="309">
        <v>0</v>
      </c>
      <c r="L635" s="11">
        <v>0</v>
      </c>
      <c r="M635" s="216">
        <v>0</v>
      </c>
      <c r="N635" s="216">
        <v>0</v>
      </c>
      <c r="O635" s="300">
        <v>0</v>
      </c>
      <c r="P635" s="216">
        <v>0</v>
      </c>
      <c r="Q635" s="216">
        <v>0</v>
      </c>
      <c r="R635" s="11">
        <v>0</v>
      </c>
      <c r="S635" s="216">
        <v>0</v>
      </c>
      <c r="T635" s="216">
        <v>0</v>
      </c>
      <c r="V635" s="300">
        <v>134</v>
      </c>
      <c r="W635" s="216">
        <v>661.11999999999944</v>
      </c>
      <c r="X635" s="325">
        <v>4.9337313432835783</v>
      </c>
      <c r="Y635" s="11"/>
      <c r="Z635" s="11"/>
      <c r="AA635" s="11"/>
      <c r="AB635" s="11"/>
      <c r="AC635" s="11"/>
      <c r="AD635" s="11"/>
    </row>
    <row r="636" spans="1:30" x14ac:dyDescent="0.25">
      <c r="A636" s="55"/>
      <c r="B636" s="11"/>
      <c r="C636" s="11" t="s">
        <v>413</v>
      </c>
      <c r="D636" s="11"/>
      <c r="E636" s="230">
        <v>8204</v>
      </c>
      <c r="F636" s="300">
        <v>0</v>
      </c>
      <c r="G636" s="216">
        <v>0</v>
      </c>
      <c r="H636" s="216">
        <v>0</v>
      </c>
      <c r="I636" s="216">
        <v>0</v>
      </c>
      <c r="J636" s="309">
        <v>0</v>
      </c>
      <c r="L636" s="11">
        <v>0</v>
      </c>
      <c r="M636" s="216">
        <v>0</v>
      </c>
      <c r="N636" s="216">
        <v>0</v>
      </c>
      <c r="O636" s="300">
        <v>0</v>
      </c>
      <c r="P636" s="216">
        <v>0</v>
      </c>
      <c r="Q636" s="216">
        <v>0</v>
      </c>
      <c r="R636" s="11">
        <v>0</v>
      </c>
      <c r="S636" s="216">
        <v>0</v>
      </c>
      <c r="T636" s="216">
        <v>0</v>
      </c>
      <c r="V636" s="300">
        <v>6</v>
      </c>
      <c r="W636" s="216">
        <v>43.44</v>
      </c>
      <c r="X636" s="325">
        <v>7.2399999999999993</v>
      </c>
      <c r="Y636" s="11"/>
      <c r="Z636" s="11"/>
      <c r="AA636" s="11"/>
      <c r="AB636" s="11"/>
      <c r="AC636" s="11"/>
      <c r="AD636" s="11"/>
    </row>
    <row r="637" spans="1:30" x14ac:dyDescent="0.25">
      <c r="A637" s="55"/>
      <c r="B637" s="11"/>
      <c r="C637" s="11" t="s">
        <v>415</v>
      </c>
      <c r="D637" s="11"/>
      <c r="E637" s="230">
        <v>8096</v>
      </c>
      <c r="F637" s="300">
        <v>0</v>
      </c>
      <c r="G637" s="216">
        <v>0</v>
      </c>
      <c r="H637" s="216">
        <v>0</v>
      </c>
      <c r="I637" s="216">
        <v>0</v>
      </c>
      <c r="J637" s="309">
        <v>0</v>
      </c>
      <c r="L637" s="11">
        <v>0</v>
      </c>
      <c r="M637" s="216">
        <v>0</v>
      </c>
      <c r="N637" s="216">
        <v>0</v>
      </c>
      <c r="O637" s="300">
        <v>0</v>
      </c>
      <c r="P637" s="216">
        <v>0</v>
      </c>
      <c r="Q637" s="216">
        <v>0</v>
      </c>
      <c r="R637" s="11">
        <v>0</v>
      </c>
      <c r="S637" s="216">
        <v>0</v>
      </c>
      <c r="T637" s="216">
        <v>0</v>
      </c>
      <c r="V637" s="300">
        <v>6</v>
      </c>
      <c r="W637" s="216">
        <v>10.98</v>
      </c>
      <c r="X637" s="325">
        <v>1.83</v>
      </c>
      <c r="Y637" s="11"/>
      <c r="Z637" s="11"/>
      <c r="AA637" s="11"/>
      <c r="AB637" s="11"/>
      <c r="AC637" s="11"/>
      <c r="AD637" s="11"/>
    </row>
    <row r="638" spans="1:30" x14ac:dyDescent="0.25">
      <c r="A638" s="55"/>
      <c r="B638" s="11"/>
      <c r="C638" s="11" t="s">
        <v>418</v>
      </c>
      <c r="D638" s="11"/>
      <c r="E638" s="230">
        <v>8252</v>
      </c>
      <c r="F638" s="300">
        <v>0</v>
      </c>
      <c r="G638" s="216">
        <v>0</v>
      </c>
      <c r="H638" s="216">
        <v>0</v>
      </c>
      <c r="I638" s="216">
        <v>0</v>
      </c>
      <c r="J638" s="309">
        <v>0</v>
      </c>
      <c r="L638" s="11">
        <v>0</v>
      </c>
      <c r="M638" s="216">
        <v>0</v>
      </c>
      <c r="N638" s="216">
        <v>0</v>
      </c>
      <c r="O638" s="300">
        <v>0</v>
      </c>
      <c r="P638" s="216">
        <v>0</v>
      </c>
      <c r="Q638" s="216">
        <v>0</v>
      </c>
      <c r="R638" s="11">
        <v>0</v>
      </c>
      <c r="S638" s="216">
        <v>0</v>
      </c>
      <c r="T638" s="216">
        <v>0</v>
      </c>
      <c r="V638" s="300">
        <v>3</v>
      </c>
      <c r="W638" s="216">
        <v>24.32</v>
      </c>
      <c r="X638" s="325">
        <v>8.1066666666666674</v>
      </c>
      <c r="Y638" s="11"/>
      <c r="Z638" s="11"/>
      <c r="AA638" s="11"/>
      <c r="AB638" s="11"/>
      <c r="AC638" s="11"/>
      <c r="AD638" s="11"/>
    </row>
    <row r="639" spans="1:30" x14ac:dyDescent="0.25">
      <c r="A639" s="55"/>
      <c r="B639" s="11"/>
      <c r="C639" s="11" t="s">
        <v>419</v>
      </c>
      <c r="D639" s="11"/>
      <c r="E639" s="230">
        <v>8260</v>
      </c>
      <c r="F639" s="300">
        <v>0</v>
      </c>
      <c r="G639" s="216">
        <v>0</v>
      </c>
      <c r="H639" s="216">
        <v>0</v>
      </c>
      <c r="I639" s="216">
        <v>0</v>
      </c>
      <c r="J639" s="309">
        <v>0</v>
      </c>
      <c r="L639" s="11">
        <v>0</v>
      </c>
      <c r="M639" s="216">
        <v>0</v>
      </c>
      <c r="N639" s="216">
        <v>0</v>
      </c>
      <c r="O639" s="300">
        <v>0</v>
      </c>
      <c r="P639" s="216">
        <v>0</v>
      </c>
      <c r="Q639" s="216">
        <v>0</v>
      </c>
      <c r="R639" s="11">
        <v>0</v>
      </c>
      <c r="S639" s="216">
        <v>0</v>
      </c>
      <c r="T639" s="216">
        <v>0</v>
      </c>
      <c r="V639" s="300">
        <v>1</v>
      </c>
      <c r="W639" s="216">
        <v>26.37</v>
      </c>
      <c r="X639" s="325">
        <v>26.37</v>
      </c>
      <c r="Y639" s="11"/>
      <c r="Z639" s="11"/>
      <c r="AA639" s="11"/>
      <c r="AB639" s="11"/>
      <c r="AC639" s="11"/>
      <c r="AD639" s="11"/>
    </row>
    <row r="640" spans="1:30" x14ac:dyDescent="0.25">
      <c r="A640" s="55"/>
      <c r="B640" s="11"/>
      <c r="C640" s="11" t="s">
        <v>421</v>
      </c>
      <c r="D640" s="11"/>
      <c r="E640" s="230">
        <v>8260</v>
      </c>
      <c r="F640" s="300">
        <v>0</v>
      </c>
      <c r="G640" s="216">
        <v>0</v>
      </c>
      <c r="H640" s="216">
        <v>0</v>
      </c>
      <c r="I640" s="216">
        <v>0</v>
      </c>
      <c r="J640" s="309">
        <v>0</v>
      </c>
      <c r="L640" s="11">
        <v>0</v>
      </c>
      <c r="M640" s="216">
        <v>0</v>
      </c>
      <c r="N640" s="216">
        <v>0</v>
      </c>
      <c r="O640" s="300">
        <v>0</v>
      </c>
      <c r="P640" s="216">
        <v>0</v>
      </c>
      <c r="Q640" s="216">
        <v>0</v>
      </c>
      <c r="R640" s="11">
        <v>0</v>
      </c>
      <c r="S640" s="216">
        <v>0</v>
      </c>
      <c r="T640" s="216">
        <v>0</v>
      </c>
      <c r="V640" s="300">
        <v>12</v>
      </c>
      <c r="W640" s="216">
        <v>34.130000000000003</v>
      </c>
      <c r="X640" s="325">
        <v>2.8441666666666667</v>
      </c>
      <c r="Y640" s="11"/>
      <c r="Z640" s="11"/>
      <c r="AA640" s="11"/>
      <c r="AB640" s="11"/>
      <c r="AC640" s="11"/>
      <c r="AD640" s="11"/>
    </row>
    <row r="641" spans="1:30" x14ac:dyDescent="0.25">
      <c r="A641" s="55"/>
      <c r="B641" s="11"/>
      <c r="C641" s="11" t="s">
        <v>422</v>
      </c>
      <c r="D641" s="11"/>
      <c r="E641" s="230">
        <v>8260</v>
      </c>
      <c r="F641" s="300">
        <v>15</v>
      </c>
      <c r="G641" s="216">
        <v>194.42933333333335</v>
      </c>
      <c r="H641" s="216">
        <v>32929.58</v>
      </c>
      <c r="I641" s="216">
        <v>2195.3053333333332</v>
      </c>
      <c r="J641" s="309">
        <v>11.666666666666666</v>
      </c>
      <c r="L641" s="11">
        <v>3</v>
      </c>
      <c r="M641" s="216">
        <v>4254.63</v>
      </c>
      <c r="N641" s="216">
        <v>1418.21</v>
      </c>
      <c r="O641" s="300">
        <v>0</v>
      </c>
      <c r="P641" s="216">
        <v>0</v>
      </c>
      <c r="Q641" s="216">
        <v>0</v>
      </c>
      <c r="R641" s="11">
        <v>0</v>
      </c>
      <c r="S641" s="216">
        <v>0</v>
      </c>
      <c r="T641" s="216">
        <v>0</v>
      </c>
      <c r="V641" s="300">
        <v>307</v>
      </c>
      <c r="W641" s="216">
        <v>1033.5500000000004</v>
      </c>
      <c r="X641" s="325">
        <v>3.366612377850164</v>
      </c>
      <c r="Y641" s="11"/>
      <c r="Z641" s="11"/>
      <c r="AA641" s="11"/>
      <c r="AB641" s="11"/>
      <c r="AC641" s="11"/>
      <c r="AD641" s="11"/>
    </row>
    <row r="642" spans="1:30" x14ac:dyDescent="0.25">
      <c r="A642" s="55"/>
      <c r="B642" s="11"/>
      <c r="C642" s="11" t="s">
        <v>425</v>
      </c>
      <c r="D642" s="11"/>
      <c r="E642" s="230">
        <v>8094</v>
      </c>
      <c r="F642" s="300">
        <v>6</v>
      </c>
      <c r="G642" s="216">
        <v>265.98333333333335</v>
      </c>
      <c r="H642" s="216">
        <v>14140.1</v>
      </c>
      <c r="I642" s="216">
        <v>2356.6833333333334</v>
      </c>
      <c r="J642" s="309">
        <v>8.5</v>
      </c>
      <c r="L642" s="11">
        <v>2</v>
      </c>
      <c r="M642" s="216">
        <v>2560.4899999999998</v>
      </c>
      <c r="N642" s="216">
        <v>1280.2449999999999</v>
      </c>
      <c r="O642" s="300">
        <v>0</v>
      </c>
      <c r="P642" s="216">
        <v>0</v>
      </c>
      <c r="Q642" s="216">
        <v>0</v>
      </c>
      <c r="R642" s="11">
        <v>2</v>
      </c>
      <c r="S642" s="216">
        <v>5250.88</v>
      </c>
      <c r="T642" s="216">
        <v>2625.44</v>
      </c>
      <c r="V642" s="300">
        <v>149</v>
      </c>
      <c r="W642" s="216">
        <v>1028.6699999999998</v>
      </c>
      <c r="X642" s="325">
        <v>6.9038255033557032</v>
      </c>
      <c r="Y642" s="11"/>
      <c r="Z642" s="11"/>
      <c r="AA642" s="11"/>
      <c r="AB642" s="11"/>
      <c r="AC642" s="11"/>
      <c r="AD642" s="11"/>
    </row>
    <row r="643" spans="1:30" x14ac:dyDescent="0.25">
      <c r="A643" s="55"/>
      <c r="B643" s="11"/>
      <c r="C643" s="11" t="s">
        <v>429</v>
      </c>
      <c r="D643" s="11"/>
      <c r="E643" s="230">
        <v>8009</v>
      </c>
      <c r="F643" s="300">
        <v>0</v>
      </c>
      <c r="G643" s="216">
        <v>0</v>
      </c>
      <c r="H643" s="216">
        <v>0</v>
      </c>
      <c r="I643" s="216">
        <v>0</v>
      </c>
      <c r="J643" s="309">
        <v>0</v>
      </c>
      <c r="L643" s="11">
        <v>0</v>
      </c>
      <c r="M643" s="216">
        <v>0</v>
      </c>
      <c r="N643" s="216">
        <v>0</v>
      </c>
      <c r="O643" s="300">
        <v>0</v>
      </c>
      <c r="P643" s="216">
        <v>0</v>
      </c>
      <c r="Q643" s="216">
        <v>0</v>
      </c>
      <c r="R643" s="11">
        <v>0</v>
      </c>
      <c r="S643" s="216">
        <v>0</v>
      </c>
      <c r="T643" s="216">
        <v>0</v>
      </c>
      <c r="V643" s="300">
        <v>4</v>
      </c>
      <c r="W643" s="216">
        <v>15.849999999999998</v>
      </c>
      <c r="X643" s="325">
        <v>3.9624999999999995</v>
      </c>
      <c r="Y643" s="11"/>
      <c r="Z643" s="11"/>
      <c r="AA643" s="11"/>
      <c r="AB643" s="11"/>
      <c r="AC643" s="11"/>
      <c r="AD643" s="11"/>
    </row>
    <row r="644" spans="1:30" x14ac:dyDescent="0.25">
      <c r="A644" s="55"/>
      <c r="B644" s="11"/>
      <c r="C644" s="11" t="s">
        <v>429</v>
      </c>
      <c r="D644" s="11"/>
      <c r="E644" s="230">
        <v>8018</v>
      </c>
      <c r="F644" s="300">
        <v>0</v>
      </c>
      <c r="G644" s="216">
        <v>0</v>
      </c>
      <c r="H644" s="216">
        <v>0</v>
      </c>
      <c r="I644" s="216">
        <v>0</v>
      </c>
      <c r="J644" s="309">
        <v>0</v>
      </c>
      <c r="L644" s="11">
        <v>0</v>
      </c>
      <c r="M644" s="216">
        <v>0</v>
      </c>
      <c r="N644" s="216">
        <v>0</v>
      </c>
      <c r="O644" s="300">
        <v>0</v>
      </c>
      <c r="P644" s="216">
        <v>0</v>
      </c>
      <c r="Q644" s="216">
        <v>0</v>
      </c>
      <c r="R644" s="11">
        <v>0</v>
      </c>
      <c r="S644" s="216">
        <v>0</v>
      </c>
      <c r="T644" s="216">
        <v>0</v>
      </c>
      <c r="V644" s="300">
        <v>1</v>
      </c>
      <c r="W644" s="216">
        <v>6.3900000000000006</v>
      </c>
      <c r="X644" s="325">
        <v>6.3900000000000006</v>
      </c>
      <c r="Y644" s="11"/>
      <c r="Z644" s="11"/>
      <c r="AA644" s="11"/>
      <c r="AB644" s="11"/>
      <c r="AC644" s="11"/>
      <c r="AD644" s="11"/>
    </row>
    <row r="645" spans="1:30" x14ac:dyDescent="0.25">
      <c r="A645" s="55"/>
      <c r="B645" s="11"/>
      <c r="C645" s="11" t="s">
        <v>429</v>
      </c>
      <c r="D645" s="11"/>
      <c r="E645" s="230">
        <v>8037</v>
      </c>
      <c r="F645" s="300">
        <v>0</v>
      </c>
      <c r="G645" s="216">
        <v>0</v>
      </c>
      <c r="H645" s="216">
        <v>0</v>
      </c>
      <c r="I645" s="216">
        <v>0</v>
      </c>
      <c r="J645" s="309">
        <v>0</v>
      </c>
      <c r="L645" s="11">
        <v>0</v>
      </c>
      <c r="M645" s="216">
        <v>0</v>
      </c>
      <c r="N645" s="216">
        <v>0</v>
      </c>
      <c r="O645" s="300">
        <v>0</v>
      </c>
      <c r="P645" s="216">
        <v>0</v>
      </c>
      <c r="Q645" s="216">
        <v>0</v>
      </c>
      <c r="R645" s="11">
        <v>0</v>
      </c>
      <c r="S645" s="216">
        <v>0</v>
      </c>
      <c r="T645" s="216">
        <v>0</v>
      </c>
      <c r="V645" s="300">
        <v>1</v>
      </c>
      <c r="W645" s="216">
        <v>1.3599999999999999</v>
      </c>
      <c r="X645" s="325">
        <v>1.3599999999999999</v>
      </c>
      <c r="Y645" s="11"/>
      <c r="Z645" s="11"/>
      <c r="AA645" s="11"/>
      <c r="AB645" s="11"/>
      <c r="AC645" s="11"/>
      <c r="AD645" s="11"/>
    </row>
    <row r="646" spans="1:30" x14ac:dyDescent="0.25">
      <c r="A646" s="55"/>
      <c r="B646" s="11"/>
      <c r="C646" s="11" t="s">
        <v>429</v>
      </c>
      <c r="D646" s="11"/>
      <c r="E646" s="230">
        <v>8081</v>
      </c>
      <c r="F646" s="300">
        <v>0</v>
      </c>
      <c r="G646" s="216">
        <v>0</v>
      </c>
      <c r="H646" s="216">
        <v>0</v>
      </c>
      <c r="I646" s="216">
        <v>0</v>
      </c>
      <c r="J646" s="309">
        <v>0</v>
      </c>
      <c r="L646" s="11">
        <v>0</v>
      </c>
      <c r="M646" s="216">
        <v>0</v>
      </c>
      <c r="N646" s="216">
        <v>0</v>
      </c>
      <c r="O646" s="300">
        <v>0</v>
      </c>
      <c r="P646" s="216">
        <v>0</v>
      </c>
      <c r="Q646" s="216">
        <v>0</v>
      </c>
      <c r="R646" s="11">
        <v>0</v>
      </c>
      <c r="S646" s="216">
        <v>0</v>
      </c>
      <c r="T646" s="216">
        <v>0</v>
      </c>
      <c r="V646" s="300">
        <v>1</v>
      </c>
      <c r="W646" s="216">
        <v>0.32</v>
      </c>
      <c r="X646" s="325">
        <v>0.32</v>
      </c>
      <c r="Y646" s="11"/>
      <c r="Z646" s="11"/>
      <c r="AA646" s="11"/>
      <c r="AB646" s="11"/>
      <c r="AC646" s="11"/>
      <c r="AD646" s="11"/>
    </row>
    <row r="647" spans="1:30" x14ac:dyDescent="0.25">
      <c r="A647" s="55"/>
      <c r="B647" s="11"/>
      <c r="C647" s="11" t="s">
        <v>430</v>
      </c>
      <c r="D647" s="11"/>
      <c r="E647" s="230">
        <v>8095</v>
      </c>
      <c r="F647" s="300">
        <v>0</v>
      </c>
      <c r="G647" s="216">
        <v>0</v>
      </c>
      <c r="H647" s="216">
        <v>0</v>
      </c>
      <c r="I647" s="216">
        <v>0</v>
      </c>
      <c r="J647" s="309">
        <v>0</v>
      </c>
      <c r="L647" s="11">
        <v>0</v>
      </c>
      <c r="M647" s="216">
        <v>0</v>
      </c>
      <c r="N647" s="216">
        <v>0</v>
      </c>
      <c r="O647" s="300">
        <v>0</v>
      </c>
      <c r="P647" s="216">
        <v>0</v>
      </c>
      <c r="Q647" s="216">
        <v>0</v>
      </c>
      <c r="R647" s="11">
        <v>0</v>
      </c>
      <c r="S647" s="216">
        <v>0</v>
      </c>
      <c r="T647" s="216">
        <v>0</v>
      </c>
      <c r="V647" s="300">
        <v>3</v>
      </c>
      <c r="W647" s="216">
        <v>48.85</v>
      </c>
      <c r="X647" s="325">
        <v>16.283333333333335</v>
      </c>
      <c r="Y647" s="11"/>
      <c r="Z647" s="11"/>
      <c r="AA647" s="11"/>
      <c r="AB647" s="11"/>
      <c r="AC647" s="11"/>
      <c r="AD647" s="11"/>
    </row>
    <row r="648" spans="1:30" x14ac:dyDescent="0.25">
      <c r="A648" s="55"/>
      <c r="B648" s="11"/>
      <c r="C648" s="11" t="s">
        <v>433</v>
      </c>
      <c r="D648" s="11"/>
      <c r="E648" s="230">
        <v>8270</v>
      </c>
      <c r="F648" s="300">
        <v>1</v>
      </c>
      <c r="G648" s="216">
        <v>152.68</v>
      </c>
      <c r="H648" s="216">
        <v>916.04</v>
      </c>
      <c r="I648" s="216">
        <v>916.04</v>
      </c>
      <c r="J648" s="309">
        <v>6</v>
      </c>
      <c r="L648" s="11">
        <v>0</v>
      </c>
      <c r="M648" s="216">
        <v>0</v>
      </c>
      <c r="N648" s="216">
        <v>0</v>
      </c>
      <c r="O648" s="300">
        <v>0</v>
      </c>
      <c r="P648" s="216">
        <v>0</v>
      </c>
      <c r="Q648" s="216">
        <v>0</v>
      </c>
      <c r="R648" s="11">
        <v>0</v>
      </c>
      <c r="S648" s="216">
        <v>0</v>
      </c>
      <c r="T648" s="216">
        <v>0</v>
      </c>
      <c r="V648" s="300">
        <v>31</v>
      </c>
      <c r="W648" s="216">
        <v>161.3300000000001</v>
      </c>
      <c r="X648" s="325">
        <v>5.2041935483871002</v>
      </c>
      <c r="Y648" s="11"/>
      <c r="Z648" s="11"/>
      <c r="AA648" s="11"/>
      <c r="AB648" s="11"/>
      <c r="AC648" s="11"/>
      <c r="AD648" s="11"/>
    </row>
    <row r="649" spans="1:30" x14ac:dyDescent="0.25">
      <c r="A649" s="55"/>
      <c r="B649" s="11"/>
      <c r="C649" s="11" t="s">
        <v>435</v>
      </c>
      <c r="D649" s="11"/>
      <c r="E649" s="230">
        <v>8090</v>
      </c>
      <c r="F649" s="300">
        <v>0</v>
      </c>
      <c r="G649" s="216">
        <v>0</v>
      </c>
      <c r="H649" s="216">
        <v>0</v>
      </c>
      <c r="I649" s="216">
        <v>0</v>
      </c>
      <c r="J649" s="309">
        <v>0</v>
      </c>
      <c r="L649" s="11">
        <v>0</v>
      </c>
      <c r="M649" s="216">
        <v>0</v>
      </c>
      <c r="N649" s="216">
        <v>0</v>
      </c>
      <c r="O649" s="300">
        <v>0</v>
      </c>
      <c r="P649" s="216">
        <v>0</v>
      </c>
      <c r="Q649" s="216">
        <v>0</v>
      </c>
      <c r="R649" s="11">
        <v>0</v>
      </c>
      <c r="S649" s="216">
        <v>0</v>
      </c>
      <c r="T649" s="216">
        <v>0</v>
      </c>
      <c r="V649" s="300">
        <v>2</v>
      </c>
      <c r="W649" s="216">
        <v>3.71</v>
      </c>
      <c r="X649" s="325">
        <v>1.855</v>
      </c>
      <c r="Y649" s="11"/>
      <c r="Z649" s="11"/>
      <c r="AA649" s="11"/>
      <c r="AB649" s="11"/>
      <c r="AC649" s="11"/>
      <c r="AD649" s="11"/>
    </row>
    <row r="650" spans="1:30" x14ac:dyDescent="0.25">
      <c r="A650" s="55"/>
      <c r="B650" s="11"/>
      <c r="C650" s="11" t="s">
        <v>435</v>
      </c>
      <c r="D650" s="11"/>
      <c r="E650" s="230">
        <v>8097</v>
      </c>
      <c r="F650" s="300">
        <v>0</v>
      </c>
      <c r="G650" s="216">
        <v>0</v>
      </c>
      <c r="H650" s="216">
        <v>0</v>
      </c>
      <c r="I650" s="216">
        <v>0</v>
      </c>
      <c r="J650" s="309">
        <v>0</v>
      </c>
      <c r="L650" s="11">
        <v>0</v>
      </c>
      <c r="M650" s="216">
        <v>0</v>
      </c>
      <c r="N650" s="216">
        <v>0</v>
      </c>
      <c r="O650" s="300">
        <v>0</v>
      </c>
      <c r="P650" s="216">
        <v>0</v>
      </c>
      <c r="Q650" s="216">
        <v>0</v>
      </c>
      <c r="R650" s="11">
        <v>0</v>
      </c>
      <c r="S650" s="216">
        <v>0</v>
      </c>
      <c r="T650" s="216">
        <v>0</v>
      </c>
      <c r="V650" s="300">
        <v>28</v>
      </c>
      <c r="W650" s="216">
        <v>136.48000000000002</v>
      </c>
      <c r="X650" s="325">
        <v>4.8742857142857146</v>
      </c>
      <c r="Y650" s="11"/>
      <c r="Z650" s="11"/>
      <c r="AA650" s="11"/>
      <c r="AB650" s="11"/>
      <c r="AC650" s="11"/>
      <c r="AD650" s="11"/>
    </row>
    <row r="651" spans="1:30" x14ac:dyDescent="0.25">
      <c r="A651" s="55"/>
      <c r="B651" s="11"/>
      <c r="C651" s="11" t="s">
        <v>436</v>
      </c>
      <c r="D651" s="11"/>
      <c r="E651" s="230">
        <v>8096</v>
      </c>
      <c r="F651" s="300">
        <v>1</v>
      </c>
      <c r="G651" s="216">
        <v>803.89</v>
      </c>
      <c r="H651" s="216">
        <v>4823.3</v>
      </c>
      <c r="I651" s="216">
        <v>4823.3</v>
      </c>
      <c r="J651" s="309">
        <v>6</v>
      </c>
      <c r="L651" s="11">
        <v>0</v>
      </c>
      <c r="M651" s="216">
        <v>0</v>
      </c>
      <c r="N651" s="216">
        <v>0</v>
      </c>
      <c r="O651" s="300">
        <v>0</v>
      </c>
      <c r="P651" s="216">
        <v>0</v>
      </c>
      <c r="Q651" s="216">
        <v>0</v>
      </c>
      <c r="R651" s="11">
        <v>0</v>
      </c>
      <c r="S651" s="216">
        <v>0</v>
      </c>
      <c r="T651" s="216">
        <v>0</v>
      </c>
      <c r="V651" s="300">
        <v>11</v>
      </c>
      <c r="W651" s="216">
        <v>39.489999999999988</v>
      </c>
      <c r="X651" s="325">
        <v>3.589999999999999</v>
      </c>
      <c r="Y651" s="11"/>
      <c r="Z651" s="11"/>
      <c r="AA651" s="11"/>
      <c r="AB651" s="11"/>
      <c r="AC651" s="11"/>
      <c r="AD651" s="11"/>
    </row>
    <row r="652" spans="1:30" x14ac:dyDescent="0.25">
      <c r="A652" s="55"/>
      <c r="B652" s="11"/>
      <c r="C652" s="11" t="s">
        <v>437</v>
      </c>
      <c r="D652" s="11"/>
      <c r="E652" s="230">
        <v>8098</v>
      </c>
      <c r="F652" s="300">
        <v>0</v>
      </c>
      <c r="G652" s="216">
        <v>0</v>
      </c>
      <c r="H652" s="216">
        <v>0</v>
      </c>
      <c r="I652" s="216">
        <v>0</v>
      </c>
      <c r="J652" s="309">
        <v>0</v>
      </c>
      <c r="L652" s="11">
        <v>0</v>
      </c>
      <c r="M652" s="216">
        <v>0</v>
      </c>
      <c r="N652" s="216">
        <v>0</v>
      </c>
      <c r="O652" s="300">
        <v>0</v>
      </c>
      <c r="P652" s="216">
        <v>0</v>
      </c>
      <c r="Q652" s="216">
        <v>0</v>
      </c>
      <c r="R652" s="11">
        <v>0</v>
      </c>
      <c r="S652" s="216">
        <v>0</v>
      </c>
      <c r="T652" s="216">
        <v>0</v>
      </c>
      <c r="V652" s="300">
        <v>35</v>
      </c>
      <c r="W652" s="216">
        <v>241.54000000000008</v>
      </c>
      <c r="X652" s="325">
        <v>6.901142857142859</v>
      </c>
      <c r="Y652" s="11"/>
      <c r="Z652" s="11"/>
      <c r="AA652" s="11"/>
      <c r="AB652" s="11"/>
      <c r="AC652" s="11"/>
      <c r="AD652" s="11"/>
    </row>
    <row r="653" spans="1:30" x14ac:dyDescent="0.25">
      <c r="A653" s="55"/>
      <c r="B653" s="11"/>
      <c r="C653" s="11" t="s">
        <v>920</v>
      </c>
      <c r="D653" s="11"/>
      <c r="E653" s="230">
        <v>8085</v>
      </c>
      <c r="F653" s="300">
        <v>0</v>
      </c>
      <c r="G653" s="216">
        <v>0</v>
      </c>
      <c r="H653" s="216">
        <v>0</v>
      </c>
      <c r="I653" s="216">
        <v>0</v>
      </c>
      <c r="J653" s="309">
        <v>0</v>
      </c>
      <c r="L653" s="11">
        <v>0</v>
      </c>
      <c r="M653" s="216">
        <v>0</v>
      </c>
      <c r="N653" s="216">
        <v>0</v>
      </c>
      <c r="O653" s="300">
        <v>0</v>
      </c>
      <c r="P653" s="216">
        <v>0</v>
      </c>
      <c r="Q653" s="216">
        <v>0</v>
      </c>
      <c r="R653" s="11">
        <v>0</v>
      </c>
      <c r="S653" s="216">
        <v>0</v>
      </c>
      <c r="T653" s="216">
        <v>0</v>
      </c>
      <c r="V653" s="300">
        <v>1</v>
      </c>
      <c r="W653" s="216">
        <v>0.65</v>
      </c>
      <c r="X653" s="325">
        <v>0.65</v>
      </c>
      <c r="Y653" s="11"/>
      <c r="Z653" s="11"/>
      <c r="AA653" s="11"/>
      <c r="AB653" s="11"/>
      <c r="AC653" s="11"/>
      <c r="AD653" s="11"/>
    </row>
    <row r="654" spans="1:30" x14ac:dyDescent="0.25">
      <c r="A654" s="55"/>
      <c r="B654" s="11"/>
      <c r="C654" s="11" t="s">
        <v>438</v>
      </c>
      <c r="D654" s="11"/>
      <c r="E654" s="230">
        <v>8085</v>
      </c>
      <c r="F654" s="300">
        <v>0</v>
      </c>
      <c r="G654" s="216">
        <v>0</v>
      </c>
      <c r="H654" s="216">
        <v>0</v>
      </c>
      <c r="I654" s="216">
        <v>0</v>
      </c>
      <c r="J654" s="309">
        <v>0</v>
      </c>
      <c r="L654" s="11">
        <v>0</v>
      </c>
      <c r="M654" s="216">
        <v>0</v>
      </c>
      <c r="N654" s="216">
        <v>0</v>
      </c>
      <c r="O654" s="300">
        <v>0</v>
      </c>
      <c r="P654" s="216">
        <v>0</v>
      </c>
      <c r="Q654" s="216">
        <v>0</v>
      </c>
      <c r="R654" s="11">
        <v>0</v>
      </c>
      <c r="S654" s="216">
        <v>0</v>
      </c>
      <c r="T654" s="216">
        <v>0</v>
      </c>
      <c r="V654" s="300">
        <v>2</v>
      </c>
      <c r="W654" s="216">
        <v>3.08</v>
      </c>
      <c r="X654" s="325">
        <v>1.54</v>
      </c>
      <c r="Y654" s="11"/>
      <c r="Z654" s="11"/>
      <c r="AA654" s="11"/>
      <c r="AB654" s="11"/>
      <c r="AC654" s="11"/>
      <c r="AD654" s="11"/>
    </row>
    <row r="655" spans="1:30" x14ac:dyDescent="0.25">
      <c r="A655" s="55"/>
      <c r="B655" s="11"/>
      <c r="C655" s="11" t="s">
        <v>439</v>
      </c>
      <c r="D655" s="11"/>
      <c r="E655" s="230">
        <v>8085</v>
      </c>
      <c r="F655" s="300">
        <v>0</v>
      </c>
      <c r="G655" s="216">
        <v>0</v>
      </c>
      <c r="H655" s="216">
        <v>0</v>
      </c>
      <c r="I655" s="216">
        <v>0</v>
      </c>
      <c r="J655" s="309">
        <v>0</v>
      </c>
      <c r="L655" s="11">
        <v>0</v>
      </c>
      <c r="M655" s="216">
        <v>0</v>
      </c>
      <c r="N655" s="216">
        <v>0</v>
      </c>
      <c r="O655" s="300">
        <v>0</v>
      </c>
      <c r="P655" s="216">
        <v>0</v>
      </c>
      <c r="Q655" s="216">
        <v>0</v>
      </c>
      <c r="R655" s="11">
        <v>0</v>
      </c>
      <c r="S655" s="216">
        <v>0</v>
      </c>
      <c r="T655" s="216">
        <v>0</v>
      </c>
      <c r="V655" s="300">
        <v>1</v>
      </c>
      <c r="W655" s="216">
        <v>1.27</v>
      </c>
      <c r="X655" s="325">
        <v>1.27</v>
      </c>
      <c r="Y655" s="11"/>
      <c r="Z655" s="11"/>
      <c r="AA655" s="11"/>
      <c r="AB655" s="11"/>
      <c r="AC655" s="11"/>
      <c r="AD655" s="11"/>
    </row>
    <row r="656" spans="1:30" x14ac:dyDescent="0.25">
      <c r="A656" s="55"/>
      <c r="B656" s="11"/>
      <c r="C656" s="11" t="s">
        <v>440</v>
      </c>
      <c r="D656" s="11"/>
      <c r="E656" s="230">
        <v>8085</v>
      </c>
      <c r="F656" s="300">
        <v>0</v>
      </c>
      <c r="G656" s="216">
        <v>0</v>
      </c>
      <c r="H656" s="216">
        <v>0</v>
      </c>
      <c r="I656" s="216">
        <v>0</v>
      </c>
      <c r="J656" s="309">
        <v>0</v>
      </c>
      <c r="L656" s="11">
        <v>0</v>
      </c>
      <c r="M656" s="216">
        <v>0</v>
      </c>
      <c r="N656" s="216">
        <v>0</v>
      </c>
      <c r="O656" s="300">
        <v>0</v>
      </c>
      <c r="P656" s="216">
        <v>0</v>
      </c>
      <c r="Q656" s="216">
        <v>0</v>
      </c>
      <c r="R656" s="11">
        <v>0</v>
      </c>
      <c r="S656" s="216">
        <v>0</v>
      </c>
      <c r="T656" s="216">
        <v>0</v>
      </c>
      <c r="V656" s="300">
        <v>1</v>
      </c>
      <c r="W656" s="216">
        <v>0.4</v>
      </c>
      <c r="X656" s="325">
        <v>0.4</v>
      </c>
      <c r="Y656" s="11"/>
      <c r="Z656" s="11"/>
      <c r="AA656" s="11"/>
      <c r="AB656" s="11"/>
      <c r="AC656" s="11"/>
      <c r="AD656" s="11"/>
    </row>
    <row r="657" spans="1:30" x14ac:dyDescent="0.25">
      <c r="A657" s="55"/>
      <c r="B657" s="11"/>
      <c r="C657" s="11" t="s">
        <v>482</v>
      </c>
      <c r="D657" s="11"/>
      <c r="E657" s="230">
        <v>8085</v>
      </c>
      <c r="F657" s="300">
        <v>0</v>
      </c>
      <c r="G657" s="216">
        <v>0</v>
      </c>
      <c r="H657" s="216">
        <v>0</v>
      </c>
      <c r="I657" s="216">
        <v>0</v>
      </c>
      <c r="J657" s="309">
        <v>0</v>
      </c>
      <c r="L657" s="11">
        <v>0</v>
      </c>
      <c r="M657" s="216">
        <v>0</v>
      </c>
      <c r="N657" s="216">
        <v>0</v>
      </c>
      <c r="O657" s="300">
        <v>0</v>
      </c>
      <c r="P657" s="216">
        <v>0</v>
      </c>
      <c r="Q657" s="216">
        <v>0</v>
      </c>
      <c r="R657" s="11">
        <v>0</v>
      </c>
      <c r="S657" s="216">
        <v>0</v>
      </c>
      <c r="T657" s="216">
        <v>0</v>
      </c>
      <c r="V657" s="300">
        <v>1</v>
      </c>
      <c r="W657" s="216">
        <v>0.42</v>
      </c>
      <c r="X657" s="325">
        <v>0.42</v>
      </c>
      <c r="Y657" s="11"/>
      <c r="Z657" s="11"/>
      <c r="AA657" s="11"/>
      <c r="AB657" s="11"/>
      <c r="AC657" s="11"/>
      <c r="AD657" s="11"/>
    </row>
    <row r="658" spans="1:30" ht="15.75" thickBot="1" x14ac:dyDescent="0.3">
      <c r="A658" s="55"/>
      <c r="B658" s="11"/>
      <c r="C658" s="11" t="s">
        <v>899</v>
      </c>
      <c r="D658" s="11"/>
      <c r="E658" s="230"/>
      <c r="F658" s="300">
        <v>1</v>
      </c>
      <c r="G658" s="216">
        <v>80.27</v>
      </c>
      <c r="H658" s="216">
        <v>963.18</v>
      </c>
      <c r="I658" s="216">
        <v>963.18</v>
      </c>
      <c r="J658" s="309">
        <v>12</v>
      </c>
      <c r="L658" s="11">
        <v>0</v>
      </c>
      <c r="M658" s="216">
        <v>0</v>
      </c>
      <c r="N658" s="216">
        <v>0</v>
      </c>
      <c r="O658" s="300">
        <v>0</v>
      </c>
      <c r="P658" s="216">
        <v>0</v>
      </c>
      <c r="Q658" s="216">
        <v>0</v>
      </c>
      <c r="R658" s="11">
        <v>0</v>
      </c>
      <c r="S658" s="216">
        <v>0</v>
      </c>
      <c r="T658" s="216">
        <v>0</v>
      </c>
      <c r="V658" s="300">
        <v>0</v>
      </c>
      <c r="W658" s="216">
        <v>0</v>
      </c>
      <c r="X658" s="325">
        <v>0</v>
      </c>
      <c r="Y658" s="11"/>
      <c r="Z658" s="11"/>
      <c r="AA658" s="11"/>
      <c r="AB658" s="11"/>
      <c r="AC658" s="11"/>
      <c r="AD658" s="11"/>
    </row>
    <row r="659" spans="1:30" ht="15.75" thickBot="1" x14ac:dyDescent="0.3">
      <c r="A659" s="55"/>
      <c r="B659" s="91" t="s">
        <v>443</v>
      </c>
      <c r="C659" s="98"/>
      <c r="D659" s="98"/>
      <c r="E659" s="255"/>
      <c r="F659" s="292">
        <v>231</v>
      </c>
      <c r="G659" s="221">
        <v>427.89316017316031</v>
      </c>
      <c r="H659" s="221">
        <v>1071787.2</v>
      </c>
      <c r="I659" s="221">
        <v>4639.7714285714283</v>
      </c>
      <c r="J659" s="312">
        <v>11.108225108225108</v>
      </c>
      <c r="L659" s="95">
        <v>60</v>
      </c>
      <c r="M659" s="218">
        <v>109516.98000000001</v>
      </c>
      <c r="N659" s="221">
        <v>1825.2830000000001</v>
      </c>
      <c r="O659" s="294">
        <v>17</v>
      </c>
      <c r="P659" s="250">
        <v>39976.25</v>
      </c>
      <c r="Q659" s="221">
        <v>2351.544117647059</v>
      </c>
      <c r="R659" s="93">
        <v>33</v>
      </c>
      <c r="S659" s="250">
        <v>333136.38999999996</v>
      </c>
      <c r="T659" s="221">
        <v>10095.04212121212</v>
      </c>
      <c r="V659" s="294">
        <v>7308</v>
      </c>
      <c r="W659" s="250">
        <v>63110.459999999992</v>
      </c>
      <c r="X659" s="326">
        <v>8.6358045977011475</v>
      </c>
      <c r="Y659" s="93"/>
      <c r="Z659" s="93"/>
      <c r="AA659" s="97" t="s">
        <v>592</v>
      </c>
      <c r="AB659" s="93"/>
      <c r="AC659" s="93"/>
      <c r="AD659" s="100" t="s">
        <v>592</v>
      </c>
    </row>
    <row r="660" spans="1:30" s="4" customFormat="1" ht="12.75" x14ac:dyDescent="0.2">
      <c r="E660" s="237"/>
      <c r="F660" s="296"/>
      <c r="G660" s="240"/>
      <c r="H660" s="240"/>
      <c r="I660" s="240"/>
      <c r="J660" s="305"/>
      <c r="L660" s="50"/>
      <c r="M660" s="240"/>
      <c r="N660" s="240"/>
      <c r="O660" s="296"/>
      <c r="P660" s="240"/>
      <c r="Q660" s="240"/>
      <c r="S660" s="240"/>
      <c r="T660" s="240"/>
      <c r="V660" s="332"/>
      <c r="W660" s="240"/>
      <c r="X660" s="321"/>
    </row>
    <row r="661" spans="1:30" ht="76.5" x14ac:dyDescent="0.25">
      <c r="A661" s="263">
        <f>A231</f>
        <v>45047</v>
      </c>
      <c r="B661" s="56" t="s">
        <v>462</v>
      </c>
      <c r="C661" s="56" t="s">
        <v>36</v>
      </c>
      <c r="D661" s="56" t="s">
        <v>37</v>
      </c>
      <c r="E661" s="256" t="s">
        <v>38</v>
      </c>
      <c r="F661" s="301" t="s">
        <v>593</v>
      </c>
      <c r="G661" s="251" t="s">
        <v>570</v>
      </c>
      <c r="H661" s="251" t="s">
        <v>594</v>
      </c>
      <c r="I661" s="251" t="s">
        <v>572</v>
      </c>
      <c r="J661" s="311" t="s">
        <v>573</v>
      </c>
      <c r="K661" s="70"/>
      <c r="L661" s="68" t="s">
        <v>574</v>
      </c>
      <c r="M661" s="251" t="s">
        <v>595</v>
      </c>
      <c r="N661" s="251" t="s">
        <v>576</v>
      </c>
      <c r="O661" s="301" t="s">
        <v>577</v>
      </c>
      <c r="P661" s="251" t="s">
        <v>578</v>
      </c>
      <c r="Q661" s="251" t="s">
        <v>579</v>
      </c>
      <c r="R661" s="57" t="s">
        <v>580</v>
      </c>
      <c r="S661" s="261" t="s">
        <v>581</v>
      </c>
      <c r="T661" s="261" t="s">
        <v>582</v>
      </c>
      <c r="U661" s="72"/>
      <c r="V661" s="333" t="s">
        <v>583</v>
      </c>
      <c r="W661" s="261" t="s">
        <v>584</v>
      </c>
      <c r="X661" s="327" t="s">
        <v>585</v>
      </c>
      <c r="Y661" s="57" t="s">
        <v>586</v>
      </c>
      <c r="Z661" s="57" t="s">
        <v>587</v>
      </c>
      <c r="AA661" s="57" t="s">
        <v>588</v>
      </c>
      <c r="AB661" s="57" t="s">
        <v>589</v>
      </c>
      <c r="AC661" s="57" t="s">
        <v>590</v>
      </c>
      <c r="AD661" s="57" t="s">
        <v>591</v>
      </c>
    </row>
    <row r="662" spans="1:30" x14ac:dyDescent="0.25">
      <c r="A662" s="55"/>
      <c r="B662" s="11"/>
      <c r="C662" s="11" t="s">
        <v>531</v>
      </c>
      <c r="D662" s="11"/>
      <c r="E662" s="230">
        <v>8201</v>
      </c>
      <c r="F662" s="11">
        <v>1</v>
      </c>
      <c r="G662" s="216">
        <v>127.24</v>
      </c>
      <c r="H662" s="216">
        <v>508.95</v>
      </c>
      <c r="I662" s="216">
        <v>508.95</v>
      </c>
      <c r="J662" s="344">
        <v>4</v>
      </c>
      <c r="L662" s="11">
        <v>0</v>
      </c>
      <c r="M662" s="216">
        <v>0</v>
      </c>
      <c r="N662" s="216">
        <v>0</v>
      </c>
      <c r="O662" s="300">
        <v>0</v>
      </c>
      <c r="P662" s="216">
        <v>0</v>
      </c>
      <c r="Q662" s="216">
        <v>0</v>
      </c>
      <c r="R662" s="11">
        <v>0</v>
      </c>
      <c r="S662" s="216">
        <v>0</v>
      </c>
      <c r="T662" s="216">
        <v>0</v>
      </c>
      <c r="V662" s="11"/>
      <c r="W662" s="11"/>
      <c r="X662" s="11"/>
      <c r="Y662" s="11"/>
      <c r="Z662" s="11"/>
      <c r="AA662" s="11"/>
      <c r="AB662" s="11"/>
      <c r="AC662" s="11"/>
      <c r="AD662" s="11"/>
    </row>
    <row r="663" spans="1:30" x14ac:dyDescent="0.25">
      <c r="A663" s="55"/>
      <c r="B663" s="11"/>
      <c r="C663" s="11" t="s">
        <v>58</v>
      </c>
      <c r="D663" s="11"/>
      <c r="E663" s="230">
        <v>8004</v>
      </c>
      <c r="F663" s="11">
        <v>1</v>
      </c>
      <c r="G663" s="216">
        <v>161.29</v>
      </c>
      <c r="H663" s="216">
        <v>967.71</v>
      </c>
      <c r="I663" s="216">
        <v>967.71</v>
      </c>
      <c r="J663" s="344">
        <v>6</v>
      </c>
      <c r="L663" s="11">
        <v>0</v>
      </c>
      <c r="M663" s="216">
        <v>0</v>
      </c>
      <c r="N663" s="216">
        <v>0</v>
      </c>
      <c r="O663" s="300">
        <v>0</v>
      </c>
      <c r="P663" s="216">
        <v>0</v>
      </c>
      <c r="Q663" s="216">
        <v>0</v>
      </c>
      <c r="R663" s="11">
        <v>0</v>
      </c>
      <c r="S663" s="216">
        <v>0</v>
      </c>
      <c r="T663" s="216">
        <v>0</v>
      </c>
      <c r="V663" s="11"/>
      <c r="W663" s="11"/>
      <c r="X663" s="11"/>
      <c r="Y663" s="11"/>
      <c r="Z663" s="11"/>
      <c r="AA663" s="11"/>
      <c r="AB663" s="11"/>
      <c r="AC663" s="11"/>
      <c r="AD663" s="11"/>
    </row>
    <row r="664" spans="1:30" x14ac:dyDescent="0.25">
      <c r="A664" s="55"/>
      <c r="B664" s="11"/>
      <c r="C664" s="11" t="s">
        <v>61</v>
      </c>
      <c r="D664" s="11"/>
      <c r="E664" s="230">
        <v>8401</v>
      </c>
      <c r="F664" s="11">
        <v>15</v>
      </c>
      <c r="G664" s="216">
        <v>301.36666666666662</v>
      </c>
      <c r="H664" s="216">
        <v>90199.37</v>
      </c>
      <c r="I664" s="216">
        <v>6013.2913333333327</v>
      </c>
      <c r="J664" s="344">
        <v>10.199999999999999</v>
      </c>
      <c r="L664" s="11">
        <v>4</v>
      </c>
      <c r="M664" s="216">
        <v>7647.0000000000009</v>
      </c>
      <c r="N664" s="216">
        <v>1911.7500000000002</v>
      </c>
      <c r="O664" s="300">
        <v>3</v>
      </c>
      <c r="P664" s="216">
        <v>4392.7299999999996</v>
      </c>
      <c r="Q664" s="216">
        <v>1464.2433333333331</v>
      </c>
      <c r="R664" s="11">
        <v>0</v>
      </c>
      <c r="S664" s="216">
        <v>0</v>
      </c>
      <c r="T664" s="216">
        <v>0</v>
      </c>
      <c r="V664" s="11"/>
      <c r="W664" s="11"/>
      <c r="X664" s="11"/>
      <c r="Y664" s="11"/>
      <c r="Z664" s="11"/>
      <c r="AA664" s="11"/>
      <c r="AB664" s="11"/>
      <c r="AC664" s="11"/>
      <c r="AD664" s="11"/>
    </row>
    <row r="665" spans="1:30" x14ac:dyDescent="0.25">
      <c r="A665" s="55"/>
      <c r="B665" s="11"/>
      <c r="C665" s="11" t="s">
        <v>69</v>
      </c>
      <c r="D665" s="11"/>
      <c r="E665" s="230">
        <v>8009</v>
      </c>
      <c r="F665" s="11">
        <v>2</v>
      </c>
      <c r="G665" s="216">
        <v>324.38499999999999</v>
      </c>
      <c r="H665" s="216">
        <v>4533.74</v>
      </c>
      <c r="I665" s="216">
        <v>2266.87</v>
      </c>
      <c r="J665" s="344">
        <v>8</v>
      </c>
      <c r="L665" s="11">
        <v>0</v>
      </c>
      <c r="M665" s="216">
        <v>0</v>
      </c>
      <c r="N665" s="216">
        <v>0</v>
      </c>
      <c r="O665" s="300">
        <v>0</v>
      </c>
      <c r="P665" s="216">
        <v>0</v>
      </c>
      <c r="Q665" s="216">
        <v>0</v>
      </c>
      <c r="R665" s="11">
        <v>1</v>
      </c>
      <c r="S665" s="216">
        <v>1475.47</v>
      </c>
      <c r="T665" s="216">
        <v>1475.47</v>
      </c>
      <c r="V665" s="11"/>
      <c r="W665" s="11"/>
      <c r="X665" s="11"/>
      <c r="Y665" s="11"/>
      <c r="Z665" s="11"/>
      <c r="AA665" s="11"/>
      <c r="AB665" s="11"/>
      <c r="AC665" s="11"/>
      <c r="AD665" s="11"/>
    </row>
    <row r="666" spans="1:30" x14ac:dyDescent="0.25">
      <c r="A666" s="55"/>
      <c r="B666" s="11"/>
      <c r="C666" s="11" t="s">
        <v>70</v>
      </c>
      <c r="D666" s="11"/>
      <c r="E666" s="230">
        <v>8012</v>
      </c>
      <c r="F666" s="11">
        <v>11</v>
      </c>
      <c r="G666" s="216">
        <v>441.42727272727274</v>
      </c>
      <c r="H666" s="216">
        <v>100265.55</v>
      </c>
      <c r="I666" s="216">
        <v>9115.0500000000011</v>
      </c>
      <c r="J666" s="344">
        <v>11.636363636363637</v>
      </c>
      <c r="L666" s="11">
        <v>1</v>
      </c>
      <c r="M666" s="216">
        <v>1228.8499999999999</v>
      </c>
      <c r="N666" s="216">
        <v>1228.8499999999999</v>
      </c>
      <c r="O666" s="300">
        <v>0</v>
      </c>
      <c r="P666" s="216">
        <v>0</v>
      </c>
      <c r="Q666" s="216">
        <v>0</v>
      </c>
      <c r="R666" s="11">
        <v>0</v>
      </c>
      <c r="S666" s="216">
        <v>0</v>
      </c>
      <c r="T666" s="216">
        <v>0</v>
      </c>
      <c r="V666" s="11"/>
      <c r="W666" s="11"/>
      <c r="X666" s="11"/>
      <c r="Y666" s="11"/>
      <c r="Z666" s="11"/>
      <c r="AA666" s="11"/>
      <c r="AB666" s="11"/>
      <c r="AC666" s="11"/>
      <c r="AD666" s="11"/>
    </row>
    <row r="667" spans="1:30" x14ac:dyDescent="0.25">
      <c r="A667" s="55"/>
      <c r="B667" s="11"/>
      <c r="C667" s="11" t="s">
        <v>77</v>
      </c>
      <c r="D667" s="11"/>
      <c r="E667" s="230">
        <v>8302</v>
      </c>
      <c r="F667" s="11">
        <v>4</v>
      </c>
      <c r="G667" s="216">
        <v>108.63499999999999</v>
      </c>
      <c r="H667" s="216">
        <v>3428.23</v>
      </c>
      <c r="I667" s="216">
        <v>857.0575</v>
      </c>
      <c r="J667" s="344">
        <v>7.5</v>
      </c>
      <c r="L667" s="11">
        <v>0</v>
      </c>
      <c r="M667" s="216">
        <v>0</v>
      </c>
      <c r="N667" s="216">
        <v>0</v>
      </c>
      <c r="O667" s="300">
        <v>0</v>
      </c>
      <c r="P667" s="216">
        <v>0</v>
      </c>
      <c r="Q667" s="216">
        <v>0</v>
      </c>
      <c r="R667" s="11">
        <v>1</v>
      </c>
      <c r="S667" s="216">
        <v>3476.11</v>
      </c>
      <c r="T667" s="216">
        <v>3476.11</v>
      </c>
      <c r="V667" s="11"/>
      <c r="W667" s="11"/>
      <c r="X667" s="11"/>
      <c r="Y667" s="11"/>
      <c r="Z667" s="11"/>
      <c r="AA667" s="11"/>
      <c r="AB667" s="11"/>
      <c r="AC667" s="11"/>
      <c r="AD667" s="11"/>
    </row>
    <row r="668" spans="1:30" x14ac:dyDescent="0.25">
      <c r="A668" s="55"/>
      <c r="B668" s="11"/>
      <c r="C668" s="11" t="s">
        <v>80</v>
      </c>
      <c r="D668" s="11"/>
      <c r="E668" s="230">
        <v>8203</v>
      </c>
      <c r="F668" s="11">
        <v>2</v>
      </c>
      <c r="G668" s="216">
        <v>127.81</v>
      </c>
      <c r="H668" s="216">
        <v>3440.26</v>
      </c>
      <c r="I668" s="216">
        <v>1720.13</v>
      </c>
      <c r="J668" s="344">
        <v>27</v>
      </c>
      <c r="L668" s="11">
        <v>0</v>
      </c>
      <c r="M668" s="216">
        <v>0</v>
      </c>
      <c r="N668" s="216">
        <v>0</v>
      </c>
      <c r="O668" s="300">
        <v>0</v>
      </c>
      <c r="P668" s="216">
        <v>0</v>
      </c>
      <c r="Q668" s="216">
        <v>0</v>
      </c>
      <c r="R668" s="11">
        <v>0</v>
      </c>
      <c r="S668" s="216">
        <v>0</v>
      </c>
      <c r="T668" s="216">
        <v>0</v>
      </c>
      <c r="V668" s="11"/>
      <c r="W668" s="11"/>
      <c r="X668" s="11"/>
      <c r="Y668" s="11"/>
      <c r="Z668" s="11"/>
      <c r="AA668" s="11"/>
      <c r="AB668" s="11"/>
      <c r="AC668" s="11"/>
      <c r="AD668" s="11"/>
    </row>
    <row r="669" spans="1:30" x14ac:dyDescent="0.25">
      <c r="A669" s="55"/>
      <c r="B669" s="11"/>
      <c r="C669" s="11" t="s">
        <v>86</v>
      </c>
      <c r="D669" s="11"/>
      <c r="E669" s="230">
        <v>8310</v>
      </c>
      <c r="F669" s="11">
        <v>1</v>
      </c>
      <c r="G669" s="216">
        <v>115.61</v>
      </c>
      <c r="H669" s="216">
        <v>693.61</v>
      </c>
      <c r="I669" s="216">
        <v>693.61</v>
      </c>
      <c r="J669" s="344">
        <v>6</v>
      </c>
      <c r="L669" s="11">
        <v>1</v>
      </c>
      <c r="M669" s="216">
        <v>693.61</v>
      </c>
      <c r="N669" s="216">
        <v>693.61</v>
      </c>
      <c r="O669" s="300">
        <v>0</v>
      </c>
      <c r="P669" s="216">
        <v>0</v>
      </c>
      <c r="Q669" s="216">
        <v>0</v>
      </c>
      <c r="R669" s="11">
        <v>0</v>
      </c>
      <c r="S669" s="216">
        <v>0</v>
      </c>
      <c r="T669" s="216">
        <v>0</v>
      </c>
      <c r="V669" s="11"/>
      <c r="W669" s="11"/>
      <c r="X669" s="11"/>
      <c r="Y669" s="11"/>
      <c r="Z669" s="11"/>
      <c r="AA669" s="11"/>
      <c r="AB669" s="11"/>
      <c r="AC669" s="11"/>
      <c r="AD669" s="11"/>
    </row>
    <row r="670" spans="1:30" x14ac:dyDescent="0.25">
      <c r="A670" s="55"/>
      <c r="B670" s="11"/>
      <c r="C670" s="11" t="s">
        <v>95</v>
      </c>
      <c r="D670" s="11"/>
      <c r="E670" s="230">
        <v>8204</v>
      </c>
      <c r="F670" s="11">
        <v>2</v>
      </c>
      <c r="G670" s="216">
        <v>1503.835</v>
      </c>
      <c r="H670" s="216">
        <v>255315.78</v>
      </c>
      <c r="I670" s="216">
        <v>127657.89</v>
      </c>
      <c r="J670" s="344">
        <v>54</v>
      </c>
      <c r="L670" s="11">
        <v>1</v>
      </c>
      <c r="M670" s="216">
        <v>4774.37</v>
      </c>
      <c r="N670" s="216">
        <v>4774.37</v>
      </c>
      <c r="O670" s="300">
        <v>0</v>
      </c>
      <c r="P670" s="216">
        <v>0</v>
      </c>
      <c r="Q670" s="216">
        <v>0</v>
      </c>
      <c r="R670" s="11">
        <v>1</v>
      </c>
      <c r="S670" s="216">
        <v>5633.07</v>
      </c>
      <c r="T670" s="216">
        <v>5633.07</v>
      </c>
      <c r="V670" s="11"/>
      <c r="W670" s="11"/>
      <c r="X670" s="11"/>
      <c r="Y670" s="11"/>
      <c r="Z670" s="11"/>
      <c r="AA670" s="11"/>
      <c r="AB670" s="11"/>
      <c r="AC670" s="11"/>
      <c r="AD670" s="11"/>
    </row>
    <row r="671" spans="1:30" x14ac:dyDescent="0.25">
      <c r="A671" s="55"/>
      <c r="B671" s="11"/>
      <c r="C671" s="11" t="s">
        <v>110</v>
      </c>
      <c r="D671" s="11"/>
      <c r="E671" s="230">
        <v>8312</v>
      </c>
      <c r="F671" s="11">
        <v>1</v>
      </c>
      <c r="G671" s="216">
        <v>612.76</v>
      </c>
      <c r="H671" s="216">
        <v>3676.56</v>
      </c>
      <c r="I671" s="216">
        <v>3676.56</v>
      </c>
      <c r="J671" s="344">
        <v>6</v>
      </c>
      <c r="L671" s="11">
        <v>0</v>
      </c>
      <c r="M671" s="216">
        <v>0</v>
      </c>
      <c r="N671" s="216">
        <v>0</v>
      </c>
      <c r="O671" s="300">
        <v>0</v>
      </c>
      <c r="P671" s="216">
        <v>0</v>
      </c>
      <c r="Q671" s="216">
        <v>0</v>
      </c>
      <c r="R671" s="11">
        <v>0</v>
      </c>
      <c r="S671" s="216">
        <v>0</v>
      </c>
      <c r="T671" s="216">
        <v>0</v>
      </c>
      <c r="V671" s="11"/>
      <c r="W671" s="11"/>
      <c r="X671" s="11"/>
      <c r="Y671" s="11"/>
      <c r="Z671" s="11"/>
      <c r="AA671" s="11"/>
      <c r="AB671" s="11"/>
      <c r="AC671" s="11"/>
      <c r="AD671" s="11"/>
    </row>
    <row r="672" spans="1:30" x14ac:dyDescent="0.25">
      <c r="A672" s="55"/>
      <c r="B672" s="11"/>
      <c r="C672" s="11" t="s">
        <v>112</v>
      </c>
      <c r="D672" s="11"/>
      <c r="E672" s="230">
        <v>8021</v>
      </c>
      <c r="F672" s="11">
        <v>2</v>
      </c>
      <c r="G672" s="216">
        <v>150.88999999999999</v>
      </c>
      <c r="H672" s="216">
        <v>3621.29</v>
      </c>
      <c r="I672" s="216">
        <v>1810.645</v>
      </c>
      <c r="J672" s="344">
        <v>12</v>
      </c>
      <c r="L672" s="11">
        <v>1</v>
      </c>
      <c r="M672" s="216">
        <v>2337.44</v>
      </c>
      <c r="N672" s="216">
        <v>2337.44</v>
      </c>
      <c r="O672" s="300">
        <v>0</v>
      </c>
      <c r="P672" s="216">
        <v>0</v>
      </c>
      <c r="Q672" s="216">
        <v>0</v>
      </c>
      <c r="R672" s="11">
        <v>0</v>
      </c>
      <c r="S672" s="216">
        <v>0</v>
      </c>
      <c r="T672" s="216">
        <v>0</v>
      </c>
      <c r="V672" s="11"/>
      <c r="W672" s="11"/>
      <c r="X672" s="11"/>
      <c r="Y672" s="11"/>
      <c r="Z672" s="11"/>
      <c r="AA672" s="11"/>
      <c r="AB672" s="11"/>
      <c r="AC672" s="11"/>
      <c r="AD672" s="11"/>
    </row>
    <row r="673" spans="1:30" x14ac:dyDescent="0.25">
      <c r="A673" s="55"/>
      <c r="B673" s="11"/>
      <c r="C673" s="11" t="s">
        <v>132</v>
      </c>
      <c r="D673" s="11"/>
      <c r="E673" s="230">
        <v>8096</v>
      </c>
      <c r="F673" s="11">
        <v>1</v>
      </c>
      <c r="G673" s="216">
        <v>457.07</v>
      </c>
      <c r="H673" s="216">
        <v>5484.81</v>
      </c>
      <c r="I673" s="216">
        <v>5484.81</v>
      </c>
      <c r="J673" s="344">
        <v>12</v>
      </c>
      <c r="L673" s="11">
        <v>0</v>
      </c>
      <c r="M673" s="216">
        <v>0</v>
      </c>
      <c r="N673" s="216">
        <v>0</v>
      </c>
      <c r="O673" s="300">
        <v>0</v>
      </c>
      <c r="P673" s="216">
        <v>0</v>
      </c>
      <c r="Q673" s="216">
        <v>0</v>
      </c>
      <c r="R673" s="11">
        <v>0</v>
      </c>
      <c r="S673" s="216">
        <v>0</v>
      </c>
      <c r="T673" s="216">
        <v>0</v>
      </c>
      <c r="V673" s="11"/>
      <c r="W673" s="11"/>
      <c r="X673" s="11"/>
      <c r="Y673" s="11"/>
      <c r="Z673" s="11"/>
      <c r="AA673" s="11"/>
      <c r="AB673" s="11"/>
      <c r="AC673" s="11"/>
      <c r="AD673" s="11"/>
    </row>
    <row r="674" spans="1:30" x14ac:dyDescent="0.25">
      <c r="A674" s="55"/>
      <c r="B674" s="11"/>
      <c r="C674" s="11" t="s">
        <v>142</v>
      </c>
      <c r="D674" s="11"/>
      <c r="E674" s="230">
        <v>8215</v>
      </c>
      <c r="F674" s="11">
        <v>2</v>
      </c>
      <c r="G674" s="216">
        <v>265.19499999999999</v>
      </c>
      <c r="H674" s="216">
        <v>3182.29</v>
      </c>
      <c r="I674" s="216">
        <v>1591.145</v>
      </c>
      <c r="J674" s="344">
        <v>6</v>
      </c>
      <c r="L674" s="11">
        <v>1</v>
      </c>
      <c r="M674" s="216">
        <v>1712.21</v>
      </c>
      <c r="N674" s="216">
        <v>1712.21</v>
      </c>
      <c r="O674" s="300">
        <v>0</v>
      </c>
      <c r="P674" s="216">
        <v>0</v>
      </c>
      <c r="Q674" s="216">
        <v>0</v>
      </c>
      <c r="R674" s="11">
        <v>0</v>
      </c>
      <c r="S674" s="216">
        <v>0</v>
      </c>
      <c r="T674" s="216">
        <v>0</v>
      </c>
      <c r="V674" s="11"/>
      <c r="W674" s="11"/>
      <c r="X674" s="11"/>
      <c r="Y674" s="11"/>
      <c r="Z674" s="11"/>
      <c r="AA674" s="11"/>
      <c r="AB674" s="11"/>
      <c r="AC674" s="11"/>
      <c r="AD674" s="11"/>
    </row>
    <row r="675" spans="1:30" x14ac:dyDescent="0.25">
      <c r="A675" s="55"/>
      <c r="B675" s="11"/>
      <c r="C675" s="11" t="s">
        <v>144</v>
      </c>
      <c r="D675" s="11"/>
      <c r="E675" s="230">
        <v>8234</v>
      </c>
      <c r="F675" s="11">
        <v>6</v>
      </c>
      <c r="G675" s="216">
        <v>594.12166666666667</v>
      </c>
      <c r="H675" s="216">
        <v>26638.79</v>
      </c>
      <c r="I675" s="216">
        <v>4439.7983333333332</v>
      </c>
      <c r="J675" s="344">
        <v>7.333333333333333</v>
      </c>
      <c r="L675" s="11">
        <v>3</v>
      </c>
      <c r="M675" s="216">
        <v>6242.0300000000007</v>
      </c>
      <c r="N675" s="216">
        <v>2080.6766666666667</v>
      </c>
      <c r="O675" s="300">
        <v>0</v>
      </c>
      <c r="P675" s="216">
        <v>0</v>
      </c>
      <c r="Q675" s="216">
        <v>0</v>
      </c>
      <c r="R675" s="11">
        <v>1</v>
      </c>
      <c r="S675" s="216">
        <v>2853.94</v>
      </c>
      <c r="T675" s="216">
        <v>2853.94</v>
      </c>
      <c r="V675" s="11"/>
      <c r="W675" s="11"/>
      <c r="X675" s="11"/>
      <c r="Y675" s="11"/>
      <c r="Z675" s="11"/>
      <c r="AA675" s="11"/>
      <c r="AB675" s="11"/>
      <c r="AC675" s="11"/>
      <c r="AD675" s="11"/>
    </row>
    <row r="676" spans="1:30" x14ac:dyDescent="0.25">
      <c r="A676" s="55"/>
      <c r="B676" s="11"/>
      <c r="C676" s="11" t="s">
        <v>153</v>
      </c>
      <c r="D676" s="11"/>
      <c r="E676" s="230">
        <v>8318</v>
      </c>
      <c r="F676" s="11">
        <v>1</v>
      </c>
      <c r="G676" s="216">
        <v>196.32</v>
      </c>
      <c r="H676" s="216">
        <v>2355.75</v>
      </c>
      <c r="I676" s="216">
        <v>2355.75</v>
      </c>
      <c r="J676" s="344">
        <v>12</v>
      </c>
      <c r="L676" s="11">
        <v>0</v>
      </c>
      <c r="M676" s="216">
        <v>0</v>
      </c>
      <c r="N676" s="216">
        <v>0</v>
      </c>
      <c r="O676" s="300">
        <v>0</v>
      </c>
      <c r="P676" s="216">
        <v>0</v>
      </c>
      <c r="Q676" s="216">
        <v>0</v>
      </c>
      <c r="R676" s="11">
        <v>0</v>
      </c>
      <c r="S676" s="216">
        <v>0</v>
      </c>
      <c r="T676" s="216">
        <v>0</v>
      </c>
      <c r="V676" s="11"/>
      <c r="W676" s="11"/>
      <c r="X676" s="11"/>
      <c r="Y676" s="11"/>
      <c r="Z676" s="11"/>
      <c r="AA676" s="11"/>
      <c r="AB676" s="11"/>
      <c r="AC676" s="11"/>
      <c r="AD676" s="11"/>
    </row>
    <row r="677" spans="1:30" x14ac:dyDescent="0.25">
      <c r="A677" s="55"/>
      <c r="B677" s="11"/>
      <c r="C677" s="11" t="s">
        <v>171</v>
      </c>
      <c r="D677" s="11"/>
      <c r="E677" s="230">
        <v>8322</v>
      </c>
      <c r="F677" s="11">
        <v>0</v>
      </c>
      <c r="G677" s="216">
        <v>0</v>
      </c>
      <c r="H677" s="216">
        <v>0</v>
      </c>
      <c r="I677" s="216">
        <v>0</v>
      </c>
      <c r="J677" s="344">
        <v>0</v>
      </c>
      <c r="L677" s="11">
        <v>0</v>
      </c>
      <c r="M677" s="216">
        <v>0</v>
      </c>
      <c r="N677" s="216">
        <v>0</v>
      </c>
      <c r="O677" s="300">
        <v>0</v>
      </c>
      <c r="P677" s="216">
        <v>0</v>
      </c>
      <c r="Q677" s="216">
        <v>0</v>
      </c>
      <c r="R677" s="11">
        <v>1</v>
      </c>
      <c r="S677" s="216">
        <v>1349.1</v>
      </c>
      <c r="T677" s="216">
        <v>1349.1</v>
      </c>
      <c r="V677" s="11"/>
      <c r="W677" s="11"/>
      <c r="X677" s="11"/>
      <c r="Y677" s="11"/>
      <c r="Z677" s="11"/>
      <c r="AA677" s="11"/>
      <c r="AB677" s="11"/>
      <c r="AC677" s="11"/>
      <c r="AD677" s="11"/>
    </row>
    <row r="678" spans="1:30" x14ac:dyDescent="0.25">
      <c r="A678" s="55"/>
      <c r="B678" s="11"/>
      <c r="C678" s="11" t="s">
        <v>175</v>
      </c>
      <c r="D678" s="11"/>
      <c r="E678" s="230">
        <v>8205</v>
      </c>
      <c r="F678" s="11">
        <v>1</v>
      </c>
      <c r="G678" s="216">
        <v>80.430000000000007</v>
      </c>
      <c r="H678" s="216">
        <v>482.55</v>
      </c>
      <c r="I678" s="216">
        <v>482.55</v>
      </c>
      <c r="J678" s="344">
        <v>6</v>
      </c>
      <c r="L678" s="11">
        <v>0</v>
      </c>
      <c r="M678" s="216">
        <v>0</v>
      </c>
      <c r="N678" s="216">
        <v>0</v>
      </c>
      <c r="O678" s="300">
        <v>0</v>
      </c>
      <c r="P678" s="216">
        <v>0</v>
      </c>
      <c r="Q678" s="216">
        <v>0</v>
      </c>
      <c r="R678" s="11">
        <v>1</v>
      </c>
      <c r="S678" s="216">
        <v>2371.6</v>
      </c>
      <c r="T678" s="216">
        <v>2371.6</v>
      </c>
      <c r="V678" s="11"/>
      <c r="W678" s="11"/>
      <c r="X678" s="11"/>
      <c r="Y678" s="11"/>
      <c r="Z678" s="11"/>
      <c r="AA678" s="11"/>
      <c r="AB678" s="11"/>
      <c r="AC678" s="11"/>
      <c r="AD678" s="11"/>
    </row>
    <row r="679" spans="1:30" x14ac:dyDescent="0.25">
      <c r="A679" s="55"/>
      <c r="B679" s="11"/>
      <c r="C679" s="11" t="s">
        <v>177</v>
      </c>
      <c r="D679" s="11"/>
      <c r="E679" s="230">
        <v>8026</v>
      </c>
      <c r="F679" s="11">
        <v>2</v>
      </c>
      <c r="G679" s="216">
        <v>91.754999999999995</v>
      </c>
      <c r="H679" s="216">
        <v>1436.74</v>
      </c>
      <c r="I679" s="216">
        <v>718.37</v>
      </c>
      <c r="J679" s="344">
        <v>9</v>
      </c>
      <c r="L679" s="11">
        <v>1</v>
      </c>
      <c r="M679" s="216">
        <v>671.47</v>
      </c>
      <c r="N679" s="216">
        <v>671.47</v>
      </c>
      <c r="O679" s="300">
        <v>0</v>
      </c>
      <c r="P679" s="216">
        <v>0</v>
      </c>
      <c r="Q679" s="216">
        <v>0</v>
      </c>
      <c r="R679" s="11">
        <v>0</v>
      </c>
      <c r="S679" s="216">
        <v>0</v>
      </c>
      <c r="T679" s="216">
        <v>0</v>
      </c>
      <c r="V679" s="11"/>
      <c r="W679" s="11"/>
      <c r="X679" s="11"/>
      <c r="Y679" s="11"/>
      <c r="Z679" s="11"/>
      <c r="AA679" s="11"/>
      <c r="AB679" s="11"/>
      <c r="AC679" s="11"/>
      <c r="AD679" s="11"/>
    </row>
    <row r="680" spans="1:30" x14ac:dyDescent="0.25">
      <c r="A680" s="55"/>
      <c r="B680" s="11"/>
      <c r="C680" s="11" t="s">
        <v>181</v>
      </c>
      <c r="D680" s="11"/>
      <c r="E680" s="230">
        <v>8028</v>
      </c>
      <c r="F680" s="11">
        <v>4</v>
      </c>
      <c r="G680" s="216">
        <v>218.40499999999997</v>
      </c>
      <c r="H680" s="216">
        <v>9473.119999999999</v>
      </c>
      <c r="I680" s="216">
        <v>2368.2799999999997</v>
      </c>
      <c r="J680" s="344">
        <v>9.25</v>
      </c>
      <c r="L680" s="11">
        <v>2</v>
      </c>
      <c r="M680" s="216">
        <v>1381.23</v>
      </c>
      <c r="N680" s="216">
        <v>690.61500000000001</v>
      </c>
      <c r="O680" s="300">
        <v>0</v>
      </c>
      <c r="P680" s="216">
        <v>0</v>
      </c>
      <c r="Q680" s="216">
        <v>0</v>
      </c>
      <c r="R680" s="11">
        <v>1</v>
      </c>
      <c r="S680" s="216">
        <v>945.45</v>
      </c>
      <c r="T680" s="216">
        <v>945.45</v>
      </c>
      <c r="V680" s="11"/>
      <c r="W680" s="11"/>
      <c r="X680" s="11"/>
      <c r="Y680" s="11"/>
      <c r="Z680" s="11"/>
      <c r="AA680" s="11"/>
      <c r="AB680" s="11"/>
      <c r="AC680" s="11"/>
      <c r="AD680" s="11"/>
    </row>
    <row r="681" spans="1:30" x14ac:dyDescent="0.25">
      <c r="A681" s="55"/>
      <c r="B681" s="11"/>
      <c r="C681" s="11" t="s">
        <v>182</v>
      </c>
      <c r="D681" s="11"/>
      <c r="E681" s="230">
        <v>8029</v>
      </c>
      <c r="F681" s="11">
        <v>0</v>
      </c>
      <c r="G681" s="216">
        <v>0</v>
      </c>
      <c r="H681" s="216">
        <v>0</v>
      </c>
      <c r="I681" s="216">
        <v>0</v>
      </c>
      <c r="J681" s="344">
        <v>0</v>
      </c>
      <c r="L681" s="11">
        <v>0</v>
      </c>
      <c r="M681" s="216">
        <v>0</v>
      </c>
      <c r="N681" s="216">
        <v>0</v>
      </c>
      <c r="O681" s="300">
        <v>0</v>
      </c>
      <c r="P681" s="216">
        <v>0</v>
      </c>
      <c r="Q681" s="216">
        <v>0</v>
      </c>
      <c r="R681" s="11">
        <v>1</v>
      </c>
      <c r="S681" s="216">
        <v>284.27999999999997</v>
      </c>
      <c r="T681" s="216">
        <v>284.27999999999997</v>
      </c>
      <c r="V681" s="11"/>
      <c r="W681" s="11"/>
      <c r="X681" s="11"/>
      <c r="Y681" s="11"/>
      <c r="Z681" s="11"/>
      <c r="AA681" s="11"/>
      <c r="AB681" s="11"/>
      <c r="AC681" s="11"/>
      <c r="AD681" s="11"/>
    </row>
    <row r="682" spans="1:30" x14ac:dyDescent="0.25">
      <c r="A682" s="55"/>
      <c r="B682" s="11"/>
      <c r="C682" s="11" t="s">
        <v>190</v>
      </c>
      <c r="D682" s="11"/>
      <c r="E682" s="230">
        <v>8037</v>
      </c>
      <c r="F682" s="11">
        <v>4</v>
      </c>
      <c r="G682" s="216">
        <v>191.33750000000001</v>
      </c>
      <c r="H682" s="216">
        <v>4038.3599999999997</v>
      </c>
      <c r="I682" s="216">
        <v>1009.5899999999999</v>
      </c>
      <c r="J682" s="344">
        <v>5.25</v>
      </c>
      <c r="L682" s="11">
        <v>2</v>
      </c>
      <c r="M682" s="216">
        <v>2463.2799999999997</v>
      </c>
      <c r="N682" s="216">
        <v>1231.6399999999999</v>
      </c>
      <c r="O682" s="300">
        <v>0</v>
      </c>
      <c r="P682" s="216">
        <v>0</v>
      </c>
      <c r="Q682" s="216">
        <v>0</v>
      </c>
      <c r="R682" s="11">
        <v>0</v>
      </c>
      <c r="S682" s="216">
        <v>0</v>
      </c>
      <c r="T682" s="216">
        <v>0</v>
      </c>
      <c r="V682" s="11"/>
      <c r="W682" s="11"/>
      <c r="X682" s="11"/>
      <c r="Y682" s="11"/>
      <c r="Z682" s="11"/>
      <c r="AA682" s="11"/>
      <c r="AB682" s="11"/>
      <c r="AC682" s="11"/>
      <c r="AD682" s="11"/>
    </row>
    <row r="683" spans="1:30" x14ac:dyDescent="0.25">
      <c r="A683" s="55"/>
      <c r="B683" s="11"/>
      <c r="C683" s="11" t="s">
        <v>200</v>
      </c>
      <c r="D683" s="11"/>
      <c r="E683" s="230">
        <v>8326</v>
      </c>
      <c r="F683" s="11">
        <v>1</v>
      </c>
      <c r="G683" s="216">
        <v>139.41</v>
      </c>
      <c r="H683" s="216">
        <v>1672.83</v>
      </c>
      <c r="I683" s="216">
        <v>1672.83</v>
      </c>
      <c r="J683" s="344">
        <v>12</v>
      </c>
      <c r="L683" s="11">
        <v>1</v>
      </c>
      <c r="M683" s="216">
        <v>1672.83</v>
      </c>
      <c r="N683" s="216">
        <v>1672.83</v>
      </c>
      <c r="O683" s="300">
        <v>0</v>
      </c>
      <c r="P683" s="216">
        <v>0</v>
      </c>
      <c r="Q683" s="216">
        <v>0</v>
      </c>
      <c r="R683" s="11">
        <v>0</v>
      </c>
      <c r="S683" s="216">
        <v>0</v>
      </c>
      <c r="T683" s="216">
        <v>0</v>
      </c>
      <c r="V683" s="11"/>
      <c r="W683" s="11"/>
      <c r="X683" s="11"/>
      <c r="Y683" s="11"/>
      <c r="Z683" s="11"/>
      <c r="AA683" s="11"/>
      <c r="AB683" s="11"/>
      <c r="AC683" s="11"/>
      <c r="AD683" s="11"/>
    </row>
    <row r="684" spans="1:30" x14ac:dyDescent="0.25">
      <c r="A684" s="55"/>
      <c r="B684" s="11"/>
      <c r="C684" s="11" t="s">
        <v>205</v>
      </c>
      <c r="D684" s="11"/>
      <c r="E684" s="230">
        <v>8021</v>
      </c>
      <c r="F684" s="11">
        <v>0</v>
      </c>
      <c r="G684" s="216">
        <v>0</v>
      </c>
      <c r="H684" s="216">
        <v>0</v>
      </c>
      <c r="I684" s="216">
        <v>0</v>
      </c>
      <c r="J684" s="344">
        <v>0</v>
      </c>
      <c r="L684" s="11">
        <v>0</v>
      </c>
      <c r="M684" s="216">
        <v>0</v>
      </c>
      <c r="N684" s="216">
        <v>0</v>
      </c>
      <c r="O684" s="300">
        <v>1</v>
      </c>
      <c r="P684" s="216">
        <v>1030.68</v>
      </c>
      <c r="Q684" s="216">
        <v>1030.68</v>
      </c>
      <c r="R684" s="11">
        <v>0</v>
      </c>
      <c r="S684" s="216">
        <v>0</v>
      </c>
      <c r="T684" s="216">
        <v>0</v>
      </c>
      <c r="V684" s="11"/>
      <c r="W684" s="11"/>
      <c r="X684" s="11"/>
      <c r="Y684" s="11"/>
      <c r="Z684" s="11"/>
      <c r="AA684" s="11"/>
      <c r="AB684" s="11"/>
      <c r="AC684" s="11"/>
      <c r="AD684" s="11"/>
    </row>
    <row r="685" spans="1:30" x14ac:dyDescent="0.25">
      <c r="A685" s="55"/>
      <c r="B685" s="11"/>
      <c r="C685" s="11" t="s">
        <v>220</v>
      </c>
      <c r="D685" s="11"/>
      <c r="E685" s="230">
        <v>8049</v>
      </c>
      <c r="F685" s="11">
        <v>0</v>
      </c>
      <c r="G685" s="216">
        <v>0</v>
      </c>
      <c r="H685" s="216">
        <v>0</v>
      </c>
      <c r="I685" s="216">
        <v>0</v>
      </c>
      <c r="J685" s="344">
        <v>0</v>
      </c>
      <c r="L685" s="11">
        <v>0</v>
      </c>
      <c r="M685" s="216">
        <v>0</v>
      </c>
      <c r="N685" s="216">
        <v>0</v>
      </c>
      <c r="O685" s="300">
        <v>1</v>
      </c>
      <c r="P685" s="216">
        <v>1959.86</v>
      </c>
      <c r="Q685" s="216">
        <v>1959.86</v>
      </c>
      <c r="R685" s="11">
        <v>1</v>
      </c>
      <c r="S685" s="216">
        <v>2767.24</v>
      </c>
      <c r="T685" s="216">
        <v>2767.24</v>
      </c>
      <c r="V685" s="11"/>
      <c r="W685" s="11"/>
      <c r="X685" s="11"/>
      <c r="Y685" s="11"/>
      <c r="Z685" s="11"/>
      <c r="AA685" s="11"/>
      <c r="AB685" s="11"/>
      <c r="AC685" s="11"/>
      <c r="AD685" s="11"/>
    </row>
    <row r="686" spans="1:30" x14ac:dyDescent="0.25">
      <c r="A686" s="55"/>
      <c r="B686" s="11"/>
      <c r="C686" s="11" t="s">
        <v>229</v>
      </c>
      <c r="D686" s="11"/>
      <c r="E686" s="230">
        <v>8402</v>
      </c>
      <c r="F686" s="11">
        <v>1</v>
      </c>
      <c r="G686" s="216">
        <v>109.5</v>
      </c>
      <c r="H686" s="216">
        <v>1313.9</v>
      </c>
      <c r="I686" s="216">
        <v>1313.9</v>
      </c>
      <c r="J686" s="344">
        <v>12</v>
      </c>
      <c r="L686" s="11">
        <v>0</v>
      </c>
      <c r="M686" s="216">
        <v>0</v>
      </c>
      <c r="N686" s="216">
        <v>0</v>
      </c>
      <c r="O686" s="300">
        <v>0</v>
      </c>
      <c r="P686" s="216">
        <v>0</v>
      </c>
      <c r="Q686" s="216">
        <v>0</v>
      </c>
      <c r="R686" s="11">
        <v>0</v>
      </c>
      <c r="S686" s="216">
        <v>0</v>
      </c>
      <c r="T686" s="216">
        <v>0</v>
      </c>
      <c r="V686" s="11"/>
      <c r="W686" s="11"/>
      <c r="X686" s="11"/>
      <c r="Y686" s="11"/>
      <c r="Z686" s="11"/>
      <c r="AA686" s="11"/>
      <c r="AB686" s="11"/>
      <c r="AC686" s="11"/>
      <c r="AD686" s="11"/>
    </row>
    <row r="687" spans="1:30" x14ac:dyDescent="0.25">
      <c r="A687" s="55"/>
      <c r="B687" s="11"/>
      <c r="C687" s="11" t="s">
        <v>231</v>
      </c>
      <c r="D687" s="11"/>
      <c r="E687" s="230">
        <v>8053</v>
      </c>
      <c r="F687" s="11">
        <v>2</v>
      </c>
      <c r="G687" s="216">
        <v>7606.165</v>
      </c>
      <c r="H687" s="216">
        <v>93607.24</v>
      </c>
      <c r="I687" s="216">
        <v>46803.62</v>
      </c>
      <c r="J687" s="344">
        <v>9</v>
      </c>
      <c r="L687" s="11">
        <v>0</v>
      </c>
      <c r="M687" s="216">
        <v>0</v>
      </c>
      <c r="N687" s="216">
        <v>0</v>
      </c>
      <c r="O687" s="300">
        <v>0</v>
      </c>
      <c r="P687" s="216">
        <v>0</v>
      </c>
      <c r="Q687" s="216">
        <v>0</v>
      </c>
      <c r="R687" s="11">
        <v>0</v>
      </c>
      <c r="S687" s="216">
        <v>0</v>
      </c>
      <c r="T687" s="216">
        <v>0</v>
      </c>
      <c r="V687" s="11"/>
      <c r="W687" s="11"/>
      <c r="X687" s="11"/>
      <c r="Y687" s="11"/>
      <c r="Z687" s="11"/>
      <c r="AA687" s="11"/>
      <c r="AB687" s="11"/>
      <c r="AC687" s="11"/>
      <c r="AD687" s="11"/>
    </row>
    <row r="688" spans="1:30" x14ac:dyDescent="0.25">
      <c r="A688" s="55"/>
      <c r="B688" s="11"/>
      <c r="C688" s="11" t="s">
        <v>232</v>
      </c>
      <c r="D688" s="11"/>
      <c r="E688" s="230">
        <v>8223</v>
      </c>
      <c r="F688" s="11">
        <v>0</v>
      </c>
      <c r="G688" s="216">
        <v>0</v>
      </c>
      <c r="H688" s="216">
        <v>0</v>
      </c>
      <c r="I688" s="216">
        <v>0</v>
      </c>
      <c r="J688" s="344">
        <v>0</v>
      </c>
      <c r="L688" s="11">
        <v>0</v>
      </c>
      <c r="M688" s="216">
        <v>0</v>
      </c>
      <c r="N688" s="216">
        <v>0</v>
      </c>
      <c r="O688" s="300">
        <v>1</v>
      </c>
      <c r="P688" s="216">
        <v>476.57</v>
      </c>
      <c r="Q688" s="216">
        <v>476.57</v>
      </c>
      <c r="R688" s="11">
        <v>0</v>
      </c>
      <c r="S688" s="216">
        <v>0</v>
      </c>
      <c r="T688" s="216">
        <v>0</v>
      </c>
      <c r="V688" s="11"/>
      <c r="W688" s="11"/>
      <c r="X688" s="11"/>
      <c r="Y688" s="11"/>
      <c r="Z688" s="11"/>
      <c r="AA688" s="11"/>
      <c r="AB688" s="11"/>
      <c r="AC688" s="11"/>
      <c r="AD688" s="11"/>
    </row>
    <row r="689" spans="1:30" x14ac:dyDescent="0.25">
      <c r="A689" s="55"/>
      <c r="B689" s="11"/>
      <c r="C689" s="11" t="s">
        <v>509</v>
      </c>
      <c r="D689" s="11"/>
      <c r="E689" s="230">
        <v>8330</v>
      </c>
      <c r="F689" s="11">
        <v>2</v>
      </c>
      <c r="G689" s="216">
        <v>89.26</v>
      </c>
      <c r="H689" s="216">
        <v>1805.7800000000002</v>
      </c>
      <c r="I689" s="216">
        <v>902.8900000000001</v>
      </c>
      <c r="J689" s="344">
        <v>13.5</v>
      </c>
      <c r="L689" s="11">
        <v>0</v>
      </c>
      <c r="M689" s="216">
        <v>0</v>
      </c>
      <c r="N689" s="216">
        <v>0</v>
      </c>
      <c r="O689" s="300">
        <v>0</v>
      </c>
      <c r="P689" s="216">
        <v>0</v>
      </c>
      <c r="Q689" s="216">
        <v>0</v>
      </c>
      <c r="R689" s="11">
        <v>0</v>
      </c>
      <c r="S689" s="216">
        <v>0</v>
      </c>
      <c r="T689" s="216">
        <v>0</v>
      </c>
      <c r="V689" s="11"/>
      <c r="W689" s="11"/>
      <c r="X689" s="11"/>
      <c r="Y689" s="11"/>
      <c r="Z689" s="11"/>
      <c r="AA689" s="11"/>
      <c r="AB689" s="11"/>
      <c r="AC689" s="11"/>
      <c r="AD689" s="11"/>
    </row>
    <row r="690" spans="1:30" x14ac:dyDescent="0.25">
      <c r="A690" s="55"/>
      <c r="B690" s="11"/>
      <c r="C690" s="11" t="s">
        <v>241</v>
      </c>
      <c r="D690" s="11"/>
      <c r="E690" s="230">
        <v>8055</v>
      </c>
      <c r="F690" s="11">
        <v>0</v>
      </c>
      <c r="G690" s="216">
        <v>0</v>
      </c>
      <c r="H690" s="216">
        <v>0</v>
      </c>
      <c r="I690" s="216">
        <v>0</v>
      </c>
      <c r="J690" s="344">
        <v>0</v>
      </c>
      <c r="L690" s="11">
        <v>0</v>
      </c>
      <c r="M690" s="216">
        <v>0</v>
      </c>
      <c r="N690" s="216">
        <v>0</v>
      </c>
      <c r="O690" s="300">
        <v>0</v>
      </c>
      <c r="P690" s="216">
        <v>0</v>
      </c>
      <c r="Q690" s="216">
        <v>0</v>
      </c>
      <c r="R690" s="11">
        <v>1</v>
      </c>
      <c r="S690" s="216">
        <v>417.29</v>
      </c>
      <c r="T690" s="216">
        <v>417.29</v>
      </c>
      <c r="V690" s="11"/>
      <c r="W690" s="11"/>
      <c r="X690" s="11"/>
      <c r="Y690" s="11"/>
      <c r="Z690" s="11"/>
      <c r="AA690" s="11"/>
      <c r="AB690" s="11"/>
      <c r="AC690" s="11"/>
      <c r="AD690" s="11"/>
    </row>
    <row r="691" spans="1:30" x14ac:dyDescent="0.25">
      <c r="A691" s="55"/>
      <c r="B691" s="11"/>
      <c r="C691" s="11" t="s">
        <v>248</v>
      </c>
      <c r="D691" s="11"/>
      <c r="E691" s="230">
        <v>8332</v>
      </c>
      <c r="F691" s="11">
        <v>5</v>
      </c>
      <c r="G691" s="216">
        <v>283.91800000000001</v>
      </c>
      <c r="H691" s="216">
        <v>13438.94</v>
      </c>
      <c r="I691" s="216">
        <v>2687.788</v>
      </c>
      <c r="J691" s="344">
        <v>7.8</v>
      </c>
      <c r="L691" s="11">
        <v>1</v>
      </c>
      <c r="M691" s="216">
        <v>1046.68</v>
      </c>
      <c r="N691" s="216">
        <v>1046.68</v>
      </c>
      <c r="O691" s="300">
        <v>0</v>
      </c>
      <c r="P691" s="216">
        <v>0</v>
      </c>
      <c r="Q691" s="216">
        <v>0</v>
      </c>
      <c r="R691" s="11">
        <v>0</v>
      </c>
      <c r="S691" s="216">
        <v>0</v>
      </c>
      <c r="T691" s="216">
        <v>0</v>
      </c>
      <c r="V691" s="11"/>
      <c r="W691" s="11"/>
      <c r="X691" s="11"/>
      <c r="Y691" s="11"/>
      <c r="Z691" s="11"/>
      <c r="AA691" s="11"/>
      <c r="AB691" s="11"/>
      <c r="AC691" s="11"/>
      <c r="AD691" s="11"/>
    </row>
    <row r="692" spans="1:30" x14ac:dyDescent="0.25">
      <c r="A692" s="55"/>
      <c r="B692" s="11"/>
      <c r="C692" s="11" t="s">
        <v>255</v>
      </c>
      <c r="D692" s="11"/>
      <c r="E692" s="230">
        <v>8343</v>
      </c>
      <c r="F692" s="11">
        <v>1</v>
      </c>
      <c r="G692" s="216">
        <v>264.02999999999997</v>
      </c>
      <c r="H692" s="216">
        <v>1584.17</v>
      </c>
      <c r="I692" s="216">
        <v>1584.17</v>
      </c>
      <c r="J692" s="344">
        <v>6</v>
      </c>
      <c r="L692" s="11">
        <v>0</v>
      </c>
      <c r="M692" s="216">
        <v>0</v>
      </c>
      <c r="N692" s="216">
        <v>0</v>
      </c>
      <c r="O692" s="300">
        <v>0</v>
      </c>
      <c r="P692" s="216">
        <v>0</v>
      </c>
      <c r="Q692" s="216">
        <v>0</v>
      </c>
      <c r="R692" s="11">
        <v>0</v>
      </c>
      <c r="S692" s="216">
        <v>0</v>
      </c>
      <c r="T692" s="216">
        <v>0</v>
      </c>
      <c r="V692" s="11"/>
      <c r="W692" s="11"/>
      <c r="X692" s="11"/>
      <c r="Y692" s="11"/>
      <c r="Z692" s="11"/>
      <c r="AA692" s="11"/>
      <c r="AB692" s="11"/>
      <c r="AC692" s="11"/>
      <c r="AD692" s="11"/>
    </row>
    <row r="693" spans="1:30" x14ac:dyDescent="0.25">
      <c r="A693" s="55"/>
      <c r="B693" s="11"/>
      <c r="C693" s="11" t="s">
        <v>259</v>
      </c>
      <c r="D693" s="11"/>
      <c r="E693" s="230">
        <v>8062</v>
      </c>
      <c r="F693" s="11">
        <v>1</v>
      </c>
      <c r="G693" s="216">
        <v>338.17</v>
      </c>
      <c r="H693" s="216">
        <v>6086.91</v>
      </c>
      <c r="I693" s="216">
        <v>6086.91</v>
      </c>
      <c r="J693" s="344">
        <v>18</v>
      </c>
      <c r="L693" s="11">
        <v>1</v>
      </c>
      <c r="M693" s="216">
        <v>6086.91</v>
      </c>
      <c r="N693" s="216">
        <v>6086.91</v>
      </c>
      <c r="O693" s="300">
        <v>0</v>
      </c>
      <c r="P693" s="216">
        <v>0</v>
      </c>
      <c r="Q693" s="216">
        <v>0</v>
      </c>
      <c r="R693" s="11">
        <v>0</v>
      </c>
      <c r="S693" s="216">
        <v>0</v>
      </c>
      <c r="T693" s="216">
        <v>0</v>
      </c>
      <c r="V693" s="11"/>
      <c r="W693" s="11"/>
      <c r="X693" s="11"/>
      <c r="Y693" s="11"/>
      <c r="Z693" s="11"/>
      <c r="AA693" s="11"/>
      <c r="AB693" s="11"/>
      <c r="AC693" s="11"/>
      <c r="AD693" s="11"/>
    </row>
    <row r="694" spans="1:30" x14ac:dyDescent="0.25">
      <c r="A694" s="55"/>
      <c r="B694" s="11"/>
      <c r="C694" s="11" t="s">
        <v>264</v>
      </c>
      <c r="D694" s="11"/>
      <c r="E694" s="230">
        <v>8344</v>
      </c>
      <c r="F694" s="11">
        <v>0</v>
      </c>
      <c r="G694" s="216">
        <v>0</v>
      </c>
      <c r="H694" s="216">
        <v>0</v>
      </c>
      <c r="I694" s="216">
        <v>0</v>
      </c>
      <c r="J694" s="344">
        <v>0</v>
      </c>
      <c r="L694" s="11">
        <v>0</v>
      </c>
      <c r="M694" s="216">
        <v>0</v>
      </c>
      <c r="N694" s="216">
        <v>0</v>
      </c>
      <c r="O694" s="300">
        <v>0</v>
      </c>
      <c r="P694" s="216">
        <v>0</v>
      </c>
      <c r="Q694" s="216">
        <v>0</v>
      </c>
      <c r="R694" s="11">
        <v>1</v>
      </c>
      <c r="S694" s="216">
        <v>494.77</v>
      </c>
      <c r="T694" s="216">
        <v>494.77</v>
      </c>
      <c r="V694" s="11"/>
      <c r="W694" s="11"/>
      <c r="X694" s="11"/>
      <c r="Y694" s="11"/>
      <c r="Z694" s="11"/>
      <c r="AA694" s="11"/>
      <c r="AB694" s="11"/>
      <c r="AC694" s="11"/>
      <c r="AD694" s="11"/>
    </row>
    <row r="695" spans="1:30" x14ac:dyDescent="0.25">
      <c r="A695" s="55"/>
      <c r="B695" s="11"/>
      <c r="C695" s="11" t="s">
        <v>269</v>
      </c>
      <c r="D695" s="11"/>
      <c r="E695" s="230">
        <v>8204</v>
      </c>
      <c r="F695" s="11">
        <v>1</v>
      </c>
      <c r="G695" s="216">
        <v>232.88</v>
      </c>
      <c r="H695" s="216">
        <v>1397.23</v>
      </c>
      <c r="I695" s="216">
        <v>1397.23</v>
      </c>
      <c r="J695" s="344">
        <v>6</v>
      </c>
      <c r="L695" s="11">
        <v>0</v>
      </c>
      <c r="M695" s="216">
        <v>0</v>
      </c>
      <c r="N695" s="216">
        <v>0</v>
      </c>
      <c r="O695" s="300">
        <v>0</v>
      </c>
      <c r="P695" s="216">
        <v>0</v>
      </c>
      <c r="Q695" s="216">
        <v>0</v>
      </c>
      <c r="R695" s="11">
        <v>0</v>
      </c>
      <c r="S695" s="216">
        <v>0</v>
      </c>
      <c r="T695" s="216">
        <v>0</v>
      </c>
      <c r="V695" s="11"/>
      <c r="W695" s="11"/>
      <c r="X695" s="11"/>
      <c r="Y695" s="11"/>
      <c r="Z695" s="11"/>
      <c r="AA695" s="11"/>
      <c r="AB695" s="11"/>
      <c r="AC695" s="11"/>
      <c r="AD695" s="11"/>
    </row>
    <row r="696" spans="1:30" x14ac:dyDescent="0.25">
      <c r="A696" s="55"/>
      <c r="B696" s="11"/>
      <c r="C696" s="11" t="s">
        <v>271</v>
      </c>
      <c r="D696" s="11"/>
      <c r="E696" s="230">
        <v>8260</v>
      </c>
      <c r="F696" s="11">
        <v>1</v>
      </c>
      <c r="G696" s="216">
        <v>529</v>
      </c>
      <c r="H696" s="216">
        <v>3170.25</v>
      </c>
      <c r="I696" s="216">
        <v>3170.25</v>
      </c>
      <c r="J696" s="344">
        <v>6</v>
      </c>
      <c r="L696" s="11">
        <v>0</v>
      </c>
      <c r="M696" s="216">
        <v>0</v>
      </c>
      <c r="N696" s="216">
        <v>0</v>
      </c>
      <c r="O696" s="300">
        <v>0</v>
      </c>
      <c r="P696" s="216">
        <v>0</v>
      </c>
      <c r="Q696" s="216">
        <v>0</v>
      </c>
      <c r="R696" s="11">
        <v>0</v>
      </c>
      <c r="S696" s="216">
        <v>0</v>
      </c>
      <c r="T696" s="216">
        <v>0</v>
      </c>
      <c r="V696" s="11"/>
      <c r="W696" s="11"/>
      <c r="X696" s="11"/>
      <c r="Y696" s="11"/>
      <c r="Z696" s="11"/>
      <c r="AA696" s="11"/>
      <c r="AB696" s="11"/>
      <c r="AC696" s="11"/>
      <c r="AD696" s="11"/>
    </row>
    <row r="697" spans="1:30" x14ac:dyDescent="0.25">
      <c r="A697" s="55"/>
      <c r="B697" s="11"/>
      <c r="C697" s="11" t="s">
        <v>896</v>
      </c>
      <c r="D697" s="11"/>
      <c r="E697" s="230">
        <v>8225</v>
      </c>
      <c r="F697" s="11">
        <v>5</v>
      </c>
      <c r="G697" s="216">
        <v>273.69199999999995</v>
      </c>
      <c r="H697" s="216">
        <v>12810.77</v>
      </c>
      <c r="I697" s="216">
        <v>2562.154</v>
      </c>
      <c r="J697" s="344">
        <v>10.8</v>
      </c>
      <c r="L697" s="11">
        <v>1</v>
      </c>
      <c r="M697" s="216">
        <v>3662.47</v>
      </c>
      <c r="N697" s="216">
        <v>3662.47</v>
      </c>
      <c r="O697" s="300">
        <v>0</v>
      </c>
      <c r="P697" s="216">
        <v>0</v>
      </c>
      <c r="Q697" s="216">
        <v>0</v>
      </c>
      <c r="R697" s="11">
        <v>0</v>
      </c>
      <c r="S697" s="216">
        <v>0</v>
      </c>
      <c r="T697" s="216">
        <v>0</v>
      </c>
      <c r="V697" s="11"/>
      <c r="W697" s="11"/>
      <c r="X697" s="11"/>
      <c r="Y697" s="11"/>
      <c r="Z697" s="11"/>
      <c r="AA697" s="11"/>
      <c r="AB697" s="11"/>
      <c r="AC697" s="11"/>
      <c r="AD697" s="11"/>
    </row>
    <row r="698" spans="1:30" x14ac:dyDescent="0.25">
      <c r="A698" s="55"/>
      <c r="B698" s="11"/>
      <c r="C698" s="11" t="s">
        <v>276</v>
      </c>
      <c r="D698" s="11"/>
      <c r="E698" s="230">
        <v>8226</v>
      </c>
      <c r="F698" s="11">
        <v>2</v>
      </c>
      <c r="G698" s="216">
        <v>918.98500000000001</v>
      </c>
      <c r="H698" s="216">
        <v>119624.59</v>
      </c>
      <c r="I698" s="216">
        <v>59812.294999999998</v>
      </c>
      <c r="J698" s="344">
        <v>40.5</v>
      </c>
      <c r="L698" s="11">
        <v>0</v>
      </c>
      <c r="M698" s="216">
        <v>0</v>
      </c>
      <c r="N698" s="216">
        <v>0</v>
      </c>
      <c r="O698" s="300">
        <v>0</v>
      </c>
      <c r="P698" s="216">
        <v>0</v>
      </c>
      <c r="Q698" s="216">
        <v>0</v>
      </c>
      <c r="R698" s="11">
        <v>0</v>
      </c>
      <c r="S698" s="216">
        <v>0</v>
      </c>
      <c r="T698" s="216">
        <v>0</v>
      </c>
      <c r="V698" s="11"/>
      <c r="W698" s="11"/>
      <c r="X698" s="11"/>
      <c r="Y698" s="11"/>
      <c r="Z698" s="11"/>
      <c r="AA698" s="11"/>
      <c r="AB698" s="11"/>
      <c r="AC698" s="11"/>
      <c r="AD698" s="11"/>
    </row>
    <row r="699" spans="1:30" x14ac:dyDescent="0.25">
      <c r="A699" s="55"/>
      <c r="B699" s="11"/>
      <c r="C699" s="11" t="s">
        <v>278</v>
      </c>
      <c r="D699" s="11"/>
      <c r="E699" s="230">
        <v>8230</v>
      </c>
      <c r="F699" s="11">
        <v>1</v>
      </c>
      <c r="G699" s="216">
        <v>146.22999999999999</v>
      </c>
      <c r="H699" s="216">
        <v>877.37</v>
      </c>
      <c r="I699" s="216">
        <v>877.37</v>
      </c>
      <c r="J699" s="344">
        <v>6</v>
      </c>
      <c r="L699" s="11">
        <v>0</v>
      </c>
      <c r="M699" s="216">
        <v>0</v>
      </c>
      <c r="N699" s="216">
        <v>0</v>
      </c>
      <c r="O699" s="300">
        <v>0</v>
      </c>
      <c r="P699" s="216">
        <v>0</v>
      </c>
      <c r="Q699" s="216">
        <v>0</v>
      </c>
      <c r="R699" s="11">
        <v>0</v>
      </c>
      <c r="S699" s="216">
        <v>0</v>
      </c>
      <c r="T699" s="216">
        <v>0</v>
      </c>
      <c r="V699" s="11"/>
      <c r="W699" s="11"/>
      <c r="X699" s="11"/>
      <c r="Y699" s="11"/>
      <c r="Z699" s="11"/>
      <c r="AA699" s="11"/>
      <c r="AB699" s="11"/>
      <c r="AC699" s="11"/>
      <c r="AD699" s="11"/>
    </row>
    <row r="700" spans="1:30" x14ac:dyDescent="0.25">
      <c r="A700" s="55"/>
      <c r="B700" s="11"/>
      <c r="C700" s="11" t="s">
        <v>283</v>
      </c>
      <c r="D700" s="11"/>
      <c r="E700" s="230">
        <v>8066</v>
      </c>
      <c r="F700" s="11">
        <v>1</v>
      </c>
      <c r="G700" s="216">
        <v>211.12</v>
      </c>
      <c r="H700" s="216">
        <v>1266.67</v>
      </c>
      <c r="I700" s="216">
        <v>1266.67</v>
      </c>
      <c r="J700" s="344">
        <v>6</v>
      </c>
      <c r="L700" s="11">
        <v>0</v>
      </c>
      <c r="M700" s="216">
        <v>0</v>
      </c>
      <c r="N700" s="216">
        <v>0</v>
      </c>
      <c r="O700" s="300">
        <v>0</v>
      </c>
      <c r="P700" s="216">
        <v>0</v>
      </c>
      <c r="Q700" s="216">
        <v>0</v>
      </c>
      <c r="R700" s="11">
        <v>0</v>
      </c>
      <c r="S700" s="216">
        <v>0</v>
      </c>
      <c r="T700" s="216">
        <v>0</v>
      </c>
      <c r="V700" s="11"/>
      <c r="W700" s="11"/>
      <c r="X700" s="11"/>
      <c r="Y700" s="11"/>
      <c r="Z700" s="11"/>
      <c r="AA700" s="11"/>
      <c r="AB700" s="11"/>
      <c r="AC700" s="11"/>
      <c r="AD700" s="11"/>
    </row>
    <row r="701" spans="1:30" x14ac:dyDescent="0.25">
      <c r="A701" s="55"/>
      <c r="B701" s="11"/>
      <c r="C701" s="11" t="s">
        <v>287</v>
      </c>
      <c r="D701" s="11"/>
      <c r="E701" s="230">
        <v>8069</v>
      </c>
      <c r="F701" s="11">
        <v>1</v>
      </c>
      <c r="G701" s="216">
        <v>111.76</v>
      </c>
      <c r="H701" s="216">
        <v>335.27</v>
      </c>
      <c r="I701" s="216">
        <v>335.27</v>
      </c>
      <c r="J701" s="344">
        <v>3</v>
      </c>
      <c r="L701" s="11">
        <v>1</v>
      </c>
      <c r="M701" s="216">
        <v>335.27</v>
      </c>
      <c r="N701" s="216">
        <v>335.27</v>
      </c>
      <c r="O701" s="300">
        <v>0</v>
      </c>
      <c r="P701" s="216">
        <v>0</v>
      </c>
      <c r="Q701" s="216">
        <v>0</v>
      </c>
      <c r="R701" s="11">
        <v>0</v>
      </c>
      <c r="S701" s="216">
        <v>0</v>
      </c>
      <c r="T701" s="216">
        <v>0</v>
      </c>
      <c r="V701" s="11"/>
      <c r="W701" s="11"/>
      <c r="X701" s="11"/>
      <c r="Y701" s="11"/>
      <c r="Z701" s="11"/>
      <c r="AA701" s="11"/>
      <c r="AB701" s="11"/>
      <c r="AC701" s="11"/>
      <c r="AD701" s="11"/>
    </row>
    <row r="702" spans="1:30" x14ac:dyDescent="0.25">
      <c r="A702" s="55"/>
      <c r="B702" s="11"/>
      <c r="C702" s="11" t="s">
        <v>291</v>
      </c>
      <c r="D702" s="11"/>
      <c r="E702" s="230">
        <v>8070</v>
      </c>
      <c r="F702" s="11">
        <v>2</v>
      </c>
      <c r="G702" s="216">
        <v>306.17500000000001</v>
      </c>
      <c r="H702" s="216">
        <v>6713.9000000000005</v>
      </c>
      <c r="I702" s="216">
        <v>3356.9500000000003</v>
      </c>
      <c r="J702" s="344">
        <v>9</v>
      </c>
      <c r="L702" s="11">
        <v>1</v>
      </c>
      <c r="M702" s="216">
        <v>6079.72</v>
      </c>
      <c r="N702" s="216">
        <v>6079.72</v>
      </c>
      <c r="O702" s="300">
        <v>0</v>
      </c>
      <c r="P702" s="216">
        <v>0</v>
      </c>
      <c r="Q702" s="216">
        <v>0</v>
      </c>
      <c r="R702" s="11">
        <v>0</v>
      </c>
      <c r="S702" s="216">
        <v>0</v>
      </c>
      <c r="T702" s="216">
        <v>0</v>
      </c>
      <c r="V702" s="11"/>
      <c r="W702" s="11"/>
      <c r="X702" s="11"/>
      <c r="Y702" s="11"/>
      <c r="Z702" s="11"/>
      <c r="AA702" s="11"/>
      <c r="AB702" s="11"/>
      <c r="AC702" s="11"/>
      <c r="AD702" s="11"/>
    </row>
    <row r="703" spans="1:30" x14ac:dyDescent="0.25">
      <c r="A703" s="55"/>
      <c r="B703" s="11"/>
      <c r="C703" s="11" t="s">
        <v>299</v>
      </c>
      <c r="D703" s="11"/>
      <c r="E703" s="230">
        <v>8021</v>
      </c>
      <c r="F703" s="11">
        <v>2</v>
      </c>
      <c r="G703" s="216">
        <v>224.745</v>
      </c>
      <c r="H703" s="216">
        <v>2696.84</v>
      </c>
      <c r="I703" s="216">
        <v>1348.42</v>
      </c>
      <c r="J703" s="344">
        <v>6</v>
      </c>
      <c r="L703" s="11">
        <v>0</v>
      </c>
      <c r="M703" s="216">
        <v>0</v>
      </c>
      <c r="N703" s="216">
        <v>0</v>
      </c>
      <c r="O703" s="300">
        <v>0</v>
      </c>
      <c r="P703" s="216">
        <v>0</v>
      </c>
      <c r="Q703" s="216">
        <v>0</v>
      </c>
      <c r="R703" s="11">
        <v>0</v>
      </c>
      <c r="S703" s="216">
        <v>0</v>
      </c>
      <c r="T703" s="216">
        <v>0</v>
      </c>
      <c r="V703" s="11"/>
      <c r="W703" s="11"/>
      <c r="X703" s="11"/>
      <c r="Y703" s="11"/>
      <c r="Z703" s="11"/>
      <c r="AA703" s="11"/>
      <c r="AB703" s="11"/>
      <c r="AC703" s="11"/>
      <c r="AD703" s="11"/>
    </row>
    <row r="704" spans="1:30" x14ac:dyDescent="0.25">
      <c r="A704" s="55"/>
      <c r="B704" s="11"/>
      <c r="C704" s="11" t="s">
        <v>302</v>
      </c>
      <c r="D704" s="11"/>
      <c r="E704" s="230">
        <v>8071</v>
      </c>
      <c r="F704" s="11">
        <v>2</v>
      </c>
      <c r="G704" s="216">
        <v>226.16499999999999</v>
      </c>
      <c r="H704" s="216">
        <v>4535.6399999999994</v>
      </c>
      <c r="I704" s="216">
        <v>2267.8199999999997</v>
      </c>
      <c r="J704" s="344">
        <v>15</v>
      </c>
      <c r="L704" s="11">
        <v>1</v>
      </c>
      <c r="M704" s="216">
        <v>2106.67</v>
      </c>
      <c r="N704" s="216">
        <v>2106.67</v>
      </c>
      <c r="O704" s="300">
        <v>0</v>
      </c>
      <c r="P704" s="216">
        <v>0</v>
      </c>
      <c r="Q704" s="216">
        <v>0</v>
      </c>
      <c r="R704" s="11">
        <v>0</v>
      </c>
      <c r="S704" s="216">
        <v>0</v>
      </c>
      <c r="T704" s="216">
        <v>0</v>
      </c>
      <c r="V704" s="11"/>
      <c r="W704" s="11"/>
      <c r="X704" s="11"/>
      <c r="Y704" s="11"/>
      <c r="Z704" s="11"/>
      <c r="AA704" s="11"/>
      <c r="AB704" s="11"/>
      <c r="AC704" s="11"/>
      <c r="AD704" s="11"/>
    </row>
    <row r="705" spans="1:30" x14ac:dyDescent="0.25">
      <c r="A705" s="55"/>
      <c r="B705" s="11"/>
      <c r="C705" s="11" t="s">
        <v>306</v>
      </c>
      <c r="D705" s="11"/>
      <c r="E705" s="230">
        <v>8318</v>
      </c>
      <c r="F705" s="11">
        <v>1</v>
      </c>
      <c r="G705" s="216">
        <v>104.9</v>
      </c>
      <c r="H705" s="216">
        <v>314.70999999999998</v>
      </c>
      <c r="I705" s="216">
        <v>314.70999999999998</v>
      </c>
      <c r="J705" s="344">
        <v>3</v>
      </c>
      <c r="L705" s="11">
        <v>0</v>
      </c>
      <c r="M705" s="216">
        <v>0</v>
      </c>
      <c r="N705" s="216">
        <v>0</v>
      </c>
      <c r="O705" s="300">
        <v>0</v>
      </c>
      <c r="P705" s="216">
        <v>0</v>
      </c>
      <c r="Q705" s="216">
        <v>0</v>
      </c>
      <c r="R705" s="11">
        <v>0</v>
      </c>
      <c r="S705" s="216">
        <v>0</v>
      </c>
      <c r="T705" s="216">
        <v>0</v>
      </c>
      <c r="V705" s="11"/>
      <c r="W705" s="11"/>
      <c r="X705" s="11"/>
      <c r="Y705" s="11"/>
      <c r="Z705" s="11"/>
      <c r="AA705" s="11"/>
      <c r="AB705" s="11"/>
      <c r="AC705" s="11"/>
      <c r="AD705" s="11"/>
    </row>
    <row r="706" spans="1:30" x14ac:dyDescent="0.25">
      <c r="A706" s="55"/>
      <c r="B706" s="11"/>
      <c r="C706" s="11" t="s">
        <v>450</v>
      </c>
      <c r="D706" s="11"/>
      <c r="E706" s="230">
        <v>8232</v>
      </c>
      <c r="F706" s="11">
        <v>3</v>
      </c>
      <c r="G706" s="216">
        <v>249.97</v>
      </c>
      <c r="H706" s="216">
        <v>7462.3</v>
      </c>
      <c r="I706" s="216">
        <v>2487.4333333333334</v>
      </c>
      <c r="J706" s="344">
        <v>10</v>
      </c>
      <c r="L706" s="11">
        <v>2</v>
      </c>
      <c r="M706" s="216">
        <v>5925.76</v>
      </c>
      <c r="N706" s="216">
        <v>2962.88</v>
      </c>
      <c r="O706" s="300">
        <v>1</v>
      </c>
      <c r="P706" s="216">
        <v>6755.08</v>
      </c>
      <c r="Q706" s="216">
        <v>6755.08</v>
      </c>
      <c r="R706" s="11">
        <v>1</v>
      </c>
      <c r="S706" s="216">
        <v>6732.8</v>
      </c>
      <c r="T706" s="216">
        <v>6732.8</v>
      </c>
      <c r="V706" s="11"/>
      <c r="W706" s="11"/>
      <c r="X706" s="11"/>
      <c r="Y706" s="11"/>
      <c r="Z706" s="11"/>
      <c r="AA706" s="11"/>
      <c r="AB706" s="11"/>
      <c r="AC706" s="11"/>
      <c r="AD706" s="11"/>
    </row>
    <row r="707" spans="1:30" x14ac:dyDescent="0.25">
      <c r="A707" s="55"/>
      <c r="B707" s="11"/>
      <c r="C707" s="11" t="s">
        <v>317</v>
      </c>
      <c r="D707" s="11"/>
      <c r="E707" s="230">
        <v>8242</v>
      </c>
      <c r="F707" s="11">
        <v>1</v>
      </c>
      <c r="G707" s="216">
        <v>329.56</v>
      </c>
      <c r="H707" s="216">
        <v>5932.05</v>
      </c>
      <c r="I707" s="216">
        <v>5932.05</v>
      </c>
      <c r="J707" s="344">
        <v>18</v>
      </c>
      <c r="L707" s="11">
        <v>0</v>
      </c>
      <c r="M707" s="216">
        <v>0</v>
      </c>
      <c r="N707" s="216">
        <v>0</v>
      </c>
      <c r="O707" s="300">
        <v>0</v>
      </c>
      <c r="P707" s="216">
        <v>0</v>
      </c>
      <c r="Q707" s="216">
        <v>0</v>
      </c>
      <c r="R707" s="11">
        <v>0</v>
      </c>
      <c r="S707" s="216">
        <v>0</v>
      </c>
      <c r="T707" s="216">
        <v>0</v>
      </c>
      <c r="V707" s="11"/>
      <c r="W707" s="11"/>
      <c r="X707" s="11"/>
      <c r="Y707" s="11"/>
      <c r="Z707" s="11"/>
      <c r="AA707" s="11"/>
      <c r="AB707" s="11"/>
      <c r="AC707" s="11"/>
      <c r="AD707" s="11"/>
    </row>
    <row r="708" spans="1:30" x14ac:dyDescent="0.25">
      <c r="A708" s="55"/>
      <c r="B708" s="11"/>
      <c r="C708" s="11" t="s">
        <v>320</v>
      </c>
      <c r="D708" s="11"/>
      <c r="E708" s="230">
        <v>8078</v>
      </c>
      <c r="F708" s="11">
        <v>0</v>
      </c>
      <c r="G708" s="216">
        <v>0</v>
      </c>
      <c r="H708" s="216">
        <v>0</v>
      </c>
      <c r="I708" s="216">
        <v>0</v>
      </c>
      <c r="J708" s="344">
        <v>0</v>
      </c>
      <c r="L708" s="11">
        <v>0</v>
      </c>
      <c r="M708" s="216">
        <v>0</v>
      </c>
      <c r="N708" s="216">
        <v>0</v>
      </c>
      <c r="O708" s="300">
        <v>0</v>
      </c>
      <c r="P708" s="216">
        <v>0</v>
      </c>
      <c r="Q708" s="216">
        <v>0</v>
      </c>
      <c r="R708" s="11">
        <v>1</v>
      </c>
      <c r="S708" s="216">
        <v>1391.45</v>
      </c>
      <c r="T708" s="216">
        <v>1391.45</v>
      </c>
      <c r="V708" s="11"/>
      <c r="W708" s="11"/>
      <c r="X708" s="11"/>
      <c r="Y708" s="11"/>
      <c r="Z708" s="11"/>
      <c r="AA708" s="11"/>
      <c r="AB708" s="11"/>
      <c r="AC708" s="11"/>
      <c r="AD708" s="11"/>
    </row>
    <row r="709" spans="1:30" x14ac:dyDescent="0.25">
      <c r="A709" s="55"/>
      <c r="B709" s="11"/>
      <c r="C709" s="11" t="s">
        <v>323</v>
      </c>
      <c r="D709" s="11"/>
      <c r="E709" s="230">
        <v>8079</v>
      </c>
      <c r="F709" s="11">
        <v>0</v>
      </c>
      <c r="G709" s="216">
        <v>0</v>
      </c>
      <c r="H709" s="216">
        <v>0</v>
      </c>
      <c r="I709" s="216">
        <v>0</v>
      </c>
      <c r="J709" s="344">
        <v>0</v>
      </c>
      <c r="L709" s="11">
        <v>0</v>
      </c>
      <c r="M709" s="216">
        <v>0</v>
      </c>
      <c r="N709" s="216">
        <v>0</v>
      </c>
      <c r="O709" s="300">
        <v>0</v>
      </c>
      <c r="P709" s="216">
        <v>0</v>
      </c>
      <c r="Q709" s="216">
        <v>0</v>
      </c>
      <c r="R709" s="11">
        <v>1</v>
      </c>
      <c r="S709" s="216">
        <v>2064.1999999999998</v>
      </c>
      <c r="T709" s="216">
        <v>2064.1999999999998</v>
      </c>
      <c r="V709" s="11"/>
      <c r="W709" s="11"/>
      <c r="X709" s="11"/>
      <c r="Y709" s="11"/>
      <c r="Z709" s="11"/>
      <c r="AA709" s="11"/>
      <c r="AB709" s="11"/>
      <c r="AC709" s="11"/>
      <c r="AD709" s="11"/>
    </row>
    <row r="710" spans="1:30" x14ac:dyDescent="0.25">
      <c r="A710" s="55"/>
      <c r="B710" s="11"/>
      <c r="C710" s="11" t="s">
        <v>326</v>
      </c>
      <c r="D710" s="11"/>
      <c r="E710" s="230">
        <v>8243</v>
      </c>
      <c r="F710" s="11">
        <v>2</v>
      </c>
      <c r="G710" s="216">
        <v>364.11500000000001</v>
      </c>
      <c r="H710" s="216">
        <v>6623.2999999999993</v>
      </c>
      <c r="I710" s="216">
        <v>3311.6499999999996</v>
      </c>
      <c r="J710" s="344">
        <v>15</v>
      </c>
      <c r="L710" s="11">
        <v>0</v>
      </c>
      <c r="M710" s="216">
        <v>0</v>
      </c>
      <c r="N710" s="216">
        <v>0</v>
      </c>
      <c r="O710" s="300">
        <v>0</v>
      </c>
      <c r="P710" s="216">
        <v>0</v>
      </c>
      <c r="Q710" s="216">
        <v>0</v>
      </c>
      <c r="R710" s="11">
        <v>0</v>
      </c>
      <c r="S710" s="216">
        <v>0</v>
      </c>
      <c r="T710" s="216">
        <v>0</v>
      </c>
      <c r="V710" s="11"/>
      <c r="W710" s="11"/>
      <c r="X710" s="11"/>
      <c r="Y710" s="11"/>
      <c r="Z710" s="11"/>
      <c r="AA710" s="11"/>
      <c r="AB710" s="11"/>
      <c r="AC710" s="11"/>
      <c r="AD710" s="11"/>
    </row>
    <row r="711" spans="1:30" x14ac:dyDescent="0.25">
      <c r="A711" s="55"/>
      <c r="B711" s="11"/>
      <c r="C711" s="11" t="s">
        <v>333</v>
      </c>
      <c r="D711" s="11"/>
      <c r="E711" s="230">
        <v>8080</v>
      </c>
      <c r="F711" s="11">
        <v>5</v>
      </c>
      <c r="G711" s="216">
        <v>238.17800000000003</v>
      </c>
      <c r="H711" s="216">
        <v>10145.32</v>
      </c>
      <c r="I711" s="216">
        <v>2029.0639999999999</v>
      </c>
      <c r="J711" s="344">
        <v>8.4</v>
      </c>
      <c r="L711" s="11">
        <v>2</v>
      </c>
      <c r="M711" s="216">
        <v>7462.7099999999991</v>
      </c>
      <c r="N711" s="216">
        <v>3731.3549999999996</v>
      </c>
      <c r="O711" s="300">
        <v>0</v>
      </c>
      <c r="P711" s="216">
        <v>0</v>
      </c>
      <c r="Q711" s="216">
        <v>0</v>
      </c>
      <c r="R711" s="11">
        <v>0</v>
      </c>
      <c r="S711" s="216">
        <v>0</v>
      </c>
      <c r="T711" s="216">
        <v>0</v>
      </c>
      <c r="V711" s="11"/>
      <c r="W711" s="11"/>
      <c r="X711" s="11"/>
      <c r="Y711" s="11"/>
      <c r="Z711" s="11"/>
      <c r="AA711" s="11"/>
      <c r="AB711" s="11"/>
      <c r="AC711" s="11"/>
      <c r="AD711" s="11"/>
    </row>
    <row r="712" spans="1:30" x14ac:dyDescent="0.25">
      <c r="A712" s="55"/>
      <c r="B712" s="11"/>
      <c r="C712" s="11" t="s">
        <v>339</v>
      </c>
      <c r="D712" s="11"/>
      <c r="E712" s="230">
        <v>8081</v>
      </c>
      <c r="F712" s="11">
        <v>5</v>
      </c>
      <c r="G712" s="216">
        <v>211.85399999999998</v>
      </c>
      <c r="H712" s="216">
        <v>7741.9000000000005</v>
      </c>
      <c r="I712" s="216">
        <v>1548.38</v>
      </c>
      <c r="J712" s="344">
        <v>8.4</v>
      </c>
      <c r="L712" s="11">
        <v>3</v>
      </c>
      <c r="M712" s="216">
        <v>2632.9399999999996</v>
      </c>
      <c r="N712" s="216">
        <v>877.64666666666653</v>
      </c>
      <c r="O712" s="300">
        <v>0</v>
      </c>
      <c r="P712" s="216">
        <v>0</v>
      </c>
      <c r="Q712" s="216">
        <v>0</v>
      </c>
      <c r="R712" s="11">
        <v>1</v>
      </c>
      <c r="S712" s="216">
        <v>1049.82</v>
      </c>
      <c r="T712" s="216">
        <v>1049.82</v>
      </c>
      <c r="V712" s="11"/>
      <c r="W712" s="11"/>
      <c r="X712" s="11"/>
      <c r="Y712" s="11"/>
      <c r="Z712" s="11"/>
      <c r="AA712" s="11"/>
      <c r="AB712" s="11"/>
      <c r="AC712" s="11"/>
      <c r="AD712" s="11"/>
    </row>
    <row r="713" spans="1:30" x14ac:dyDescent="0.25">
      <c r="A713" s="55"/>
      <c r="B713" s="11"/>
      <c r="C713" s="11" t="s">
        <v>342</v>
      </c>
      <c r="D713" s="11"/>
      <c r="E713" s="230">
        <v>8244</v>
      </c>
      <c r="F713" s="11">
        <v>3</v>
      </c>
      <c r="G713" s="216">
        <v>515.94999999999993</v>
      </c>
      <c r="H713" s="216">
        <v>33141.839999999997</v>
      </c>
      <c r="I713" s="216">
        <v>11047.279999999999</v>
      </c>
      <c r="J713" s="344">
        <v>14</v>
      </c>
      <c r="L713" s="11">
        <v>0</v>
      </c>
      <c r="M713" s="216">
        <v>0</v>
      </c>
      <c r="N713" s="216">
        <v>0</v>
      </c>
      <c r="O713" s="300">
        <v>1</v>
      </c>
      <c r="P713" s="216">
        <v>3907.08</v>
      </c>
      <c r="Q713" s="216">
        <v>3907.08</v>
      </c>
      <c r="R713" s="11">
        <v>0</v>
      </c>
      <c r="S713" s="216">
        <v>0</v>
      </c>
      <c r="T713" s="216">
        <v>0</v>
      </c>
      <c r="V713" s="11"/>
      <c r="W713" s="11"/>
      <c r="X713" s="11"/>
      <c r="Y713" s="11"/>
      <c r="Z713" s="11"/>
      <c r="AA713" s="11"/>
      <c r="AB713" s="11"/>
      <c r="AC713" s="11"/>
      <c r="AD713" s="11"/>
    </row>
    <row r="714" spans="1:30" x14ac:dyDescent="0.25">
      <c r="A714" s="55"/>
      <c r="B714" s="11"/>
      <c r="C714" s="11" t="s">
        <v>357</v>
      </c>
      <c r="D714" s="11"/>
      <c r="E714" s="230">
        <v>8084</v>
      </c>
      <c r="F714" s="11">
        <v>1</v>
      </c>
      <c r="G714" s="216">
        <v>348.78</v>
      </c>
      <c r="H714" s="216">
        <v>2092.63</v>
      </c>
      <c r="I714" s="216">
        <v>2092.63</v>
      </c>
      <c r="J714" s="344">
        <v>6</v>
      </c>
      <c r="L714" s="11">
        <v>1</v>
      </c>
      <c r="M714" s="216">
        <v>2092.63</v>
      </c>
      <c r="N714" s="216">
        <v>2092.63</v>
      </c>
      <c r="O714" s="300">
        <v>0</v>
      </c>
      <c r="P714" s="216">
        <v>0</v>
      </c>
      <c r="Q714" s="216">
        <v>0</v>
      </c>
      <c r="R714" s="11">
        <v>0</v>
      </c>
      <c r="S714" s="216">
        <v>0</v>
      </c>
      <c r="T714" s="216">
        <v>0</v>
      </c>
      <c r="V714" s="11"/>
      <c r="W714" s="11"/>
      <c r="X714" s="11"/>
      <c r="Y714" s="11"/>
      <c r="Z714" s="11"/>
      <c r="AA714" s="11"/>
      <c r="AB714" s="11"/>
      <c r="AC714" s="11"/>
      <c r="AD714" s="11"/>
    </row>
    <row r="715" spans="1:30" x14ac:dyDescent="0.25">
      <c r="A715" s="55"/>
      <c r="B715" s="11"/>
      <c r="C715" s="11" t="s">
        <v>363</v>
      </c>
      <c r="D715" s="11"/>
      <c r="E715" s="230">
        <v>8085</v>
      </c>
      <c r="F715" s="11">
        <v>2</v>
      </c>
      <c r="G715" s="216">
        <v>2992.12</v>
      </c>
      <c r="H715" s="216">
        <v>74857.710000000006</v>
      </c>
      <c r="I715" s="216">
        <v>37428.855000000003</v>
      </c>
      <c r="J715" s="344">
        <v>25</v>
      </c>
      <c r="L715" s="11">
        <v>0</v>
      </c>
      <c r="M715" s="216">
        <v>0</v>
      </c>
      <c r="N715" s="216">
        <v>0</v>
      </c>
      <c r="O715" s="300">
        <v>0</v>
      </c>
      <c r="P715" s="216">
        <v>0</v>
      </c>
      <c r="Q715" s="216">
        <v>0</v>
      </c>
      <c r="R715" s="11">
        <v>1</v>
      </c>
      <c r="S715" s="216">
        <v>20509.34</v>
      </c>
      <c r="T715" s="216">
        <v>20509.34</v>
      </c>
      <c r="V715" s="11"/>
      <c r="W715" s="11"/>
      <c r="X715" s="11"/>
      <c r="Y715" s="11"/>
      <c r="Z715" s="11"/>
      <c r="AA715" s="11"/>
      <c r="AB715" s="11"/>
      <c r="AC715" s="11"/>
      <c r="AD715" s="11"/>
    </row>
    <row r="716" spans="1:30" x14ac:dyDescent="0.25">
      <c r="A716" s="55"/>
      <c r="B716" s="11"/>
      <c r="C716" s="11" t="s">
        <v>373</v>
      </c>
      <c r="D716" s="11"/>
      <c r="E716" s="230">
        <v>8012</v>
      </c>
      <c r="F716" s="11">
        <v>1</v>
      </c>
      <c r="G716" s="216">
        <v>357.66</v>
      </c>
      <c r="H716" s="216">
        <v>2145.91</v>
      </c>
      <c r="I716" s="216">
        <v>2145.91</v>
      </c>
      <c r="J716" s="344">
        <v>6</v>
      </c>
      <c r="L716" s="11">
        <v>0</v>
      </c>
      <c r="M716" s="216">
        <v>0</v>
      </c>
      <c r="N716" s="216">
        <v>0</v>
      </c>
      <c r="O716" s="300">
        <v>0</v>
      </c>
      <c r="P716" s="216">
        <v>0</v>
      </c>
      <c r="Q716" s="216">
        <v>0</v>
      </c>
      <c r="R716" s="11">
        <v>0</v>
      </c>
      <c r="S716" s="216">
        <v>0</v>
      </c>
      <c r="T716" s="216">
        <v>0</v>
      </c>
      <c r="V716" s="11"/>
      <c r="W716" s="11"/>
      <c r="X716" s="11"/>
      <c r="Y716" s="11"/>
      <c r="Z716" s="11"/>
      <c r="AA716" s="11"/>
      <c r="AB716" s="11"/>
      <c r="AC716" s="11"/>
      <c r="AD716" s="11"/>
    </row>
    <row r="717" spans="1:30" x14ac:dyDescent="0.25">
      <c r="A717" s="55"/>
      <c r="B717" s="11"/>
      <c r="C717" s="11" t="s">
        <v>385</v>
      </c>
      <c r="D717" s="11"/>
      <c r="E717" s="230">
        <v>8406</v>
      </c>
      <c r="F717" s="11">
        <v>0</v>
      </c>
      <c r="G717" s="216">
        <v>0</v>
      </c>
      <c r="H717" s="216">
        <v>0</v>
      </c>
      <c r="I717" s="216">
        <v>0</v>
      </c>
      <c r="J717" s="344">
        <v>0</v>
      </c>
      <c r="L717" s="11">
        <v>0</v>
      </c>
      <c r="M717" s="216">
        <v>0</v>
      </c>
      <c r="N717" s="216">
        <v>0</v>
      </c>
      <c r="O717" s="300">
        <v>2</v>
      </c>
      <c r="P717" s="216">
        <v>4192.9800000000005</v>
      </c>
      <c r="Q717" s="216">
        <v>2096.4900000000002</v>
      </c>
      <c r="R717" s="11">
        <v>0</v>
      </c>
      <c r="S717" s="216">
        <v>0</v>
      </c>
      <c r="T717" s="216">
        <v>0</v>
      </c>
      <c r="V717" s="11"/>
      <c r="W717" s="11"/>
      <c r="X717" s="11"/>
      <c r="Y717" s="11"/>
      <c r="Z717" s="11"/>
      <c r="AA717" s="11"/>
      <c r="AB717" s="11"/>
      <c r="AC717" s="11"/>
      <c r="AD717" s="11"/>
    </row>
    <row r="718" spans="1:30" x14ac:dyDescent="0.25">
      <c r="A718" s="55"/>
      <c r="B718" s="11"/>
      <c r="C718" s="11" t="s">
        <v>391</v>
      </c>
      <c r="D718" s="11"/>
      <c r="E718" s="230">
        <v>8251</v>
      </c>
      <c r="F718" s="11">
        <v>2</v>
      </c>
      <c r="G718" s="216">
        <v>144.375</v>
      </c>
      <c r="H718" s="216">
        <v>1732.4499999999998</v>
      </c>
      <c r="I718" s="216">
        <v>866.22499999999991</v>
      </c>
      <c r="J718" s="344">
        <v>6</v>
      </c>
      <c r="L718" s="11">
        <v>1</v>
      </c>
      <c r="M718" s="216">
        <v>1011.8</v>
      </c>
      <c r="N718" s="216">
        <v>1011.8</v>
      </c>
      <c r="O718" s="300">
        <v>0</v>
      </c>
      <c r="P718" s="216">
        <v>0</v>
      </c>
      <c r="Q718" s="216">
        <v>0</v>
      </c>
      <c r="R718" s="11">
        <v>0</v>
      </c>
      <c r="S718" s="216">
        <v>0</v>
      </c>
      <c r="T718" s="216">
        <v>0</v>
      </c>
      <c r="V718" s="11"/>
      <c r="W718" s="11"/>
      <c r="X718" s="11"/>
      <c r="Y718" s="11"/>
      <c r="Z718" s="11"/>
      <c r="AA718" s="11"/>
      <c r="AB718" s="11"/>
      <c r="AC718" s="11"/>
      <c r="AD718" s="11"/>
    </row>
    <row r="719" spans="1:30" x14ac:dyDescent="0.25">
      <c r="A719" s="55"/>
      <c r="B719" s="11"/>
      <c r="C719" s="11" t="s">
        <v>395</v>
      </c>
      <c r="D719" s="11"/>
      <c r="E719" s="230">
        <v>8360</v>
      </c>
      <c r="F719" s="11">
        <v>9</v>
      </c>
      <c r="G719" s="216">
        <v>3574.1311111111108</v>
      </c>
      <c r="H719" s="216">
        <v>292673.99</v>
      </c>
      <c r="I719" s="216">
        <v>32519.33222222222</v>
      </c>
      <c r="J719" s="344">
        <v>9.8888888888888893</v>
      </c>
      <c r="L719" s="11">
        <v>2</v>
      </c>
      <c r="M719" s="216">
        <v>275500.02</v>
      </c>
      <c r="N719" s="216">
        <v>137750.01</v>
      </c>
      <c r="O719" s="300">
        <v>0</v>
      </c>
      <c r="P719" s="216">
        <v>0</v>
      </c>
      <c r="Q719" s="216">
        <v>0</v>
      </c>
      <c r="R719" s="11">
        <v>2</v>
      </c>
      <c r="S719" s="216">
        <v>8870.39</v>
      </c>
      <c r="T719" s="216">
        <v>4435.1949999999997</v>
      </c>
      <c r="V719" s="11"/>
      <c r="W719" s="11"/>
      <c r="X719" s="11"/>
      <c r="Y719" s="11"/>
      <c r="Z719" s="11"/>
      <c r="AA719" s="11"/>
      <c r="AB719" s="11"/>
      <c r="AC719" s="11"/>
      <c r="AD719" s="11"/>
    </row>
    <row r="720" spans="1:30" x14ac:dyDescent="0.25">
      <c r="A720" s="55"/>
      <c r="B720" s="11"/>
      <c r="C720" s="11" t="s">
        <v>400</v>
      </c>
      <c r="D720" s="11"/>
      <c r="E720" s="230">
        <v>8043</v>
      </c>
      <c r="F720" s="11">
        <v>7</v>
      </c>
      <c r="G720" s="216">
        <v>140.53428571428572</v>
      </c>
      <c r="H720" s="216">
        <v>5902.27</v>
      </c>
      <c r="I720" s="216">
        <v>843.18142857142868</v>
      </c>
      <c r="J720" s="344">
        <v>6</v>
      </c>
      <c r="L720" s="11">
        <v>3</v>
      </c>
      <c r="M720" s="216">
        <v>2444.02</v>
      </c>
      <c r="N720" s="216">
        <v>814.67333333333329</v>
      </c>
      <c r="O720" s="300">
        <v>0</v>
      </c>
      <c r="P720" s="216">
        <v>0</v>
      </c>
      <c r="Q720" s="216">
        <v>0</v>
      </c>
      <c r="R720" s="11">
        <v>1</v>
      </c>
      <c r="S720" s="216">
        <v>804.79</v>
      </c>
      <c r="T720" s="216">
        <v>804.79</v>
      </c>
      <c r="V720" s="11"/>
      <c r="W720" s="11"/>
      <c r="X720" s="11"/>
      <c r="Y720" s="11"/>
      <c r="Z720" s="11"/>
      <c r="AA720" s="11"/>
      <c r="AB720" s="11"/>
      <c r="AC720" s="11"/>
      <c r="AD720" s="11"/>
    </row>
    <row r="721" spans="1:30" x14ac:dyDescent="0.25">
      <c r="A721" s="55"/>
      <c r="B721" s="11"/>
      <c r="C721" s="11" t="s">
        <v>403</v>
      </c>
      <c r="D721" s="11"/>
      <c r="E721" s="230">
        <v>8012</v>
      </c>
      <c r="F721" s="11">
        <v>0</v>
      </c>
      <c r="G721" s="216">
        <v>0</v>
      </c>
      <c r="H721" s="216">
        <v>0</v>
      </c>
      <c r="I721" s="216">
        <v>0</v>
      </c>
      <c r="J721" s="344">
        <v>0</v>
      </c>
      <c r="L721" s="11">
        <v>0</v>
      </c>
      <c r="M721" s="216">
        <v>0</v>
      </c>
      <c r="N721" s="216">
        <v>0</v>
      </c>
      <c r="O721" s="300">
        <v>0</v>
      </c>
      <c r="P721" s="216">
        <v>0</v>
      </c>
      <c r="Q721" s="216">
        <v>0</v>
      </c>
      <c r="R721" s="11">
        <v>1</v>
      </c>
      <c r="S721" s="216">
        <v>1494.27</v>
      </c>
      <c r="T721" s="216">
        <v>1494.27</v>
      </c>
      <c r="V721" s="11"/>
      <c r="W721" s="11"/>
      <c r="X721" s="11"/>
      <c r="Y721" s="11"/>
      <c r="Z721" s="11"/>
      <c r="AA721" s="11"/>
      <c r="AB721" s="11"/>
      <c r="AC721" s="11"/>
      <c r="AD721" s="11"/>
    </row>
    <row r="722" spans="1:30" x14ac:dyDescent="0.25">
      <c r="A722" s="55"/>
      <c r="B722" s="11"/>
      <c r="C722" s="11" t="s">
        <v>409</v>
      </c>
      <c r="D722" s="11"/>
      <c r="E722" s="230">
        <v>8090</v>
      </c>
      <c r="F722" s="11">
        <v>1</v>
      </c>
      <c r="G722" s="216">
        <v>522.78</v>
      </c>
      <c r="H722" s="216">
        <v>3136.65</v>
      </c>
      <c r="I722" s="216">
        <v>3136.65</v>
      </c>
      <c r="J722" s="344">
        <v>6</v>
      </c>
      <c r="L722" s="11">
        <v>0</v>
      </c>
      <c r="M722" s="216">
        <v>0</v>
      </c>
      <c r="N722" s="216">
        <v>0</v>
      </c>
      <c r="O722" s="300">
        <v>0</v>
      </c>
      <c r="P722" s="216">
        <v>0</v>
      </c>
      <c r="Q722" s="216">
        <v>0</v>
      </c>
      <c r="R722" s="11">
        <v>0</v>
      </c>
      <c r="S722" s="216">
        <v>0</v>
      </c>
      <c r="T722" s="216">
        <v>0</v>
      </c>
      <c r="V722" s="11"/>
      <c r="W722" s="11"/>
      <c r="X722" s="11"/>
      <c r="Y722" s="11"/>
      <c r="Z722" s="11"/>
      <c r="AA722" s="11"/>
      <c r="AB722" s="11"/>
      <c r="AC722" s="11"/>
      <c r="AD722" s="11"/>
    </row>
    <row r="723" spans="1:30" x14ac:dyDescent="0.25">
      <c r="A723" s="55"/>
      <c r="B723" s="11"/>
      <c r="C723" s="11" t="s">
        <v>411</v>
      </c>
      <c r="D723" s="11"/>
      <c r="E723" s="230">
        <v>8091</v>
      </c>
      <c r="F723" s="11">
        <v>3</v>
      </c>
      <c r="G723" s="216">
        <v>215.55333333333337</v>
      </c>
      <c r="H723" s="216">
        <v>3941.1400000000003</v>
      </c>
      <c r="I723" s="216">
        <v>1313.7133333333334</v>
      </c>
      <c r="J723" s="344">
        <v>8</v>
      </c>
      <c r="L723" s="11">
        <v>0</v>
      </c>
      <c r="M723" s="216">
        <v>0</v>
      </c>
      <c r="N723" s="216">
        <v>0</v>
      </c>
      <c r="O723" s="300">
        <v>0</v>
      </c>
      <c r="P723" s="216">
        <v>0</v>
      </c>
      <c r="Q723" s="216">
        <v>0</v>
      </c>
      <c r="R723" s="11">
        <v>0</v>
      </c>
      <c r="S723" s="216">
        <v>0</v>
      </c>
      <c r="T723" s="216">
        <v>0</v>
      </c>
      <c r="V723" s="11"/>
      <c r="W723" s="11"/>
      <c r="X723" s="11"/>
      <c r="Y723" s="11"/>
      <c r="Z723" s="11"/>
      <c r="AA723" s="11"/>
      <c r="AB723" s="11"/>
      <c r="AC723" s="11"/>
      <c r="AD723" s="11"/>
    </row>
    <row r="724" spans="1:30" x14ac:dyDescent="0.25">
      <c r="A724" s="55"/>
      <c r="B724" s="11"/>
      <c r="C724" s="11" t="s">
        <v>422</v>
      </c>
      <c r="D724" s="11"/>
      <c r="E724" s="230">
        <v>8260</v>
      </c>
      <c r="F724" s="11">
        <v>6</v>
      </c>
      <c r="G724" s="216">
        <v>198.0916666666667</v>
      </c>
      <c r="H724" s="216">
        <v>8286.2099999999991</v>
      </c>
      <c r="I724" s="216">
        <v>1381.0349999999999</v>
      </c>
      <c r="J724" s="344">
        <v>8</v>
      </c>
      <c r="L724" s="11">
        <v>3</v>
      </c>
      <c r="M724" s="216">
        <v>4393.42</v>
      </c>
      <c r="N724" s="216">
        <v>1464.4733333333334</v>
      </c>
      <c r="O724" s="300">
        <v>0</v>
      </c>
      <c r="P724" s="216">
        <v>0</v>
      </c>
      <c r="Q724" s="216">
        <v>0</v>
      </c>
      <c r="R724" s="11">
        <v>1</v>
      </c>
      <c r="S724" s="216">
        <v>933.45</v>
      </c>
      <c r="T724" s="216">
        <v>933.45</v>
      </c>
      <c r="V724" s="11"/>
      <c r="W724" s="11"/>
      <c r="X724" s="11"/>
      <c r="Y724" s="11"/>
      <c r="Z724" s="11"/>
      <c r="AA724" s="11"/>
      <c r="AB724" s="11"/>
      <c r="AC724" s="11"/>
      <c r="AD724" s="11"/>
    </row>
    <row r="725" spans="1:30" x14ac:dyDescent="0.25">
      <c r="A725" s="55"/>
      <c r="B725" s="11"/>
      <c r="C725" s="11" t="s">
        <v>425</v>
      </c>
      <c r="D725" s="11"/>
      <c r="E725" s="230">
        <v>8094</v>
      </c>
      <c r="F725" s="11">
        <v>3</v>
      </c>
      <c r="G725" s="216">
        <v>126.23333333333335</v>
      </c>
      <c r="H725" s="216">
        <v>2556.9499999999998</v>
      </c>
      <c r="I725" s="216">
        <v>852.31666666666661</v>
      </c>
      <c r="J725" s="344">
        <v>6.333333333333333</v>
      </c>
      <c r="L725" s="11">
        <v>1</v>
      </c>
      <c r="M725" s="216">
        <v>939.43</v>
      </c>
      <c r="N725" s="216">
        <v>939.43</v>
      </c>
      <c r="O725" s="300">
        <v>0</v>
      </c>
      <c r="P725" s="216">
        <v>0</v>
      </c>
      <c r="Q725" s="216">
        <v>0</v>
      </c>
      <c r="R725" s="11">
        <v>0</v>
      </c>
      <c r="S725" s="216">
        <v>0</v>
      </c>
      <c r="T725" s="216">
        <v>0</v>
      </c>
      <c r="V725" s="11"/>
      <c r="W725" s="11"/>
      <c r="X725" s="11"/>
      <c r="Y725" s="11"/>
      <c r="Z725" s="11"/>
      <c r="AA725" s="11"/>
      <c r="AB725" s="11"/>
      <c r="AC725" s="11"/>
      <c r="AD725" s="11"/>
    </row>
    <row r="726" spans="1:30" ht="15.75" thickBot="1" x14ac:dyDescent="0.3">
      <c r="A726" s="55"/>
      <c r="B726" s="11"/>
      <c r="C726" s="11" t="s">
        <v>435</v>
      </c>
      <c r="D726" s="11"/>
      <c r="E726" s="230">
        <v>8097</v>
      </c>
      <c r="F726" s="11">
        <v>1</v>
      </c>
      <c r="G726" s="216">
        <v>1007.04</v>
      </c>
      <c r="H726" s="216">
        <v>6042.24</v>
      </c>
      <c r="I726" s="216">
        <v>6042.24</v>
      </c>
      <c r="J726" s="344">
        <v>6</v>
      </c>
      <c r="L726" s="11">
        <v>1</v>
      </c>
      <c r="M726" s="216">
        <v>6042.24</v>
      </c>
      <c r="N726" s="216">
        <v>6042.24</v>
      </c>
      <c r="O726" s="300">
        <v>0</v>
      </c>
      <c r="P726" s="216">
        <v>0</v>
      </c>
      <c r="Q726" s="216">
        <v>0</v>
      </c>
      <c r="R726" s="11">
        <v>0</v>
      </c>
      <c r="S726" s="216">
        <v>0</v>
      </c>
      <c r="T726" s="216">
        <v>0</v>
      </c>
      <c r="V726" s="11"/>
      <c r="W726" s="11"/>
      <c r="X726" s="11"/>
      <c r="Y726" s="11"/>
      <c r="Z726" s="11"/>
      <c r="AA726" s="11"/>
      <c r="AB726" s="11"/>
      <c r="AC726" s="11"/>
      <c r="AD726" s="11"/>
    </row>
    <row r="727" spans="1:30" ht="15.75" thickBot="1" x14ac:dyDescent="0.3">
      <c r="A727" s="5"/>
      <c r="B727" s="91" t="s">
        <v>443</v>
      </c>
      <c r="C727" s="98"/>
      <c r="D727" s="98"/>
      <c r="E727" s="255"/>
      <c r="F727" s="292">
        <v>150</v>
      </c>
      <c r="G727" s="292">
        <v>632.60486666666634</v>
      </c>
      <c r="H727" s="250">
        <v>1267411.3300000005</v>
      </c>
      <c r="I727" s="221">
        <v>8449.4088666666703</v>
      </c>
      <c r="J727" s="312">
        <v>10.44</v>
      </c>
      <c r="L727" s="95">
        <v>43</v>
      </c>
      <c r="M727" s="218">
        <v>358587.01</v>
      </c>
      <c r="N727" s="221">
        <v>8339.2327906976752</v>
      </c>
      <c r="O727" s="292">
        <v>10</v>
      </c>
      <c r="P727" s="250">
        <v>22714.980000000003</v>
      </c>
      <c r="Q727" s="221">
        <v>2271.4980000000005</v>
      </c>
      <c r="R727" s="93">
        <v>21</v>
      </c>
      <c r="S727" s="250">
        <v>65918.83</v>
      </c>
      <c r="T727" s="221">
        <v>3138.9919047619051</v>
      </c>
      <c r="V727" s="294"/>
      <c r="W727" s="250"/>
      <c r="X727" s="326" t="s">
        <v>592</v>
      </c>
      <c r="Y727" s="93"/>
      <c r="Z727" s="93"/>
      <c r="AA727" s="97" t="s">
        <v>592</v>
      </c>
      <c r="AB727" s="93"/>
      <c r="AC727" s="93"/>
      <c r="AD727" s="100" t="s">
        <v>592</v>
      </c>
    </row>
    <row r="728" spans="1:30" s="4" customFormat="1" ht="12.75" x14ac:dyDescent="0.2">
      <c r="A728" s="55"/>
      <c r="E728" s="237"/>
      <c r="F728" s="296"/>
      <c r="G728" s="240"/>
      <c r="H728" s="240"/>
      <c r="I728" s="240"/>
      <c r="J728" s="305"/>
      <c r="L728" s="50"/>
      <c r="M728" s="240"/>
      <c r="N728" s="240"/>
      <c r="O728" s="296"/>
      <c r="P728" s="240"/>
      <c r="Q728" s="240"/>
      <c r="S728" s="240"/>
      <c r="T728" s="240"/>
      <c r="V728" s="332"/>
      <c r="W728" s="240"/>
      <c r="X728" s="321"/>
    </row>
    <row r="729" spans="1:30" ht="76.5" x14ac:dyDescent="0.25">
      <c r="A729" s="263">
        <f>A446</f>
        <v>43586</v>
      </c>
      <c r="B729" s="56" t="s">
        <v>462</v>
      </c>
      <c r="C729" s="56" t="s">
        <v>36</v>
      </c>
      <c r="D729" s="56" t="s">
        <v>37</v>
      </c>
      <c r="E729" s="256" t="s">
        <v>38</v>
      </c>
      <c r="F729" s="301" t="s">
        <v>593</v>
      </c>
      <c r="G729" s="251" t="s">
        <v>570</v>
      </c>
      <c r="H729" s="251" t="s">
        <v>594</v>
      </c>
      <c r="I729" s="251" t="s">
        <v>572</v>
      </c>
      <c r="J729" s="311" t="s">
        <v>573</v>
      </c>
      <c r="K729" s="70"/>
      <c r="L729" s="68" t="s">
        <v>574</v>
      </c>
      <c r="M729" s="251" t="s">
        <v>595</v>
      </c>
      <c r="N729" s="251" t="s">
        <v>576</v>
      </c>
      <c r="O729" s="301" t="s">
        <v>577</v>
      </c>
      <c r="P729" s="251" t="s">
        <v>578</v>
      </c>
      <c r="Q729" s="251" t="s">
        <v>579</v>
      </c>
      <c r="R729" s="57" t="s">
        <v>580</v>
      </c>
      <c r="S729" s="261" t="s">
        <v>581</v>
      </c>
      <c r="T729" s="261" t="s">
        <v>582</v>
      </c>
      <c r="U729" s="72"/>
      <c r="V729" s="333" t="s">
        <v>583</v>
      </c>
      <c r="W729" s="261" t="s">
        <v>584</v>
      </c>
      <c r="X729" s="327" t="s">
        <v>585</v>
      </c>
      <c r="Y729" s="57" t="s">
        <v>586</v>
      </c>
      <c r="Z729" s="57" t="s">
        <v>587</v>
      </c>
      <c r="AA729" s="57" t="s">
        <v>588</v>
      </c>
      <c r="AB729" s="57" t="s">
        <v>589</v>
      </c>
      <c r="AC729" s="57" t="s">
        <v>590</v>
      </c>
      <c r="AD729" s="57" t="s">
        <v>591</v>
      </c>
    </row>
    <row r="730" spans="1:30" x14ac:dyDescent="0.25">
      <c r="A730" s="55"/>
      <c r="B730" s="11"/>
      <c r="C730" s="11"/>
      <c r="D730" s="11"/>
      <c r="E730" s="230"/>
      <c r="F730" s="300"/>
      <c r="G730" s="216"/>
      <c r="H730" s="216"/>
      <c r="I730" s="216"/>
      <c r="J730" s="309"/>
      <c r="L730" s="11"/>
      <c r="M730" s="216"/>
      <c r="N730" s="216"/>
      <c r="O730" s="300"/>
      <c r="P730" s="216"/>
      <c r="Q730" s="216"/>
      <c r="R730" s="11"/>
      <c r="S730" s="216"/>
      <c r="T730" s="216"/>
      <c r="V730" s="300"/>
      <c r="W730" s="216"/>
      <c r="X730" s="325"/>
      <c r="Y730" s="11"/>
      <c r="Z730" s="11"/>
      <c r="AA730" s="11"/>
      <c r="AB730" s="11"/>
      <c r="AC730" s="11"/>
      <c r="AD730" s="11"/>
    </row>
    <row r="731" spans="1:30" x14ac:dyDescent="0.25">
      <c r="A731" s="55"/>
      <c r="B731" s="11"/>
      <c r="C731" s="11"/>
      <c r="D731" s="11"/>
      <c r="E731" s="230"/>
      <c r="F731" s="300"/>
      <c r="G731" s="216"/>
      <c r="H731" s="216"/>
      <c r="I731" s="216"/>
      <c r="J731" s="309"/>
      <c r="L731" s="11"/>
      <c r="M731" s="216"/>
      <c r="N731" s="216"/>
      <c r="O731" s="300"/>
      <c r="P731" s="216"/>
      <c r="Q731" s="216"/>
      <c r="R731" s="11"/>
      <c r="S731" s="216"/>
      <c r="T731" s="216"/>
      <c r="V731" s="300"/>
      <c r="W731" s="216"/>
      <c r="X731" s="325"/>
      <c r="Y731" s="11"/>
      <c r="Z731" s="11"/>
      <c r="AA731" s="11"/>
      <c r="AB731" s="11"/>
      <c r="AC731" s="11"/>
      <c r="AD731" s="11"/>
    </row>
    <row r="732" spans="1:30" x14ac:dyDescent="0.25">
      <c r="A732" s="55"/>
      <c r="B732" s="11"/>
      <c r="C732" s="11"/>
      <c r="D732" s="11"/>
      <c r="E732" s="230"/>
      <c r="F732" s="300"/>
      <c r="G732" s="216"/>
      <c r="H732" s="216"/>
      <c r="I732" s="216"/>
      <c r="J732" s="309"/>
      <c r="L732" s="11"/>
      <c r="M732" s="216"/>
      <c r="N732" s="216"/>
      <c r="O732" s="300"/>
      <c r="P732" s="216"/>
      <c r="Q732" s="216"/>
      <c r="R732" s="11"/>
      <c r="S732" s="216"/>
      <c r="T732" s="216"/>
      <c r="V732" s="300"/>
      <c r="W732" s="216"/>
      <c r="X732" s="325"/>
      <c r="Y732" s="11"/>
      <c r="Z732" s="11"/>
      <c r="AA732" s="11"/>
      <c r="AB732" s="11"/>
      <c r="AC732" s="11"/>
      <c r="AD732" s="11"/>
    </row>
    <row r="733" spans="1:30" x14ac:dyDescent="0.25">
      <c r="A733" s="55"/>
      <c r="B733" s="11"/>
      <c r="C733" s="11"/>
      <c r="D733" s="11"/>
      <c r="E733" s="230"/>
      <c r="F733" s="300"/>
      <c r="G733" s="216"/>
      <c r="H733" s="216"/>
      <c r="I733" s="216"/>
      <c r="J733" s="309"/>
      <c r="L733" s="11"/>
      <c r="M733" s="216"/>
      <c r="N733" s="216"/>
      <c r="O733" s="300"/>
      <c r="P733" s="216"/>
      <c r="Q733" s="216"/>
      <c r="R733" s="11"/>
      <c r="S733" s="216"/>
      <c r="T733" s="216"/>
      <c r="V733" s="300"/>
      <c r="W733" s="216"/>
      <c r="X733" s="325"/>
      <c r="Y733" s="11"/>
      <c r="Z733" s="11"/>
      <c r="AA733" s="11"/>
      <c r="AB733" s="11"/>
      <c r="AC733" s="11"/>
      <c r="AD733" s="11"/>
    </row>
    <row r="734" spans="1:30" x14ac:dyDescent="0.25">
      <c r="A734" s="55"/>
      <c r="B734" s="11"/>
      <c r="C734" s="11"/>
      <c r="D734" s="11"/>
      <c r="E734" s="230"/>
      <c r="F734" s="300"/>
      <c r="G734" s="216"/>
      <c r="H734" s="216"/>
      <c r="I734" s="216"/>
      <c r="J734" s="309"/>
      <c r="L734" s="11"/>
      <c r="M734" s="216"/>
      <c r="N734" s="216"/>
      <c r="O734" s="300"/>
      <c r="P734" s="216"/>
      <c r="Q734" s="216"/>
      <c r="R734" s="11"/>
      <c r="S734" s="216"/>
      <c r="T734" s="216"/>
      <c r="V734" s="300"/>
      <c r="W734" s="216"/>
      <c r="X734" s="325"/>
      <c r="Y734" s="11"/>
      <c r="Z734" s="11"/>
      <c r="AA734" s="11"/>
      <c r="AB734" s="11"/>
      <c r="AC734" s="11"/>
      <c r="AD734" s="11"/>
    </row>
    <row r="735" spans="1:30" x14ac:dyDescent="0.25">
      <c r="A735" s="55"/>
      <c r="B735" s="11"/>
      <c r="C735" s="11"/>
      <c r="D735" s="11"/>
      <c r="E735" s="230"/>
      <c r="F735" s="300"/>
      <c r="G735" s="216"/>
      <c r="H735" s="216"/>
      <c r="I735" s="216"/>
      <c r="J735" s="309"/>
      <c r="L735" s="11"/>
      <c r="M735" s="216"/>
      <c r="N735" s="216"/>
      <c r="O735" s="300"/>
      <c r="P735" s="216"/>
      <c r="Q735" s="216"/>
      <c r="R735" s="11"/>
      <c r="S735" s="216"/>
      <c r="T735" s="216"/>
      <c r="V735" s="300"/>
      <c r="W735" s="216"/>
      <c r="X735" s="325"/>
      <c r="Y735" s="11"/>
      <c r="Z735" s="11"/>
      <c r="AA735" s="11"/>
      <c r="AB735" s="11"/>
      <c r="AC735" s="11"/>
      <c r="AD735" s="11"/>
    </row>
    <row r="736" spans="1:30" x14ac:dyDescent="0.25">
      <c r="A736" s="55"/>
      <c r="B736" s="11"/>
      <c r="C736" s="11"/>
      <c r="D736" s="11"/>
      <c r="E736" s="230"/>
      <c r="F736" s="300"/>
      <c r="G736" s="216"/>
      <c r="H736" s="216"/>
      <c r="I736" s="216"/>
      <c r="J736" s="309"/>
      <c r="L736" s="11"/>
      <c r="M736" s="216"/>
      <c r="N736" s="216"/>
      <c r="O736" s="300"/>
      <c r="P736" s="216"/>
      <c r="Q736" s="216"/>
      <c r="R736" s="11"/>
      <c r="S736" s="216"/>
      <c r="T736" s="216"/>
      <c r="V736" s="300"/>
      <c r="W736" s="216"/>
      <c r="X736" s="325"/>
      <c r="Y736" s="11"/>
      <c r="Z736" s="11"/>
      <c r="AA736" s="11"/>
      <c r="AB736" s="11"/>
      <c r="AC736" s="11"/>
      <c r="AD736" s="11"/>
    </row>
    <row r="737" spans="1:30" x14ac:dyDescent="0.25">
      <c r="A737" s="55"/>
      <c r="B737" s="11"/>
      <c r="C737" s="11"/>
      <c r="D737" s="11"/>
      <c r="E737" s="230"/>
      <c r="F737" s="300"/>
      <c r="G737" s="216"/>
      <c r="H737" s="216"/>
      <c r="I737" s="216"/>
      <c r="J737" s="309"/>
      <c r="L737" s="11"/>
      <c r="M737" s="216"/>
      <c r="N737" s="216"/>
      <c r="O737" s="300"/>
      <c r="P737" s="216"/>
      <c r="Q737" s="216"/>
      <c r="R737" s="11"/>
      <c r="S737" s="216"/>
      <c r="T737" s="216"/>
      <c r="V737" s="300"/>
      <c r="W737" s="216"/>
      <c r="X737" s="325"/>
      <c r="Y737" s="11"/>
      <c r="Z737" s="11"/>
      <c r="AA737" s="11"/>
      <c r="AB737" s="11"/>
      <c r="AC737" s="11"/>
      <c r="AD737" s="11"/>
    </row>
    <row r="738" spans="1:30" x14ac:dyDescent="0.25">
      <c r="A738" s="55"/>
      <c r="B738" s="11"/>
      <c r="C738" s="11"/>
      <c r="D738" s="11"/>
      <c r="E738" s="230"/>
      <c r="F738" s="300"/>
      <c r="G738" s="216"/>
      <c r="H738" s="216"/>
      <c r="I738" s="216"/>
      <c r="J738" s="309"/>
      <c r="L738" s="11"/>
      <c r="M738" s="216"/>
      <c r="N738" s="216"/>
      <c r="O738" s="300"/>
      <c r="P738" s="216"/>
      <c r="Q738" s="216"/>
      <c r="R738" s="11"/>
      <c r="S738" s="216"/>
      <c r="T738" s="216"/>
      <c r="V738" s="300"/>
      <c r="W738" s="216"/>
      <c r="X738" s="325"/>
      <c r="Y738" s="11"/>
      <c r="Z738" s="11"/>
      <c r="AA738" s="11"/>
      <c r="AB738" s="11"/>
      <c r="AC738" s="11"/>
      <c r="AD738" s="11"/>
    </row>
    <row r="739" spans="1:30" x14ac:dyDescent="0.25">
      <c r="A739" s="55"/>
      <c r="B739" s="11"/>
      <c r="C739" s="11"/>
      <c r="D739" s="11"/>
      <c r="E739" s="230"/>
      <c r="F739" s="300"/>
      <c r="G739" s="216"/>
      <c r="H739" s="216"/>
      <c r="I739" s="216"/>
      <c r="J739" s="309"/>
      <c r="L739" s="11"/>
      <c r="M739" s="216"/>
      <c r="N739" s="216"/>
      <c r="O739" s="300"/>
      <c r="P739" s="216"/>
      <c r="Q739" s="216"/>
      <c r="R739" s="11"/>
      <c r="S739" s="216"/>
      <c r="T739" s="216"/>
      <c r="V739" s="300"/>
      <c r="W739" s="216"/>
      <c r="X739" s="325"/>
      <c r="Y739" s="11"/>
      <c r="Z739" s="11"/>
      <c r="AA739" s="11"/>
      <c r="AB739" s="11"/>
      <c r="AC739" s="11"/>
      <c r="AD739" s="11"/>
    </row>
    <row r="740" spans="1:30" ht="15.75" thickBot="1" x14ac:dyDescent="0.3">
      <c r="A740" s="55"/>
      <c r="B740" s="11"/>
      <c r="C740" s="11"/>
      <c r="D740" s="11"/>
      <c r="E740" s="230"/>
      <c r="F740" s="300"/>
      <c r="G740" s="216"/>
      <c r="H740" s="216"/>
      <c r="I740" s="216"/>
      <c r="J740" s="309"/>
      <c r="L740" s="11"/>
      <c r="M740" s="216"/>
      <c r="N740" s="216"/>
      <c r="O740" s="300"/>
      <c r="P740" s="216"/>
      <c r="Q740" s="216"/>
      <c r="R740" s="11"/>
      <c r="S740" s="216"/>
      <c r="T740" s="216"/>
      <c r="V740" s="300"/>
      <c r="W740" s="216"/>
      <c r="X740" s="325"/>
      <c r="Y740" s="11"/>
      <c r="Z740" s="11"/>
      <c r="AA740" s="11"/>
      <c r="AB740" s="11"/>
      <c r="AC740" s="11"/>
      <c r="AD740" s="11"/>
    </row>
    <row r="741" spans="1:30" ht="15.75" thickBot="1" x14ac:dyDescent="0.3">
      <c r="A741" s="55"/>
      <c r="B741" s="150" t="s">
        <v>443</v>
      </c>
      <c r="C741" s="149"/>
      <c r="D741" s="98"/>
      <c r="E741" s="255"/>
      <c r="F741" s="292"/>
      <c r="G741" s="221" t="s">
        <v>592</v>
      </c>
      <c r="H741" s="250"/>
      <c r="I741" s="221" t="s">
        <v>592</v>
      </c>
      <c r="J741" s="310" t="s">
        <v>592</v>
      </c>
      <c r="L741" s="129"/>
      <c r="M741" s="259"/>
      <c r="N741" s="221" t="s">
        <v>592</v>
      </c>
      <c r="O741" s="292"/>
      <c r="P741" s="250"/>
      <c r="Q741" s="221" t="s">
        <v>592</v>
      </c>
      <c r="R741" s="93"/>
      <c r="S741" s="250"/>
      <c r="T741" s="221" t="s">
        <v>592</v>
      </c>
      <c r="V741" s="334"/>
      <c r="W741" s="320"/>
      <c r="X741" s="328" t="s">
        <v>592</v>
      </c>
      <c r="Y741" s="93"/>
      <c r="Z741" s="93"/>
      <c r="AA741" s="97" t="s">
        <v>592</v>
      </c>
      <c r="AB741" s="93"/>
      <c r="AC741" s="93"/>
      <c r="AD741" s="100" t="s">
        <v>592</v>
      </c>
    </row>
    <row r="742" spans="1:30" s="4" customFormat="1" ht="12.75" x14ac:dyDescent="0.2">
      <c r="A742" s="55"/>
      <c r="E742" s="237"/>
      <c r="F742" s="296"/>
      <c r="G742" s="240"/>
      <c r="H742" s="240"/>
      <c r="I742" s="240"/>
      <c r="J742" s="305"/>
      <c r="M742" s="240"/>
      <c r="N742" s="240"/>
      <c r="O742" s="296"/>
      <c r="P742" s="240"/>
      <c r="Q742" s="240"/>
      <c r="S742" s="240"/>
      <c r="T742" s="240"/>
      <c r="V742" s="296"/>
      <c r="W742" s="240"/>
      <c r="X742" s="321"/>
    </row>
    <row r="743" spans="1:30" x14ac:dyDescent="0.25"/>
    <row r="744" spans="1:30" x14ac:dyDescent="0.25"/>
    <row r="745" spans="1:30" x14ac:dyDescent="0.25"/>
    <row r="746" spans="1:30" x14ac:dyDescent="0.25"/>
    <row r="747" spans="1:30" x14ac:dyDescent="0.25"/>
    <row r="748" spans="1:30" x14ac:dyDescent="0.25"/>
    <row r="749" spans="1:30" x14ac:dyDescent="0.25"/>
    <row r="750" spans="1:30" x14ac:dyDescent="0.25"/>
    <row r="751" spans="1:30" x14ac:dyDescent="0.25"/>
    <row r="752" spans="1:30"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sheetData>
  <mergeCells count="8">
    <mergeCell ref="F453:J453"/>
    <mergeCell ref="L453:T453"/>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910"/>
  <sheetViews>
    <sheetView topLeftCell="L1" zoomScale="70" zoomScaleNormal="70" zoomScalePageLayoutView="60" workbookViewId="0">
      <selection activeCell="Y3" sqref="Y3"/>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37"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40" bestFit="1" customWidth="1"/>
    <col min="15" max="15" width="2.28515625" style="4" customWidth="1"/>
    <col min="16" max="16" width="23.42578125" style="4" bestFit="1" customWidth="1"/>
    <col min="17" max="17" width="30.140625" style="240"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596</v>
      </c>
      <c r="B1" s="17"/>
      <c r="C1" s="17"/>
      <c r="D1" s="233"/>
      <c r="I1" s="59" t="s">
        <v>597</v>
      </c>
      <c r="J1" s="17"/>
      <c r="K1" s="17"/>
      <c r="M1" s="59" t="s">
        <v>598</v>
      </c>
      <c r="N1" s="244"/>
      <c r="O1" s="17"/>
      <c r="Q1" s="240"/>
      <c r="V1" s="131" t="s">
        <v>599</v>
      </c>
      <c r="W1" s="131"/>
      <c r="X1" s="64"/>
      <c r="Y1" s="64"/>
      <c r="Z1" s="64"/>
      <c r="AA1" s="64"/>
      <c r="AB1" s="5"/>
      <c r="AC1" s="5"/>
      <c r="AD1" s="5"/>
      <c r="AE1" s="5"/>
      <c r="AF1" s="5"/>
      <c r="AG1" s="5"/>
      <c r="AH1" s="5"/>
      <c r="AI1" s="5"/>
      <c r="AJ1" s="5"/>
      <c r="AK1" s="5"/>
      <c r="AL1" s="5"/>
      <c r="AM1" s="5"/>
    </row>
    <row r="2" spans="1:39" s="4" customFormat="1" ht="68.45" customHeight="1" thickBot="1" x14ac:dyDescent="0.25">
      <c r="A2" s="467" t="s">
        <v>600</v>
      </c>
      <c r="B2" s="468"/>
      <c r="C2" s="64"/>
      <c r="D2" s="234"/>
      <c r="I2" s="464" t="s">
        <v>601</v>
      </c>
      <c r="J2" s="465"/>
      <c r="K2" s="466"/>
      <c r="M2" s="467" t="s">
        <v>602</v>
      </c>
      <c r="N2" s="468"/>
      <c r="O2" s="80"/>
      <c r="P2" s="79"/>
      <c r="Q2" s="241"/>
      <c r="R2" s="80"/>
      <c r="S2" s="80"/>
      <c r="T2" s="80"/>
      <c r="V2" s="467" t="s">
        <v>603</v>
      </c>
      <c r="W2" s="468"/>
      <c r="X2" s="64"/>
      <c r="Y2" s="64"/>
      <c r="Z2" s="64"/>
      <c r="AA2" s="64"/>
      <c r="AB2" s="5"/>
      <c r="AC2" s="5"/>
      <c r="AD2" s="5"/>
      <c r="AE2" s="5"/>
      <c r="AF2" s="5"/>
      <c r="AG2" s="5"/>
      <c r="AH2" s="5"/>
      <c r="AI2" s="5"/>
      <c r="AJ2" s="5"/>
      <c r="AK2" s="5"/>
      <c r="AL2" s="5"/>
      <c r="AM2" s="5"/>
    </row>
    <row r="3" spans="1:39" s="4" customFormat="1" ht="12.75" x14ac:dyDescent="0.2">
      <c r="B3" s="152"/>
      <c r="C3" s="153"/>
      <c r="D3" s="235"/>
      <c r="E3" s="63"/>
      <c r="F3" s="63"/>
      <c r="I3" s="50"/>
      <c r="M3" s="50"/>
      <c r="N3" s="240"/>
      <c r="P3" s="64"/>
      <c r="Q3" s="242"/>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36"/>
      <c r="E4" s="154"/>
      <c r="F4" s="154"/>
      <c r="G4" s="6"/>
      <c r="I4" s="50"/>
      <c r="M4" s="65"/>
      <c r="N4" s="242"/>
      <c r="O4" s="64"/>
      <c r="P4" s="64"/>
      <c r="Q4" s="242"/>
      <c r="R4" s="64" t="s">
        <v>604</v>
      </c>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605</v>
      </c>
      <c r="B5" s="6"/>
      <c r="C5" s="6"/>
      <c r="D5" s="236"/>
      <c r="E5" s="63"/>
      <c r="F5" s="63"/>
      <c r="I5" s="382" t="s">
        <v>606</v>
      </c>
      <c r="J5" s="383"/>
      <c r="K5" s="383"/>
      <c r="L5" s="430"/>
      <c r="M5" s="382" t="s">
        <v>607</v>
      </c>
      <c r="N5" s="383"/>
      <c r="O5" s="383"/>
      <c r="P5" s="383"/>
      <c r="Q5" s="383"/>
      <c r="R5" s="64"/>
      <c r="S5" s="64"/>
      <c r="T5" s="64"/>
      <c r="V5" s="164" t="s">
        <v>18</v>
      </c>
      <c r="W5" s="165"/>
      <c r="X5" s="64"/>
      <c r="Y5" s="64"/>
      <c r="Z5" s="64"/>
      <c r="AA5" s="64"/>
      <c r="AB5" s="5"/>
      <c r="AC5" s="5"/>
      <c r="AD5" s="5"/>
      <c r="AE5" s="5"/>
      <c r="AF5" s="5"/>
      <c r="AG5" s="5"/>
      <c r="AH5" s="5"/>
      <c r="AI5" s="5"/>
      <c r="AJ5" s="5"/>
      <c r="AK5" s="5"/>
      <c r="AL5" s="5"/>
      <c r="AM5" s="5"/>
    </row>
    <row r="6" spans="1:39" s="4" customFormat="1" ht="12.75" x14ac:dyDescent="0.2">
      <c r="D6" s="237"/>
      <c r="I6" s="382"/>
      <c r="J6" s="383"/>
      <c r="K6" s="383"/>
      <c r="L6" s="430"/>
      <c r="M6" s="382"/>
      <c r="N6" s="383"/>
      <c r="O6" s="383"/>
      <c r="P6" s="383"/>
      <c r="Q6" s="383"/>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83" t="s">
        <v>608</v>
      </c>
      <c r="B7" s="383"/>
      <c r="C7" s="383"/>
      <c r="D7" s="383"/>
      <c r="E7" s="383"/>
      <c r="F7" s="383"/>
      <c r="G7" s="383"/>
      <c r="I7" s="50"/>
      <c r="M7" s="382"/>
      <c r="N7" s="383"/>
      <c r="O7" s="383"/>
      <c r="P7" s="383"/>
      <c r="Q7" s="383"/>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83"/>
      <c r="B8" s="383"/>
      <c r="C8" s="383"/>
      <c r="D8" s="383"/>
      <c r="E8" s="383"/>
      <c r="F8" s="383"/>
      <c r="G8" s="383"/>
      <c r="I8" s="50"/>
      <c r="M8" s="382"/>
      <c r="N8" s="383"/>
      <c r="O8" s="383"/>
      <c r="P8" s="383"/>
      <c r="Q8" s="383"/>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34"/>
      <c r="E9" s="63"/>
      <c r="F9" s="63"/>
      <c r="G9" s="115" t="s">
        <v>30</v>
      </c>
      <c r="I9" s="50"/>
      <c r="M9" s="65"/>
      <c r="N9" s="240"/>
      <c r="O9" s="64"/>
      <c r="P9" s="64"/>
      <c r="Q9" s="242"/>
      <c r="R9" s="64"/>
      <c r="S9" s="64"/>
      <c r="T9" s="115" t="s">
        <v>30</v>
      </c>
      <c r="V9" s="65"/>
      <c r="W9" s="64"/>
      <c r="X9" s="64"/>
      <c r="Y9" s="64"/>
      <c r="Z9" s="64"/>
      <c r="AA9" s="64"/>
      <c r="AB9" s="5"/>
      <c r="AC9" s="5"/>
      <c r="AD9" s="5"/>
      <c r="AE9" s="5"/>
      <c r="AF9" s="5"/>
      <c r="AG9" s="5"/>
      <c r="AH9" s="5"/>
      <c r="AI9" s="5"/>
      <c r="AJ9" s="5"/>
      <c r="AK9" s="5"/>
      <c r="AL9" s="5"/>
      <c r="AM9" s="5"/>
    </row>
    <row r="10" spans="1:39" s="4" customFormat="1" ht="12.75" x14ac:dyDescent="0.2">
      <c r="A10" s="59" t="str">
        <f>'DPA''s, Fees'!A10</f>
        <v>SOUTH JERSEY GAS COMPANY</v>
      </c>
      <c r="D10" s="237"/>
      <c r="I10" s="50"/>
      <c r="J10" s="79"/>
      <c r="K10" s="115"/>
      <c r="M10" s="50"/>
      <c r="N10" s="242"/>
      <c r="O10" s="64"/>
      <c r="P10" s="64"/>
      <c r="Q10" s="242"/>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609</v>
      </c>
      <c r="B11" s="66" t="s">
        <v>36</v>
      </c>
      <c r="C11" s="66" t="s">
        <v>37</v>
      </c>
      <c r="D11" s="238" t="s">
        <v>38</v>
      </c>
      <c r="E11" s="66" t="s">
        <v>610</v>
      </c>
      <c r="F11" s="66" t="s">
        <v>611</v>
      </c>
      <c r="G11" s="78" t="s">
        <v>612</v>
      </c>
      <c r="I11" s="107" t="s">
        <v>901</v>
      </c>
      <c r="J11" s="108" t="s">
        <v>902</v>
      </c>
      <c r="K11" s="109" t="s">
        <v>903</v>
      </c>
      <c r="M11" s="107" t="s">
        <v>904</v>
      </c>
      <c r="N11" s="243" t="s">
        <v>613</v>
      </c>
      <c r="O11" s="70"/>
      <c r="P11" s="67" t="s">
        <v>905</v>
      </c>
      <c r="Q11" s="243" t="s">
        <v>613</v>
      </c>
      <c r="R11" s="70"/>
      <c r="S11" s="67" t="s">
        <v>935</v>
      </c>
      <c r="T11" s="108" t="s">
        <v>613</v>
      </c>
      <c r="V11" s="166" t="s">
        <v>614</v>
      </c>
      <c r="W11" s="167" t="s">
        <v>615</v>
      </c>
      <c r="X11" s="167" t="s">
        <v>616</v>
      </c>
      <c r="Y11" s="167" t="s">
        <v>617</v>
      </c>
      <c r="Z11" s="167" t="s">
        <v>618</v>
      </c>
      <c r="AA11" s="64"/>
      <c r="AB11" s="5"/>
      <c r="AC11" s="5"/>
      <c r="AD11" s="5"/>
      <c r="AE11" s="5"/>
      <c r="AF11" s="5"/>
      <c r="AG11" s="5"/>
      <c r="AH11" s="5"/>
      <c r="AI11" s="5"/>
      <c r="AJ11" s="5"/>
      <c r="AK11" s="5"/>
      <c r="AL11" s="5"/>
      <c r="AM11" s="5"/>
    </row>
    <row r="12" spans="1:39" s="4" customFormat="1" ht="15" x14ac:dyDescent="0.2">
      <c r="A12" s="271" t="s">
        <v>890</v>
      </c>
      <c r="B12" s="271" t="s">
        <v>54</v>
      </c>
      <c r="C12" s="271"/>
      <c r="D12" s="272">
        <v>8201</v>
      </c>
      <c r="E12" s="469" t="s">
        <v>936</v>
      </c>
      <c r="F12" s="11"/>
      <c r="G12" s="8"/>
      <c r="I12" s="62"/>
      <c r="J12" s="47"/>
      <c r="K12" s="106"/>
      <c r="M12" s="269">
        <v>18</v>
      </c>
      <c r="N12" s="270">
        <v>6126</v>
      </c>
      <c r="O12" s="75"/>
      <c r="P12" s="269">
        <v>22</v>
      </c>
      <c r="Q12" s="270">
        <v>7462</v>
      </c>
      <c r="S12" s="110"/>
      <c r="T12" s="47"/>
      <c r="V12" s="475" t="s">
        <v>990</v>
      </c>
      <c r="W12" s="476"/>
      <c r="X12" s="476"/>
      <c r="Y12" s="476"/>
      <c r="Z12" s="477"/>
      <c r="AA12" s="64"/>
      <c r="AB12" s="5"/>
      <c r="AC12" s="5"/>
      <c r="AD12" s="5"/>
      <c r="AE12" s="5"/>
      <c r="AF12" s="5"/>
      <c r="AG12" s="5"/>
      <c r="AH12" s="5"/>
      <c r="AI12" s="5"/>
      <c r="AJ12" s="5"/>
      <c r="AK12" s="5"/>
      <c r="AL12" s="5"/>
      <c r="AM12" s="5"/>
    </row>
    <row r="13" spans="1:39" s="4" customFormat="1" ht="120" x14ac:dyDescent="0.25">
      <c r="A13" s="271" t="s">
        <v>890</v>
      </c>
      <c r="B13" s="271" t="s">
        <v>58</v>
      </c>
      <c r="C13" s="271"/>
      <c r="D13" s="272">
        <v>8004</v>
      </c>
      <c r="E13" s="470"/>
      <c r="F13" s="11"/>
      <c r="G13" s="8"/>
      <c r="I13" s="62"/>
      <c r="J13" s="47"/>
      <c r="K13" s="106"/>
      <c r="M13" s="269">
        <v>6</v>
      </c>
      <c r="N13" s="270">
        <v>2157</v>
      </c>
      <c r="O13" s="75"/>
      <c r="P13" s="269">
        <v>6</v>
      </c>
      <c r="Q13" s="270">
        <v>2004</v>
      </c>
      <c r="S13" s="110"/>
      <c r="T13" s="47"/>
      <c r="V13" s="373" t="s">
        <v>943</v>
      </c>
      <c r="W13" s="374" t="s">
        <v>944</v>
      </c>
      <c r="X13" s="375" t="s">
        <v>945</v>
      </c>
      <c r="Y13" s="376" t="s">
        <v>946</v>
      </c>
      <c r="Z13" s="472" t="s">
        <v>947</v>
      </c>
      <c r="AA13" s="64"/>
      <c r="AB13" s="5"/>
      <c r="AC13" s="5"/>
      <c r="AD13" s="5"/>
      <c r="AE13" s="5"/>
      <c r="AF13" s="5"/>
      <c r="AG13" s="5"/>
      <c r="AH13" s="5"/>
      <c r="AI13" s="5"/>
      <c r="AJ13" s="5"/>
      <c r="AK13" s="5"/>
      <c r="AL13" s="5"/>
      <c r="AM13" s="5"/>
    </row>
    <row r="14" spans="1:39" s="4" customFormat="1" ht="90" x14ac:dyDescent="0.25">
      <c r="A14" s="271" t="s">
        <v>890</v>
      </c>
      <c r="B14" s="271" t="s">
        <v>60</v>
      </c>
      <c r="C14" s="271"/>
      <c r="D14" s="272">
        <v>8401</v>
      </c>
      <c r="E14" s="470"/>
      <c r="F14" s="11"/>
      <c r="G14" s="8"/>
      <c r="I14" s="62"/>
      <c r="J14" s="47"/>
      <c r="K14" s="106"/>
      <c r="M14" s="269">
        <v>70</v>
      </c>
      <c r="N14" s="270">
        <v>24292</v>
      </c>
      <c r="O14" s="75"/>
      <c r="P14" s="269">
        <v>79</v>
      </c>
      <c r="Q14" s="270">
        <v>28210</v>
      </c>
      <c r="S14" s="110"/>
      <c r="T14" s="47"/>
      <c r="V14" s="373" t="s">
        <v>948</v>
      </c>
      <c r="W14" s="374" t="s">
        <v>949</v>
      </c>
      <c r="X14" s="375" t="s">
        <v>945</v>
      </c>
      <c r="Y14" s="376" t="s">
        <v>946</v>
      </c>
      <c r="Z14" s="473"/>
      <c r="AA14" s="64"/>
      <c r="AB14" s="5"/>
      <c r="AC14" s="5"/>
      <c r="AD14" s="5"/>
      <c r="AE14" s="5"/>
      <c r="AF14" s="5"/>
      <c r="AG14" s="5"/>
      <c r="AH14" s="5"/>
      <c r="AI14" s="5"/>
      <c r="AJ14" s="5"/>
      <c r="AK14" s="5"/>
      <c r="AL14" s="5"/>
      <c r="AM14" s="5"/>
    </row>
    <row r="15" spans="1:39" s="4" customFormat="1" ht="30" x14ac:dyDescent="0.25">
      <c r="A15" s="271" t="s">
        <v>890</v>
      </c>
      <c r="B15" s="271" t="s">
        <v>68</v>
      </c>
      <c r="C15" s="271"/>
      <c r="D15" s="272">
        <v>8091</v>
      </c>
      <c r="E15" s="470"/>
      <c r="F15" s="11"/>
      <c r="G15" s="8"/>
      <c r="I15" s="62"/>
      <c r="J15" s="47"/>
      <c r="K15" s="106"/>
      <c r="M15" s="269">
        <v>1</v>
      </c>
      <c r="N15" s="270">
        <v>334</v>
      </c>
      <c r="O15" s="75"/>
      <c r="P15" s="269"/>
      <c r="Q15" s="270"/>
      <c r="S15" s="110"/>
      <c r="T15" s="47"/>
      <c r="V15" s="373" t="s">
        <v>950</v>
      </c>
      <c r="W15" s="374" t="s">
        <v>951</v>
      </c>
      <c r="X15" s="375" t="s">
        <v>952</v>
      </c>
      <c r="Y15" s="375"/>
      <c r="Z15" s="473"/>
      <c r="AA15" s="64"/>
      <c r="AB15" s="5"/>
      <c r="AC15" s="5"/>
      <c r="AD15" s="5"/>
      <c r="AE15" s="5"/>
      <c r="AF15" s="5"/>
      <c r="AG15" s="5"/>
      <c r="AH15" s="5"/>
      <c r="AI15" s="5"/>
      <c r="AJ15" s="5"/>
      <c r="AK15" s="5"/>
      <c r="AL15" s="5"/>
      <c r="AM15" s="5"/>
    </row>
    <row r="16" spans="1:39" s="4" customFormat="1" ht="45" x14ac:dyDescent="0.25">
      <c r="A16" s="271" t="s">
        <v>890</v>
      </c>
      <c r="B16" s="271" t="s">
        <v>69</v>
      </c>
      <c r="C16" s="271"/>
      <c r="D16" s="272">
        <v>8009</v>
      </c>
      <c r="E16" s="470"/>
      <c r="F16" s="11"/>
      <c r="G16" s="8"/>
      <c r="I16" s="62"/>
      <c r="J16" s="47"/>
      <c r="K16" s="106"/>
      <c r="M16" s="269">
        <v>6</v>
      </c>
      <c r="N16" s="270">
        <v>2004</v>
      </c>
      <c r="O16" s="75"/>
      <c r="P16" s="269">
        <v>3</v>
      </c>
      <c r="Q16" s="270">
        <v>1002</v>
      </c>
      <c r="S16" s="110"/>
      <c r="T16" s="47"/>
      <c r="V16" s="373" t="s">
        <v>953</v>
      </c>
      <c r="W16" s="374" t="s">
        <v>954</v>
      </c>
      <c r="X16" s="375" t="s">
        <v>945</v>
      </c>
      <c r="Y16" s="375" t="s">
        <v>955</v>
      </c>
      <c r="Z16" s="473"/>
      <c r="AA16" s="64"/>
      <c r="AB16" s="5"/>
      <c r="AC16" s="5"/>
      <c r="AD16" s="5"/>
      <c r="AE16" s="5"/>
      <c r="AF16" s="5"/>
      <c r="AG16" s="5"/>
      <c r="AH16" s="5"/>
      <c r="AI16" s="5"/>
      <c r="AJ16" s="5"/>
      <c r="AK16" s="5"/>
      <c r="AL16" s="5"/>
      <c r="AM16" s="5"/>
    </row>
    <row r="17" spans="1:39" s="4" customFormat="1" ht="60" x14ac:dyDescent="0.25">
      <c r="A17" s="271" t="s">
        <v>890</v>
      </c>
      <c r="B17" s="271" t="s">
        <v>70</v>
      </c>
      <c r="C17" s="271"/>
      <c r="D17" s="272">
        <v>8012</v>
      </c>
      <c r="E17" s="470"/>
      <c r="F17" s="11"/>
      <c r="G17" s="8"/>
      <c r="I17" s="62"/>
      <c r="J17" s="47"/>
      <c r="K17" s="106"/>
      <c r="M17" s="269">
        <v>27</v>
      </c>
      <c r="N17" s="270">
        <v>9132</v>
      </c>
      <c r="O17" s="75"/>
      <c r="P17" s="269">
        <v>22</v>
      </c>
      <c r="Q17" s="270">
        <v>7804</v>
      </c>
      <c r="S17" s="110"/>
      <c r="T17" s="47"/>
      <c r="V17" s="373" t="s">
        <v>956</v>
      </c>
      <c r="W17" s="374" t="s">
        <v>957</v>
      </c>
      <c r="X17" s="375" t="s">
        <v>945</v>
      </c>
      <c r="Y17" s="375" t="s">
        <v>955</v>
      </c>
      <c r="Z17" s="473"/>
      <c r="AA17" s="64"/>
      <c r="AB17" s="5"/>
      <c r="AC17" s="5"/>
      <c r="AD17" s="5"/>
      <c r="AE17" s="5"/>
      <c r="AF17" s="5"/>
      <c r="AG17" s="5"/>
      <c r="AH17" s="5"/>
      <c r="AI17" s="5"/>
      <c r="AJ17" s="5"/>
      <c r="AK17" s="5"/>
      <c r="AL17" s="5"/>
      <c r="AM17" s="5"/>
    </row>
    <row r="18" spans="1:39" s="4" customFormat="1" ht="150" x14ac:dyDescent="0.25">
      <c r="A18" s="271" t="s">
        <v>890</v>
      </c>
      <c r="B18" s="271" t="s">
        <v>74</v>
      </c>
      <c r="C18" s="271"/>
      <c r="D18" s="272">
        <v>8014</v>
      </c>
      <c r="E18" s="470"/>
      <c r="F18" s="11"/>
      <c r="G18" s="8"/>
      <c r="I18" s="62"/>
      <c r="J18" s="47"/>
      <c r="K18" s="106"/>
      <c r="M18" s="269">
        <v>1</v>
      </c>
      <c r="N18" s="270">
        <v>334</v>
      </c>
      <c r="O18" s="75"/>
      <c r="P18" s="269"/>
      <c r="Q18" s="270"/>
      <c r="S18" s="110"/>
      <c r="T18" s="47"/>
      <c r="V18" s="373" t="s">
        <v>958</v>
      </c>
      <c r="W18" s="374" t="s">
        <v>959</v>
      </c>
      <c r="X18" s="375" t="s">
        <v>945</v>
      </c>
      <c r="Y18" s="375" t="s">
        <v>955</v>
      </c>
      <c r="Z18" s="473"/>
      <c r="AA18" s="64"/>
      <c r="AB18" s="5"/>
      <c r="AC18" s="5"/>
      <c r="AD18" s="5"/>
      <c r="AE18" s="5"/>
      <c r="AF18" s="5"/>
      <c r="AG18" s="5"/>
      <c r="AH18" s="5"/>
      <c r="AI18" s="5"/>
      <c r="AJ18" s="5"/>
      <c r="AK18" s="5"/>
      <c r="AL18" s="5"/>
      <c r="AM18" s="5"/>
    </row>
    <row r="19" spans="1:39" s="4" customFormat="1" ht="45" x14ac:dyDescent="0.25">
      <c r="A19" s="271" t="s">
        <v>890</v>
      </c>
      <c r="B19" s="271" t="s">
        <v>77</v>
      </c>
      <c r="C19" s="271"/>
      <c r="D19" s="272">
        <v>8302</v>
      </c>
      <c r="E19" s="470"/>
      <c r="F19" s="11"/>
      <c r="G19" s="8"/>
      <c r="I19" s="62"/>
      <c r="J19" s="47"/>
      <c r="K19" s="106"/>
      <c r="M19" s="269">
        <v>51</v>
      </c>
      <c r="N19" s="270">
        <v>17662</v>
      </c>
      <c r="O19" s="75"/>
      <c r="P19" s="269">
        <v>48</v>
      </c>
      <c r="Q19" s="270">
        <v>16374</v>
      </c>
      <c r="S19" s="110"/>
      <c r="T19" s="47"/>
      <c r="V19" s="373" t="s">
        <v>960</v>
      </c>
      <c r="W19" s="374" t="s">
        <v>961</v>
      </c>
      <c r="X19" s="375" t="s">
        <v>952</v>
      </c>
      <c r="Y19" s="375"/>
      <c r="Z19" s="473"/>
      <c r="AA19" s="64"/>
      <c r="AB19" s="5"/>
      <c r="AC19" s="5"/>
      <c r="AD19" s="5"/>
      <c r="AE19" s="5"/>
      <c r="AF19" s="5"/>
      <c r="AG19" s="5"/>
      <c r="AH19" s="5"/>
      <c r="AI19" s="5"/>
      <c r="AJ19" s="5"/>
      <c r="AK19" s="5"/>
      <c r="AL19" s="5"/>
      <c r="AM19" s="5"/>
    </row>
    <row r="20" spans="1:39" s="4" customFormat="1" ht="75" x14ac:dyDescent="0.25">
      <c r="A20" s="271" t="s">
        <v>890</v>
      </c>
      <c r="B20" s="271" t="s">
        <v>77</v>
      </c>
      <c r="C20" s="271"/>
      <c r="D20" s="272">
        <v>8332</v>
      </c>
      <c r="E20" s="470"/>
      <c r="F20" s="11"/>
      <c r="G20" s="8"/>
      <c r="I20" s="62"/>
      <c r="J20" s="47"/>
      <c r="K20" s="106"/>
      <c r="M20" s="269">
        <v>1</v>
      </c>
      <c r="N20" s="270">
        <v>334</v>
      </c>
      <c r="O20" s="75"/>
      <c r="P20" s="269"/>
      <c r="Q20" s="270"/>
      <c r="S20" s="110"/>
      <c r="T20" s="47"/>
      <c r="V20" s="373" t="s">
        <v>962</v>
      </c>
      <c r="W20" s="374" t="s">
        <v>963</v>
      </c>
      <c r="X20" s="375" t="s">
        <v>952</v>
      </c>
      <c r="Y20" s="376" t="s">
        <v>964</v>
      </c>
      <c r="Z20" s="473"/>
      <c r="AA20" s="64"/>
      <c r="AB20" s="5"/>
      <c r="AC20" s="5"/>
      <c r="AD20" s="5"/>
      <c r="AE20" s="5"/>
      <c r="AF20" s="5"/>
      <c r="AG20" s="5"/>
      <c r="AH20" s="5"/>
      <c r="AI20" s="5"/>
      <c r="AJ20" s="5"/>
      <c r="AK20" s="5"/>
      <c r="AL20" s="5"/>
      <c r="AM20" s="5"/>
    </row>
    <row r="21" spans="1:39" s="4" customFormat="1" ht="120" x14ac:dyDescent="0.25">
      <c r="A21" s="271" t="s">
        <v>890</v>
      </c>
      <c r="B21" s="271" t="s">
        <v>80</v>
      </c>
      <c r="C21" s="271"/>
      <c r="D21" s="272">
        <v>8203</v>
      </c>
      <c r="E21" s="470"/>
      <c r="F21" s="11"/>
      <c r="G21" s="8"/>
      <c r="I21" s="62"/>
      <c r="J21" s="47"/>
      <c r="K21" s="106"/>
      <c r="M21" s="269">
        <v>5</v>
      </c>
      <c r="N21" s="270">
        <v>1670</v>
      </c>
      <c r="O21" s="75"/>
      <c r="P21" s="269">
        <v>3</v>
      </c>
      <c r="Q21" s="270">
        <v>1002</v>
      </c>
      <c r="S21" s="110"/>
      <c r="T21" s="47"/>
      <c r="V21" s="373" t="s">
        <v>965</v>
      </c>
      <c r="W21" s="374" t="s">
        <v>966</v>
      </c>
      <c r="X21" s="375" t="s">
        <v>945</v>
      </c>
      <c r="Y21" s="376" t="s">
        <v>967</v>
      </c>
      <c r="Z21" s="473"/>
      <c r="AA21" s="64"/>
      <c r="AB21" s="5"/>
      <c r="AC21" s="5"/>
      <c r="AD21" s="5"/>
      <c r="AE21" s="5"/>
      <c r="AF21" s="5"/>
      <c r="AG21" s="5"/>
      <c r="AH21" s="5"/>
      <c r="AI21" s="5"/>
      <c r="AJ21" s="5"/>
      <c r="AK21" s="5"/>
      <c r="AL21" s="5"/>
      <c r="AM21" s="5"/>
    </row>
    <row r="22" spans="1:39" s="4" customFormat="1" ht="60" x14ac:dyDescent="0.25">
      <c r="A22" s="271" t="s">
        <v>890</v>
      </c>
      <c r="B22" s="271" t="s">
        <v>86</v>
      </c>
      <c r="C22" s="271"/>
      <c r="D22" s="272">
        <v>8310</v>
      </c>
      <c r="E22" s="470"/>
      <c r="F22" s="11"/>
      <c r="G22" s="8"/>
      <c r="I22" s="62"/>
      <c r="J22" s="47"/>
      <c r="K22" s="106"/>
      <c r="M22" s="269">
        <v>5</v>
      </c>
      <c r="N22" s="270">
        <v>1670</v>
      </c>
      <c r="O22" s="75"/>
      <c r="P22" s="269">
        <v>5</v>
      </c>
      <c r="Q22" s="270">
        <v>1670</v>
      </c>
      <c r="S22" s="110"/>
      <c r="T22" s="47"/>
      <c r="V22" s="373" t="s">
        <v>968</v>
      </c>
      <c r="W22" s="374" t="s">
        <v>969</v>
      </c>
      <c r="X22" s="375" t="s">
        <v>945</v>
      </c>
      <c r="Y22" s="375" t="s">
        <v>970</v>
      </c>
      <c r="Z22" s="473"/>
      <c r="AA22" s="64"/>
      <c r="AB22" s="5"/>
      <c r="AC22" s="5"/>
      <c r="AD22" s="5"/>
      <c r="AE22" s="5"/>
      <c r="AF22" s="5"/>
      <c r="AG22" s="5"/>
      <c r="AH22" s="5"/>
      <c r="AI22" s="5"/>
      <c r="AJ22" s="5"/>
      <c r="AK22" s="5"/>
      <c r="AL22" s="5"/>
      <c r="AM22" s="5"/>
    </row>
    <row r="23" spans="1:39" s="4" customFormat="1" ht="60" x14ac:dyDescent="0.25">
      <c r="A23" s="271" t="s">
        <v>890</v>
      </c>
      <c r="B23" s="271" t="s">
        <v>86</v>
      </c>
      <c r="C23" s="271"/>
      <c r="D23" s="272">
        <v>8326</v>
      </c>
      <c r="E23" s="470"/>
      <c r="F23" s="11"/>
      <c r="G23" s="8"/>
      <c r="I23" s="62"/>
      <c r="J23" s="47"/>
      <c r="K23" s="106"/>
      <c r="M23" s="269"/>
      <c r="N23" s="270"/>
      <c r="O23" s="75"/>
      <c r="P23" s="269">
        <v>1</v>
      </c>
      <c r="Q23" s="270">
        <v>334</v>
      </c>
      <c r="S23" s="110"/>
      <c r="T23" s="47"/>
      <c r="V23" s="373" t="s">
        <v>971</v>
      </c>
      <c r="W23" s="374" t="s">
        <v>972</v>
      </c>
      <c r="X23" s="375" t="s">
        <v>945</v>
      </c>
      <c r="Y23" s="376" t="s">
        <v>967</v>
      </c>
      <c r="Z23" s="473"/>
      <c r="AA23" s="64"/>
      <c r="AB23" s="5"/>
      <c r="AC23" s="5"/>
      <c r="AD23" s="5"/>
      <c r="AE23" s="5"/>
      <c r="AF23" s="5"/>
      <c r="AG23" s="5"/>
      <c r="AH23" s="5"/>
      <c r="AI23" s="5"/>
      <c r="AJ23" s="5"/>
      <c r="AK23" s="5"/>
      <c r="AL23" s="5"/>
      <c r="AM23" s="5"/>
    </row>
    <row r="24" spans="1:39" s="4" customFormat="1" ht="75" x14ac:dyDescent="0.25">
      <c r="A24" s="271" t="s">
        <v>890</v>
      </c>
      <c r="B24" s="271" t="s">
        <v>89</v>
      </c>
      <c r="C24" s="271"/>
      <c r="D24" s="272">
        <v>8210</v>
      </c>
      <c r="E24" s="470"/>
      <c r="F24" s="11"/>
      <c r="G24" s="8"/>
      <c r="I24" s="62"/>
      <c r="J24" s="47"/>
      <c r="K24" s="106"/>
      <c r="M24" s="269">
        <v>10</v>
      </c>
      <c r="N24" s="270">
        <v>3682</v>
      </c>
      <c r="O24" s="75"/>
      <c r="P24" s="269">
        <v>5</v>
      </c>
      <c r="Q24" s="270">
        <v>1670</v>
      </c>
      <c r="S24" s="110"/>
      <c r="T24" s="47"/>
      <c r="V24" s="373" t="s">
        <v>973</v>
      </c>
      <c r="W24" s="374" t="s">
        <v>974</v>
      </c>
      <c r="X24" s="375" t="s">
        <v>975</v>
      </c>
      <c r="Y24" s="376" t="s">
        <v>964</v>
      </c>
      <c r="Z24" s="473"/>
      <c r="AA24" s="64"/>
      <c r="AB24" s="5"/>
      <c r="AC24" s="5"/>
      <c r="AD24" s="5"/>
      <c r="AE24" s="5"/>
      <c r="AF24" s="5"/>
      <c r="AG24" s="5"/>
      <c r="AH24" s="5"/>
      <c r="AI24" s="5"/>
      <c r="AJ24" s="5"/>
      <c r="AK24" s="5"/>
      <c r="AL24" s="5"/>
      <c r="AM24" s="5"/>
    </row>
    <row r="25" spans="1:39" s="4" customFormat="1" ht="75" x14ac:dyDescent="0.25">
      <c r="A25" s="271" t="s">
        <v>890</v>
      </c>
      <c r="B25" s="271" t="s">
        <v>89</v>
      </c>
      <c r="C25" s="271"/>
      <c r="D25" s="272">
        <v>8252</v>
      </c>
      <c r="E25" s="470"/>
      <c r="F25" s="11"/>
      <c r="G25" s="8"/>
      <c r="I25" s="62"/>
      <c r="J25" s="47"/>
      <c r="K25" s="106"/>
      <c r="M25" s="269"/>
      <c r="N25" s="270"/>
      <c r="O25" s="75"/>
      <c r="P25" s="269">
        <v>1</v>
      </c>
      <c r="Q25" s="270">
        <v>334</v>
      </c>
      <c r="S25" s="110"/>
      <c r="T25" s="47"/>
      <c r="V25" s="373" t="s">
        <v>976</v>
      </c>
      <c r="W25" s="374" t="s">
        <v>977</v>
      </c>
      <c r="X25" s="375" t="s">
        <v>975</v>
      </c>
      <c r="Y25" s="376" t="s">
        <v>964</v>
      </c>
      <c r="Z25" s="473"/>
      <c r="AA25" s="64"/>
      <c r="AB25" s="5"/>
      <c r="AC25" s="5"/>
      <c r="AD25" s="5"/>
      <c r="AE25" s="5"/>
      <c r="AF25" s="5"/>
      <c r="AG25" s="5"/>
      <c r="AH25" s="5"/>
      <c r="AI25" s="5"/>
      <c r="AJ25" s="5"/>
      <c r="AK25" s="5"/>
      <c r="AL25" s="5"/>
      <c r="AM25" s="5"/>
    </row>
    <row r="26" spans="1:39" s="4" customFormat="1" ht="45" x14ac:dyDescent="0.25">
      <c r="A26" s="271" t="s">
        <v>890</v>
      </c>
      <c r="B26" s="271" t="s">
        <v>95</v>
      </c>
      <c r="C26" s="271"/>
      <c r="D26" s="272">
        <v>8204</v>
      </c>
      <c r="E26" s="470"/>
      <c r="F26" s="11"/>
      <c r="G26" s="8"/>
      <c r="I26" s="62"/>
      <c r="J26" s="47"/>
      <c r="K26" s="106"/>
      <c r="M26" s="269">
        <v>3</v>
      </c>
      <c r="N26" s="270">
        <v>1116</v>
      </c>
      <c r="O26" s="75"/>
      <c r="P26" s="269">
        <v>2</v>
      </c>
      <c r="Q26" s="270">
        <v>668</v>
      </c>
      <c r="S26" s="110"/>
      <c r="T26" s="47"/>
      <c r="V26" s="373" t="s">
        <v>978</v>
      </c>
      <c r="W26" s="374" t="s">
        <v>979</v>
      </c>
      <c r="X26" s="375" t="s">
        <v>975</v>
      </c>
      <c r="Y26" s="376" t="s">
        <v>980</v>
      </c>
      <c r="Z26" s="473"/>
      <c r="AA26" s="64"/>
      <c r="AB26" s="5"/>
      <c r="AC26" s="5"/>
      <c r="AD26" s="5"/>
      <c r="AE26" s="5"/>
      <c r="AF26" s="5"/>
      <c r="AG26" s="5"/>
      <c r="AH26" s="5"/>
      <c r="AI26" s="5"/>
      <c r="AJ26" s="5"/>
      <c r="AK26" s="5"/>
      <c r="AL26" s="5"/>
      <c r="AM26" s="5"/>
    </row>
    <row r="27" spans="1:39" s="4" customFormat="1" ht="60" x14ac:dyDescent="0.25">
      <c r="A27" s="271" t="s">
        <v>890</v>
      </c>
      <c r="B27" s="271" t="s">
        <v>98</v>
      </c>
      <c r="C27" s="271"/>
      <c r="D27" s="272">
        <v>8069</v>
      </c>
      <c r="E27" s="470"/>
      <c r="F27" s="11"/>
      <c r="G27" s="8"/>
      <c r="I27" s="62"/>
      <c r="J27" s="47"/>
      <c r="K27" s="106"/>
      <c r="M27" s="269">
        <v>12</v>
      </c>
      <c r="N27" s="270">
        <v>4122</v>
      </c>
      <c r="O27" s="75"/>
      <c r="P27" s="269">
        <v>9</v>
      </c>
      <c r="Q27" s="270">
        <v>3234</v>
      </c>
      <c r="S27" s="110"/>
      <c r="T27" s="47"/>
      <c r="V27" s="373" t="s">
        <v>981</v>
      </c>
      <c r="W27" s="374" t="s">
        <v>982</v>
      </c>
      <c r="X27" s="375"/>
      <c r="Y27" s="375"/>
      <c r="Z27" s="473"/>
      <c r="AA27" s="64"/>
      <c r="AB27" s="5"/>
      <c r="AC27" s="5"/>
      <c r="AD27" s="5"/>
      <c r="AE27" s="5"/>
      <c r="AF27" s="5"/>
      <c r="AG27" s="5"/>
      <c r="AH27" s="5"/>
      <c r="AI27" s="5"/>
      <c r="AJ27" s="5"/>
      <c r="AK27" s="5"/>
      <c r="AL27" s="5"/>
      <c r="AM27" s="5"/>
    </row>
    <row r="28" spans="1:39" s="4" customFormat="1" ht="15" x14ac:dyDescent="0.25">
      <c r="A28" s="271" t="s">
        <v>890</v>
      </c>
      <c r="B28" s="271" t="s">
        <v>103</v>
      </c>
      <c r="C28" s="271"/>
      <c r="D28" s="272">
        <v>8311</v>
      </c>
      <c r="E28" s="470"/>
      <c r="F28" s="11"/>
      <c r="G28" s="8"/>
      <c r="I28" s="62"/>
      <c r="J28" s="47"/>
      <c r="K28" s="106"/>
      <c r="M28" s="269">
        <v>2</v>
      </c>
      <c r="N28" s="270">
        <v>668</v>
      </c>
      <c r="O28" s="75"/>
      <c r="P28" s="269">
        <v>3</v>
      </c>
      <c r="Q28" s="270">
        <v>1116</v>
      </c>
      <c r="S28" s="110"/>
      <c r="T28" s="47"/>
      <c r="V28" s="373"/>
      <c r="W28" s="374"/>
      <c r="X28" s="375"/>
      <c r="Y28" s="375"/>
      <c r="Z28" s="377"/>
      <c r="AA28" s="64"/>
      <c r="AB28" s="5"/>
      <c r="AC28" s="5"/>
      <c r="AD28" s="5"/>
      <c r="AE28" s="5"/>
      <c r="AF28" s="5"/>
      <c r="AG28" s="5"/>
      <c r="AH28" s="5"/>
      <c r="AI28" s="5"/>
      <c r="AJ28" s="5"/>
      <c r="AK28" s="5"/>
      <c r="AL28" s="5"/>
      <c r="AM28" s="5"/>
    </row>
    <row r="29" spans="1:39" s="4" customFormat="1" ht="15" x14ac:dyDescent="0.25">
      <c r="A29" s="271" t="s">
        <v>890</v>
      </c>
      <c r="B29" s="271" t="s">
        <v>105</v>
      </c>
      <c r="C29" s="271"/>
      <c r="D29" s="272">
        <v>8003</v>
      </c>
      <c r="E29" s="470"/>
      <c r="F29" s="11"/>
      <c r="G29" s="8"/>
      <c r="I29" s="62"/>
      <c r="J29" s="47"/>
      <c r="K29" s="106"/>
      <c r="M29" s="269">
        <v>6</v>
      </c>
      <c r="N29" s="270">
        <v>2043</v>
      </c>
      <c r="O29" s="75"/>
      <c r="P29" s="269">
        <v>8</v>
      </c>
      <c r="Q29" s="270">
        <v>2711</v>
      </c>
      <c r="S29" s="110"/>
      <c r="T29" s="47"/>
      <c r="V29" s="373"/>
      <c r="W29" s="374"/>
      <c r="X29" s="375"/>
      <c r="Y29" s="375"/>
      <c r="Z29" s="377"/>
      <c r="AA29" s="64"/>
      <c r="AB29" s="5"/>
      <c r="AC29" s="5"/>
      <c r="AD29" s="5"/>
      <c r="AE29" s="5"/>
      <c r="AF29" s="5"/>
      <c r="AG29" s="5"/>
      <c r="AH29" s="5"/>
      <c r="AI29" s="5"/>
      <c r="AJ29" s="5"/>
      <c r="AK29" s="5"/>
      <c r="AL29" s="5"/>
      <c r="AM29" s="5"/>
    </row>
    <row r="30" spans="1:39" s="4" customFormat="1" ht="15" x14ac:dyDescent="0.2">
      <c r="A30" s="271" t="s">
        <v>890</v>
      </c>
      <c r="B30" s="271" t="s">
        <v>106</v>
      </c>
      <c r="C30" s="271"/>
      <c r="D30" s="272">
        <v>8089</v>
      </c>
      <c r="E30" s="470"/>
      <c r="F30" s="11"/>
      <c r="G30" s="8"/>
      <c r="I30" s="62"/>
      <c r="J30" s="47"/>
      <c r="K30" s="106"/>
      <c r="M30" s="269">
        <v>1</v>
      </c>
      <c r="N30" s="270">
        <v>448</v>
      </c>
      <c r="O30" s="75"/>
      <c r="P30" s="269"/>
      <c r="Q30" s="270"/>
      <c r="S30" s="110"/>
      <c r="T30" s="47"/>
      <c r="V30" s="475" t="s">
        <v>983</v>
      </c>
      <c r="W30" s="476"/>
      <c r="X30" s="476"/>
      <c r="Y30" s="476"/>
      <c r="Z30" s="477"/>
      <c r="AA30" s="64"/>
      <c r="AB30" s="5"/>
      <c r="AC30" s="5"/>
      <c r="AD30" s="5"/>
      <c r="AE30" s="5"/>
      <c r="AF30" s="5"/>
      <c r="AG30" s="5"/>
      <c r="AH30" s="5"/>
      <c r="AI30" s="5"/>
      <c r="AJ30" s="5"/>
      <c r="AK30" s="5"/>
      <c r="AL30" s="5"/>
      <c r="AM30" s="5"/>
    </row>
    <row r="31" spans="1:39" s="4" customFormat="1" ht="90" x14ac:dyDescent="0.25">
      <c r="A31" s="271" t="s">
        <v>890</v>
      </c>
      <c r="B31" s="271" t="s">
        <v>108</v>
      </c>
      <c r="C31" s="271"/>
      <c r="D31" s="272">
        <v>8020</v>
      </c>
      <c r="E31" s="470"/>
      <c r="F31" s="11"/>
      <c r="G31" s="8"/>
      <c r="I31" s="62"/>
      <c r="J31" s="47"/>
      <c r="K31" s="106"/>
      <c r="M31" s="269">
        <v>3</v>
      </c>
      <c r="N31" s="270">
        <v>1002</v>
      </c>
      <c r="O31" s="75"/>
      <c r="P31" s="269"/>
      <c r="Q31" s="270"/>
      <c r="S31" s="110"/>
      <c r="T31" s="47"/>
      <c r="V31" s="373" t="s">
        <v>943</v>
      </c>
      <c r="W31" s="374" t="s">
        <v>984</v>
      </c>
      <c r="X31" s="375" t="s">
        <v>945</v>
      </c>
      <c r="Y31" s="376" t="s">
        <v>946</v>
      </c>
      <c r="Z31" s="472" t="s">
        <v>947</v>
      </c>
      <c r="AA31" s="64"/>
      <c r="AB31" s="5"/>
      <c r="AC31" s="5"/>
      <c r="AD31" s="5"/>
      <c r="AE31" s="5"/>
      <c r="AF31" s="5"/>
      <c r="AG31" s="5"/>
      <c r="AH31" s="5"/>
      <c r="AI31" s="5"/>
      <c r="AJ31" s="5"/>
      <c r="AK31" s="5"/>
      <c r="AL31" s="5"/>
      <c r="AM31" s="5"/>
    </row>
    <row r="32" spans="1:39" s="4" customFormat="1" ht="30" x14ac:dyDescent="0.25">
      <c r="A32" s="271" t="s">
        <v>890</v>
      </c>
      <c r="B32" s="271" t="s">
        <v>111</v>
      </c>
      <c r="C32" s="271"/>
      <c r="D32" s="272">
        <v>8312</v>
      </c>
      <c r="E32" s="470"/>
      <c r="F32" s="11"/>
      <c r="G32" s="8"/>
      <c r="I32" s="62"/>
      <c r="J32" s="47"/>
      <c r="K32" s="106"/>
      <c r="M32" s="269">
        <v>13</v>
      </c>
      <c r="N32" s="270">
        <v>4456</v>
      </c>
      <c r="O32" s="75"/>
      <c r="P32" s="269">
        <v>12</v>
      </c>
      <c r="Q32" s="270">
        <v>4350</v>
      </c>
      <c r="S32" s="110"/>
      <c r="T32" s="47"/>
      <c r="V32" s="373" t="s">
        <v>950</v>
      </c>
      <c r="W32" s="374" t="s">
        <v>951</v>
      </c>
      <c r="X32" s="375" t="s">
        <v>952</v>
      </c>
      <c r="Y32" s="375"/>
      <c r="Z32" s="473"/>
      <c r="AA32" s="64"/>
      <c r="AB32" s="5"/>
      <c r="AC32" s="5"/>
      <c r="AD32" s="5"/>
      <c r="AE32" s="5"/>
      <c r="AF32" s="5"/>
      <c r="AG32" s="5"/>
      <c r="AH32" s="5"/>
      <c r="AI32" s="5"/>
      <c r="AJ32" s="5"/>
      <c r="AK32" s="5"/>
      <c r="AL32" s="5"/>
      <c r="AM32" s="5"/>
    </row>
    <row r="33" spans="1:39" s="4" customFormat="1" ht="45" x14ac:dyDescent="0.25">
      <c r="A33" s="271" t="s">
        <v>890</v>
      </c>
      <c r="B33" s="271" t="s">
        <v>113</v>
      </c>
      <c r="C33" s="271"/>
      <c r="D33" s="272">
        <v>8021</v>
      </c>
      <c r="E33" s="470"/>
      <c r="F33" s="11"/>
      <c r="G33" s="8"/>
      <c r="I33" s="62"/>
      <c r="J33" s="47"/>
      <c r="K33" s="106"/>
      <c r="M33" s="269">
        <v>11</v>
      </c>
      <c r="N33" s="270">
        <v>3788</v>
      </c>
      <c r="O33" s="75"/>
      <c r="P33" s="269">
        <v>20</v>
      </c>
      <c r="Q33" s="270">
        <v>6719</v>
      </c>
      <c r="S33" s="110"/>
      <c r="T33" s="47"/>
      <c r="V33" s="373" t="s">
        <v>953</v>
      </c>
      <c r="W33" s="374" t="s">
        <v>954</v>
      </c>
      <c r="X33" s="375" t="s">
        <v>945</v>
      </c>
      <c r="Y33" s="375" t="s">
        <v>955</v>
      </c>
      <c r="Z33" s="473"/>
      <c r="AA33" s="64"/>
      <c r="AB33" s="5"/>
      <c r="AC33" s="5"/>
      <c r="AD33" s="5"/>
      <c r="AE33" s="5"/>
      <c r="AF33" s="5"/>
      <c r="AG33" s="5"/>
      <c r="AH33" s="5"/>
      <c r="AI33" s="5"/>
      <c r="AJ33" s="5"/>
      <c r="AK33" s="5"/>
      <c r="AL33" s="5"/>
      <c r="AM33" s="5"/>
    </row>
    <row r="34" spans="1:39" s="4" customFormat="1" ht="60" x14ac:dyDescent="0.25">
      <c r="A34" s="271" t="s">
        <v>890</v>
      </c>
      <c r="B34" s="271" t="s">
        <v>115</v>
      </c>
      <c r="C34" s="271"/>
      <c r="D34" s="272">
        <v>8213</v>
      </c>
      <c r="E34" s="470"/>
      <c r="F34" s="11"/>
      <c r="G34" s="8"/>
      <c r="I34" s="62"/>
      <c r="J34" s="47"/>
      <c r="K34" s="106"/>
      <c r="M34" s="269">
        <v>1</v>
      </c>
      <c r="N34" s="270">
        <v>334</v>
      </c>
      <c r="O34" s="75"/>
      <c r="P34" s="269"/>
      <c r="Q34" s="270"/>
      <c r="S34" s="110"/>
      <c r="T34" s="47"/>
      <c r="V34" s="373" t="s">
        <v>956</v>
      </c>
      <c r="W34" s="374" t="s">
        <v>957</v>
      </c>
      <c r="X34" s="375" t="s">
        <v>945</v>
      </c>
      <c r="Y34" s="375" t="s">
        <v>955</v>
      </c>
      <c r="Z34" s="473"/>
      <c r="AA34" s="64"/>
      <c r="AB34" s="5"/>
      <c r="AC34" s="5"/>
      <c r="AD34" s="5"/>
      <c r="AE34" s="5"/>
      <c r="AF34" s="5"/>
      <c r="AG34" s="5"/>
      <c r="AH34" s="5"/>
      <c r="AI34" s="5"/>
      <c r="AJ34" s="5"/>
      <c r="AK34" s="5"/>
      <c r="AL34" s="5"/>
      <c r="AM34" s="5"/>
    </row>
    <row r="35" spans="1:39" s="4" customFormat="1" ht="150" x14ac:dyDescent="0.25">
      <c r="A35" s="271" t="s">
        <v>890</v>
      </c>
      <c r="B35" s="271" t="s">
        <v>117</v>
      </c>
      <c r="C35" s="271"/>
      <c r="D35" s="272">
        <v>8349</v>
      </c>
      <c r="E35" s="470"/>
      <c r="F35" s="11"/>
      <c r="G35" s="8"/>
      <c r="I35" s="62"/>
      <c r="J35" s="47"/>
      <c r="K35" s="106"/>
      <c r="M35" s="269"/>
      <c r="N35" s="270"/>
      <c r="O35" s="75"/>
      <c r="P35" s="269">
        <v>1</v>
      </c>
      <c r="Q35" s="270">
        <v>334</v>
      </c>
      <c r="S35" s="110"/>
      <c r="T35" s="47"/>
      <c r="V35" s="373" t="s">
        <v>958</v>
      </c>
      <c r="W35" s="374" t="s">
        <v>959</v>
      </c>
      <c r="X35" s="375" t="s">
        <v>945</v>
      </c>
      <c r="Y35" s="375" t="s">
        <v>955</v>
      </c>
      <c r="Z35" s="473"/>
      <c r="AA35" s="64"/>
      <c r="AB35" s="5"/>
      <c r="AC35" s="5"/>
      <c r="AD35" s="5"/>
      <c r="AE35" s="5"/>
      <c r="AF35" s="5"/>
      <c r="AG35" s="5"/>
      <c r="AH35" s="5"/>
      <c r="AI35" s="5"/>
      <c r="AJ35" s="5"/>
      <c r="AK35" s="5"/>
      <c r="AL35" s="5"/>
      <c r="AM35" s="5"/>
    </row>
    <row r="36" spans="1:39" s="4" customFormat="1" ht="45" x14ac:dyDescent="0.25">
      <c r="A36" s="271" t="s">
        <v>890</v>
      </c>
      <c r="B36" s="271" t="s">
        <v>120</v>
      </c>
      <c r="C36" s="271"/>
      <c r="D36" s="272">
        <v>8023</v>
      </c>
      <c r="E36" s="470"/>
      <c r="F36" s="11"/>
      <c r="G36" s="8"/>
      <c r="I36" s="62"/>
      <c r="J36" s="47"/>
      <c r="K36" s="106"/>
      <c r="M36" s="269">
        <v>1</v>
      </c>
      <c r="N36" s="270">
        <v>334</v>
      </c>
      <c r="O36" s="75"/>
      <c r="P36" s="269"/>
      <c r="Q36" s="270"/>
      <c r="S36" s="110"/>
      <c r="T36" s="47"/>
      <c r="V36" s="373" t="s">
        <v>960</v>
      </c>
      <c r="W36" s="374" t="s">
        <v>961</v>
      </c>
      <c r="X36" s="375" t="s">
        <v>952</v>
      </c>
      <c r="Y36" s="375"/>
      <c r="Z36" s="473"/>
      <c r="AA36" s="64"/>
      <c r="AB36" s="5"/>
      <c r="AC36" s="5"/>
      <c r="AD36" s="5"/>
      <c r="AE36" s="5"/>
      <c r="AF36" s="5"/>
      <c r="AG36" s="5"/>
      <c r="AH36" s="5"/>
      <c r="AI36" s="5"/>
      <c r="AJ36" s="5"/>
      <c r="AK36" s="5"/>
      <c r="AL36" s="5"/>
      <c r="AM36" s="5"/>
    </row>
    <row r="37" spans="1:39" s="4" customFormat="1" ht="75" x14ac:dyDescent="0.25">
      <c r="A37" s="271" t="s">
        <v>890</v>
      </c>
      <c r="B37" s="271" t="s">
        <v>124</v>
      </c>
      <c r="C37" s="271"/>
      <c r="D37" s="272">
        <v>8251</v>
      </c>
      <c r="E37" s="470"/>
      <c r="F37" s="11"/>
      <c r="G37" s="8"/>
      <c r="I37" s="62"/>
      <c r="J37" s="47"/>
      <c r="K37" s="106"/>
      <c r="M37" s="269">
        <v>1</v>
      </c>
      <c r="N37" s="270">
        <v>334</v>
      </c>
      <c r="O37" s="75"/>
      <c r="P37" s="269"/>
      <c r="Q37" s="270"/>
      <c r="S37" s="110"/>
      <c r="T37" s="47"/>
      <c r="V37" s="373" t="s">
        <v>962</v>
      </c>
      <c r="W37" s="374" t="s">
        <v>963</v>
      </c>
      <c r="X37" s="375" t="s">
        <v>952</v>
      </c>
      <c r="Y37" s="376" t="s">
        <v>964</v>
      </c>
      <c r="Z37" s="473"/>
      <c r="AA37" s="64"/>
      <c r="AB37" s="5"/>
      <c r="AC37" s="5"/>
      <c r="AD37" s="5"/>
      <c r="AE37" s="5"/>
      <c r="AF37" s="5"/>
      <c r="AG37" s="5"/>
      <c r="AH37" s="5"/>
      <c r="AI37" s="5"/>
      <c r="AJ37" s="5"/>
      <c r="AK37" s="5"/>
      <c r="AL37" s="5"/>
      <c r="AM37" s="5"/>
    </row>
    <row r="38" spans="1:39" s="4" customFormat="1" ht="120" x14ac:dyDescent="0.25">
      <c r="A38" s="271" t="s">
        <v>890</v>
      </c>
      <c r="B38" s="271" t="s">
        <v>127</v>
      </c>
      <c r="C38" s="271"/>
      <c r="D38" s="272">
        <v>8230</v>
      </c>
      <c r="E38" s="470"/>
      <c r="F38" s="11"/>
      <c r="G38" s="8"/>
      <c r="I38" s="62"/>
      <c r="J38" s="47"/>
      <c r="K38" s="106"/>
      <c r="M38" s="269">
        <v>1</v>
      </c>
      <c r="N38" s="270">
        <v>334</v>
      </c>
      <c r="O38" s="75"/>
      <c r="P38" s="269"/>
      <c r="Q38" s="270"/>
      <c r="S38" s="110"/>
      <c r="T38" s="47"/>
      <c r="V38" s="373" t="s">
        <v>965</v>
      </c>
      <c r="W38" s="374" t="s">
        <v>966</v>
      </c>
      <c r="X38" s="375" t="s">
        <v>945</v>
      </c>
      <c r="Y38" s="376" t="s">
        <v>967</v>
      </c>
      <c r="Z38" s="473"/>
      <c r="AA38" s="64"/>
      <c r="AB38" s="5"/>
      <c r="AC38" s="5"/>
      <c r="AD38" s="5"/>
      <c r="AE38" s="5"/>
      <c r="AF38" s="5"/>
      <c r="AG38" s="5"/>
      <c r="AH38" s="5"/>
      <c r="AI38" s="5"/>
      <c r="AJ38" s="5"/>
      <c r="AK38" s="5"/>
      <c r="AL38" s="5"/>
      <c r="AM38" s="5"/>
    </row>
    <row r="39" spans="1:39" s="4" customFormat="1" ht="60" x14ac:dyDescent="0.25">
      <c r="A39" s="271" t="s">
        <v>890</v>
      </c>
      <c r="B39" s="271" t="s">
        <v>132</v>
      </c>
      <c r="C39" s="271"/>
      <c r="D39" s="272">
        <v>8080</v>
      </c>
      <c r="E39" s="470"/>
      <c r="F39" s="11"/>
      <c r="G39" s="8"/>
      <c r="I39" s="62"/>
      <c r="J39" s="47"/>
      <c r="K39" s="106"/>
      <c r="M39" s="269"/>
      <c r="N39" s="270"/>
      <c r="O39" s="75"/>
      <c r="P39" s="269">
        <v>1</v>
      </c>
      <c r="Q39" s="270">
        <v>448</v>
      </c>
      <c r="S39" s="110"/>
      <c r="T39" s="47"/>
      <c r="V39" s="373" t="s">
        <v>968</v>
      </c>
      <c r="W39" s="374" t="s">
        <v>969</v>
      </c>
      <c r="X39" s="375" t="s">
        <v>945</v>
      </c>
      <c r="Y39" s="375" t="s">
        <v>970</v>
      </c>
      <c r="Z39" s="473"/>
      <c r="AA39" s="64"/>
      <c r="AB39" s="5"/>
      <c r="AC39" s="5"/>
      <c r="AD39" s="5"/>
      <c r="AE39" s="5"/>
      <c r="AF39" s="5"/>
      <c r="AG39" s="5"/>
      <c r="AH39" s="5"/>
      <c r="AI39" s="5"/>
      <c r="AJ39" s="5"/>
      <c r="AK39" s="5"/>
      <c r="AL39" s="5"/>
      <c r="AM39" s="5"/>
    </row>
    <row r="40" spans="1:39" s="4" customFormat="1" ht="60" x14ac:dyDescent="0.25">
      <c r="A40" s="271" t="s">
        <v>890</v>
      </c>
      <c r="B40" s="271" t="s">
        <v>132</v>
      </c>
      <c r="C40" s="271"/>
      <c r="D40" s="272">
        <v>8090</v>
      </c>
      <c r="E40" s="470"/>
      <c r="F40" s="11"/>
      <c r="G40" s="8"/>
      <c r="I40" s="62"/>
      <c r="J40" s="47"/>
      <c r="K40" s="106"/>
      <c r="M40" s="269">
        <v>1</v>
      </c>
      <c r="N40" s="270">
        <v>448</v>
      </c>
      <c r="O40" s="75"/>
      <c r="P40" s="269">
        <v>1</v>
      </c>
      <c r="Q40" s="270">
        <v>448</v>
      </c>
      <c r="S40" s="110"/>
      <c r="T40" s="47"/>
      <c r="V40" s="373" t="s">
        <v>971</v>
      </c>
      <c r="W40" s="374" t="s">
        <v>972</v>
      </c>
      <c r="X40" s="375" t="s">
        <v>945</v>
      </c>
      <c r="Y40" s="376" t="s">
        <v>967</v>
      </c>
      <c r="Z40" s="473"/>
      <c r="AA40" s="64"/>
      <c r="AB40" s="5"/>
      <c r="AC40" s="5"/>
      <c r="AD40" s="5"/>
      <c r="AE40" s="5"/>
      <c r="AF40" s="5"/>
      <c r="AG40" s="5"/>
      <c r="AH40" s="5"/>
      <c r="AI40" s="5"/>
      <c r="AJ40" s="5"/>
      <c r="AK40" s="5"/>
      <c r="AL40" s="5"/>
      <c r="AM40" s="5"/>
    </row>
    <row r="41" spans="1:39" s="4" customFormat="1" ht="75" x14ac:dyDescent="0.25">
      <c r="A41" s="271" t="s">
        <v>890</v>
      </c>
      <c r="B41" s="271" t="s">
        <v>132</v>
      </c>
      <c r="C41" s="271"/>
      <c r="D41" s="272">
        <v>8096</v>
      </c>
      <c r="E41" s="470"/>
      <c r="F41" s="11"/>
      <c r="G41" s="8"/>
      <c r="I41" s="62"/>
      <c r="J41" s="47"/>
      <c r="K41" s="106"/>
      <c r="M41" s="269">
        <v>8</v>
      </c>
      <c r="N41" s="270">
        <v>2788</v>
      </c>
      <c r="O41" s="75"/>
      <c r="P41" s="269">
        <v>3</v>
      </c>
      <c r="Q41" s="270">
        <v>1116</v>
      </c>
      <c r="S41" s="110"/>
      <c r="T41" s="47"/>
      <c r="V41" s="373" t="s">
        <v>973</v>
      </c>
      <c r="W41" s="374" t="s">
        <v>974</v>
      </c>
      <c r="X41" s="375" t="s">
        <v>975</v>
      </c>
      <c r="Y41" s="376" t="s">
        <v>964</v>
      </c>
      <c r="Z41" s="473"/>
      <c r="AA41" s="64"/>
      <c r="AB41" s="5"/>
      <c r="AC41" s="5"/>
      <c r="AD41" s="5"/>
      <c r="AE41" s="5"/>
      <c r="AF41" s="5"/>
      <c r="AG41" s="5"/>
      <c r="AH41" s="5"/>
      <c r="AI41" s="5"/>
      <c r="AJ41" s="5"/>
      <c r="AK41" s="5"/>
      <c r="AL41" s="5"/>
      <c r="AM41" s="5"/>
    </row>
    <row r="42" spans="1:39" s="4" customFormat="1" ht="75" x14ac:dyDescent="0.25">
      <c r="A42" s="271" t="s">
        <v>890</v>
      </c>
      <c r="B42" s="271" t="s">
        <v>137</v>
      </c>
      <c r="C42" s="271"/>
      <c r="D42" s="272">
        <v>8056</v>
      </c>
      <c r="E42" s="470"/>
      <c r="F42" s="11"/>
      <c r="G42" s="8"/>
      <c r="I42" s="62"/>
      <c r="J42" s="47"/>
      <c r="K42" s="106"/>
      <c r="M42" s="269">
        <v>1</v>
      </c>
      <c r="N42" s="270">
        <v>334</v>
      </c>
      <c r="O42" s="75"/>
      <c r="P42" s="269"/>
      <c r="Q42" s="270"/>
      <c r="S42" s="110"/>
      <c r="T42" s="47"/>
      <c r="V42" s="373" t="s">
        <v>976</v>
      </c>
      <c r="W42" s="374" t="s">
        <v>977</v>
      </c>
      <c r="X42" s="375" t="s">
        <v>975</v>
      </c>
      <c r="Y42" s="376" t="s">
        <v>964</v>
      </c>
      <c r="Z42" s="473"/>
      <c r="AA42" s="64"/>
      <c r="AB42" s="5"/>
      <c r="AC42" s="5"/>
      <c r="AD42" s="5"/>
      <c r="AE42" s="5"/>
      <c r="AF42" s="5"/>
      <c r="AG42" s="5"/>
      <c r="AH42" s="5"/>
      <c r="AI42" s="5"/>
      <c r="AJ42" s="5"/>
      <c r="AK42" s="5"/>
      <c r="AL42" s="5"/>
      <c r="AM42" s="5"/>
    </row>
    <row r="43" spans="1:39" s="4" customFormat="1" ht="45" x14ac:dyDescent="0.25">
      <c r="A43" s="271" t="s">
        <v>890</v>
      </c>
      <c r="B43" s="271" t="s">
        <v>137</v>
      </c>
      <c r="C43" s="271"/>
      <c r="D43" s="272">
        <v>8061</v>
      </c>
      <c r="E43" s="470"/>
      <c r="F43" s="11"/>
      <c r="G43" s="8"/>
      <c r="I43" s="62"/>
      <c r="J43" s="47"/>
      <c r="K43" s="106"/>
      <c r="M43" s="269">
        <v>1</v>
      </c>
      <c r="N43" s="270">
        <v>334</v>
      </c>
      <c r="O43" s="75"/>
      <c r="P43" s="269"/>
      <c r="Q43" s="270"/>
      <c r="S43" s="110"/>
      <c r="T43" s="47"/>
      <c r="V43" s="373" t="s">
        <v>978</v>
      </c>
      <c r="W43" s="374" t="s">
        <v>979</v>
      </c>
      <c r="X43" s="375" t="s">
        <v>975</v>
      </c>
      <c r="Y43" s="376" t="s">
        <v>980</v>
      </c>
      <c r="Z43" s="474"/>
      <c r="AA43" s="64"/>
      <c r="AB43" s="5"/>
      <c r="AC43" s="5"/>
      <c r="AD43" s="5"/>
      <c r="AE43" s="5"/>
      <c r="AF43" s="5"/>
      <c r="AG43" s="5"/>
      <c r="AH43" s="5"/>
      <c r="AI43" s="5"/>
      <c r="AJ43" s="5"/>
      <c r="AK43" s="5"/>
      <c r="AL43" s="5"/>
      <c r="AM43" s="5"/>
    </row>
    <row r="44" spans="1:39" s="4" customFormat="1" ht="15" x14ac:dyDescent="0.2">
      <c r="A44" s="271" t="s">
        <v>890</v>
      </c>
      <c r="B44" s="271" t="s">
        <v>142</v>
      </c>
      <c r="C44" s="271"/>
      <c r="D44" s="272">
        <v>8215</v>
      </c>
      <c r="E44" s="470"/>
      <c r="F44" s="11"/>
      <c r="G44" s="8"/>
      <c r="I44" s="62"/>
      <c r="J44" s="47"/>
      <c r="K44" s="106"/>
      <c r="M44" s="269">
        <v>20</v>
      </c>
      <c r="N44" s="270">
        <v>6908</v>
      </c>
      <c r="O44" s="75"/>
      <c r="P44" s="269">
        <v>19</v>
      </c>
      <c r="Q44" s="270">
        <v>6499</v>
      </c>
      <c r="S44" s="110"/>
      <c r="T44" s="47"/>
      <c r="V44" s="475" t="s">
        <v>985</v>
      </c>
      <c r="W44" s="476"/>
      <c r="X44" s="476"/>
      <c r="Y44" s="476"/>
      <c r="Z44" s="477"/>
      <c r="AA44" s="64"/>
      <c r="AB44" s="5"/>
      <c r="AC44" s="5"/>
      <c r="AD44" s="5"/>
      <c r="AE44" s="5"/>
      <c r="AF44" s="5"/>
      <c r="AG44" s="5"/>
      <c r="AH44" s="5"/>
      <c r="AI44" s="5"/>
      <c r="AJ44" s="5"/>
      <c r="AK44" s="5"/>
      <c r="AL44" s="5"/>
      <c r="AM44" s="5"/>
    </row>
    <row r="45" spans="1:39" s="4" customFormat="1" ht="90" x14ac:dyDescent="0.25">
      <c r="A45" s="271" t="s">
        <v>890</v>
      </c>
      <c r="B45" s="271" t="s">
        <v>144</v>
      </c>
      <c r="C45" s="271"/>
      <c r="D45" s="272">
        <v>8234</v>
      </c>
      <c r="E45" s="470"/>
      <c r="F45" s="11"/>
      <c r="G45" s="8"/>
      <c r="I45" s="62"/>
      <c r="J45" s="47"/>
      <c r="K45" s="106"/>
      <c r="M45" s="269">
        <v>34</v>
      </c>
      <c r="N45" s="270">
        <v>11834</v>
      </c>
      <c r="O45" s="75"/>
      <c r="P45" s="269">
        <v>46</v>
      </c>
      <c r="Q45" s="270">
        <v>15328</v>
      </c>
      <c r="S45" s="110"/>
      <c r="T45" s="47"/>
      <c r="V45" s="373" t="s">
        <v>943</v>
      </c>
      <c r="W45" s="374" t="s">
        <v>986</v>
      </c>
      <c r="X45" s="375" t="s">
        <v>945</v>
      </c>
      <c r="Y45" s="376" t="s">
        <v>946</v>
      </c>
      <c r="Z45" s="472" t="s">
        <v>987</v>
      </c>
      <c r="AA45" s="64"/>
      <c r="AB45" s="5"/>
      <c r="AC45" s="5"/>
      <c r="AD45" s="5"/>
      <c r="AE45" s="5"/>
      <c r="AF45" s="5"/>
      <c r="AG45" s="5"/>
      <c r="AH45" s="5"/>
      <c r="AI45" s="5"/>
      <c r="AJ45" s="5"/>
      <c r="AK45" s="5"/>
      <c r="AL45" s="5"/>
      <c r="AM45" s="5"/>
    </row>
    <row r="46" spans="1:39" s="4" customFormat="1" ht="30" x14ac:dyDescent="0.25">
      <c r="A46" s="271" t="s">
        <v>890</v>
      </c>
      <c r="B46" s="271" t="s">
        <v>146</v>
      </c>
      <c r="C46" s="271"/>
      <c r="D46" s="272">
        <v>8234</v>
      </c>
      <c r="E46" s="470"/>
      <c r="F46" s="11"/>
      <c r="G46" s="8"/>
      <c r="I46" s="62"/>
      <c r="J46" s="47"/>
      <c r="K46" s="106"/>
      <c r="M46" s="269">
        <v>6</v>
      </c>
      <c r="N46" s="270">
        <v>2004</v>
      </c>
      <c r="O46" s="75"/>
      <c r="P46" s="269">
        <v>8</v>
      </c>
      <c r="Q46" s="270">
        <v>2672</v>
      </c>
      <c r="S46" s="110"/>
      <c r="T46" s="47"/>
      <c r="V46" s="373" t="s">
        <v>950</v>
      </c>
      <c r="W46" s="374" t="s">
        <v>988</v>
      </c>
      <c r="X46" s="375" t="s">
        <v>952</v>
      </c>
      <c r="Y46" s="375"/>
      <c r="Z46" s="473"/>
      <c r="AA46" s="64"/>
      <c r="AB46" s="5"/>
      <c r="AC46" s="5"/>
      <c r="AD46" s="5"/>
      <c r="AE46" s="5"/>
      <c r="AF46" s="5"/>
      <c r="AG46" s="5"/>
      <c r="AH46" s="5"/>
      <c r="AI46" s="5"/>
      <c r="AJ46" s="5"/>
      <c r="AK46" s="5"/>
      <c r="AL46" s="5"/>
      <c r="AM46" s="5"/>
    </row>
    <row r="47" spans="1:39" s="4" customFormat="1" ht="45" x14ac:dyDescent="0.25">
      <c r="A47" s="271" t="s">
        <v>890</v>
      </c>
      <c r="B47" s="271" t="s">
        <v>153</v>
      </c>
      <c r="C47" s="271"/>
      <c r="D47" s="272">
        <v>8318</v>
      </c>
      <c r="E47" s="470"/>
      <c r="F47" s="11"/>
      <c r="G47" s="8"/>
      <c r="I47" s="62"/>
      <c r="J47" s="47"/>
      <c r="K47" s="106"/>
      <c r="M47" s="269">
        <v>7</v>
      </c>
      <c r="N47" s="270">
        <v>2396</v>
      </c>
      <c r="O47" s="75"/>
      <c r="P47" s="269">
        <v>2</v>
      </c>
      <c r="Q47" s="270">
        <v>668</v>
      </c>
      <c r="S47" s="110"/>
      <c r="T47" s="47"/>
      <c r="V47" s="373" t="s">
        <v>962</v>
      </c>
      <c r="W47" s="374" t="s">
        <v>963</v>
      </c>
      <c r="X47" s="375" t="s">
        <v>952</v>
      </c>
      <c r="Y47" s="375"/>
      <c r="Z47" s="473"/>
      <c r="AA47" s="64"/>
      <c r="AB47" s="5"/>
      <c r="AC47" s="5"/>
      <c r="AD47" s="5"/>
      <c r="AE47" s="5"/>
      <c r="AF47" s="5"/>
      <c r="AG47" s="5"/>
      <c r="AH47" s="5"/>
      <c r="AI47" s="5"/>
      <c r="AJ47" s="5"/>
      <c r="AK47" s="5"/>
      <c r="AL47" s="5"/>
      <c r="AM47" s="5"/>
    </row>
    <row r="48" spans="1:39" s="4" customFormat="1" ht="75" x14ac:dyDescent="0.25">
      <c r="A48" s="271" t="s">
        <v>890</v>
      </c>
      <c r="B48" s="271" t="s">
        <v>155</v>
      </c>
      <c r="C48" s="271"/>
      <c r="D48" s="272">
        <v>8217</v>
      </c>
      <c r="E48" s="470"/>
      <c r="F48" s="11"/>
      <c r="G48" s="8"/>
      <c r="I48" s="62"/>
      <c r="J48" s="47"/>
      <c r="K48" s="106"/>
      <c r="M48" s="269">
        <v>1</v>
      </c>
      <c r="N48" s="270">
        <v>334</v>
      </c>
      <c r="O48" s="75"/>
      <c r="P48" s="269"/>
      <c r="Q48" s="270"/>
      <c r="S48" s="110"/>
      <c r="T48" s="47"/>
      <c r="V48" s="373" t="s">
        <v>965</v>
      </c>
      <c r="W48" s="374" t="s">
        <v>989</v>
      </c>
      <c r="X48" s="375" t="s">
        <v>945</v>
      </c>
      <c r="Y48" s="376" t="s">
        <v>967</v>
      </c>
      <c r="Z48" s="473"/>
      <c r="AA48" s="64"/>
      <c r="AB48" s="5"/>
      <c r="AC48" s="5"/>
      <c r="AD48" s="5"/>
      <c r="AE48" s="5"/>
      <c r="AF48" s="5"/>
      <c r="AG48" s="5"/>
      <c r="AH48" s="5"/>
      <c r="AI48" s="5"/>
      <c r="AJ48" s="5"/>
      <c r="AK48" s="5"/>
      <c r="AL48" s="5"/>
      <c r="AM48" s="5"/>
    </row>
    <row r="49" spans="1:39" s="4" customFormat="1" ht="60" x14ac:dyDescent="0.25">
      <c r="A49" s="271" t="s">
        <v>890</v>
      </c>
      <c r="B49" s="271" t="s">
        <v>171</v>
      </c>
      <c r="C49" s="271"/>
      <c r="D49" s="272">
        <v>8322</v>
      </c>
      <c r="E49" s="470"/>
      <c r="F49" s="11"/>
      <c r="G49" s="8"/>
      <c r="I49" s="62"/>
      <c r="J49" s="47"/>
      <c r="K49" s="106"/>
      <c r="M49" s="269">
        <v>9</v>
      </c>
      <c r="N49" s="270">
        <v>3006</v>
      </c>
      <c r="O49" s="75"/>
      <c r="P49" s="269">
        <v>4</v>
      </c>
      <c r="Q49" s="270">
        <v>1336</v>
      </c>
      <c r="S49" s="110"/>
      <c r="T49" s="47"/>
      <c r="V49" s="373" t="s">
        <v>971</v>
      </c>
      <c r="W49" s="374" t="s">
        <v>972</v>
      </c>
      <c r="X49" s="375" t="s">
        <v>945</v>
      </c>
      <c r="Y49" s="376" t="s">
        <v>967</v>
      </c>
      <c r="Z49" s="473"/>
      <c r="AA49" s="64"/>
      <c r="AB49" s="5"/>
      <c r="AC49" s="5"/>
      <c r="AD49" s="5"/>
      <c r="AE49" s="5"/>
      <c r="AF49" s="5"/>
      <c r="AG49" s="5"/>
      <c r="AH49" s="5"/>
      <c r="AI49" s="5"/>
      <c r="AJ49" s="5"/>
      <c r="AK49" s="5"/>
      <c r="AL49" s="5"/>
      <c r="AM49" s="5"/>
    </row>
    <row r="50" spans="1:39" s="4" customFormat="1" ht="45" x14ac:dyDescent="0.25">
      <c r="A50" s="271" t="s">
        <v>890</v>
      </c>
      <c r="B50" s="271" t="s">
        <v>171</v>
      </c>
      <c r="C50" s="271"/>
      <c r="D50" s="272">
        <v>8332</v>
      </c>
      <c r="E50" s="470"/>
      <c r="F50" s="11"/>
      <c r="G50" s="8"/>
      <c r="I50" s="62"/>
      <c r="J50" s="47"/>
      <c r="K50" s="106"/>
      <c r="M50" s="269"/>
      <c r="N50" s="270"/>
      <c r="O50" s="75"/>
      <c r="P50" s="269">
        <v>1</v>
      </c>
      <c r="Q50" s="270">
        <v>334</v>
      </c>
      <c r="S50" s="110"/>
      <c r="T50" s="47"/>
      <c r="V50" s="373" t="s">
        <v>978</v>
      </c>
      <c r="W50" s="374" t="s">
        <v>979</v>
      </c>
      <c r="X50" s="375" t="s">
        <v>975</v>
      </c>
      <c r="Y50" s="376" t="s">
        <v>980</v>
      </c>
      <c r="Z50" s="474"/>
      <c r="AA50" s="64"/>
      <c r="AB50" s="5"/>
      <c r="AC50" s="5"/>
      <c r="AD50" s="5"/>
      <c r="AE50" s="5"/>
      <c r="AF50" s="5"/>
      <c r="AG50" s="5"/>
      <c r="AH50" s="5"/>
      <c r="AI50" s="5"/>
      <c r="AJ50" s="5"/>
      <c r="AK50" s="5"/>
      <c r="AL50" s="5"/>
      <c r="AM50" s="5"/>
    </row>
    <row r="51" spans="1:39" s="4" customFormat="1" ht="15" x14ac:dyDescent="0.25">
      <c r="A51" s="271" t="s">
        <v>890</v>
      </c>
      <c r="B51" s="271" t="s">
        <v>175</v>
      </c>
      <c r="C51" s="271"/>
      <c r="D51" s="272">
        <v>8205</v>
      </c>
      <c r="E51" s="470"/>
      <c r="F51" s="11"/>
      <c r="G51" s="8"/>
      <c r="I51" s="62"/>
      <c r="J51" s="47"/>
      <c r="K51" s="106"/>
      <c r="M51" s="269">
        <v>28</v>
      </c>
      <c r="N51" s="270">
        <v>9808</v>
      </c>
      <c r="O51" s="75"/>
      <c r="P51" s="269">
        <v>42</v>
      </c>
      <c r="Q51" s="270">
        <v>14751</v>
      </c>
      <c r="S51" s="110"/>
      <c r="T51" s="47"/>
      <c r="V51" s="81"/>
      <c r="W51" s="81"/>
      <c r="X51" s="81"/>
      <c r="Y51" s="81"/>
      <c r="Z51" s="81"/>
      <c r="AA51" s="64"/>
      <c r="AB51" s="5"/>
      <c r="AC51" s="5"/>
      <c r="AD51" s="5"/>
      <c r="AE51" s="5"/>
      <c r="AF51" s="5"/>
      <c r="AG51" s="5"/>
      <c r="AH51" s="5"/>
      <c r="AI51" s="5"/>
      <c r="AJ51" s="5"/>
      <c r="AK51" s="5"/>
      <c r="AL51" s="5"/>
      <c r="AM51" s="5"/>
    </row>
    <row r="52" spans="1:39" s="4" customFormat="1" ht="15" x14ac:dyDescent="0.25">
      <c r="A52" s="271" t="s">
        <v>890</v>
      </c>
      <c r="B52" s="271" t="s">
        <v>175</v>
      </c>
      <c r="C52" s="271"/>
      <c r="D52" s="272">
        <v>8215</v>
      </c>
      <c r="E52" s="470"/>
      <c r="F52" s="11"/>
      <c r="G52" s="8"/>
      <c r="I52" s="62"/>
      <c r="J52" s="47"/>
      <c r="K52" s="106"/>
      <c r="M52" s="269"/>
      <c r="N52" s="270"/>
      <c r="O52" s="75"/>
      <c r="P52" s="269">
        <v>1</v>
      </c>
      <c r="Q52" s="270">
        <v>334</v>
      </c>
      <c r="S52" s="110"/>
      <c r="T52" s="47"/>
      <c r="V52" s="81"/>
      <c r="W52" s="81"/>
      <c r="X52" s="81"/>
      <c r="Y52" s="81"/>
      <c r="Z52" s="81"/>
      <c r="AA52" s="64"/>
      <c r="AB52" s="5"/>
      <c r="AC52" s="5"/>
      <c r="AD52" s="5"/>
      <c r="AE52" s="5"/>
      <c r="AF52" s="5"/>
      <c r="AG52" s="5"/>
      <c r="AH52" s="5"/>
      <c r="AI52" s="5"/>
      <c r="AJ52" s="5"/>
      <c r="AK52" s="5"/>
      <c r="AL52" s="5"/>
      <c r="AM52" s="5"/>
    </row>
    <row r="53" spans="1:39" s="4" customFormat="1" ht="15" x14ac:dyDescent="0.25">
      <c r="A53" s="271" t="s">
        <v>890</v>
      </c>
      <c r="B53" s="271" t="s">
        <v>177</v>
      </c>
      <c r="C53" s="271"/>
      <c r="D53" s="272">
        <v>8026</v>
      </c>
      <c r="E53" s="470"/>
      <c r="F53" s="11"/>
      <c r="G53" s="8"/>
      <c r="I53" s="62"/>
      <c r="J53" s="47"/>
      <c r="K53" s="106"/>
      <c r="M53" s="269">
        <v>4</v>
      </c>
      <c r="N53" s="270">
        <v>1336</v>
      </c>
      <c r="O53" s="75"/>
      <c r="P53" s="269">
        <v>2</v>
      </c>
      <c r="Q53" s="270">
        <v>668</v>
      </c>
      <c r="S53" s="110"/>
      <c r="T53" s="47"/>
      <c r="V53" s="81"/>
      <c r="W53" s="81"/>
      <c r="X53" s="81"/>
      <c r="Y53" s="81"/>
      <c r="Z53" s="81"/>
      <c r="AA53" s="64"/>
      <c r="AB53" s="5"/>
      <c r="AC53" s="5"/>
      <c r="AD53" s="5"/>
      <c r="AE53" s="5"/>
      <c r="AF53" s="5"/>
      <c r="AG53" s="5"/>
      <c r="AH53" s="5"/>
      <c r="AI53" s="5"/>
      <c r="AJ53" s="5"/>
      <c r="AK53" s="5"/>
      <c r="AL53" s="5"/>
      <c r="AM53" s="5"/>
    </row>
    <row r="54" spans="1:39" s="4" customFormat="1" ht="15" x14ac:dyDescent="0.25">
      <c r="A54" s="271" t="s">
        <v>890</v>
      </c>
      <c r="B54" s="271" t="s">
        <v>178</v>
      </c>
      <c r="C54" s="271"/>
      <c r="D54" s="272">
        <v>8027</v>
      </c>
      <c r="E54" s="470"/>
      <c r="F54" s="11"/>
      <c r="G54" s="8"/>
      <c r="I54" s="62"/>
      <c r="J54" s="47"/>
      <c r="K54" s="106"/>
      <c r="M54" s="269">
        <v>5</v>
      </c>
      <c r="N54" s="270">
        <v>1709</v>
      </c>
      <c r="O54" s="75"/>
      <c r="P54" s="269">
        <v>5</v>
      </c>
      <c r="Q54" s="270">
        <v>1784</v>
      </c>
      <c r="S54" s="110"/>
      <c r="T54" s="47"/>
      <c r="V54" s="81"/>
      <c r="W54" s="81"/>
      <c r="X54" s="81"/>
      <c r="Y54" s="81"/>
      <c r="Z54" s="81"/>
      <c r="AA54" s="64"/>
      <c r="AB54" s="5"/>
      <c r="AC54" s="5"/>
      <c r="AD54" s="5"/>
      <c r="AE54" s="5"/>
      <c r="AF54" s="5"/>
      <c r="AG54" s="5"/>
      <c r="AH54" s="5"/>
      <c r="AI54" s="5"/>
      <c r="AJ54" s="5"/>
      <c r="AK54" s="5"/>
      <c r="AL54" s="5"/>
      <c r="AM54" s="5"/>
    </row>
    <row r="55" spans="1:39" s="4" customFormat="1" ht="15" x14ac:dyDescent="0.25">
      <c r="A55" s="271" t="s">
        <v>890</v>
      </c>
      <c r="B55" s="271" t="s">
        <v>181</v>
      </c>
      <c r="C55" s="271"/>
      <c r="D55" s="272">
        <v>8028</v>
      </c>
      <c r="E55" s="470"/>
      <c r="F55" s="11"/>
      <c r="G55" s="8"/>
      <c r="I55" s="62"/>
      <c r="J55" s="47"/>
      <c r="K55" s="106"/>
      <c r="M55" s="269">
        <v>29</v>
      </c>
      <c r="N55" s="270">
        <v>10526</v>
      </c>
      <c r="O55" s="75"/>
      <c r="P55" s="269">
        <v>22</v>
      </c>
      <c r="Q55" s="270">
        <v>7576</v>
      </c>
      <c r="S55" s="110"/>
      <c r="T55" s="47"/>
      <c r="V55" s="81"/>
      <c r="W55" s="81"/>
      <c r="X55" s="81"/>
      <c r="Y55" s="81"/>
      <c r="Z55" s="81"/>
      <c r="AA55" s="64"/>
      <c r="AB55" s="5"/>
      <c r="AC55" s="5"/>
      <c r="AD55" s="5"/>
      <c r="AE55" s="5"/>
      <c r="AF55" s="5"/>
      <c r="AG55" s="5"/>
      <c r="AH55" s="5"/>
      <c r="AI55" s="5"/>
      <c r="AJ55" s="5"/>
      <c r="AK55" s="5"/>
      <c r="AL55" s="5"/>
      <c r="AM55" s="5"/>
    </row>
    <row r="56" spans="1:39" s="4" customFormat="1" ht="15" x14ac:dyDescent="0.25">
      <c r="A56" s="271" t="s">
        <v>890</v>
      </c>
      <c r="B56" s="271" t="s">
        <v>182</v>
      </c>
      <c r="C56" s="271"/>
      <c r="D56" s="272">
        <v>8029</v>
      </c>
      <c r="E56" s="470"/>
      <c r="F56" s="11"/>
      <c r="G56" s="8"/>
      <c r="I56" s="62"/>
      <c r="J56" s="47"/>
      <c r="K56" s="106"/>
      <c r="M56" s="269">
        <v>4</v>
      </c>
      <c r="N56" s="270">
        <v>1450</v>
      </c>
      <c r="O56" s="75"/>
      <c r="P56" s="269">
        <v>1</v>
      </c>
      <c r="Q56" s="270">
        <v>334</v>
      </c>
      <c r="S56" s="110"/>
      <c r="T56" s="47"/>
      <c r="V56" s="81"/>
      <c r="W56" s="81"/>
      <c r="X56" s="81"/>
      <c r="Y56" s="81"/>
      <c r="Z56" s="81"/>
      <c r="AA56" s="64"/>
      <c r="AB56" s="5"/>
      <c r="AC56" s="5"/>
      <c r="AD56" s="5"/>
      <c r="AE56" s="5"/>
      <c r="AF56" s="5"/>
      <c r="AG56" s="5"/>
      <c r="AH56" s="5"/>
      <c r="AI56" s="5"/>
      <c r="AJ56" s="5"/>
      <c r="AK56" s="5"/>
      <c r="AL56" s="5"/>
      <c r="AM56" s="5"/>
    </row>
    <row r="57" spans="1:39" s="4" customFormat="1" ht="15" x14ac:dyDescent="0.25">
      <c r="A57" s="271" t="s">
        <v>890</v>
      </c>
      <c r="B57" s="271" t="s">
        <v>185</v>
      </c>
      <c r="C57" s="271"/>
      <c r="D57" s="272">
        <v>8012</v>
      </c>
      <c r="E57" s="470"/>
      <c r="F57" s="11"/>
      <c r="G57" s="8"/>
      <c r="I57" s="62"/>
      <c r="J57" s="47"/>
      <c r="K57" s="106"/>
      <c r="M57" s="269">
        <v>1</v>
      </c>
      <c r="N57" s="270">
        <v>334</v>
      </c>
      <c r="O57" s="75"/>
      <c r="P57" s="269"/>
      <c r="Q57" s="270"/>
      <c r="S57" s="110"/>
      <c r="T57" s="47"/>
      <c r="V57" s="81"/>
      <c r="W57" s="81"/>
      <c r="X57" s="81"/>
      <c r="Y57" s="81"/>
      <c r="Z57" s="81"/>
      <c r="AA57" s="64"/>
      <c r="AB57" s="5"/>
      <c r="AC57" s="5"/>
      <c r="AD57" s="5"/>
      <c r="AE57" s="5"/>
      <c r="AF57" s="5"/>
      <c r="AG57" s="5"/>
      <c r="AH57" s="5"/>
      <c r="AI57" s="5"/>
      <c r="AJ57" s="5"/>
      <c r="AK57" s="5"/>
      <c r="AL57" s="5"/>
      <c r="AM57" s="5"/>
    </row>
    <row r="58" spans="1:39" s="4" customFormat="1" ht="15" x14ac:dyDescent="0.25">
      <c r="A58" s="271" t="s">
        <v>890</v>
      </c>
      <c r="B58" s="271" t="s">
        <v>185</v>
      </c>
      <c r="C58" s="271"/>
      <c r="D58" s="272">
        <v>8021</v>
      </c>
      <c r="E58" s="470"/>
      <c r="F58" s="11"/>
      <c r="G58" s="8"/>
      <c r="I58" s="62"/>
      <c r="J58" s="47"/>
      <c r="K58" s="106"/>
      <c r="M58" s="269">
        <v>1</v>
      </c>
      <c r="N58" s="270">
        <v>334</v>
      </c>
      <c r="O58" s="75"/>
      <c r="P58" s="269">
        <v>3</v>
      </c>
      <c r="Q58" s="270">
        <v>1002</v>
      </c>
      <c r="S58" s="110"/>
      <c r="T58" s="47"/>
      <c r="V58" s="81"/>
      <c r="W58" s="81"/>
      <c r="X58" s="81"/>
      <c r="Y58" s="81"/>
      <c r="Z58" s="81"/>
      <c r="AA58" s="64"/>
      <c r="AB58" s="5"/>
      <c r="AC58" s="5"/>
      <c r="AD58" s="5"/>
      <c r="AE58" s="5"/>
      <c r="AF58" s="5"/>
      <c r="AG58" s="5"/>
      <c r="AH58" s="5"/>
      <c r="AI58" s="5"/>
      <c r="AJ58" s="5"/>
      <c r="AK58" s="5"/>
      <c r="AL58" s="5"/>
      <c r="AM58" s="5"/>
    </row>
    <row r="59" spans="1:39" s="4" customFormat="1" ht="15" x14ac:dyDescent="0.25">
      <c r="A59" s="271" t="s">
        <v>890</v>
      </c>
      <c r="B59" s="271" t="s">
        <v>185</v>
      </c>
      <c r="C59" s="271"/>
      <c r="D59" s="272">
        <v>8081</v>
      </c>
      <c r="E59" s="470"/>
      <c r="F59" s="11"/>
      <c r="G59" s="8"/>
      <c r="I59" s="62"/>
      <c r="J59" s="47"/>
      <c r="K59" s="106"/>
      <c r="M59" s="269">
        <v>1</v>
      </c>
      <c r="N59" s="270">
        <v>334</v>
      </c>
      <c r="O59" s="75"/>
      <c r="P59" s="269">
        <v>2</v>
      </c>
      <c r="Q59" s="270">
        <v>668</v>
      </c>
      <c r="S59" s="110"/>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271" t="s">
        <v>890</v>
      </c>
      <c r="B60" s="271" t="s">
        <v>189</v>
      </c>
      <c r="C60" s="271"/>
      <c r="D60" s="272">
        <v>8330</v>
      </c>
      <c r="E60" s="470"/>
      <c r="F60" s="11"/>
      <c r="G60" s="8"/>
      <c r="I60" s="62"/>
      <c r="J60" s="47"/>
      <c r="K60" s="106"/>
      <c r="M60" s="269"/>
      <c r="N60" s="270"/>
      <c r="O60" s="75"/>
      <c r="P60" s="269">
        <v>4</v>
      </c>
      <c r="Q60" s="270">
        <v>1564</v>
      </c>
      <c r="S60" s="110"/>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271" t="s">
        <v>890</v>
      </c>
      <c r="B61" s="271" t="s">
        <v>190</v>
      </c>
      <c r="C61" s="271"/>
      <c r="D61" s="272">
        <v>8037</v>
      </c>
      <c r="E61" s="470"/>
      <c r="F61" s="11"/>
      <c r="G61" s="8"/>
      <c r="I61" s="62"/>
      <c r="J61" s="47"/>
      <c r="K61" s="106"/>
      <c r="M61" s="269">
        <v>17</v>
      </c>
      <c r="N61" s="270">
        <v>5831</v>
      </c>
      <c r="O61" s="75"/>
      <c r="P61" s="269">
        <v>15</v>
      </c>
      <c r="Q61" s="270">
        <v>5124</v>
      </c>
      <c r="S61" s="110"/>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271" t="s">
        <v>890</v>
      </c>
      <c r="B62" s="271" t="s">
        <v>201</v>
      </c>
      <c r="C62" s="271"/>
      <c r="D62" s="272">
        <v>8046</v>
      </c>
      <c r="E62" s="470"/>
      <c r="F62" s="11"/>
      <c r="G62" s="8"/>
      <c r="I62" s="62"/>
      <c r="J62" s="47"/>
      <c r="K62" s="106"/>
      <c r="M62" s="269">
        <v>1</v>
      </c>
      <c r="N62" s="270">
        <v>334</v>
      </c>
      <c r="O62" s="75"/>
      <c r="P62" s="269"/>
      <c r="Q62" s="270"/>
      <c r="S62" s="110"/>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271" t="s">
        <v>890</v>
      </c>
      <c r="B63" s="271" t="s">
        <v>201</v>
      </c>
      <c r="C63" s="271"/>
      <c r="D63" s="272">
        <v>8326</v>
      </c>
      <c r="E63" s="470"/>
      <c r="F63" s="11"/>
      <c r="G63" s="8"/>
      <c r="I63" s="62"/>
      <c r="J63" s="47"/>
      <c r="K63" s="106"/>
      <c r="M63" s="269">
        <v>6</v>
      </c>
      <c r="N63" s="270">
        <v>2232</v>
      </c>
      <c r="O63" s="75"/>
      <c r="P63" s="269">
        <v>1</v>
      </c>
      <c r="Q63" s="270">
        <v>334</v>
      </c>
      <c r="S63" s="110"/>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271" t="s">
        <v>890</v>
      </c>
      <c r="B64" s="271" t="s">
        <v>205</v>
      </c>
      <c r="C64" s="271"/>
      <c r="D64" s="272">
        <v>8021</v>
      </c>
      <c r="E64" s="470"/>
      <c r="F64" s="11"/>
      <c r="G64" s="8"/>
      <c r="I64" s="62"/>
      <c r="J64" s="47"/>
      <c r="K64" s="106"/>
      <c r="M64" s="269">
        <v>4</v>
      </c>
      <c r="N64" s="270">
        <v>1336</v>
      </c>
      <c r="O64" s="75"/>
      <c r="P64" s="269">
        <v>1</v>
      </c>
      <c r="Q64" s="270">
        <v>334</v>
      </c>
      <c r="S64" s="110"/>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271" t="s">
        <v>890</v>
      </c>
      <c r="B65" s="271" t="s">
        <v>206</v>
      </c>
      <c r="C65" s="271"/>
      <c r="D65" s="272">
        <v>8045</v>
      </c>
      <c r="E65" s="470"/>
      <c r="F65" s="11"/>
      <c r="G65" s="8"/>
      <c r="I65" s="62"/>
      <c r="J65" s="47"/>
      <c r="K65" s="106"/>
      <c r="M65" s="269">
        <v>4</v>
      </c>
      <c r="N65" s="270">
        <v>1336</v>
      </c>
      <c r="O65" s="75"/>
      <c r="P65" s="269">
        <v>3</v>
      </c>
      <c r="Q65" s="270">
        <v>1230</v>
      </c>
      <c r="S65" s="110"/>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271" t="s">
        <v>890</v>
      </c>
      <c r="B66" s="271" t="s">
        <v>210</v>
      </c>
      <c r="C66" s="271"/>
      <c r="D66" s="272">
        <v>8021</v>
      </c>
      <c r="E66" s="470"/>
      <c r="F66" s="11"/>
      <c r="G66" s="8"/>
      <c r="I66" s="62"/>
      <c r="J66" s="47"/>
      <c r="K66" s="106"/>
      <c r="M66" s="269">
        <v>26</v>
      </c>
      <c r="N66" s="270">
        <v>8912</v>
      </c>
      <c r="O66" s="75"/>
      <c r="P66" s="269">
        <v>14</v>
      </c>
      <c r="Q66" s="270">
        <v>4790</v>
      </c>
      <c r="S66" s="110"/>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271" t="s">
        <v>890</v>
      </c>
      <c r="B67" s="271" t="s">
        <v>211</v>
      </c>
      <c r="C67" s="271"/>
      <c r="D67" s="272">
        <v>8221</v>
      </c>
      <c r="E67" s="470"/>
      <c r="F67" s="11"/>
      <c r="G67" s="8"/>
      <c r="I67" s="62"/>
      <c r="J67" s="47"/>
      <c r="K67" s="106"/>
      <c r="M67" s="269">
        <v>2</v>
      </c>
      <c r="N67" s="270">
        <v>668</v>
      </c>
      <c r="O67" s="75"/>
      <c r="P67" s="269">
        <v>4</v>
      </c>
      <c r="Q67" s="270">
        <v>1336</v>
      </c>
      <c r="S67" s="110"/>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271" t="s">
        <v>890</v>
      </c>
      <c r="B68" s="271" t="s">
        <v>219</v>
      </c>
      <c r="C68" s="271"/>
      <c r="D68" s="272">
        <v>8204</v>
      </c>
      <c r="E68" s="470"/>
      <c r="F68" s="11"/>
      <c r="G68" s="8"/>
      <c r="I68" s="62"/>
      <c r="J68" s="47"/>
      <c r="K68" s="106"/>
      <c r="M68" s="269">
        <v>1</v>
      </c>
      <c r="N68" s="270">
        <v>334</v>
      </c>
      <c r="O68" s="75"/>
      <c r="P68" s="269">
        <v>2</v>
      </c>
      <c r="Q68" s="270">
        <v>668</v>
      </c>
      <c r="S68" s="110"/>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271" t="s">
        <v>890</v>
      </c>
      <c r="B69" s="271" t="s">
        <v>220</v>
      </c>
      <c r="C69" s="271"/>
      <c r="D69" s="272">
        <v>8049</v>
      </c>
      <c r="E69" s="470"/>
      <c r="F69" s="11"/>
      <c r="G69" s="8"/>
      <c r="I69" s="62"/>
      <c r="J69" s="47"/>
      <c r="K69" s="106"/>
      <c r="M69" s="269">
        <v>6</v>
      </c>
      <c r="N69" s="270">
        <v>2004</v>
      </c>
      <c r="O69" s="75"/>
      <c r="P69" s="269">
        <v>6</v>
      </c>
      <c r="Q69" s="270">
        <v>2118</v>
      </c>
      <c r="S69" s="110"/>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271" t="s">
        <v>890</v>
      </c>
      <c r="B70" s="271" t="s">
        <v>221</v>
      </c>
      <c r="C70" s="271"/>
      <c r="D70" s="272">
        <v>8328</v>
      </c>
      <c r="E70" s="470"/>
      <c r="F70" s="11"/>
      <c r="G70" s="8"/>
      <c r="I70" s="62"/>
      <c r="J70" s="47"/>
      <c r="K70" s="106"/>
      <c r="M70" s="269">
        <v>1</v>
      </c>
      <c r="N70" s="270">
        <v>334</v>
      </c>
      <c r="O70" s="75"/>
      <c r="P70" s="269">
        <v>2</v>
      </c>
      <c r="Q70" s="270">
        <v>782</v>
      </c>
      <c r="S70" s="110"/>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271" t="s">
        <v>890</v>
      </c>
      <c r="B71" s="271" t="s">
        <v>225</v>
      </c>
      <c r="C71" s="271"/>
      <c r="D71" s="272">
        <v>8051</v>
      </c>
      <c r="E71" s="470"/>
      <c r="F71" s="11"/>
      <c r="G71" s="8"/>
      <c r="I71" s="62"/>
      <c r="J71" s="47"/>
      <c r="K71" s="106"/>
      <c r="M71" s="269">
        <v>12</v>
      </c>
      <c r="N71" s="270">
        <v>4008</v>
      </c>
      <c r="O71" s="75"/>
      <c r="P71" s="269">
        <v>12</v>
      </c>
      <c r="Q71" s="270">
        <v>4161</v>
      </c>
      <c r="S71" s="110"/>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271" t="s">
        <v>890</v>
      </c>
      <c r="B72" s="271" t="s">
        <v>229</v>
      </c>
      <c r="C72" s="271"/>
      <c r="D72" s="272">
        <v>8402</v>
      </c>
      <c r="E72" s="470"/>
      <c r="F72" s="11"/>
      <c r="G72" s="8"/>
      <c r="I72" s="62"/>
      <c r="J72" s="47"/>
      <c r="K72" s="106"/>
      <c r="M72" s="269">
        <v>4</v>
      </c>
      <c r="N72" s="270">
        <v>1336</v>
      </c>
      <c r="O72" s="75"/>
      <c r="P72" s="269">
        <v>3</v>
      </c>
      <c r="Q72" s="270">
        <v>1203</v>
      </c>
      <c r="S72" s="110"/>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271" t="s">
        <v>890</v>
      </c>
      <c r="B73" s="271" t="s">
        <v>231</v>
      </c>
      <c r="C73" s="271"/>
      <c r="D73" s="272">
        <v>8053</v>
      </c>
      <c r="E73" s="470"/>
      <c r="F73" s="11"/>
      <c r="G73" s="8"/>
      <c r="I73" s="62"/>
      <c r="J73" s="47"/>
      <c r="K73" s="106"/>
      <c r="M73" s="269">
        <v>9</v>
      </c>
      <c r="N73" s="270">
        <v>3006</v>
      </c>
      <c r="O73" s="75"/>
      <c r="P73" s="269">
        <v>3</v>
      </c>
      <c r="Q73" s="270">
        <v>1002</v>
      </c>
      <c r="S73" s="110"/>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271" t="s">
        <v>890</v>
      </c>
      <c r="B74" s="271" t="s">
        <v>232</v>
      </c>
      <c r="C74" s="271"/>
      <c r="D74" s="272">
        <v>8223</v>
      </c>
      <c r="E74" s="470"/>
      <c r="F74" s="11"/>
      <c r="G74" s="8"/>
      <c r="I74" s="62"/>
      <c r="J74" s="47"/>
      <c r="K74" s="106"/>
      <c r="M74" s="269">
        <v>1</v>
      </c>
      <c r="N74" s="270">
        <v>448</v>
      </c>
      <c r="O74" s="75"/>
      <c r="P74" s="269">
        <v>1</v>
      </c>
      <c r="Q74" s="270">
        <v>334</v>
      </c>
      <c r="S74" s="110"/>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271" t="s">
        <v>890</v>
      </c>
      <c r="B75" s="271" t="s">
        <v>236</v>
      </c>
      <c r="C75" s="271"/>
      <c r="D75" s="272">
        <v>8330</v>
      </c>
      <c r="E75" s="470"/>
      <c r="F75" s="11"/>
      <c r="G75" s="8"/>
      <c r="I75" s="62"/>
      <c r="J75" s="47"/>
      <c r="K75" s="106"/>
      <c r="M75" s="269">
        <v>25</v>
      </c>
      <c r="N75" s="270">
        <v>8578</v>
      </c>
      <c r="O75" s="75"/>
      <c r="P75" s="269">
        <v>35</v>
      </c>
      <c r="Q75" s="270">
        <v>12204</v>
      </c>
      <c r="S75" s="110"/>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271" t="s">
        <v>890</v>
      </c>
      <c r="B76" s="271" t="s">
        <v>241</v>
      </c>
      <c r="C76" s="271"/>
      <c r="D76" s="272">
        <v>8055</v>
      </c>
      <c r="E76" s="470"/>
      <c r="F76" s="11"/>
      <c r="G76" s="8"/>
      <c r="I76" s="62"/>
      <c r="J76" s="47"/>
      <c r="K76" s="106"/>
      <c r="M76" s="269">
        <v>6</v>
      </c>
      <c r="N76" s="270">
        <v>2118</v>
      </c>
      <c r="O76" s="75"/>
      <c r="P76" s="269">
        <v>6</v>
      </c>
      <c r="Q76" s="270">
        <v>2118</v>
      </c>
      <c r="S76" s="110"/>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271" t="s">
        <v>890</v>
      </c>
      <c r="B77" s="271" t="s">
        <v>244</v>
      </c>
      <c r="C77" s="271"/>
      <c r="D77" s="272">
        <v>8056</v>
      </c>
      <c r="E77" s="470"/>
      <c r="F77" s="11"/>
      <c r="G77" s="8"/>
      <c r="I77" s="62"/>
      <c r="J77" s="47"/>
      <c r="K77" s="106"/>
      <c r="M77" s="269">
        <v>2</v>
      </c>
      <c r="N77" s="270">
        <v>668</v>
      </c>
      <c r="O77" s="75"/>
      <c r="P77" s="269">
        <v>2</v>
      </c>
      <c r="Q77" s="270">
        <v>668</v>
      </c>
      <c r="S77" s="110"/>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271" t="s">
        <v>890</v>
      </c>
      <c r="B78" s="271" t="s">
        <v>248</v>
      </c>
      <c r="C78" s="271"/>
      <c r="D78" s="272">
        <v>8332</v>
      </c>
      <c r="E78" s="470"/>
      <c r="F78" s="11"/>
      <c r="G78" s="8"/>
      <c r="I78" s="62"/>
      <c r="J78" s="47"/>
      <c r="K78" s="106"/>
      <c r="M78" s="269">
        <v>52</v>
      </c>
      <c r="N78" s="270">
        <v>18133</v>
      </c>
      <c r="O78" s="75"/>
      <c r="P78" s="269">
        <v>63</v>
      </c>
      <c r="Q78" s="270">
        <v>22182</v>
      </c>
      <c r="S78" s="110"/>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271" t="s">
        <v>890</v>
      </c>
      <c r="B79" s="271" t="s">
        <v>252</v>
      </c>
      <c r="C79" s="271"/>
      <c r="D79" s="272">
        <v>8341</v>
      </c>
      <c r="E79" s="470"/>
      <c r="F79" s="11"/>
      <c r="G79" s="8"/>
      <c r="I79" s="62"/>
      <c r="J79" s="47"/>
      <c r="K79" s="106"/>
      <c r="M79" s="269">
        <v>3</v>
      </c>
      <c r="N79" s="270">
        <v>1002</v>
      </c>
      <c r="O79" s="75"/>
      <c r="P79" s="269">
        <v>1</v>
      </c>
      <c r="Q79" s="270">
        <v>334</v>
      </c>
      <c r="S79" s="110"/>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271" t="s">
        <v>890</v>
      </c>
      <c r="B80" s="271" t="s">
        <v>254</v>
      </c>
      <c r="C80" s="271"/>
      <c r="D80" s="272">
        <v>8094</v>
      </c>
      <c r="E80" s="470"/>
      <c r="F80" s="11"/>
      <c r="G80" s="8"/>
      <c r="I80" s="62"/>
      <c r="J80" s="47"/>
      <c r="K80" s="106"/>
      <c r="M80" s="269">
        <v>4</v>
      </c>
      <c r="N80" s="270">
        <v>1450</v>
      </c>
      <c r="O80" s="75"/>
      <c r="P80" s="269">
        <v>1</v>
      </c>
      <c r="Q80" s="270">
        <v>334</v>
      </c>
      <c r="S80" s="110"/>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271" t="s">
        <v>890</v>
      </c>
      <c r="B81" s="271" t="s">
        <v>255</v>
      </c>
      <c r="C81" s="271"/>
      <c r="D81" s="272">
        <v>8343</v>
      </c>
      <c r="E81" s="470"/>
      <c r="F81" s="11"/>
      <c r="G81" s="8"/>
      <c r="I81" s="62"/>
      <c r="J81" s="47"/>
      <c r="K81" s="106"/>
      <c r="M81" s="269">
        <v>2</v>
      </c>
      <c r="N81" s="270">
        <v>668</v>
      </c>
      <c r="O81" s="75"/>
      <c r="P81" s="269">
        <v>2</v>
      </c>
      <c r="Q81" s="270">
        <v>668</v>
      </c>
      <c r="S81" s="110"/>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271" t="s">
        <v>890</v>
      </c>
      <c r="B82" s="271" t="s">
        <v>256</v>
      </c>
      <c r="C82" s="271"/>
      <c r="D82" s="272">
        <v>8061</v>
      </c>
      <c r="E82" s="470"/>
      <c r="F82" s="11"/>
      <c r="G82" s="8"/>
      <c r="I82" s="62"/>
      <c r="J82" s="47"/>
      <c r="K82" s="106"/>
      <c r="M82" s="269">
        <v>1</v>
      </c>
      <c r="N82" s="270">
        <v>334</v>
      </c>
      <c r="O82" s="75"/>
      <c r="P82" s="269">
        <v>5</v>
      </c>
      <c r="Q82" s="270">
        <v>1670</v>
      </c>
      <c r="S82" s="110"/>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271" t="s">
        <v>890</v>
      </c>
      <c r="B83" s="271" t="s">
        <v>259</v>
      </c>
      <c r="C83" s="271"/>
      <c r="D83" s="272">
        <v>8062</v>
      </c>
      <c r="E83" s="470"/>
      <c r="F83" s="11"/>
      <c r="G83" s="8"/>
      <c r="I83" s="62"/>
      <c r="J83" s="47"/>
      <c r="K83" s="106"/>
      <c r="M83" s="269">
        <v>3</v>
      </c>
      <c r="N83" s="270">
        <v>1002</v>
      </c>
      <c r="O83" s="75"/>
      <c r="P83" s="269">
        <v>4</v>
      </c>
      <c r="Q83" s="270">
        <v>1336</v>
      </c>
      <c r="S83" s="110"/>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271" t="s">
        <v>890</v>
      </c>
      <c r="B84" s="271" t="s">
        <v>261</v>
      </c>
      <c r="C84" s="271"/>
      <c r="D84" s="272">
        <v>8215</v>
      </c>
      <c r="E84" s="470"/>
      <c r="F84" s="11"/>
      <c r="G84" s="8"/>
      <c r="I84" s="62"/>
      <c r="J84" s="47"/>
      <c r="K84" s="106"/>
      <c r="M84" s="269"/>
      <c r="N84" s="270"/>
      <c r="O84" s="75"/>
      <c r="P84" s="269">
        <v>1</v>
      </c>
      <c r="Q84" s="270">
        <v>334</v>
      </c>
      <c r="S84" s="110"/>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271" t="s">
        <v>890</v>
      </c>
      <c r="B85" s="271" t="s">
        <v>468</v>
      </c>
      <c r="C85" s="271"/>
      <c r="D85" s="272">
        <v>8344</v>
      </c>
      <c r="E85" s="470"/>
      <c r="F85" s="11"/>
      <c r="G85" s="8"/>
      <c r="I85" s="62"/>
      <c r="J85" s="47"/>
      <c r="K85" s="106"/>
      <c r="M85" s="269">
        <v>8</v>
      </c>
      <c r="N85" s="270">
        <v>2900</v>
      </c>
      <c r="O85" s="75"/>
      <c r="P85" s="269">
        <v>1</v>
      </c>
      <c r="Q85" s="270">
        <v>334</v>
      </c>
      <c r="S85" s="110"/>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271" t="s">
        <v>890</v>
      </c>
      <c r="B86" s="271" t="s">
        <v>265</v>
      </c>
      <c r="C86" s="271"/>
      <c r="D86" s="272">
        <v>8345</v>
      </c>
      <c r="E86" s="470"/>
      <c r="F86" s="11"/>
      <c r="G86" s="8"/>
      <c r="I86" s="62"/>
      <c r="J86" s="47"/>
      <c r="K86" s="106"/>
      <c r="M86" s="269">
        <v>1</v>
      </c>
      <c r="N86" s="270">
        <v>334</v>
      </c>
      <c r="O86" s="75"/>
      <c r="P86" s="269">
        <v>3</v>
      </c>
      <c r="Q86" s="270">
        <v>1002</v>
      </c>
      <c r="S86" s="110"/>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271" t="s">
        <v>890</v>
      </c>
      <c r="B87" s="271" t="s">
        <v>266</v>
      </c>
      <c r="C87" s="271"/>
      <c r="D87" s="272">
        <v>8346</v>
      </c>
      <c r="E87" s="470"/>
      <c r="F87" s="11"/>
      <c r="G87" s="8"/>
      <c r="I87" s="62"/>
      <c r="J87" s="47"/>
      <c r="K87" s="106"/>
      <c r="M87" s="269">
        <v>3</v>
      </c>
      <c r="N87" s="270">
        <v>1002</v>
      </c>
      <c r="O87" s="75"/>
      <c r="P87" s="269"/>
      <c r="Q87" s="270"/>
      <c r="S87" s="110"/>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271" t="s">
        <v>890</v>
      </c>
      <c r="B88" s="271" t="s">
        <v>269</v>
      </c>
      <c r="C88" s="271"/>
      <c r="D88" s="272">
        <v>8204</v>
      </c>
      <c r="E88" s="470"/>
      <c r="F88" s="11"/>
      <c r="G88" s="8"/>
      <c r="I88" s="62"/>
      <c r="J88" s="47"/>
      <c r="K88" s="106"/>
      <c r="M88" s="269">
        <v>3</v>
      </c>
      <c r="N88" s="270">
        <v>1002</v>
      </c>
      <c r="O88" s="75"/>
      <c r="P88" s="269">
        <v>3</v>
      </c>
      <c r="Q88" s="270">
        <v>1002</v>
      </c>
      <c r="S88" s="110"/>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271" t="s">
        <v>890</v>
      </c>
      <c r="B89" s="271" t="s">
        <v>271</v>
      </c>
      <c r="C89" s="271"/>
      <c r="D89" s="272">
        <v>8260</v>
      </c>
      <c r="E89" s="470"/>
      <c r="F89" s="11"/>
      <c r="G89" s="8"/>
      <c r="I89" s="62"/>
      <c r="J89" s="47"/>
      <c r="K89" s="106"/>
      <c r="M89" s="269">
        <v>1</v>
      </c>
      <c r="N89" s="270">
        <v>334</v>
      </c>
      <c r="O89" s="75"/>
      <c r="P89" s="269"/>
      <c r="Q89" s="270"/>
      <c r="S89" s="110"/>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271" t="s">
        <v>890</v>
      </c>
      <c r="B90" s="271" t="s">
        <v>896</v>
      </c>
      <c r="C90" s="271"/>
      <c r="D90" s="272">
        <v>8225</v>
      </c>
      <c r="E90" s="470"/>
      <c r="F90" s="11"/>
      <c r="G90" s="8"/>
      <c r="I90" s="62"/>
      <c r="J90" s="47"/>
      <c r="K90" s="106"/>
      <c r="M90" s="269">
        <v>7</v>
      </c>
      <c r="N90" s="270">
        <v>2338</v>
      </c>
      <c r="O90" s="75"/>
      <c r="P90" s="269">
        <v>6</v>
      </c>
      <c r="Q90" s="270">
        <v>2118</v>
      </c>
      <c r="S90" s="110"/>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271" t="s">
        <v>890</v>
      </c>
      <c r="B91" s="271" t="s">
        <v>276</v>
      </c>
      <c r="C91" s="271"/>
      <c r="D91" s="272">
        <v>8226</v>
      </c>
      <c r="E91" s="470"/>
      <c r="F91" s="11"/>
      <c r="G91" s="8"/>
      <c r="I91" s="62"/>
      <c r="J91" s="47"/>
      <c r="K91" s="106"/>
      <c r="M91" s="269">
        <v>1</v>
      </c>
      <c r="N91" s="270">
        <v>334</v>
      </c>
      <c r="O91" s="75"/>
      <c r="P91" s="269"/>
      <c r="Q91" s="270"/>
      <c r="S91" s="110"/>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271" t="s">
        <v>890</v>
      </c>
      <c r="B92" s="271" t="s">
        <v>278</v>
      </c>
      <c r="C92" s="271"/>
      <c r="D92" s="272">
        <v>8230</v>
      </c>
      <c r="E92" s="470"/>
      <c r="F92" s="11"/>
      <c r="G92" s="8"/>
      <c r="I92" s="62"/>
      <c r="J92" s="47"/>
      <c r="K92" s="106"/>
      <c r="M92" s="269"/>
      <c r="N92" s="270"/>
      <c r="O92" s="75"/>
      <c r="P92" s="269">
        <v>1</v>
      </c>
      <c r="Q92" s="270">
        <v>334</v>
      </c>
      <c r="S92" s="110"/>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271" t="s">
        <v>890</v>
      </c>
      <c r="B93" s="271" t="s">
        <v>283</v>
      </c>
      <c r="C93" s="271"/>
      <c r="D93" s="272">
        <v>8066</v>
      </c>
      <c r="E93" s="470"/>
      <c r="F93" s="11"/>
      <c r="G93" s="8"/>
      <c r="I93" s="62"/>
      <c r="J93" s="47"/>
      <c r="K93" s="106"/>
      <c r="M93" s="269">
        <v>22</v>
      </c>
      <c r="N93" s="270">
        <v>7804</v>
      </c>
      <c r="O93" s="75"/>
      <c r="P93" s="269">
        <v>22</v>
      </c>
      <c r="Q93" s="270">
        <v>7576</v>
      </c>
      <c r="S93" s="110"/>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271" t="s">
        <v>890</v>
      </c>
      <c r="B94" s="271" t="s">
        <v>286</v>
      </c>
      <c r="C94" s="271"/>
      <c r="D94" s="272">
        <v>8069</v>
      </c>
      <c r="E94" s="470"/>
      <c r="F94" s="11"/>
      <c r="G94" s="8"/>
      <c r="I94" s="62"/>
      <c r="J94" s="47"/>
      <c r="K94" s="106"/>
      <c r="M94" s="269">
        <v>11</v>
      </c>
      <c r="N94" s="270">
        <v>3713</v>
      </c>
      <c r="O94" s="75"/>
      <c r="P94" s="269">
        <v>12</v>
      </c>
      <c r="Q94" s="270">
        <v>4350</v>
      </c>
      <c r="S94" s="110"/>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271" t="s">
        <v>890</v>
      </c>
      <c r="B95" s="271" t="s">
        <v>290</v>
      </c>
      <c r="C95" s="271"/>
      <c r="D95" s="272">
        <v>8070</v>
      </c>
      <c r="E95" s="470"/>
      <c r="F95" s="11"/>
      <c r="G95" s="8"/>
      <c r="I95" s="62"/>
      <c r="J95" s="47"/>
      <c r="K95" s="106"/>
      <c r="M95" s="269">
        <v>10</v>
      </c>
      <c r="N95" s="270">
        <v>3398</v>
      </c>
      <c r="O95" s="75"/>
      <c r="P95" s="269">
        <v>6</v>
      </c>
      <c r="Q95" s="270">
        <v>2232</v>
      </c>
      <c r="S95" s="110"/>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271" t="s">
        <v>890</v>
      </c>
      <c r="B96" s="271" t="s">
        <v>299</v>
      </c>
      <c r="C96" s="271"/>
      <c r="D96" s="272">
        <v>8021</v>
      </c>
      <c r="E96" s="470"/>
      <c r="F96" s="11"/>
      <c r="G96" s="8"/>
      <c r="I96" s="62"/>
      <c r="J96" s="47"/>
      <c r="K96" s="106"/>
      <c r="M96" s="269">
        <v>12</v>
      </c>
      <c r="N96" s="270">
        <v>4008</v>
      </c>
      <c r="O96" s="75"/>
      <c r="P96" s="269">
        <v>5</v>
      </c>
      <c r="Q96" s="270">
        <v>1670</v>
      </c>
      <c r="S96" s="110"/>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271" t="s">
        <v>890</v>
      </c>
      <c r="B97" s="271" t="s">
        <v>546</v>
      </c>
      <c r="C97" s="271"/>
      <c r="D97" s="272">
        <v>8071</v>
      </c>
      <c r="E97" s="470"/>
      <c r="F97" s="11"/>
      <c r="G97" s="8"/>
      <c r="I97" s="62"/>
      <c r="J97" s="47"/>
      <c r="K97" s="106"/>
      <c r="M97" s="269">
        <v>12</v>
      </c>
      <c r="N97" s="270">
        <v>4236</v>
      </c>
      <c r="O97" s="75"/>
      <c r="P97" s="269">
        <v>6</v>
      </c>
      <c r="Q97" s="270">
        <v>2004</v>
      </c>
      <c r="S97" s="110"/>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271" t="s">
        <v>890</v>
      </c>
      <c r="B98" s="271" t="s">
        <v>306</v>
      </c>
      <c r="C98" s="271"/>
      <c r="D98" s="272">
        <v>8318</v>
      </c>
      <c r="E98" s="470"/>
      <c r="F98" s="11"/>
      <c r="G98" s="8"/>
      <c r="I98" s="62"/>
      <c r="J98" s="47"/>
      <c r="K98" s="106"/>
      <c r="M98" s="269"/>
      <c r="N98" s="270"/>
      <c r="O98" s="75"/>
      <c r="P98" s="269">
        <v>1</v>
      </c>
      <c r="Q98" s="270">
        <v>334</v>
      </c>
      <c r="S98" s="110"/>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271" t="s">
        <v>890</v>
      </c>
      <c r="B99" s="271" t="s">
        <v>307</v>
      </c>
      <c r="C99" s="271"/>
      <c r="D99" s="272">
        <v>8232</v>
      </c>
      <c r="E99" s="470"/>
      <c r="F99" s="11"/>
      <c r="G99" s="8"/>
      <c r="I99" s="62"/>
      <c r="J99" s="47"/>
      <c r="K99" s="106"/>
      <c r="M99" s="269">
        <v>41</v>
      </c>
      <c r="N99" s="270">
        <v>14075</v>
      </c>
      <c r="O99" s="75"/>
      <c r="P99" s="269">
        <v>53</v>
      </c>
      <c r="Q99" s="270">
        <v>18311</v>
      </c>
      <c r="S99" s="110"/>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271" t="s">
        <v>890</v>
      </c>
      <c r="B100" s="271" t="s">
        <v>310</v>
      </c>
      <c r="C100" s="271"/>
      <c r="D100" s="272">
        <v>8348</v>
      </c>
      <c r="E100" s="470"/>
      <c r="F100" s="11"/>
      <c r="G100" s="8"/>
      <c r="I100" s="62"/>
      <c r="J100" s="47"/>
      <c r="K100" s="106"/>
      <c r="M100" s="269"/>
      <c r="N100" s="270"/>
      <c r="O100" s="75"/>
      <c r="P100" s="269">
        <v>1</v>
      </c>
      <c r="Q100" s="270">
        <v>334</v>
      </c>
      <c r="S100" s="110"/>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271" t="s">
        <v>890</v>
      </c>
      <c r="B101" s="271" t="s">
        <v>311</v>
      </c>
      <c r="C101" s="271"/>
      <c r="D101" s="272">
        <v>8349</v>
      </c>
      <c r="E101" s="470"/>
      <c r="F101" s="11"/>
      <c r="G101" s="8"/>
      <c r="I101" s="62"/>
      <c r="J101" s="47"/>
      <c r="K101" s="106"/>
      <c r="M101" s="269">
        <v>3</v>
      </c>
      <c r="N101" s="270">
        <v>1002</v>
      </c>
      <c r="O101" s="75"/>
      <c r="P101" s="269">
        <v>2</v>
      </c>
      <c r="Q101" s="270">
        <v>668</v>
      </c>
      <c r="S101" s="110"/>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271" t="s">
        <v>890</v>
      </c>
      <c r="B102" s="271" t="s">
        <v>314</v>
      </c>
      <c r="C102" s="271"/>
      <c r="D102" s="272">
        <v>8350</v>
      </c>
      <c r="E102" s="470"/>
      <c r="F102" s="11"/>
      <c r="G102" s="8"/>
      <c r="I102" s="62"/>
      <c r="J102" s="47"/>
      <c r="K102" s="106"/>
      <c r="M102" s="269">
        <v>2</v>
      </c>
      <c r="N102" s="270">
        <v>668</v>
      </c>
      <c r="O102" s="75"/>
      <c r="P102" s="269">
        <v>1</v>
      </c>
      <c r="Q102" s="270">
        <v>334</v>
      </c>
      <c r="S102" s="110"/>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271" t="s">
        <v>890</v>
      </c>
      <c r="B103" s="271" t="s">
        <v>470</v>
      </c>
      <c r="C103" s="271"/>
      <c r="D103" s="272">
        <v>8242</v>
      </c>
      <c r="E103" s="470"/>
      <c r="F103" s="11"/>
      <c r="G103" s="8"/>
      <c r="I103" s="62"/>
      <c r="J103" s="47"/>
      <c r="K103" s="106"/>
      <c r="M103" s="269">
        <v>1</v>
      </c>
      <c r="N103" s="270">
        <v>334</v>
      </c>
      <c r="O103" s="75"/>
      <c r="P103" s="269">
        <v>2</v>
      </c>
      <c r="Q103" s="270">
        <v>782</v>
      </c>
      <c r="S103" s="110"/>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271" t="s">
        <v>890</v>
      </c>
      <c r="B104" s="271" t="s">
        <v>900</v>
      </c>
      <c r="C104" s="271"/>
      <c r="D104" s="272">
        <v>8352</v>
      </c>
      <c r="E104" s="470"/>
      <c r="F104" s="11"/>
      <c r="G104" s="8"/>
      <c r="I104" s="62"/>
      <c r="J104" s="47"/>
      <c r="K104" s="106"/>
      <c r="M104" s="269">
        <v>1</v>
      </c>
      <c r="N104" s="270">
        <v>334</v>
      </c>
      <c r="O104" s="75"/>
      <c r="P104" s="269">
        <v>1</v>
      </c>
      <c r="Q104" s="270">
        <v>334</v>
      </c>
      <c r="S104" s="110"/>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271" t="s">
        <v>890</v>
      </c>
      <c r="B105" s="271" t="s">
        <v>320</v>
      </c>
      <c r="C105" s="271"/>
      <c r="D105" s="272">
        <v>8078</v>
      </c>
      <c r="E105" s="470"/>
      <c r="F105" s="11"/>
      <c r="G105" s="8"/>
      <c r="I105" s="62"/>
      <c r="J105" s="47"/>
      <c r="K105" s="106"/>
      <c r="M105" s="269">
        <v>3</v>
      </c>
      <c r="N105" s="270">
        <v>1002</v>
      </c>
      <c r="O105" s="75"/>
      <c r="P105" s="269">
        <v>7</v>
      </c>
      <c r="Q105" s="270">
        <v>2338</v>
      </c>
      <c r="S105" s="110"/>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271" t="s">
        <v>890</v>
      </c>
      <c r="B106" s="271" t="s">
        <v>323</v>
      </c>
      <c r="C106" s="271"/>
      <c r="D106" s="272">
        <v>8079</v>
      </c>
      <c r="E106" s="470"/>
      <c r="F106" s="11"/>
      <c r="G106" s="8"/>
      <c r="I106" s="62"/>
      <c r="J106" s="47"/>
      <c r="K106" s="106"/>
      <c r="M106" s="269">
        <v>25</v>
      </c>
      <c r="N106" s="270">
        <v>8503</v>
      </c>
      <c r="O106" s="75"/>
      <c r="P106" s="269">
        <v>14</v>
      </c>
      <c r="Q106" s="270">
        <v>4790</v>
      </c>
      <c r="S106" s="110"/>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271" t="s">
        <v>890</v>
      </c>
      <c r="B107" s="271" t="s">
        <v>326</v>
      </c>
      <c r="C107" s="271"/>
      <c r="D107" s="272">
        <v>8243</v>
      </c>
      <c r="E107" s="470"/>
      <c r="F107" s="11"/>
      <c r="G107" s="8"/>
      <c r="I107" s="62"/>
      <c r="J107" s="47"/>
      <c r="K107" s="106"/>
      <c r="M107" s="269">
        <v>2</v>
      </c>
      <c r="N107" s="270">
        <v>668</v>
      </c>
      <c r="O107" s="75"/>
      <c r="P107" s="269"/>
      <c r="Q107" s="270"/>
      <c r="S107" s="110"/>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271" t="s">
        <v>890</v>
      </c>
      <c r="B108" s="271" t="s">
        <v>329</v>
      </c>
      <c r="C108" s="271"/>
      <c r="D108" s="272">
        <v>8302</v>
      </c>
      <c r="E108" s="470"/>
      <c r="F108" s="11"/>
      <c r="G108" s="8"/>
      <c r="I108" s="62"/>
      <c r="J108" s="47"/>
      <c r="K108" s="106"/>
      <c r="M108" s="269">
        <v>1</v>
      </c>
      <c r="N108" s="270">
        <v>334</v>
      </c>
      <c r="O108" s="75"/>
      <c r="P108" s="269"/>
      <c r="Q108" s="270"/>
      <c r="S108" s="110"/>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271" t="s">
        <v>890</v>
      </c>
      <c r="B109" s="271" t="s">
        <v>333</v>
      </c>
      <c r="C109" s="271"/>
      <c r="D109" s="272">
        <v>8080</v>
      </c>
      <c r="E109" s="470"/>
      <c r="F109" s="11"/>
      <c r="G109" s="8"/>
      <c r="I109" s="62"/>
      <c r="J109" s="47"/>
      <c r="K109" s="106"/>
      <c r="M109" s="269">
        <v>25</v>
      </c>
      <c r="N109" s="270">
        <v>8578</v>
      </c>
      <c r="O109" s="75"/>
      <c r="P109" s="269">
        <v>9</v>
      </c>
      <c r="Q109" s="270">
        <v>3006</v>
      </c>
      <c r="S109" s="110"/>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271" t="s">
        <v>890</v>
      </c>
      <c r="B110" s="271" t="s">
        <v>451</v>
      </c>
      <c r="C110" s="271"/>
      <c r="D110" s="272">
        <v>8088</v>
      </c>
      <c r="E110" s="470"/>
      <c r="F110" s="11"/>
      <c r="G110" s="8"/>
      <c r="I110" s="62"/>
      <c r="J110" s="47"/>
      <c r="K110" s="106"/>
      <c r="M110" s="269">
        <v>3</v>
      </c>
      <c r="N110" s="270">
        <v>1002</v>
      </c>
      <c r="O110" s="75"/>
      <c r="P110" s="269">
        <v>1</v>
      </c>
      <c r="Q110" s="270">
        <v>334</v>
      </c>
      <c r="S110" s="110"/>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271" t="s">
        <v>890</v>
      </c>
      <c r="B111" s="271" t="s">
        <v>337</v>
      </c>
      <c r="C111" s="271"/>
      <c r="D111" s="272">
        <v>8353</v>
      </c>
      <c r="E111" s="470"/>
      <c r="F111" s="11"/>
      <c r="G111" s="8"/>
      <c r="I111" s="62"/>
      <c r="J111" s="47"/>
      <c r="K111" s="106"/>
      <c r="M111" s="269">
        <v>1</v>
      </c>
      <c r="N111" s="270">
        <v>334</v>
      </c>
      <c r="O111" s="75"/>
      <c r="P111" s="269">
        <v>2</v>
      </c>
      <c r="Q111" s="270">
        <v>668</v>
      </c>
      <c r="S111" s="110"/>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271" t="s">
        <v>890</v>
      </c>
      <c r="B112" s="271" t="s">
        <v>339</v>
      </c>
      <c r="C112" s="271"/>
      <c r="D112" s="272">
        <v>8081</v>
      </c>
      <c r="E112" s="470"/>
      <c r="F112" s="11"/>
      <c r="G112" s="8"/>
      <c r="I112" s="62"/>
      <c r="J112" s="47"/>
      <c r="K112" s="106"/>
      <c r="M112" s="269">
        <v>48</v>
      </c>
      <c r="N112" s="270">
        <v>16755</v>
      </c>
      <c r="O112" s="75"/>
      <c r="P112" s="269">
        <v>39</v>
      </c>
      <c r="Q112" s="270">
        <v>13635</v>
      </c>
      <c r="S112" s="110"/>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271" t="s">
        <v>890</v>
      </c>
      <c r="B113" s="271" t="s">
        <v>341</v>
      </c>
      <c r="C113" s="271"/>
      <c r="D113" s="272">
        <v>8083</v>
      </c>
      <c r="E113" s="470"/>
      <c r="F113" s="11"/>
      <c r="G113" s="8"/>
      <c r="I113" s="62"/>
      <c r="J113" s="47"/>
      <c r="K113" s="106"/>
      <c r="M113" s="269">
        <v>4</v>
      </c>
      <c r="N113" s="270">
        <v>1336</v>
      </c>
      <c r="O113" s="75"/>
      <c r="P113" s="269">
        <v>2</v>
      </c>
      <c r="Q113" s="270">
        <v>668</v>
      </c>
      <c r="S113" s="110"/>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271" t="s">
        <v>890</v>
      </c>
      <c r="B114" s="271" t="s">
        <v>342</v>
      </c>
      <c r="C114" s="271"/>
      <c r="D114" s="272">
        <v>8244</v>
      </c>
      <c r="E114" s="470"/>
      <c r="F114" s="11"/>
      <c r="G114" s="8"/>
      <c r="I114" s="62"/>
      <c r="J114" s="47"/>
      <c r="K114" s="106"/>
      <c r="M114" s="269">
        <v>7</v>
      </c>
      <c r="N114" s="270">
        <v>2338</v>
      </c>
      <c r="O114" s="75"/>
      <c r="P114" s="269">
        <v>8</v>
      </c>
      <c r="Q114" s="270">
        <v>2900</v>
      </c>
      <c r="S114" s="110"/>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271" t="s">
        <v>890</v>
      </c>
      <c r="B115" s="271" t="s">
        <v>357</v>
      </c>
      <c r="C115" s="271"/>
      <c r="D115" s="272">
        <v>8084</v>
      </c>
      <c r="E115" s="470"/>
      <c r="F115" s="11"/>
      <c r="G115" s="8"/>
      <c r="I115" s="62"/>
      <c r="J115" s="47"/>
      <c r="K115" s="106"/>
      <c r="M115" s="269">
        <v>3</v>
      </c>
      <c r="N115" s="270">
        <v>1002</v>
      </c>
      <c r="O115" s="75"/>
      <c r="P115" s="269">
        <v>4</v>
      </c>
      <c r="Q115" s="270">
        <v>1450</v>
      </c>
      <c r="S115" s="110"/>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271" t="s">
        <v>890</v>
      </c>
      <c r="B116" s="271" t="s">
        <v>363</v>
      </c>
      <c r="C116" s="271"/>
      <c r="D116" s="272">
        <v>8085</v>
      </c>
      <c r="E116" s="470"/>
      <c r="F116" s="11"/>
      <c r="G116" s="8"/>
      <c r="I116" s="62"/>
      <c r="J116" s="47"/>
      <c r="K116" s="106"/>
      <c r="M116" s="269">
        <v>11</v>
      </c>
      <c r="N116" s="270">
        <v>3827</v>
      </c>
      <c r="O116" s="75"/>
      <c r="P116" s="269">
        <v>8</v>
      </c>
      <c r="Q116" s="270">
        <v>2786</v>
      </c>
      <c r="S116" s="110"/>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271" t="s">
        <v>890</v>
      </c>
      <c r="B117" s="271" t="s">
        <v>366</v>
      </c>
      <c r="C117" s="271"/>
      <c r="D117" s="272">
        <v>8088</v>
      </c>
      <c r="E117" s="470"/>
      <c r="F117" s="11"/>
      <c r="G117" s="8"/>
      <c r="I117" s="62"/>
      <c r="J117" s="47"/>
      <c r="K117" s="106"/>
      <c r="M117" s="269">
        <v>1</v>
      </c>
      <c r="N117" s="270">
        <v>334</v>
      </c>
      <c r="O117" s="75"/>
      <c r="P117" s="269"/>
      <c r="Q117" s="270"/>
      <c r="S117" s="110"/>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271" t="s">
        <v>890</v>
      </c>
      <c r="B118" s="271" t="s">
        <v>372</v>
      </c>
      <c r="C118" s="271"/>
      <c r="D118" s="272">
        <v>8250</v>
      </c>
      <c r="E118" s="470"/>
      <c r="F118" s="11"/>
      <c r="G118" s="8"/>
      <c r="I118" s="62"/>
      <c r="J118" s="47"/>
      <c r="K118" s="106"/>
      <c r="M118" s="269"/>
      <c r="N118" s="270"/>
      <c r="O118" s="75"/>
      <c r="P118" s="269">
        <v>1</v>
      </c>
      <c r="Q118" s="270">
        <v>334</v>
      </c>
      <c r="S118" s="110"/>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271" t="s">
        <v>890</v>
      </c>
      <c r="B119" s="271" t="s">
        <v>373</v>
      </c>
      <c r="C119" s="271"/>
      <c r="D119" s="272">
        <v>8012</v>
      </c>
      <c r="E119" s="470"/>
      <c r="F119" s="11"/>
      <c r="G119" s="8"/>
      <c r="I119" s="62"/>
      <c r="J119" s="47"/>
      <c r="K119" s="106"/>
      <c r="M119" s="269">
        <v>1</v>
      </c>
      <c r="N119" s="270">
        <v>334</v>
      </c>
      <c r="O119" s="75"/>
      <c r="P119" s="269"/>
      <c r="Q119" s="270"/>
      <c r="S119" s="110"/>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271" t="s">
        <v>890</v>
      </c>
      <c r="B120" s="271" t="s">
        <v>548</v>
      </c>
      <c r="C120" s="271"/>
      <c r="D120" s="272">
        <v>8406</v>
      </c>
      <c r="E120" s="470"/>
      <c r="F120" s="11"/>
      <c r="G120" s="8"/>
      <c r="I120" s="62"/>
      <c r="J120" s="47"/>
      <c r="K120" s="106"/>
      <c r="M120" s="269">
        <v>4</v>
      </c>
      <c r="N120" s="270">
        <v>1450</v>
      </c>
      <c r="O120" s="75"/>
      <c r="P120" s="269">
        <v>5</v>
      </c>
      <c r="Q120" s="270">
        <v>1670</v>
      </c>
      <c r="S120" s="110"/>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271" t="s">
        <v>890</v>
      </c>
      <c r="B121" s="271" t="s">
        <v>387</v>
      </c>
      <c r="C121" s="271"/>
      <c r="D121" s="272">
        <v>8406</v>
      </c>
      <c r="E121" s="470"/>
      <c r="F121" s="11"/>
      <c r="G121" s="8"/>
      <c r="I121" s="62"/>
      <c r="J121" s="47"/>
      <c r="K121" s="106"/>
      <c r="M121" s="269"/>
      <c r="N121" s="270"/>
      <c r="O121" s="75"/>
      <c r="P121" s="269">
        <v>2</v>
      </c>
      <c r="Q121" s="270">
        <v>668</v>
      </c>
      <c r="S121" s="110"/>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271" t="s">
        <v>890</v>
      </c>
      <c r="B122" s="271" t="s">
        <v>391</v>
      </c>
      <c r="C122" s="271"/>
      <c r="D122" s="272">
        <v>8251</v>
      </c>
      <c r="E122" s="470"/>
      <c r="F122" s="11"/>
      <c r="G122" s="8"/>
      <c r="I122" s="62"/>
      <c r="J122" s="47"/>
      <c r="K122" s="106"/>
      <c r="M122" s="269">
        <v>4</v>
      </c>
      <c r="N122" s="270">
        <v>1450</v>
      </c>
      <c r="O122" s="75"/>
      <c r="P122" s="269">
        <v>3</v>
      </c>
      <c r="Q122" s="270">
        <v>1116</v>
      </c>
      <c r="S122" s="110"/>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271" t="s">
        <v>890</v>
      </c>
      <c r="B123" s="271" t="s">
        <v>392</v>
      </c>
      <c r="C123" s="271"/>
      <c r="D123" s="272">
        <v>8088</v>
      </c>
      <c r="E123" s="470"/>
      <c r="F123" s="11"/>
      <c r="G123" s="8"/>
      <c r="I123" s="62"/>
      <c r="J123" s="47"/>
      <c r="K123" s="106"/>
      <c r="M123" s="269">
        <v>3</v>
      </c>
      <c r="N123" s="270">
        <v>1116</v>
      </c>
      <c r="O123" s="75"/>
      <c r="P123" s="269">
        <v>1</v>
      </c>
      <c r="Q123" s="270">
        <v>334</v>
      </c>
      <c r="S123" s="110"/>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271" t="s">
        <v>890</v>
      </c>
      <c r="B124" s="271" t="s">
        <v>395</v>
      </c>
      <c r="C124" s="271"/>
      <c r="D124" s="272">
        <v>8360</v>
      </c>
      <c r="E124" s="470"/>
      <c r="F124" s="11"/>
      <c r="G124" s="8"/>
      <c r="I124" s="62"/>
      <c r="J124" s="47"/>
      <c r="K124" s="106"/>
      <c r="M124" s="269">
        <v>51</v>
      </c>
      <c r="N124" s="270">
        <v>17643</v>
      </c>
      <c r="O124" s="75"/>
      <c r="P124" s="269">
        <v>44</v>
      </c>
      <c r="Q124" s="270">
        <v>15552</v>
      </c>
      <c r="S124" s="110"/>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271" t="s">
        <v>890</v>
      </c>
      <c r="B125" s="271" t="s">
        <v>395</v>
      </c>
      <c r="C125" s="271"/>
      <c r="D125" s="272">
        <v>8361</v>
      </c>
      <c r="E125" s="470"/>
      <c r="F125" s="11"/>
      <c r="G125" s="8"/>
      <c r="I125" s="62"/>
      <c r="J125" s="47"/>
      <c r="K125" s="106"/>
      <c r="M125" s="269">
        <v>7</v>
      </c>
      <c r="N125" s="270">
        <v>2491</v>
      </c>
      <c r="O125" s="75"/>
      <c r="P125" s="269">
        <v>10</v>
      </c>
      <c r="Q125" s="270">
        <v>3340</v>
      </c>
      <c r="S125" s="110"/>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271" t="s">
        <v>890</v>
      </c>
      <c r="B126" s="271" t="s">
        <v>400</v>
      </c>
      <c r="C126" s="271"/>
      <c r="D126" s="272">
        <v>8043</v>
      </c>
      <c r="E126" s="470"/>
      <c r="F126" s="11"/>
      <c r="G126" s="8"/>
      <c r="I126" s="62"/>
      <c r="J126" s="47"/>
      <c r="K126" s="106"/>
      <c r="M126" s="269">
        <v>10</v>
      </c>
      <c r="N126" s="270">
        <v>3454</v>
      </c>
      <c r="O126" s="75"/>
      <c r="P126" s="269">
        <v>3</v>
      </c>
      <c r="Q126" s="270">
        <v>1002</v>
      </c>
      <c r="S126" s="110"/>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271" t="s">
        <v>890</v>
      </c>
      <c r="B127" s="271" t="s">
        <v>403</v>
      </c>
      <c r="C127" s="271"/>
      <c r="D127" s="272">
        <v>8012</v>
      </c>
      <c r="E127" s="470"/>
      <c r="F127" s="11"/>
      <c r="G127" s="8"/>
      <c r="I127" s="62"/>
      <c r="J127" s="47"/>
      <c r="K127" s="106"/>
      <c r="M127" s="269">
        <v>1</v>
      </c>
      <c r="N127" s="270">
        <v>334</v>
      </c>
      <c r="O127" s="75"/>
      <c r="P127" s="269">
        <v>1</v>
      </c>
      <c r="Q127" s="270">
        <v>334</v>
      </c>
      <c r="S127" s="110"/>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271" t="s">
        <v>890</v>
      </c>
      <c r="B128" s="271" t="s">
        <v>407</v>
      </c>
      <c r="C128" s="271"/>
      <c r="D128" s="272">
        <v>8089</v>
      </c>
      <c r="E128" s="470"/>
      <c r="F128" s="11"/>
      <c r="G128" s="8"/>
      <c r="I128" s="62"/>
      <c r="J128" s="47"/>
      <c r="K128" s="106"/>
      <c r="M128" s="269">
        <v>1</v>
      </c>
      <c r="N128" s="270">
        <v>334</v>
      </c>
      <c r="O128" s="75"/>
      <c r="P128" s="269">
        <v>2</v>
      </c>
      <c r="Q128" s="270">
        <v>668</v>
      </c>
      <c r="S128" s="110"/>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271" t="s">
        <v>890</v>
      </c>
      <c r="B129" s="271" t="s">
        <v>408</v>
      </c>
      <c r="C129" s="271"/>
      <c r="D129" s="272">
        <v>8004</v>
      </c>
      <c r="E129" s="470"/>
      <c r="F129" s="11"/>
      <c r="G129" s="8"/>
      <c r="I129" s="62"/>
      <c r="J129" s="47"/>
      <c r="K129" s="106"/>
      <c r="M129" s="269"/>
      <c r="N129" s="270"/>
      <c r="O129" s="75"/>
      <c r="P129" s="269">
        <v>1</v>
      </c>
      <c r="Q129" s="270">
        <v>334</v>
      </c>
      <c r="S129" s="110"/>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271" t="s">
        <v>890</v>
      </c>
      <c r="B130" s="271" t="s">
        <v>458</v>
      </c>
      <c r="C130" s="271"/>
      <c r="D130" s="272">
        <v>8090</v>
      </c>
      <c r="E130" s="470"/>
      <c r="F130" s="11"/>
      <c r="G130" s="8"/>
      <c r="I130" s="62"/>
      <c r="J130" s="47"/>
      <c r="K130" s="106"/>
      <c r="M130" s="269">
        <v>9</v>
      </c>
      <c r="N130" s="270">
        <v>3006</v>
      </c>
      <c r="O130" s="75"/>
      <c r="P130" s="269">
        <v>3</v>
      </c>
      <c r="Q130" s="270">
        <v>1002</v>
      </c>
      <c r="S130" s="110"/>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271" t="s">
        <v>890</v>
      </c>
      <c r="B131" s="271" t="s">
        <v>411</v>
      </c>
      <c r="C131" s="271"/>
      <c r="D131" s="272">
        <v>8091</v>
      </c>
      <c r="E131" s="470"/>
      <c r="F131" s="11"/>
      <c r="G131" s="8"/>
      <c r="I131" s="62"/>
      <c r="J131" s="47"/>
      <c r="K131" s="106"/>
      <c r="M131" s="269">
        <v>2</v>
      </c>
      <c r="N131" s="270">
        <v>668</v>
      </c>
      <c r="O131" s="75"/>
      <c r="P131" s="269">
        <v>1</v>
      </c>
      <c r="Q131" s="270">
        <v>334</v>
      </c>
      <c r="S131" s="110"/>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271" t="s">
        <v>890</v>
      </c>
      <c r="B132" s="271" t="s">
        <v>415</v>
      </c>
      <c r="C132" s="271"/>
      <c r="D132" s="272">
        <v>8051</v>
      </c>
      <c r="E132" s="470"/>
      <c r="F132" s="11"/>
      <c r="G132" s="8"/>
      <c r="I132" s="62"/>
      <c r="J132" s="47"/>
      <c r="K132" s="106"/>
      <c r="M132" s="269">
        <v>1</v>
      </c>
      <c r="N132" s="270">
        <v>334</v>
      </c>
      <c r="O132" s="75"/>
      <c r="P132" s="269">
        <v>2</v>
      </c>
      <c r="Q132" s="270">
        <v>668</v>
      </c>
      <c r="S132" s="110"/>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271" t="s">
        <v>890</v>
      </c>
      <c r="B133" s="271" t="s">
        <v>415</v>
      </c>
      <c r="C133" s="271"/>
      <c r="D133" s="272">
        <v>8086</v>
      </c>
      <c r="E133" s="470"/>
      <c r="F133" s="11"/>
      <c r="G133" s="8"/>
      <c r="I133" s="62"/>
      <c r="J133" s="47"/>
      <c r="K133" s="106"/>
      <c r="M133" s="269">
        <v>1</v>
      </c>
      <c r="N133" s="270">
        <v>334</v>
      </c>
      <c r="O133" s="75"/>
      <c r="P133" s="269"/>
      <c r="Q133" s="270"/>
      <c r="S133" s="110"/>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271" t="s">
        <v>890</v>
      </c>
      <c r="B134" s="271" t="s">
        <v>415</v>
      </c>
      <c r="C134" s="271"/>
      <c r="D134" s="272">
        <v>8096</v>
      </c>
      <c r="E134" s="470"/>
      <c r="F134" s="11"/>
      <c r="G134" s="8"/>
      <c r="I134" s="62"/>
      <c r="J134" s="47"/>
      <c r="K134" s="106"/>
      <c r="M134" s="269">
        <v>1</v>
      </c>
      <c r="N134" s="270">
        <v>334</v>
      </c>
      <c r="O134" s="75"/>
      <c r="P134" s="269">
        <v>1</v>
      </c>
      <c r="Q134" s="270">
        <v>334</v>
      </c>
      <c r="S134" s="110"/>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271" t="s">
        <v>890</v>
      </c>
      <c r="B135" s="271" t="s">
        <v>418</v>
      </c>
      <c r="C135" s="271"/>
      <c r="D135" s="272">
        <v>8252</v>
      </c>
      <c r="E135" s="470"/>
      <c r="F135" s="11"/>
      <c r="G135" s="8"/>
      <c r="I135" s="62"/>
      <c r="J135" s="47"/>
      <c r="K135" s="106"/>
      <c r="M135" s="269"/>
      <c r="N135" s="270"/>
      <c r="O135" s="75"/>
      <c r="P135" s="269">
        <v>1</v>
      </c>
      <c r="Q135" s="270">
        <v>334</v>
      </c>
      <c r="S135" s="110"/>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271" t="s">
        <v>890</v>
      </c>
      <c r="B136" s="271" t="s">
        <v>422</v>
      </c>
      <c r="C136" s="271"/>
      <c r="D136" s="272">
        <v>8260</v>
      </c>
      <c r="E136" s="470"/>
      <c r="F136" s="11"/>
      <c r="G136" s="8"/>
      <c r="I136" s="62"/>
      <c r="J136" s="47"/>
      <c r="K136" s="106"/>
      <c r="M136" s="269">
        <v>7</v>
      </c>
      <c r="N136" s="270">
        <v>2377</v>
      </c>
      <c r="O136" s="75"/>
      <c r="P136" s="269">
        <v>5</v>
      </c>
      <c r="Q136" s="270">
        <v>1784</v>
      </c>
      <c r="S136" s="110"/>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271" t="s">
        <v>890</v>
      </c>
      <c r="B137" s="271" t="s">
        <v>460</v>
      </c>
      <c r="C137" s="271"/>
      <c r="D137" s="272">
        <v>8094</v>
      </c>
      <c r="E137" s="470"/>
      <c r="F137" s="11"/>
      <c r="G137" s="8"/>
      <c r="I137" s="62"/>
      <c r="J137" s="47"/>
      <c r="K137" s="106"/>
      <c r="M137" s="269">
        <v>29</v>
      </c>
      <c r="N137" s="270">
        <v>9953</v>
      </c>
      <c r="O137" s="75"/>
      <c r="P137" s="269">
        <v>23</v>
      </c>
      <c r="Q137" s="270">
        <v>8024</v>
      </c>
      <c r="S137" s="110"/>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271" t="s">
        <v>890</v>
      </c>
      <c r="B138" s="271" t="s">
        <v>429</v>
      </c>
      <c r="C138" s="271"/>
      <c r="D138" s="272">
        <v>8081</v>
      </c>
      <c r="E138" s="470"/>
      <c r="F138" s="11"/>
      <c r="G138" s="8"/>
      <c r="I138" s="62"/>
      <c r="J138" s="47"/>
      <c r="K138" s="106"/>
      <c r="M138" s="269">
        <v>1</v>
      </c>
      <c r="N138" s="270">
        <v>334</v>
      </c>
      <c r="O138" s="75"/>
      <c r="P138" s="269">
        <v>3</v>
      </c>
      <c r="Q138" s="270">
        <v>1002</v>
      </c>
      <c r="S138" s="110"/>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271" t="s">
        <v>890</v>
      </c>
      <c r="B139" s="271" t="s">
        <v>430</v>
      </c>
      <c r="C139" s="271"/>
      <c r="D139" s="272">
        <v>8081</v>
      </c>
      <c r="E139" s="470"/>
      <c r="F139" s="11"/>
      <c r="G139" s="8"/>
      <c r="I139" s="62"/>
      <c r="J139" s="47"/>
      <c r="K139" s="106"/>
      <c r="M139" s="269">
        <v>2</v>
      </c>
      <c r="N139" s="270">
        <v>668</v>
      </c>
      <c r="O139" s="75"/>
      <c r="P139" s="269">
        <v>1</v>
      </c>
      <c r="Q139" s="270">
        <v>334</v>
      </c>
      <c r="S139" s="110"/>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271" t="s">
        <v>890</v>
      </c>
      <c r="B140" s="271" t="s">
        <v>430</v>
      </c>
      <c r="C140" s="271"/>
      <c r="D140" s="272">
        <v>8095</v>
      </c>
      <c r="E140" s="470"/>
      <c r="F140" s="11"/>
      <c r="G140" s="8"/>
      <c r="I140" s="62"/>
      <c r="J140" s="47"/>
      <c r="K140" s="106"/>
      <c r="M140" s="269">
        <v>2</v>
      </c>
      <c r="N140" s="270">
        <v>782</v>
      </c>
      <c r="O140" s="75"/>
      <c r="P140" s="269"/>
      <c r="Q140" s="270"/>
      <c r="S140" s="110"/>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271" t="s">
        <v>890</v>
      </c>
      <c r="B141" s="271" t="s">
        <v>433</v>
      </c>
      <c r="C141" s="271"/>
      <c r="D141" s="272">
        <v>8270</v>
      </c>
      <c r="E141" s="470"/>
      <c r="F141" s="11"/>
      <c r="G141" s="8"/>
      <c r="I141" s="62"/>
      <c r="J141" s="47"/>
      <c r="K141" s="106"/>
      <c r="M141" s="269">
        <v>7</v>
      </c>
      <c r="N141" s="270">
        <v>2338</v>
      </c>
      <c r="O141" s="75"/>
      <c r="P141" s="269">
        <v>2</v>
      </c>
      <c r="Q141" s="270">
        <v>782</v>
      </c>
      <c r="S141" s="110"/>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271" t="s">
        <v>890</v>
      </c>
      <c r="B142" s="271" t="s">
        <v>433</v>
      </c>
      <c r="C142" s="271"/>
      <c r="D142" s="272">
        <v>8434</v>
      </c>
      <c r="E142" s="470"/>
      <c r="F142" s="11"/>
      <c r="G142" s="8"/>
      <c r="I142" s="62"/>
      <c r="J142" s="47"/>
      <c r="K142" s="106"/>
      <c r="M142" s="269">
        <v>1</v>
      </c>
      <c r="N142" s="270">
        <v>278</v>
      </c>
      <c r="O142" s="75"/>
      <c r="P142" s="269"/>
      <c r="Q142" s="270"/>
      <c r="S142" s="110"/>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271" t="s">
        <v>890</v>
      </c>
      <c r="B143" s="271" t="s">
        <v>436</v>
      </c>
      <c r="C143" s="271"/>
      <c r="D143" s="272">
        <v>8096</v>
      </c>
      <c r="E143" s="470"/>
      <c r="F143" s="11"/>
      <c r="G143" s="8"/>
      <c r="I143" s="62"/>
      <c r="J143" s="47"/>
      <c r="K143" s="106"/>
      <c r="M143" s="269"/>
      <c r="N143" s="270"/>
      <c r="O143" s="75"/>
      <c r="P143" s="269">
        <v>1</v>
      </c>
      <c r="Q143" s="270">
        <v>448</v>
      </c>
      <c r="S143" s="110"/>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271" t="s">
        <v>890</v>
      </c>
      <c r="B144" s="271" t="s">
        <v>437</v>
      </c>
      <c r="C144" s="271"/>
      <c r="D144" s="272">
        <v>8098</v>
      </c>
      <c r="E144" s="470"/>
      <c r="F144" s="11"/>
      <c r="G144" s="8"/>
      <c r="I144" s="62"/>
      <c r="J144" s="47"/>
      <c r="K144" s="106"/>
      <c r="M144" s="269">
        <v>6</v>
      </c>
      <c r="N144" s="270">
        <v>2043</v>
      </c>
      <c r="O144" s="75"/>
      <c r="P144" s="269">
        <v>4</v>
      </c>
      <c r="Q144" s="270">
        <v>1450</v>
      </c>
      <c r="S144" s="110"/>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271" t="s">
        <v>890</v>
      </c>
      <c r="B145" s="271" t="s">
        <v>440</v>
      </c>
      <c r="C145" s="271"/>
      <c r="D145" s="272">
        <v>8085</v>
      </c>
      <c r="E145" s="471"/>
      <c r="F145" s="11"/>
      <c r="G145" s="8"/>
      <c r="I145" s="62"/>
      <c r="J145" s="47"/>
      <c r="K145" s="106"/>
      <c r="M145" s="269">
        <v>1</v>
      </c>
      <c r="N145" s="270">
        <v>334</v>
      </c>
      <c r="O145" s="75"/>
      <c r="P145" s="269">
        <v>1</v>
      </c>
      <c r="Q145" s="270">
        <v>334</v>
      </c>
      <c r="S145" s="110"/>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271" t="s">
        <v>891</v>
      </c>
      <c r="B146" s="271" t="s">
        <v>54</v>
      </c>
      <c r="C146" s="271"/>
      <c r="D146" s="272">
        <v>8201</v>
      </c>
      <c r="E146" s="469" t="s">
        <v>937</v>
      </c>
      <c r="F146" s="11"/>
      <c r="G146" s="8"/>
      <c r="I146" s="62"/>
      <c r="J146" s="47"/>
      <c r="K146" s="106"/>
      <c r="M146" s="269">
        <v>2</v>
      </c>
      <c r="N146" s="270">
        <v>337.5</v>
      </c>
      <c r="O146" s="75"/>
      <c r="P146" s="269"/>
      <c r="Q146" s="270"/>
      <c r="S146" s="110"/>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271" t="s">
        <v>891</v>
      </c>
      <c r="B147" s="271" t="s">
        <v>58</v>
      </c>
      <c r="C147" s="271"/>
      <c r="D147" s="272">
        <v>8004</v>
      </c>
      <c r="E147" s="470"/>
      <c r="F147" s="11"/>
      <c r="G147" s="8"/>
      <c r="I147" s="62"/>
      <c r="J147" s="47"/>
      <c r="K147" s="106"/>
      <c r="M147" s="269">
        <v>2</v>
      </c>
      <c r="N147" s="270">
        <v>225</v>
      </c>
      <c r="O147" s="75"/>
      <c r="P147" s="269"/>
      <c r="Q147" s="270"/>
      <c r="S147" s="110"/>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271" t="s">
        <v>891</v>
      </c>
      <c r="B148" s="271" t="s">
        <v>60</v>
      </c>
      <c r="C148" s="271"/>
      <c r="D148" s="272">
        <v>8401</v>
      </c>
      <c r="E148" s="470"/>
      <c r="F148" s="11"/>
      <c r="G148" s="8"/>
      <c r="I148" s="62"/>
      <c r="J148" s="47"/>
      <c r="K148" s="106"/>
      <c r="M148" s="269">
        <v>3</v>
      </c>
      <c r="N148" s="270">
        <v>450</v>
      </c>
      <c r="O148" s="75"/>
      <c r="P148" s="269"/>
      <c r="Q148" s="270"/>
      <c r="S148" s="110"/>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271" t="s">
        <v>891</v>
      </c>
      <c r="B149" s="271" t="s">
        <v>64</v>
      </c>
      <c r="C149" s="271"/>
      <c r="D149" s="272">
        <v>8202</v>
      </c>
      <c r="E149" s="470"/>
      <c r="F149" s="11"/>
      <c r="G149" s="8"/>
      <c r="I149" s="62"/>
      <c r="J149" s="47"/>
      <c r="K149" s="106"/>
      <c r="M149" s="269">
        <v>1</v>
      </c>
      <c r="N149" s="270">
        <v>112.5</v>
      </c>
      <c r="O149" s="75"/>
      <c r="P149" s="269"/>
      <c r="Q149" s="270"/>
      <c r="S149" s="110"/>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271" t="s">
        <v>891</v>
      </c>
      <c r="B150" s="271" t="s">
        <v>69</v>
      </c>
      <c r="C150" s="271"/>
      <c r="D150" s="272">
        <v>8009</v>
      </c>
      <c r="E150" s="470"/>
      <c r="F150" s="11"/>
      <c r="G150" s="8"/>
      <c r="I150" s="62"/>
      <c r="J150" s="47"/>
      <c r="K150" s="106"/>
      <c r="M150" s="269">
        <v>3</v>
      </c>
      <c r="N150" s="270">
        <v>450</v>
      </c>
      <c r="O150" s="75"/>
      <c r="P150" s="269"/>
      <c r="Q150" s="270"/>
      <c r="S150" s="110"/>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271" t="s">
        <v>891</v>
      </c>
      <c r="B151" s="271" t="s">
        <v>70</v>
      </c>
      <c r="C151" s="271"/>
      <c r="D151" s="272">
        <v>8012</v>
      </c>
      <c r="E151" s="470"/>
      <c r="F151" s="11"/>
      <c r="G151" s="8"/>
      <c r="I151" s="62"/>
      <c r="J151" s="47"/>
      <c r="K151" s="106"/>
      <c r="M151" s="269">
        <v>7</v>
      </c>
      <c r="N151" s="270">
        <v>1012.5</v>
      </c>
      <c r="O151" s="75"/>
      <c r="P151" s="269"/>
      <c r="Q151" s="270"/>
      <c r="S151" s="110"/>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271" t="s">
        <v>891</v>
      </c>
      <c r="B152" s="271" t="s">
        <v>77</v>
      </c>
      <c r="C152" s="271"/>
      <c r="D152" s="272">
        <v>8302</v>
      </c>
      <c r="E152" s="470"/>
      <c r="F152" s="11"/>
      <c r="G152" s="8"/>
      <c r="I152" s="62"/>
      <c r="J152" s="47"/>
      <c r="K152" s="106"/>
      <c r="M152" s="269">
        <v>6</v>
      </c>
      <c r="N152" s="270">
        <v>787.5</v>
      </c>
      <c r="O152" s="75"/>
      <c r="P152" s="269"/>
      <c r="Q152" s="270"/>
      <c r="S152" s="110"/>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271" t="s">
        <v>891</v>
      </c>
      <c r="B153" s="271" t="s">
        <v>80</v>
      </c>
      <c r="C153" s="271"/>
      <c r="D153" s="272">
        <v>8203</v>
      </c>
      <c r="E153" s="470"/>
      <c r="F153" s="11"/>
      <c r="G153" s="8"/>
      <c r="I153" s="62"/>
      <c r="J153" s="47"/>
      <c r="K153" s="106"/>
      <c r="M153" s="269">
        <v>1</v>
      </c>
      <c r="N153" s="270">
        <v>112.5</v>
      </c>
      <c r="O153" s="75"/>
      <c r="P153" s="269"/>
      <c r="Q153" s="270"/>
      <c r="S153" s="110"/>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271" t="s">
        <v>891</v>
      </c>
      <c r="B154" s="271" t="s">
        <v>86</v>
      </c>
      <c r="C154" s="271"/>
      <c r="D154" s="272">
        <v>8310</v>
      </c>
      <c r="E154" s="470"/>
      <c r="F154" s="11"/>
      <c r="G154" s="8"/>
      <c r="I154" s="62"/>
      <c r="J154" s="47"/>
      <c r="K154" s="106"/>
      <c r="M154" s="269">
        <v>1</v>
      </c>
      <c r="N154" s="270">
        <v>112.5</v>
      </c>
      <c r="O154" s="75"/>
      <c r="P154" s="269"/>
      <c r="Q154" s="270"/>
      <c r="S154" s="110"/>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271" t="s">
        <v>891</v>
      </c>
      <c r="B155" s="271" t="s">
        <v>89</v>
      </c>
      <c r="C155" s="271"/>
      <c r="D155" s="272">
        <v>8210</v>
      </c>
      <c r="E155" s="470"/>
      <c r="F155" s="11"/>
      <c r="G155" s="8"/>
      <c r="I155" s="62"/>
      <c r="J155" s="47"/>
      <c r="K155" s="106"/>
      <c r="M155" s="269">
        <v>2</v>
      </c>
      <c r="N155" s="270">
        <v>225</v>
      </c>
      <c r="O155" s="75"/>
      <c r="P155" s="269"/>
      <c r="Q155" s="270"/>
      <c r="S155" s="110"/>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271" t="s">
        <v>891</v>
      </c>
      <c r="B156" s="271" t="s">
        <v>95</v>
      </c>
      <c r="C156" s="271"/>
      <c r="D156" s="272">
        <v>8204</v>
      </c>
      <c r="E156" s="470"/>
      <c r="F156" s="11"/>
      <c r="G156" s="8"/>
      <c r="I156" s="62"/>
      <c r="J156" s="47"/>
      <c r="K156" s="106"/>
      <c r="M156" s="269">
        <v>1</v>
      </c>
      <c r="N156" s="270">
        <v>225</v>
      </c>
      <c r="O156" s="75"/>
      <c r="P156" s="269"/>
      <c r="Q156" s="270"/>
      <c r="S156" s="110"/>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271" t="s">
        <v>891</v>
      </c>
      <c r="B157" s="271" t="s">
        <v>98</v>
      </c>
      <c r="C157" s="271"/>
      <c r="D157" s="272">
        <v>8069</v>
      </c>
      <c r="E157" s="470"/>
      <c r="F157" s="11"/>
      <c r="G157" s="8"/>
      <c r="I157" s="62"/>
      <c r="J157" s="47"/>
      <c r="K157" s="106"/>
      <c r="M157" s="269">
        <v>2</v>
      </c>
      <c r="N157" s="270">
        <v>225</v>
      </c>
      <c r="O157" s="75"/>
      <c r="P157" s="269"/>
      <c r="Q157" s="270"/>
      <c r="S157" s="110"/>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271" t="s">
        <v>891</v>
      </c>
      <c r="B158" s="271" t="s">
        <v>103</v>
      </c>
      <c r="C158" s="271"/>
      <c r="D158" s="272">
        <v>8311</v>
      </c>
      <c r="E158" s="470"/>
      <c r="F158" s="11"/>
      <c r="G158" s="8"/>
      <c r="I158" s="62"/>
      <c r="J158" s="47"/>
      <c r="K158" s="106"/>
      <c r="M158" s="269">
        <v>2</v>
      </c>
      <c r="N158" s="270">
        <v>225</v>
      </c>
      <c r="O158" s="75"/>
      <c r="P158" s="269"/>
      <c r="Q158" s="270"/>
      <c r="S158" s="110"/>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271" t="s">
        <v>891</v>
      </c>
      <c r="B159" s="271" t="s">
        <v>105</v>
      </c>
      <c r="C159" s="271"/>
      <c r="D159" s="272">
        <v>8003</v>
      </c>
      <c r="E159" s="470"/>
      <c r="F159" s="11"/>
      <c r="G159" s="8"/>
      <c r="I159" s="62"/>
      <c r="J159" s="47"/>
      <c r="K159" s="106"/>
      <c r="M159" s="269">
        <v>1</v>
      </c>
      <c r="N159" s="270">
        <v>112.5</v>
      </c>
      <c r="O159" s="75"/>
      <c r="P159" s="269"/>
      <c r="Q159" s="270"/>
      <c r="S159" s="110"/>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271" t="s">
        <v>891</v>
      </c>
      <c r="B160" s="271" t="s">
        <v>107</v>
      </c>
      <c r="C160" s="271"/>
      <c r="D160" s="272">
        <v>8089</v>
      </c>
      <c r="E160" s="470"/>
      <c r="F160" s="11"/>
      <c r="G160" s="8"/>
      <c r="I160" s="62"/>
      <c r="J160" s="47"/>
      <c r="K160" s="106"/>
      <c r="M160" s="269">
        <v>1</v>
      </c>
      <c r="N160" s="270">
        <v>112.5</v>
      </c>
      <c r="O160" s="75"/>
      <c r="P160" s="269"/>
      <c r="Q160" s="270"/>
      <c r="S160" s="110"/>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271" t="s">
        <v>891</v>
      </c>
      <c r="B161" s="271" t="s">
        <v>111</v>
      </c>
      <c r="C161" s="271"/>
      <c r="D161" s="272">
        <v>8312</v>
      </c>
      <c r="E161" s="470"/>
      <c r="F161" s="11"/>
      <c r="G161" s="8"/>
      <c r="I161" s="62"/>
      <c r="J161" s="47"/>
      <c r="K161" s="106"/>
      <c r="M161" s="269">
        <v>2</v>
      </c>
      <c r="N161" s="270">
        <v>225</v>
      </c>
      <c r="O161" s="75"/>
      <c r="P161" s="269"/>
      <c r="Q161" s="270"/>
      <c r="S161" s="110"/>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271" t="s">
        <v>891</v>
      </c>
      <c r="B162" s="271" t="s">
        <v>132</v>
      </c>
      <c r="C162" s="271"/>
      <c r="D162" s="272">
        <v>8096</v>
      </c>
      <c r="E162" s="470"/>
      <c r="F162" s="11"/>
      <c r="G162" s="8"/>
      <c r="I162" s="62"/>
      <c r="J162" s="47"/>
      <c r="K162" s="106"/>
      <c r="M162" s="269">
        <v>2</v>
      </c>
      <c r="N162" s="270">
        <v>225</v>
      </c>
      <c r="O162" s="75"/>
      <c r="P162" s="269"/>
      <c r="Q162" s="270"/>
      <c r="S162" s="110"/>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271" t="s">
        <v>891</v>
      </c>
      <c r="B163" s="271" t="s">
        <v>142</v>
      </c>
      <c r="C163" s="271"/>
      <c r="D163" s="272">
        <v>8215</v>
      </c>
      <c r="E163" s="470"/>
      <c r="F163" s="11"/>
      <c r="G163" s="8"/>
      <c r="I163" s="62"/>
      <c r="J163" s="47"/>
      <c r="K163" s="106"/>
      <c r="M163" s="269">
        <v>2</v>
      </c>
      <c r="N163" s="270">
        <v>225</v>
      </c>
      <c r="O163" s="75"/>
      <c r="P163" s="269"/>
      <c r="Q163" s="270"/>
      <c r="S163" s="110"/>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271" t="s">
        <v>891</v>
      </c>
      <c r="B164" s="271" t="s">
        <v>144</v>
      </c>
      <c r="C164" s="271"/>
      <c r="D164" s="272">
        <v>8234</v>
      </c>
      <c r="E164" s="470"/>
      <c r="F164" s="11"/>
      <c r="G164" s="8"/>
      <c r="I164" s="62"/>
      <c r="J164" s="47"/>
      <c r="K164" s="106"/>
      <c r="M164" s="269">
        <v>5</v>
      </c>
      <c r="N164" s="270">
        <v>675</v>
      </c>
      <c r="O164" s="75"/>
      <c r="P164" s="269"/>
      <c r="Q164" s="270"/>
      <c r="S164" s="110"/>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271" t="s">
        <v>891</v>
      </c>
      <c r="B165" s="271" t="s">
        <v>146</v>
      </c>
      <c r="C165" s="271"/>
      <c r="D165" s="272">
        <v>8234</v>
      </c>
      <c r="E165" s="470"/>
      <c r="F165" s="11"/>
      <c r="G165" s="8"/>
      <c r="I165" s="62"/>
      <c r="J165" s="47"/>
      <c r="K165" s="106"/>
      <c r="M165" s="269">
        <v>1</v>
      </c>
      <c r="N165" s="270">
        <v>112.5</v>
      </c>
      <c r="O165" s="75"/>
      <c r="P165" s="269"/>
      <c r="Q165" s="270"/>
      <c r="S165" s="110"/>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271" t="s">
        <v>891</v>
      </c>
      <c r="B166" s="271" t="s">
        <v>171</v>
      </c>
      <c r="C166" s="271"/>
      <c r="D166" s="272">
        <v>8322</v>
      </c>
      <c r="E166" s="470"/>
      <c r="F166" s="11"/>
      <c r="G166" s="8"/>
      <c r="I166" s="62"/>
      <c r="J166" s="47"/>
      <c r="K166" s="106"/>
      <c r="M166" s="269">
        <v>2</v>
      </c>
      <c r="N166" s="270">
        <v>225</v>
      </c>
      <c r="O166" s="75"/>
      <c r="P166" s="269"/>
      <c r="Q166" s="270"/>
      <c r="S166" s="110"/>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271" t="s">
        <v>891</v>
      </c>
      <c r="B167" s="271" t="s">
        <v>175</v>
      </c>
      <c r="C167" s="271"/>
      <c r="D167" s="272">
        <v>8205</v>
      </c>
      <c r="E167" s="470"/>
      <c r="F167" s="11"/>
      <c r="G167" s="8"/>
      <c r="I167" s="62"/>
      <c r="J167" s="47"/>
      <c r="K167" s="106"/>
      <c r="M167" s="269">
        <v>4</v>
      </c>
      <c r="N167" s="270">
        <v>450</v>
      </c>
      <c r="O167" s="75"/>
      <c r="P167" s="269"/>
      <c r="Q167" s="270"/>
      <c r="S167" s="110"/>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271" t="s">
        <v>891</v>
      </c>
      <c r="B168" s="271" t="s">
        <v>181</v>
      </c>
      <c r="C168" s="271"/>
      <c r="D168" s="272">
        <v>8028</v>
      </c>
      <c r="E168" s="470"/>
      <c r="F168" s="11"/>
      <c r="G168" s="8"/>
      <c r="I168" s="62"/>
      <c r="J168" s="47"/>
      <c r="K168" s="106"/>
      <c r="M168" s="269">
        <v>2</v>
      </c>
      <c r="N168" s="270">
        <v>225</v>
      </c>
      <c r="O168" s="75"/>
      <c r="P168" s="269"/>
      <c r="Q168" s="270"/>
      <c r="S168" s="110"/>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271" t="s">
        <v>891</v>
      </c>
      <c r="B169" s="271" t="s">
        <v>182</v>
      </c>
      <c r="C169" s="271"/>
      <c r="D169" s="272">
        <v>8029</v>
      </c>
      <c r="E169" s="470"/>
      <c r="F169" s="11"/>
      <c r="G169" s="8"/>
      <c r="I169" s="62"/>
      <c r="J169" s="47"/>
      <c r="K169" s="106"/>
      <c r="M169" s="269">
        <v>1</v>
      </c>
      <c r="N169" s="270">
        <v>112.5</v>
      </c>
      <c r="O169" s="75"/>
      <c r="P169" s="269"/>
      <c r="Q169" s="270"/>
      <c r="S169" s="110"/>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271" t="s">
        <v>891</v>
      </c>
      <c r="B170" s="271" t="s">
        <v>185</v>
      </c>
      <c r="C170" s="271"/>
      <c r="D170" s="272">
        <v>8021</v>
      </c>
      <c r="E170" s="470"/>
      <c r="F170" s="11"/>
      <c r="G170" s="8"/>
      <c r="I170" s="62"/>
      <c r="J170" s="47"/>
      <c r="K170" s="106"/>
      <c r="M170" s="269">
        <v>1</v>
      </c>
      <c r="N170" s="270">
        <v>112.5</v>
      </c>
      <c r="O170" s="75"/>
      <c r="P170" s="269"/>
      <c r="Q170" s="270"/>
      <c r="S170" s="110"/>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271" t="s">
        <v>891</v>
      </c>
      <c r="B171" s="271" t="s">
        <v>189</v>
      </c>
      <c r="C171" s="271"/>
      <c r="D171" s="272">
        <v>8330</v>
      </c>
      <c r="E171" s="470"/>
      <c r="F171" s="11"/>
      <c r="G171" s="8"/>
      <c r="I171" s="62"/>
      <c r="J171" s="47"/>
      <c r="K171" s="106"/>
      <c r="M171" s="269">
        <v>1</v>
      </c>
      <c r="N171" s="270">
        <v>112.5</v>
      </c>
      <c r="O171" s="75"/>
      <c r="P171" s="269"/>
      <c r="Q171" s="270"/>
      <c r="S171" s="110"/>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271" t="s">
        <v>891</v>
      </c>
      <c r="B172" s="271" t="s">
        <v>190</v>
      </c>
      <c r="C172" s="271"/>
      <c r="D172" s="272">
        <v>8037</v>
      </c>
      <c r="E172" s="470"/>
      <c r="F172" s="11"/>
      <c r="G172" s="8"/>
      <c r="I172" s="62"/>
      <c r="J172" s="47"/>
      <c r="K172" s="106"/>
      <c r="M172" s="269">
        <v>2</v>
      </c>
      <c r="N172" s="270">
        <v>337.5</v>
      </c>
      <c r="O172" s="75"/>
      <c r="P172" s="269"/>
      <c r="Q172" s="270"/>
      <c r="S172" s="110"/>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271" t="s">
        <v>891</v>
      </c>
      <c r="B173" s="271" t="s">
        <v>201</v>
      </c>
      <c r="C173" s="271"/>
      <c r="D173" s="272">
        <v>8326</v>
      </c>
      <c r="E173" s="470"/>
      <c r="F173" s="11"/>
      <c r="G173" s="8"/>
      <c r="I173" s="62"/>
      <c r="J173" s="47"/>
      <c r="K173" s="106"/>
      <c r="M173" s="269">
        <v>1</v>
      </c>
      <c r="N173" s="270">
        <v>112.5</v>
      </c>
      <c r="O173" s="75"/>
      <c r="P173" s="269"/>
      <c r="Q173" s="270"/>
      <c r="S173" s="110"/>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271" t="s">
        <v>891</v>
      </c>
      <c r="B174" s="271" t="s">
        <v>210</v>
      </c>
      <c r="C174" s="271"/>
      <c r="D174" s="272">
        <v>8021</v>
      </c>
      <c r="E174" s="470"/>
      <c r="F174" s="11"/>
      <c r="G174" s="8"/>
      <c r="I174" s="62"/>
      <c r="J174" s="47"/>
      <c r="K174" s="106"/>
      <c r="M174" s="269">
        <v>2</v>
      </c>
      <c r="N174" s="270">
        <v>225</v>
      </c>
      <c r="O174" s="75"/>
      <c r="P174" s="269"/>
      <c r="Q174" s="270"/>
      <c r="S174" s="110"/>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271" t="s">
        <v>891</v>
      </c>
      <c r="B175" s="271" t="s">
        <v>225</v>
      </c>
      <c r="C175" s="271"/>
      <c r="D175" s="272">
        <v>8051</v>
      </c>
      <c r="E175" s="470"/>
      <c r="F175" s="11"/>
      <c r="G175" s="8"/>
      <c r="I175" s="62"/>
      <c r="J175" s="47"/>
      <c r="K175" s="106"/>
      <c r="M175" s="269">
        <v>3</v>
      </c>
      <c r="N175" s="270">
        <v>450</v>
      </c>
      <c r="O175" s="75"/>
      <c r="P175" s="269"/>
      <c r="Q175" s="270"/>
      <c r="S175" s="110"/>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271" t="s">
        <v>891</v>
      </c>
      <c r="B176" s="271" t="s">
        <v>231</v>
      </c>
      <c r="C176" s="271"/>
      <c r="D176" s="272">
        <v>8053</v>
      </c>
      <c r="E176" s="470"/>
      <c r="F176" s="11"/>
      <c r="G176" s="8"/>
      <c r="I176" s="62"/>
      <c r="J176" s="47"/>
      <c r="K176" s="106"/>
      <c r="M176" s="269">
        <v>1</v>
      </c>
      <c r="N176" s="270">
        <v>112.5</v>
      </c>
      <c r="O176" s="75"/>
      <c r="P176" s="269"/>
      <c r="Q176" s="270"/>
      <c r="S176" s="110"/>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271" t="s">
        <v>891</v>
      </c>
      <c r="B177" s="271" t="s">
        <v>236</v>
      </c>
      <c r="C177" s="271"/>
      <c r="D177" s="272">
        <v>8330</v>
      </c>
      <c r="E177" s="470"/>
      <c r="F177" s="11"/>
      <c r="G177" s="8"/>
      <c r="I177" s="62"/>
      <c r="J177" s="47"/>
      <c r="K177" s="106"/>
      <c r="M177" s="269">
        <v>1</v>
      </c>
      <c r="N177" s="270">
        <v>225</v>
      </c>
      <c r="O177" s="75"/>
      <c r="P177" s="269"/>
      <c r="Q177" s="270"/>
      <c r="S177" s="110"/>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271" t="s">
        <v>891</v>
      </c>
      <c r="B178" s="271" t="s">
        <v>241</v>
      </c>
      <c r="C178" s="271"/>
      <c r="D178" s="272">
        <v>8055</v>
      </c>
      <c r="E178" s="470"/>
      <c r="F178" s="11"/>
      <c r="G178" s="8"/>
      <c r="I178" s="62"/>
      <c r="J178" s="47"/>
      <c r="K178" s="106"/>
      <c r="M178" s="269">
        <v>2</v>
      </c>
      <c r="N178" s="270">
        <v>225</v>
      </c>
      <c r="O178" s="75"/>
      <c r="P178" s="269"/>
      <c r="Q178" s="270"/>
      <c r="S178" s="110"/>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271" t="s">
        <v>891</v>
      </c>
      <c r="B179" s="271" t="s">
        <v>246</v>
      </c>
      <c r="C179" s="271"/>
      <c r="D179" s="272">
        <v>8251</v>
      </c>
      <c r="E179" s="470"/>
      <c r="F179" s="11"/>
      <c r="G179" s="8"/>
      <c r="I179" s="62"/>
      <c r="J179" s="47"/>
      <c r="K179" s="106"/>
      <c r="M179" s="269">
        <v>1</v>
      </c>
      <c r="N179" s="270">
        <v>112.5</v>
      </c>
      <c r="O179" s="75"/>
      <c r="P179" s="269"/>
      <c r="Q179" s="270"/>
      <c r="S179" s="110"/>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271" t="s">
        <v>891</v>
      </c>
      <c r="B180" s="271" t="s">
        <v>248</v>
      </c>
      <c r="C180" s="271"/>
      <c r="D180" s="272">
        <v>8332</v>
      </c>
      <c r="E180" s="470"/>
      <c r="F180" s="11"/>
      <c r="G180" s="8"/>
      <c r="I180" s="62"/>
      <c r="J180" s="47"/>
      <c r="K180" s="106"/>
      <c r="M180" s="269">
        <v>5</v>
      </c>
      <c r="N180" s="270">
        <v>562.5</v>
      </c>
      <c r="O180" s="75"/>
      <c r="P180" s="269"/>
      <c r="Q180" s="270"/>
      <c r="S180" s="110"/>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271" t="s">
        <v>891</v>
      </c>
      <c r="B181" s="271" t="s">
        <v>260</v>
      </c>
      <c r="C181" s="271"/>
      <c r="D181" s="272">
        <v>8215</v>
      </c>
      <c r="E181" s="470"/>
      <c r="F181" s="11"/>
      <c r="G181" s="8"/>
      <c r="I181" s="62"/>
      <c r="J181" s="47"/>
      <c r="K181" s="106"/>
      <c r="M181" s="269">
        <v>1</v>
      </c>
      <c r="N181" s="270">
        <v>112.5</v>
      </c>
      <c r="O181" s="75"/>
      <c r="P181" s="269"/>
      <c r="Q181" s="270"/>
      <c r="S181" s="110"/>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271" t="s">
        <v>891</v>
      </c>
      <c r="B182" s="271" t="s">
        <v>265</v>
      </c>
      <c r="C182" s="271"/>
      <c r="D182" s="272">
        <v>8345</v>
      </c>
      <c r="E182" s="470"/>
      <c r="F182" s="11"/>
      <c r="G182" s="8"/>
      <c r="I182" s="62"/>
      <c r="J182" s="47"/>
      <c r="K182" s="106"/>
      <c r="M182" s="269">
        <v>1</v>
      </c>
      <c r="N182" s="270">
        <v>112.5</v>
      </c>
      <c r="O182" s="75"/>
      <c r="P182" s="269"/>
      <c r="Q182" s="270"/>
      <c r="S182" s="110"/>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271" t="s">
        <v>891</v>
      </c>
      <c r="B183" s="271" t="s">
        <v>896</v>
      </c>
      <c r="C183" s="271"/>
      <c r="D183" s="272">
        <v>8225</v>
      </c>
      <c r="E183" s="470"/>
      <c r="F183" s="11"/>
      <c r="G183" s="8"/>
      <c r="I183" s="62"/>
      <c r="J183" s="47"/>
      <c r="K183" s="106"/>
      <c r="M183" s="269">
        <v>1</v>
      </c>
      <c r="N183" s="270">
        <v>112.5</v>
      </c>
      <c r="O183" s="75"/>
      <c r="P183" s="269"/>
      <c r="Q183" s="270"/>
      <c r="S183" s="110"/>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271" t="s">
        <v>891</v>
      </c>
      <c r="B184" s="271" t="s">
        <v>278</v>
      </c>
      <c r="C184" s="271"/>
      <c r="D184" s="272">
        <v>8230</v>
      </c>
      <c r="E184" s="470"/>
      <c r="F184" s="11"/>
      <c r="G184" s="8"/>
      <c r="I184" s="62"/>
      <c r="J184" s="47"/>
      <c r="K184" s="106"/>
      <c r="M184" s="269">
        <v>1</v>
      </c>
      <c r="N184" s="270">
        <v>112.5</v>
      </c>
      <c r="O184" s="75"/>
      <c r="P184" s="269"/>
      <c r="Q184" s="270"/>
      <c r="S184" s="110"/>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271" t="s">
        <v>891</v>
      </c>
      <c r="B185" s="271" t="s">
        <v>290</v>
      </c>
      <c r="C185" s="271"/>
      <c r="D185" s="272">
        <v>8070</v>
      </c>
      <c r="E185" s="470"/>
      <c r="F185" s="11"/>
      <c r="G185" s="8"/>
      <c r="I185" s="62"/>
      <c r="J185" s="47"/>
      <c r="K185" s="106"/>
      <c r="M185" s="269">
        <v>1</v>
      </c>
      <c r="N185" s="270">
        <v>112.5</v>
      </c>
      <c r="O185" s="75"/>
      <c r="P185" s="269"/>
      <c r="Q185" s="270"/>
      <c r="S185" s="110"/>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271" t="s">
        <v>891</v>
      </c>
      <c r="B186" s="271" t="s">
        <v>299</v>
      </c>
      <c r="C186" s="271"/>
      <c r="D186" s="272">
        <v>8021</v>
      </c>
      <c r="E186" s="470"/>
      <c r="F186" s="11"/>
      <c r="G186" s="8"/>
      <c r="I186" s="62"/>
      <c r="J186" s="47"/>
      <c r="K186" s="106"/>
      <c r="M186" s="269">
        <v>1</v>
      </c>
      <c r="N186" s="270">
        <v>112.5</v>
      </c>
      <c r="O186" s="75"/>
      <c r="P186" s="269"/>
      <c r="Q186" s="270"/>
      <c r="S186" s="110"/>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271" t="s">
        <v>891</v>
      </c>
      <c r="B187" s="271" t="s">
        <v>546</v>
      </c>
      <c r="C187" s="271"/>
      <c r="D187" s="272">
        <v>8071</v>
      </c>
      <c r="E187" s="470"/>
      <c r="F187" s="11"/>
      <c r="G187" s="8"/>
      <c r="I187" s="62"/>
      <c r="J187" s="47"/>
      <c r="K187" s="106"/>
      <c r="M187" s="269">
        <v>2</v>
      </c>
      <c r="N187" s="270">
        <v>225</v>
      </c>
      <c r="O187" s="75"/>
      <c r="P187" s="269"/>
      <c r="Q187" s="270"/>
      <c r="S187" s="110"/>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271" t="s">
        <v>891</v>
      </c>
      <c r="B188" s="271" t="s">
        <v>307</v>
      </c>
      <c r="C188" s="271"/>
      <c r="D188" s="272">
        <v>8232</v>
      </c>
      <c r="E188" s="470"/>
      <c r="F188" s="11"/>
      <c r="G188" s="8"/>
      <c r="I188" s="62"/>
      <c r="J188" s="47"/>
      <c r="K188" s="106"/>
      <c r="M188" s="269">
        <v>7</v>
      </c>
      <c r="N188" s="270">
        <v>900</v>
      </c>
      <c r="O188" s="75"/>
      <c r="P188" s="269"/>
      <c r="Q188" s="270"/>
      <c r="S188" s="110"/>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271" t="s">
        <v>891</v>
      </c>
      <c r="B189" s="271" t="s">
        <v>320</v>
      </c>
      <c r="C189" s="271"/>
      <c r="D189" s="272">
        <v>8078</v>
      </c>
      <c r="E189" s="470"/>
      <c r="F189" s="11"/>
      <c r="G189" s="8"/>
      <c r="I189" s="62"/>
      <c r="J189" s="47"/>
      <c r="K189" s="106"/>
      <c r="M189" s="269">
        <v>2</v>
      </c>
      <c r="N189" s="270">
        <v>225</v>
      </c>
      <c r="O189" s="75"/>
      <c r="P189" s="269"/>
      <c r="Q189" s="270"/>
      <c r="S189" s="110"/>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271" t="s">
        <v>891</v>
      </c>
      <c r="B190" s="271" t="s">
        <v>333</v>
      </c>
      <c r="C190" s="271"/>
      <c r="D190" s="272">
        <v>8080</v>
      </c>
      <c r="E190" s="470"/>
      <c r="F190" s="11"/>
      <c r="G190" s="8"/>
      <c r="I190" s="62"/>
      <c r="J190" s="47"/>
      <c r="K190" s="106"/>
      <c r="M190" s="269">
        <v>2</v>
      </c>
      <c r="N190" s="270">
        <v>225</v>
      </c>
      <c r="O190" s="75"/>
      <c r="P190" s="269"/>
      <c r="Q190" s="270"/>
      <c r="S190" s="110"/>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271" t="s">
        <v>891</v>
      </c>
      <c r="B191" s="271" t="s">
        <v>339</v>
      </c>
      <c r="C191" s="271"/>
      <c r="D191" s="272">
        <v>8081</v>
      </c>
      <c r="E191" s="470"/>
      <c r="F191" s="11"/>
      <c r="G191" s="8"/>
      <c r="I191" s="62"/>
      <c r="J191" s="47"/>
      <c r="K191" s="106"/>
      <c r="M191" s="269">
        <v>1</v>
      </c>
      <c r="N191" s="270">
        <v>112.5</v>
      </c>
      <c r="O191" s="75"/>
      <c r="P191" s="269"/>
      <c r="Q191" s="270"/>
      <c r="S191" s="110"/>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271" t="s">
        <v>891</v>
      </c>
      <c r="B192" s="271" t="s">
        <v>357</v>
      </c>
      <c r="C192" s="271"/>
      <c r="D192" s="272">
        <v>8084</v>
      </c>
      <c r="E192" s="470"/>
      <c r="F192" s="11"/>
      <c r="G192" s="8"/>
      <c r="I192" s="62"/>
      <c r="J192" s="47"/>
      <c r="K192" s="106"/>
      <c r="M192" s="269">
        <v>2</v>
      </c>
      <c r="N192" s="270">
        <v>225</v>
      </c>
      <c r="O192" s="75"/>
      <c r="P192" s="269"/>
      <c r="Q192" s="270"/>
      <c r="S192" s="110"/>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271" t="s">
        <v>891</v>
      </c>
      <c r="B193" s="271" t="s">
        <v>391</v>
      </c>
      <c r="C193" s="271"/>
      <c r="D193" s="272">
        <v>8251</v>
      </c>
      <c r="E193" s="470"/>
      <c r="F193" s="11"/>
      <c r="G193" s="8"/>
      <c r="I193" s="62"/>
      <c r="J193" s="47"/>
      <c r="K193" s="106"/>
      <c r="M193" s="269">
        <v>3</v>
      </c>
      <c r="N193" s="270">
        <v>337.5</v>
      </c>
      <c r="O193" s="75"/>
      <c r="P193" s="269"/>
      <c r="Q193" s="270"/>
      <c r="S193" s="110"/>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271" t="s">
        <v>891</v>
      </c>
      <c r="B194" s="271" t="s">
        <v>392</v>
      </c>
      <c r="C194" s="271"/>
      <c r="D194" s="272">
        <v>8088</v>
      </c>
      <c r="E194" s="470"/>
      <c r="F194" s="11"/>
      <c r="G194" s="8"/>
      <c r="I194" s="62"/>
      <c r="J194" s="47"/>
      <c r="K194" s="106"/>
      <c r="M194" s="269">
        <v>1</v>
      </c>
      <c r="N194" s="270">
        <v>112.5</v>
      </c>
      <c r="O194" s="75"/>
      <c r="P194" s="269"/>
      <c r="Q194" s="270"/>
      <c r="S194" s="110"/>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271" t="s">
        <v>891</v>
      </c>
      <c r="B195" s="271" t="s">
        <v>395</v>
      </c>
      <c r="C195" s="271"/>
      <c r="D195" s="272">
        <v>8360</v>
      </c>
      <c r="E195" s="470"/>
      <c r="F195" s="11"/>
      <c r="G195" s="8"/>
      <c r="I195" s="62"/>
      <c r="J195" s="47"/>
      <c r="K195" s="106"/>
      <c r="M195" s="269">
        <v>8</v>
      </c>
      <c r="N195" s="270">
        <v>900</v>
      </c>
      <c r="O195" s="75"/>
      <c r="P195" s="269"/>
      <c r="Q195" s="270"/>
      <c r="S195" s="110"/>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271" t="s">
        <v>891</v>
      </c>
      <c r="B196" s="271" t="s">
        <v>395</v>
      </c>
      <c r="C196" s="271"/>
      <c r="D196" s="272">
        <v>8361</v>
      </c>
      <c r="E196" s="470"/>
      <c r="F196" s="11"/>
      <c r="G196" s="8"/>
      <c r="I196" s="62"/>
      <c r="J196" s="47"/>
      <c r="K196" s="106"/>
      <c r="M196" s="269">
        <v>3</v>
      </c>
      <c r="N196" s="270">
        <v>337.5</v>
      </c>
      <c r="O196" s="75"/>
      <c r="P196" s="269"/>
      <c r="Q196" s="270"/>
      <c r="S196" s="110"/>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271" t="s">
        <v>891</v>
      </c>
      <c r="B197" s="271" t="s">
        <v>400</v>
      </c>
      <c r="C197" s="271"/>
      <c r="D197" s="272">
        <v>8043</v>
      </c>
      <c r="E197" s="470"/>
      <c r="F197" s="11"/>
      <c r="G197" s="8"/>
      <c r="I197" s="62"/>
      <c r="J197" s="47"/>
      <c r="K197" s="106"/>
      <c r="M197" s="269">
        <v>1</v>
      </c>
      <c r="N197" s="270">
        <v>112.5</v>
      </c>
      <c r="O197" s="75"/>
      <c r="P197" s="269"/>
      <c r="Q197" s="270"/>
      <c r="S197" s="110"/>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271" t="s">
        <v>891</v>
      </c>
      <c r="B198" s="271" t="s">
        <v>403</v>
      </c>
      <c r="C198" s="271"/>
      <c r="D198" s="272">
        <v>8080</v>
      </c>
      <c r="E198" s="470"/>
      <c r="F198" s="11"/>
      <c r="G198" s="8"/>
      <c r="I198" s="62"/>
      <c r="J198" s="47"/>
      <c r="K198" s="106"/>
      <c r="M198" s="269">
        <v>2</v>
      </c>
      <c r="N198" s="270">
        <v>225</v>
      </c>
      <c r="O198" s="75"/>
      <c r="P198" s="269"/>
      <c r="Q198" s="270"/>
      <c r="S198" s="110"/>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271" t="s">
        <v>891</v>
      </c>
      <c r="B199" s="271" t="s">
        <v>408</v>
      </c>
      <c r="C199" s="271"/>
      <c r="D199" s="272">
        <v>8004</v>
      </c>
      <c r="E199" s="470"/>
      <c r="F199" s="11"/>
      <c r="G199" s="8"/>
      <c r="I199" s="62"/>
      <c r="J199" s="47"/>
      <c r="K199" s="106"/>
      <c r="M199" s="269">
        <v>1</v>
      </c>
      <c r="N199" s="270">
        <v>112.5</v>
      </c>
      <c r="O199" s="75"/>
      <c r="P199" s="269"/>
      <c r="Q199" s="270"/>
      <c r="S199" s="110"/>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271" t="s">
        <v>891</v>
      </c>
      <c r="B200" s="271" t="s">
        <v>458</v>
      </c>
      <c r="C200" s="271"/>
      <c r="D200" s="272">
        <v>8090</v>
      </c>
      <c r="E200" s="470"/>
      <c r="F200" s="11"/>
      <c r="G200" s="8"/>
      <c r="I200" s="62"/>
      <c r="J200" s="47"/>
      <c r="K200" s="106"/>
      <c r="M200" s="269">
        <v>1</v>
      </c>
      <c r="N200" s="270">
        <v>225</v>
      </c>
      <c r="O200" s="75"/>
      <c r="P200" s="269"/>
      <c r="Q200" s="270"/>
      <c r="S200" s="110"/>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271" t="s">
        <v>891</v>
      </c>
      <c r="B201" s="271" t="s">
        <v>460</v>
      </c>
      <c r="C201" s="271"/>
      <c r="D201" s="272">
        <v>8094</v>
      </c>
      <c r="E201" s="470"/>
      <c r="F201" s="11"/>
      <c r="G201" s="8"/>
      <c r="I201" s="62"/>
      <c r="J201" s="47"/>
      <c r="K201" s="106"/>
      <c r="M201" s="269">
        <v>4</v>
      </c>
      <c r="N201" s="270">
        <v>450</v>
      </c>
      <c r="O201" s="75"/>
      <c r="P201" s="269"/>
      <c r="Q201" s="270"/>
      <c r="S201" s="110"/>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271" t="s">
        <v>891</v>
      </c>
      <c r="B202" s="271" t="s">
        <v>429</v>
      </c>
      <c r="C202" s="271"/>
      <c r="D202" s="272">
        <v>8081</v>
      </c>
      <c r="E202" s="471"/>
      <c r="F202" s="11"/>
      <c r="G202" s="8"/>
      <c r="I202" s="62"/>
      <c r="J202" s="47"/>
      <c r="K202" s="106"/>
      <c r="M202" s="269">
        <v>1</v>
      </c>
      <c r="N202" s="270">
        <v>112.5</v>
      </c>
      <c r="O202" s="75"/>
      <c r="P202" s="269"/>
      <c r="Q202" s="270"/>
      <c r="S202" s="110"/>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271" t="s">
        <v>892</v>
      </c>
      <c r="B203" s="271" t="s">
        <v>54</v>
      </c>
      <c r="C203" s="271"/>
      <c r="D203" s="272">
        <v>8201</v>
      </c>
      <c r="E203" s="469" t="s">
        <v>938</v>
      </c>
      <c r="F203" s="11"/>
      <c r="G203" s="8"/>
      <c r="I203" s="62"/>
      <c r="J203" s="47"/>
      <c r="K203" s="106"/>
      <c r="M203" s="269">
        <v>335</v>
      </c>
      <c r="N203" s="270">
        <v>9682.3000000000011</v>
      </c>
      <c r="O203" s="75"/>
      <c r="P203" s="269">
        <v>301</v>
      </c>
      <c r="Q203" s="270">
        <v>7903.6599999999962</v>
      </c>
      <c r="S203" s="110"/>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271" t="s">
        <v>892</v>
      </c>
      <c r="B204" s="271" t="s">
        <v>58</v>
      </c>
      <c r="C204" s="271"/>
      <c r="D204" s="272">
        <v>8004</v>
      </c>
      <c r="E204" s="470"/>
      <c r="F204" s="11"/>
      <c r="G204" s="8"/>
      <c r="I204" s="62"/>
      <c r="J204" s="47"/>
      <c r="K204" s="106"/>
      <c r="M204" s="269">
        <v>142</v>
      </c>
      <c r="N204" s="270">
        <v>5445.0299999999988</v>
      </c>
      <c r="O204" s="75"/>
      <c r="P204" s="269">
        <v>126</v>
      </c>
      <c r="Q204" s="270">
        <v>4735.46</v>
      </c>
      <c r="S204" s="110"/>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271" t="s">
        <v>892</v>
      </c>
      <c r="B205" s="271" t="s">
        <v>60</v>
      </c>
      <c r="C205" s="271"/>
      <c r="D205" s="272">
        <v>8401</v>
      </c>
      <c r="E205" s="470"/>
      <c r="F205" s="11"/>
      <c r="G205" s="8"/>
      <c r="I205" s="62"/>
      <c r="J205" s="47"/>
      <c r="K205" s="106"/>
      <c r="M205" s="269">
        <v>1328</v>
      </c>
      <c r="N205" s="270">
        <v>54990.139999999963</v>
      </c>
      <c r="O205" s="75"/>
      <c r="P205" s="269">
        <v>1160</v>
      </c>
      <c r="Q205" s="270">
        <v>44255.110000000008</v>
      </c>
      <c r="S205" s="110"/>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271" t="s">
        <v>892</v>
      </c>
      <c r="B206" s="271" t="s">
        <v>64</v>
      </c>
      <c r="C206" s="271"/>
      <c r="D206" s="272">
        <v>8202</v>
      </c>
      <c r="E206" s="470"/>
      <c r="F206" s="11"/>
      <c r="G206" s="8"/>
      <c r="I206" s="62"/>
      <c r="J206" s="47"/>
      <c r="K206" s="106"/>
      <c r="M206" s="269">
        <v>6</v>
      </c>
      <c r="N206" s="270">
        <v>302.42</v>
      </c>
      <c r="O206" s="75"/>
      <c r="P206" s="269">
        <v>7</v>
      </c>
      <c r="Q206" s="270">
        <v>323.87</v>
      </c>
      <c r="S206" s="110"/>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271" t="s">
        <v>892</v>
      </c>
      <c r="B207" s="271" t="s">
        <v>906</v>
      </c>
      <c r="C207" s="271"/>
      <c r="D207" s="272">
        <v>8007</v>
      </c>
      <c r="E207" s="470"/>
      <c r="F207" s="11"/>
      <c r="G207" s="8"/>
      <c r="I207" s="62"/>
      <c r="J207" s="47"/>
      <c r="K207" s="106"/>
      <c r="M207" s="269">
        <v>1</v>
      </c>
      <c r="N207" s="270">
        <v>5</v>
      </c>
      <c r="O207" s="75"/>
      <c r="P207" s="269">
        <v>1</v>
      </c>
      <c r="Q207" s="270">
        <v>41.19</v>
      </c>
      <c r="S207" s="110"/>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271" t="s">
        <v>892</v>
      </c>
      <c r="B208" s="271" t="s">
        <v>68</v>
      </c>
      <c r="C208" s="271"/>
      <c r="D208" s="272">
        <v>8091</v>
      </c>
      <c r="E208" s="470"/>
      <c r="F208" s="11"/>
      <c r="G208" s="8"/>
      <c r="I208" s="62"/>
      <c r="J208" s="47"/>
      <c r="K208" s="106"/>
      <c r="M208" s="269">
        <v>14</v>
      </c>
      <c r="N208" s="270">
        <v>449.17999999999995</v>
      </c>
      <c r="O208" s="75"/>
      <c r="P208" s="269">
        <v>16</v>
      </c>
      <c r="Q208" s="270">
        <v>413.53</v>
      </c>
      <c r="S208" s="110"/>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271" t="s">
        <v>892</v>
      </c>
      <c r="B209" s="271" t="s">
        <v>69</v>
      </c>
      <c r="C209" s="271"/>
      <c r="D209" s="272">
        <v>8009</v>
      </c>
      <c r="E209" s="470"/>
      <c r="F209" s="11"/>
      <c r="G209" s="8"/>
      <c r="I209" s="62"/>
      <c r="J209" s="47"/>
      <c r="K209" s="106"/>
      <c r="M209" s="269">
        <v>175</v>
      </c>
      <c r="N209" s="270">
        <v>6180.7900000000009</v>
      </c>
      <c r="O209" s="75"/>
      <c r="P209" s="269">
        <v>166</v>
      </c>
      <c r="Q209" s="270">
        <v>4815.82</v>
      </c>
      <c r="S209" s="110"/>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271" t="s">
        <v>892</v>
      </c>
      <c r="B210" s="271" t="s">
        <v>70</v>
      </c>
      <c r="C210" s="271"/>
      <c r="D210" s="272">
        <v>8012</v>
      </c>
      <c r="E210" s="470"/>
      <c r="F210" s="11"/>
      <c r="G210" s="8"/>
      <c r="I210" s="62"/>
      <c r="J210" s="47"/>
      <c r="K210" s="106"/>
      <c r="M210" s="269">
        <v>389</v>
      </c>
      <c r="N210" s="270">
        <v>15781.04</v>
      </c>
      <c r="O210" s="75"/>
      <c r="P210" s="269">
        <v>307</v>
      </c>
      <c r="Q210" s="270">
        <v>10912.529999999997</v>
      </c>
      <c r="S210" s="110"/>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271" t="s">
        <v>892</v>
      </c>
      <c r="B211" s="271" t="s">
        <v>71</v>
      </c>
      <c r="C211" s="271"/>
      <c r="D211" s="272">
        <v>8012</v>
      </c>
      <c r="E211" s="470"/>
      <c r="F211" s="11"/>
      <c r="G211" s="8"/>
      <c r="I211" s="62"/>
      <c r="J211" s="47"/>
      <c r="K211" s="106"/>
      <c r="M211" s="269">
        <v>1</v>
      </c>
      <c r="N211" s="270">
        <v>5</v>
      </c>
      <c r="O211" s="75"/>
      <c r="P211" s="269"/>
      <c r="Q211" s="270"/>
      <c r="S211" s="110"/>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271" t="s">
        <v>892</v>
      </c>
      <c r="B212" s="271" t="s">
        <v>74</v>
      </c>
      <c r="C212" s="271"/>
      <c r="D212" s="272">
        <v>8014</v>
      </c>
      <c r="E212" s="470"/>
      <c r="F212" s="11"/>
      <c r="G212" s="8"/>
      <c r="I212" s="62"/>
      <c r="J212" s="47"/>
      <c r="K212" s="106"/>
      <c r="M212" s="269">
        <v>3</v>
      </c>
      <c r="N212" s="270">
        <v>111.7</v>
      </c>
      <c r="O212" s="75"/>
      <c r="P212" s="269">
        <v>3</v>
      </c>
      <c r="Q212" s="270">
        <v>39.33</v>
      </c>
      <c r="S212" s="110"/>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271" t="s">
        <v>892</v>
      </c>
      <c r="B213" s="271" t="s">
        <v>77</v>
      </c>
      <c r="C213" s="271"/>
      <c r="D213" s="272">
        <v>8054</v>
      </c>
      <c r="E213" s="470"/>
      <c r="F213" s="11"/>
      <c r="G213" s="8"/>
      <c r="I213" s="62"/>
      <c r="J213" s="47"/>
      <c r="K213" s="106"/>
      <c r="M213" s="269">
        <v>1</v>
      </c>
      <c r="N213" s="270">
        <v>5</v>
      </c>
      <c r="O213" s="75"/>
      <c r="P213" s="269">
        <v>1</v>
      </c>
      <c r="Q213" s="270">
        <v>9.75</v>
      </c>
      <c r="S213" s="110"/>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271" t="s">
        <v>892</v>
      </c>
      <c r="B214" s="271" t="s">
        <v>77</v>
      </c>
      <c r="C214" s="271"/>
      <c r="D214" s="272">
        <v>8302</v>
      </c>
      <c r="E214" s="470"/>
      <c r="F214" s="11"/>
      <c r="G214" s="8"/>
      <c r="I214" s="62"/>
      <c r="J214" s="47"/>
      <c r="K214" s="106"/>
      <c r="M214" s="269">
        <v>1288</v>
      </c>
      <c r="N214" s="270">
        <v>36340.910000000025</v>
      </c>
      <c r="O214" s="75"/>
      <c r="P214" s="269">
        <v>1199</v>
      </c>
      <c r="Q214" s="270">
        <v>30266.37</v>
      </c>
      <c r="S214" s="110"/>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271" t="s">
        <v>892</v>
      </c>
      <c r="B215" s="271" t="s">
        <v>77</v>
      </c>
      <c r="C215" s="271"/>
      <c r="D215" s="272">
        <v>8303</v>
      </c>
      <c r="E215" s="470"/>
      <c r="F215" s="11"/>
      <c r="G215" s="8"/>
      <c r="I215" s="62"/>
      <c r="J215" s="47"/>
      <c r="K215" s="106"/>
      <c r="M215" s="269">
        <v>1</v>
      </c>
      <c r="N215" s="270">
        <v>31.17</v>
      </c>
      <c r="O215" s="75"/>
      <c r="P215" s="269">
        <v>1</v>
      </c>
      <c r="Q215" s="270">
        <v>42.99</v>
      </c>
      <c r="S215" s="110"/>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271" t="s">
        <v>892</v>
      </c>
      <c r="B216" s="271" t="s">
        <v>77</v>
      </c>
      <c r="C216" s="271"/>
      <c r="D216" s="272">
        <v>8320</v>
      </c>
      <c r="E216" s="470"/>
      <c r="F216" s="11"/>
      <c r="G216" s="8"/>
      <c r="I216" s="62"/>
      <c r="J216" s="47"/>
      <c r="K216" s="106"/>
      <c r="M216" s="269">
        <v>4</v>
      </c>
      <c r="N216" s="270">
        <v>124.41</v>
      </c>
      <c r="O216" s="75"/>
      <c r="P216" s="269">
        <v>2</v>
      </c>
      <c r="Q216" s="270">
        <v>23.54</v>
      </c>
      <c r="S216" s="110"/>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271" t="s">
        <v>892</v>
      </c>
      <c r="B217" s="271" t="s">
        <v>77</v>
      </c>
      <c r="C217" s="271"/>
      <c r="D217" s="272">
        <v>8332</v>
      </c>
      <c r="E217" s="470"/>
      <c r="F217" s="11"/>
      <c r="G217" s="8"/>
      <c r="I217" s="62"/>
      <c r="J217" s="47"/>
      <c r="K217" s="106"/>
      <c r="M217" s="269">
        <v>3</v>
      </c>
      <c r="N217" s="270">
        <v>22.869999999999997</v>
      </c>
      <c r="O217" s="75"/>
      <c r="P217" s="269">
        <v>2</v>
      </c>
      <c r="Q217" s="270">
        <v>12.629999999999999</v>
      </c>
      <c r="S217" s="110"/>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271" t="s">
        <v>892</v>
      </c>
      <c r="B218" s="271" t="s">
        <v>77</v>
      </c>
      <c r="C218" s="271"/>
      <c r="D218" s="272">
        <v>8352</v>
      </c>
      <c r="E218" s="470"/>
      <c r="F218" s="11"/>
      <c r="G218" s="8"/>
      <c r="I218" s="62"/>
      <c r="J218" s="47"/>
      <c r="K218" s="106"/>
      <c r="M218" s="269">
        <v>1</v>
      </c>
      <c r="N218" s="270">
        <v>13.43</v>
      </c>
      <c r="O218" s="75"/>
      <c r="P218" s="269">
        <v>1</v>
      </c>
      <c r="Q218" s="270">
        <v>30.57</v>
      </c>
      <c r="S218" s="110"/>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271" t="s">
        <v>892</v>
      </c>
      <c r="B219" s="271" t="s">
        <v>80</v>
      </c>
      <c r="C219" s="271"/>
      <c r="D219" s="272">
        <v>8203</v>
      </c>
      <c r="E219" s="470"/>
      <c r="F219" s="11"/>
      <c r="G219" s="8"/>
      <c r="I219" s="62"/>
      <c r="J219" s="47"/>
      <c r="K219" s="106"/>
      <c r="M219" s="269">
        <v>67</v>
      </c>
      <c r="N219" s="270">
        <v>2862.6</v>
      </c>
      <c r="O219" s="75"/>
      <c r="P219" s="269">
        <v>56</v>
      </c>
      <c r="Q219" s="270">
        <v>2246.67</v>
      </c>
      <c r="S219" s="110"/>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271" t="s">
        <v>892</v>
      </c>
      <c r="B220" s="271" t="s">
        <v>82</v>
      </c>
      <c r="C220" s="271"/>
      <c r="D220" s="272">
        <v>8094</v>
      </c>
      <c r="E220" s="470"/>
      <c r="F220" s="11"/>
      <c r="G220" s="8"/>
      <c r="I220" s="62"/>
      <c r="J220" s="47"/>
      <c r="K220" s="106"/>
      <c r="M220" s="269">
        <v>1</v>
      </c>
      <c r="N220" s="270">
        <v>38.25</v>
      </c>
      <c r="O220" s="75"/>
      <c r="P220" s="269">
        <v>1</v>
      </c>
      <c r="Q220" s="270">
        <v>32.65</v>
      </c>
      <c r="S220" s="110"/>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271" t="s">
        <v>892</v>
      </c>
      <c r="B221" s="271" t="s">
        <v>83</v>
      </c>
      <c r="C221" s="271"/>
      <c r="D221" s="272">
        <v>8094</v>
      </c>
      <c r="E221" s="470"/>
      <c r="F221" s="11"/>
      <c r="G221" s="8"/>
      <c r="I221" s="62"/>
      <c r="J221" s="47"/>
      <c r="K221" s="106"/>
      <c r="M221" s="269">
        <v>12</v>
      </c>
      <c r="N221" s="270">
        <v>278.51</v>
      </c>
      <c r="O221" s="75"/>
      <c r="P221" s="269">
        <v>11</v>
      </c>
      <c r="Q221" s="270">
        <v>239.95</v>
      </c>
      <c r="S221" s="110"/>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271" t="s">
        <v>892</v>
      </c>
      <c r="B222" s="271" t="s">
        <v>83</v>
      </c>
      <c r="C222" s="271"/>
      <c r="D222" s="272">
        <v>8346</v>
      </c>
      <c r="E222" s="470"/>
      <c r="F222" s="11"/>
      <c r="G222" s="8"/>
      <c r="I222" s="62"/>
      <c r="J222" s="47"/>
      <c r="K222" s="106"/>
      <c r="M222" s="269">
        <v>4</v>
      </c>
      <c r="N222" s="270">
        <v>182.64</v>
      </c>
      <c r="O222" s="75"/>
      <c r="P222" s="269">
        <v>4</v>
      </c>
      <c r="Q222" s="270">
        <v>119.52000000000001</v>
      </c>
      <c r="S222" s="110"/>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271" t="s">
        <v>892</v>
      </c>
      <c r="B223" s="271" t="s">
        <v>83</v>
      </c>
      <c r="C223" s="271"/>
      <c r="D223" s="272">
        <v>8350</v>
      </c>
      <c r="E223" s="470"/>
      <c r="F223" s="11"/>
      <c r="G223" s="8"/>
      <c r="I223" s="62"/>
      <c r="J223" s="47"/>
      <c r="K223" s="106"/>
      <c r="M223" s="269">
        <v>1</v>
      </c>
      <c r="N223" s="270">
        <v>5</v>
      </c>
      <c r="O223" s="75"/>
      <c r="P223" s="269">
        <v>1</v>
      </c>
      <c r="Q223" s="270">
        <v>5</v>
      </c>
      <c r="S223" s="110"/>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271" t="s">
        <v>892</v>
      </c>
      <c r="B224" s="271" t="s">
        <v>86</v>
      </c>
      <c r="C224" s="271"/>
      <c r="D224" s="272">
        <v>8310</v>
      </c>
      <c r="E224" s="470"/>
      <c r="F224" s="11"/>
      <c r="G224" s="8"/>
      <c r="I224" s="62"/>
      <c r="J224" s="47"/>
      <c r="K224" s="106"/>
      <c r="M224" s="269">
        <v>65</v>
      </c>
      <c r="N224" s="270">
        <v>1817.45</v>
      </c>
      <c r="O224" s="75"/>
      <c r="P224" s="269">
        <v>49</v>
      </c>
      <c r="Q224" s="270">
        <v>1294.9599999999998</v>
      </c>
      <c r="S224" s="110"/>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271" t="s">
        <v>892</v>
      </c>
      <c r="B225" s="271" t="s">
        <v>86</v>
      </c>
      <c r="C225" s="271"/>
      <c r="D225" s="272">
        <v>8326</v>
      </c>
      <c r="E225" s="470"/>
      <c r="F225" s="11"/>
      <c r="G225" s="8"/>
      <c r="I225" s="62"/>
      <c r="J225" s="47"/>
      <c r="K225" s="106"/>
      <c r="M225" s="269">
        <v>8</v>
      </c>
      <c r="N225" s="270">
        <v>408.70000000000005</v>
      </c>
      <c r="O225" s="75"/>
      <c r="P225" s="269">
        <v>6</v>
      </c>
      <c r="Q225" s="270">
        <v>305.57</v>
      </c>
      <c r="S225" s="110"/>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271" t="s">
        <v>892</v>
      </c>
      <c r="B226" s="271" t="s">
        <v>86</v>
      </c>
      <c r="C226" s="271"/>
      <c r="D226" s="272">
        <v>8341</v>
      </c>
      <c r="E226" s="470"/>
      <c r="F226" s="11"/>
      <c r="G226" s="8"/>
      <c r="I226" s="62"/>
      <c r="J226" s="47"/>
      <c r="K226" s="106"/>
      <c r="M226" s="269">
        <v>3</v>
      </c>
      <c r="N226" s="270">
        <v>125.35000000000001</v>
      </c>
      <c r="O226" s="75"/>
      <c r="P226" s="269">
        <v>3</v>
      </c>
      <c r="Q226" s="270">
        <v>91.53</v>
      </c>
      <c r="S226" s="110"/>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271" t="s">
        <v>892</v>
      </c>
      <c r="B227" s="271" t="s">
        <v>89</v>
      </c>
      <c r="C227" s="271"/>
      <c r="D227" s="272">
        <v>8210</v>
      </c>
      <c r="E227" s="470"/>
      <c r="F227" s="11"/>
      <c r="G227" s="8"/>
      <c r="I227" s="62"/>
      <c r="J227" s="47"/>
      <c r="K227" s="106"/>
      <c r="M227" s="269">
        <v>209</v>
      </c>
      <c r="N227" s="270">
        <v>5287.43</v>
      </c>
      <c r="O227" s="75"/>
      <c r="P227" s="269">
        <v>195</v>
      </c>
      <c r="Q227" s="270">
        <v>4626.5199999999986</v>
      </c>
      <c r="S227" s="110"/>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271" t="s">
        <v>892</v>
      </c>
      <c r="B228" s="271" t="s">
        <v>89</v>
      </c>
      <c r="C228" s="271"/>
      <c r="D228" s="272">
        <v>8252</v>
      </c>
      <c r="E228" s="470"/>
      <c r="F228" s="11"/>
      <c r="G228" s="8"/>
      <c r="I228" s="62"/>
      <c r="J228" s="47"/>
      <c r="K228" s="106"/>
      <c r="M228" s="269">
        <v>1</v>
      </c>
      <c r="N228" s="270">
        <v>16.93</v>
      </c>
      <c r="O228" s="75"/>
      <c r="P228" s="269">
        <v>1</v>
      </c>
      <c r="Q228" s="270">
        <v>5</v>
      </c>
      <c r="S228" s="110"/>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271" t="s">
        <v>892</v>
      </c>
      <c r="B229" s="271" t="s">
        <v>94</v>
      </c>
      <c r="C229" s="271"/>
      <c r="D229" s="272">
        <v>8212</v>
      </c>
      <c r="E229" s="470"/>
      <c r="F229" s="11"/>
      <c r="G229" s="8"/>
      <c r="I229" s="62"/>
      <c r="J229" s="47"/>
      <c r="K229" s="106"/>
      <c r="M229" s="269">
        <v>2</v>
      </c>
      <c r="N229" s="270">
        <v>25.17</v>
      </c>
      <c r="O229" s="75"/>
      <c r="P229" s="269">
        <v>2</v>
      </c>
      <c r="Q229" s="270">
        <v>41.85</v>
      </c>
      <c r="S229" s="110"/>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271" t="s">
        <v>892</v>
      </c>
      <c r="B230" s="271" t="s">
        <v>95</v>
      </c>
      <c r="C230" s="271"/>
      <c r="D230" s="272">
        <v>8204</v>
      </c>
      <c r="E230" s="470"/>
      <c r="F230" s="11"/>
      <c r="G230" s="8"/>
      <c r="I230" s="62"/>
      <c r="J230" s="47"/>
      <c r="K230" s="106"/>
      <c r="M230" s="269">
        <v>110</v>
      </c>
      <c r="N230" s="270">
        <v>3023.6799999999994</v>
      </c>
      <c r="O230" s="75"/>
      <c r="P230" s="269">
        <v>109</v>
      </c>
      <c r="Q230" s="270">
        <v>3119.37</v>
      </c>
      <c r="S230" s="110"/>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271" t="s">
        <v>892</v>
      </c>
      <c r="B231" s="271" t="s">
        <v>98</v>
      </c>
      <c r="C231" s="271"/>
      <c r="D231" s="272">
        <v>8069</v>
      </c>
      <c r="E231" s="470"/>
      <c r="F231" s="11"/>
      <c r="G231" s="8"/>
      <c r="I231" s="62"/>
      <c r="J231" s="47"/>
      <c r="K231" s="106"/>
      <c r="M231" s="269">
        <v>181</v>
      </c>
      <c r="N231" s="270">
        <v>5943.21</v>
      </c>
      <c r="O231" s="75"/>
      <c r="P231" s="269">
        <v>167</v>
      </c>
      <c r="Q231" s="270">
        <v>4682.829999999999</v>
      </c>
      <c r="S231" s="110"/>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271" t="s">
        <v>892</v>
      </c>
      <c r="B232" s="271" t="s">
        <v>98</v>
      </c>
      <c r="C232" s="271"/>
      <c r="D232" s="272">
        <v>8085</v>
      </c>
      <c r="E232" s="470"/>
      <c r="F232" s="11"/>
      <c r="G232" s="8"/>
      <c r="I232" s="62"/>
      <c r="J232" s="47"/>
      <c r="K232" s="106"/>
      <c r="M232" s="269">
        <v>1</v>
      </c>
      <c r="N232" s="270">
        <v>5</v>
      </c>
      <c r="O232" s="75"/>
      <c r="P232" s="269">
        <v>1</v>
      </c>
      <c r="Q232" s="270">
        <v>5</v>
      </c>
      <c r="S232" s="110"/>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271" t="s">
        <v>892</v>
      </c>
      <c r="B233" s="271" t="s">
        <v>100</v>
      </c>
      <c r="C233" s="271"/>
      <c r="D233" s="272">
        <v>8018</v>
      </c>
      <c r="E233" s="470"/>
      <c r="F233" s="11"/>
      <c r="G233" s="8"/>
      <c r="I233" s="62"/>
      <c r="J233" s="47"/>
      <c r="K233" s="106"/>
      <c r="M233" s="269">
        <v>4</v>
      </c>
      <c r="N233" s="270">
        <v>208.68</v>
      </c>
      <c r="O233" s="75"/>
      <c r="P233" s="269">
        <v>1</v>
      </c>
      <c r="Q233" s="270">
        <v>56.85</v>
      </c>
      <c r="S233" s="110"/>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271" t="s">
        <v>892</v>
      </c>
      <c r="B234" s="271" t="s">
        <v>103</v>
      </c>
      <c r="C234" s="271"/>
      <c r="D234" s="272">
        <v>8311</v>
      </c>
      <c r="E234" s="470"/>
      <c r="F234" s="11"/>
      <c r="G234" s="8"/>
      <c r="I234" s="62"/>
      <c r="J234" s="47"/>
      <c r="K234" s="106"/>
      <c r="M234" s="269">
        <v>34</v>
      </c>
      <c r="N234" s="270">
        <v>1007.1300000000001</v>
      </c>
      <c r="O234" s="75"/>
      <c r="P234" s="269">
        <v>36</v>
      </c>
      <c r="Q234" s="270">
        <v>1347.42</v>
      </c>
      <c r="S234" s="110"/>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271" t="s">
        <v>892</v>
      </c>
      <c r="B235" s="271" t="s">
        <v>105</v>
      </c>
      <c r="C235" s="271"/>
      <c r="D235" s="272">
        <v>8003</v>
      </c>
      <c r="E235" s="470"/>
      <c r="F235" s="11"/>
      <c r="G235" s="8"/>
      <c r="I235" s="62"/>
      <c r="J235" s="47"/>
      <c r="K235" s="106"/>
      <c r="M235" s="269">
        <v>76</v>
      </c>
      <c r="N235" s="270">
        <v>2700.2099999999996</v>
      </c>
      <c r="O235" s="75"/>
      <c r="P235" s="269">
        <v>66</v>
      </c>
      <c r="Q235" s="270">
        <v>2166.3599999999997</v>
      </c>
      <c r="S235" s="110"/>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271" t="s">
        <v>892</v>
      </c>
      <c r="B236" s="271" t="s">
        <v>105</v>
      </c>
      <c r="C236" s="271"/>
      <c r="D236" s="272">
        <v>8034</v>
      </c>
      <c r="E236" s="470"/>
      <c r="F236" s="11"/>
      <c r="G236" s="8"/>
      <c r="I236" s="62"/>
      <c r="J236" s="47"/>
      <c r="K236" s="106"/>
      <c r="M236" s="269">
        <v>1</v>
      </c>
      <c r="N236" s="270">
        <v>8.0399999999999991</v>
      </c>
      <c r="O236" s="75"/>
      <c r="P236" s="269">
        <v>1</v>
      </c>
      <c r="Q236" s="270">
        <v>5</v>
      </c>
      <c r="S236" s="110"/>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271" t="s">
        <v>892</v>
      </c>
      <c r="B237" s="271" t="s">
        <v>106</v>
      </c>
      <c r="C237" s="271"/>
      <c r="D237" s="272">
        <v>8089</v>
      </c>
      <c r="E237" s="470"/>
      <c r="F237" s="11"/>
      <c r="G237" s="8"/>
      <c r="I237" s="62"/>
      <c r="J237" s="47"/>
      <c r="K237" s="106"/>
      <c r="M237" s="269">
        <v>17</v>
      </c>
      <c r="N237" s="270">
        <v>853.65000000000009</v>
      </c>
      <c r="O237" s="75"/>
      <c r="P237" s="269">
        <v>17</v>
      </c>
      <c r="Q237" s="270">
        <v>609.04</v>
      </c>
      <c r="S237" s="110"/>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271" t="s">
        <v>892</v>
      </c>
      <c r="B238" s="271" t="s">
        <v>107</v>
      </c>
      <c r="C238" s="271"/>
      <c r="D238" s="272">
        <v>8089</v>
      </c>
      <c r="E238" s="470"/>
      <c r="F238" s="11"/>
      <c r="G238" s="8"/>
      <c r="I238" s="62"/>
      <c r="J238" s="47"/>
      <c r="K238" s="106"/>
      <c r="M238" s="269">
        <v>1</v>
      </c>
      <c r="N238" s="270">
        <v>11.89</v>
      </c>
      <c r="O238" s="75"/>
      <c r="P238" s="269">
        <v>1</v>
      </c>
      <c r="Q238" s="270">
        <v>19.43</v>
      </c>
      <c r="S238" s="110"/>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271" t="s">
        <v>892</v>
      </c>
      <c r="B239" s="271" t="s">
        <v>108</v>
      </c>
      <c r="C239" s="271"/>
      <c r="D239" s="272">
        <v>8020</v>
      </c>
      <c r="E239" s="470"/>
      <c r="F239" s="11"/>
      <c r="G239" s="8"/>
      <c r="I239" s="62"/>
      <c r="J239" s="47"/>
      <c r="K239" s="106"/>
      <c r="M239" s="269">
        <v>22</v>
      </c>
      <c r="N239" s="270">
        <v>920.84</v>
      </c>
      <c r="O239" s="75"/>
      <c r="P239" s="269">
        <v>19</v>
      </c>
      <c r="Q239" s="270">
        <v>550.37</v>
      </c>
      <c r="S239" s="110"/>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271" t="s">
        <v>892</v>
      </c>
      <c r="B240" s="271" t="s">
        <v>111</v>
      </c>
      <c r="C240" s="271"/>
      <c r="D240" s="272">
        <v>8312</v>
      </c>
      <c r="E240" s="470"/>
      <c r="F240" s="11"/>
      <c r="G240" s="8"/>
      <c r="I240" s="62"/>
      <c r="J240" s="47"/>
      <c r="K240" s="106"/>
      <c r="M240" s="269">
        <v>218</v>
      </c>
      <c r="N240" s="270">
        <v>6603.9999999999991</v>
      </c>
      <c r="O240" s="75"/>
      <c r="P240" s="269">
        <v>191</v>
      </c>
      <c r="Q240" s="270">
        <v>5027.6999999999989</v>
      </c>
      <c r="S240" s="110"/>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271" t="s">
        <v>892</v>
      </c>
      <c r="B241" s="271" t="s">
        <v>113</v>
      </c>
      <c r="C241" s="271"/>
      <c r="D241" s="272">
        <v>8021</v>
      </c>
      <c r="E241" s="470"/>
      <c r="F241" s="11"/>
      <c r="G241" s="8"/>
      <c r="I241" s="62"/>
      <c r="J241" s="47"/>
      <c r="K241" s="106"/>
      <c r="M241" s="269">
        <v>305</v>
      </c>
      <c r="N241" s="270">
        <v>11777.91</v>
      </c>
      <c r="O241" s="75"/>
      <c r="P241" s="269">
        <v>268</v>
      </c>
      <c r="Q241" s="270">
        <v>9530.4499999999971</v>
      </c>
      <c r="S241" s="110"/>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271" t="s">
        <v>892</v>
      </c>
      <c r="B242" s="271" t="s">
        <v>115</v>
      </c>
      <c r="C242" s="271"/>
      <c r="D242" s="272">
        <v>8213</v>
      </c>
      <c r="E242" s="470"/>
      <c r="F242" s="11"/>
      <c r="G242" s="8"/>
      <c r="I242" s="62"/>
      <c r="J242" s="47"/>
      <c r="K242" s="106"/>
      <c r="M242" s="269">
        <v>6</v>
      </c>
      <c r="N242" s="270">
        <v>237.67999999999998</v>
      </c>
      <c r="O242" s="75"/>
      <c r="P242" s="269">
        <v>6</v>
      </c>
      <c r="Q242" s="270">
        <v>219.07</v>
      </c>
      <c r="S242" s="110"/>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271" t="s">
        <v>892</v>
      </c>
      <c r="B243" s="271" t="s">
        <v>117</v>
      </c>
      <c r="C243" s="271"/>
      <c r="D243" s="272">
        <v>8329</v>
      </c>
      <c r="E243" s="470"/>
      <c r="F243" s="11"/>
      <c r="G243" s="8"/>
      <c r="I243" s="62"/>
      <c r="J243" s="47"/>
      <c r="K243" s="106"/>
      <c r="M243" s="269">
        <v>1</v>
      </c>
      <c r="N243" s="270">
        <v>45.84</v>
      </c>
      <c r="O243" s="75"/>
      <c r="P243" s="269">
        <v>1</v>
      </c>
      <c r="Q243" s="270">
        <v>5</v>
      </c>
      <c r="S243" s="110"/>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271" t="s">
        <v>892</v>
      </c>
      <c r="B244" s="271" t="s">
        <v>117</v>
      </c>
      <c r="C244" s="271"/>
      <c r="D244" s="272">
        <v>8332</v>
      </c>
      <c r="E244" s="470"/>
      <c r="F244" s="11"/>
      <c r="G244" s="8"/>
      <c r="I244" s="62"/>
      <c r="J244" s="47"/>
      <c r="K244" s="106"/>
      <c r="M244" s="269">
        <v>15</v>
      </c>
      <c r="N244" s="270">
        <v>219.8</v>
      </c>
      <c r="O244" s="75"/>
      <c r="P244" s="269">
        <v>15</v>
      </c>
      <c r="Q244" s="270">
        <v>150.11999999999998</v>
      </c>
      <c r="S244" s="110"/>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271" t="s">
        <v>892</v>
      </c>
      <c r="B245" s="271" t="s">
        <v>117</v>
      </c>
      <c r="C245" s="271"/>
      <c r="D245" s="272">
        <v>8349</v>
      </c>
      <c r="E245" s="470"/>
      <c r="F245" s="11"/>
      <c r="G245" s="8"/>
      <c r="I245" s="62"/>
      <c r="J245" s="47"/>
      <c r="K245" s="106"/>
      <c r="M245" s="269">
        <v>12</v>
      </c>
      <c r="N245" s="270">
        <v>447.93</v>
      </c>
      <c r="O245" s="75"/>
      <c r="P245" s="269">
        <v>11</v>
      </c>
      <c r="Q245" s="270">
        <v>506.66</v>
      </c>
      <c r="S245" s="110"/>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271" t="s">
        <v>892</v>
      </c>
      <c r="B246" s="271" t="s">
        <v>907</v>
      </c>
      <c r="C246" s="271"/>
      <c r="D246" s="272">
        <v>8270</v>
      </c>
      <c r="E246" s="470"/>
      <c r="F246" s="11"/>
      <c r="G246" s="8"/>
      <c r="I246" s="62"/>
      <c r="J246" s="47"/>
      <c r="K246" s="106"/>
      <c r="M246" s="269">
        <v>1</v>
      </c>
      <c r="N246" s="270">
        <v>108.03</v>
      </c>
      <c r="O246" s="75"/>
      <c r="P246" s="269"/>
      <c r="Q246" s="270"/>
      <c r="S246" s="110"/>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271" t="s">
        <v>892</v>
      </c>
      <c r="B247" s="271" t="s">
        <v>119</v>
      </c>
      <c r="C247" s="271"/>
      <c r="D247" s="272">
        <v>8023</v>
      </c>
      <c r="E247" s="470"/>
      <c r="F247" s="11"/>
      <c r="G247" s="8"/>
      <c r="I247" s="62"/>
      <c r="J247" s="47"/>
      <c r="K247" s="106"/>
      <c r="M247" s="269">
        <v>1</v>
      </c>
      <c r="N247" s="270">
        <v>5</v>
      </c>
      <c r="O247" s="75"/>
      <c r="P247" s="269">
        <v>1</v>
      </c>
      <c r="Q247" s="270">
        <v>5</v>
      </c>
      <c r="S247" s="110"/>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271" t="s">
        <v>892</v>
      </c>
      <c r="B248" s="271" t="s">
        <v>120</v>
      </c>
      <c r="C248" s="271"/>
      <c r="D248" s="272">
        <v>8023</v>
      </c>
      <c r="E248" s="470"/>
      <c r="F248" s="11"/>
      <c r="G248" s="8"/>
      <c r="I248" s="62"/>
      <c r="J248" s="47"/>
      <c r="K248" s="106"/>
      <c r="M248" s="269">
        <v>14</v>
      </c>
      <c r="N248" s="270">
        <v>447.01</v>
      </c>
      <c r="O248" s="75"/>
      <c r="P248" s="269">
        <v>17</v>
      </c>
      <c r="Q248" s="270">
        <v>491.72999999999996</v>
      </c>
      <c r="S248" s="110"/>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271" t="s">
        <v>892</v>
      </c>
      <c r="B249" s="271" t="s">
        <v>123</v>
      </c>
      <c r="C249" s="271"/>
      <c r="D249" s="272">
        <v>8352</v>
      </c>
      <c r="E249" s="470"/>
      <c r="F249" s="11"/>
      <c r="G249" s="8"/>
      <c r="I249" s="62"/>
      <c r="J249" s="47"/>
      <c r="K249" s="106"/>
      <c r="M249" s="269">
        <v>2</v>
      </c>
      <c r="N249" s="270">
        <v>65.789999999999992</v>
      </c>
      <c r="O249" s="75"/>
      <c r="P249" s="269">
        <v>2</v>
      </c>
      <c r="Q249" s="270">
        <v>75.39</v>
      </c>
      <c r="S249" s="110"/>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271" t="s">
        <v>892</v>
      </c>
      <c r="B250" s="271" t="s">
        <v>124</v>
      </c>
      <c r="C250" s="271"/>
      <c r="D250" s="272">
        <v>8251</v>
      </c>
      <c r="E250" s="470"/>
      <c r="F250" s="11"/>
      <c r="G250" s="8"/>
      <c r="I250" s="62"/>
      <c r="J250" s="47"/>
      <c r="K250" s="106"/>
      <c r="M250" s="269">
        <v>21</v>
      </c>
      <c r="N250" s="270">
        <v>330.19000000000005</v>
      </c>
      <c r="O250" s="75"/>
      <c r="P250" s="269">
        <v>16</v>
      </c>
      <c r="Q250" s="270">
        <v>307.82</v>
      </c>
      <c r="S250" s="110"/>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271" t="s">
        <v>892</v>
      </c>
      <c r="B251" s="271" t="s">
        <v>127</v>
      </c>
      <c r="C251" s="271"/>
      <c r="D251" s="272">
        <v>8210</v>
      </c>
      <c r="E251" s="470"/>
      <c r="F251" s="11"/>
      <c r="G251" s="8"/>
      <c r="I251" s="62"/>
      <c r="J251" s="47"/>
      <c r="K251" s="106"/>
      <c r="M251" s="269"/>
      <c r="N251" s="270"/>
      <c r="O251" s="75"/>
      <c r="P251" s="269">
        <v>1</v>
      </c>
      <c r="Q251" s="270">
        <v>5</v>
      </c>
      <c r="S251" s="110"/>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271" t="s">
        <v>892</v>
      </c>
      <c r="B252" s="271" t="s">
        <v>127</v>
      </c>
      <c r="C252" s="271"/>
      <c r="D252" s="272">
        <v>8230</v>
      </c>
      <c r="E252" s="470"/>
      <c r="F252" s="11"/>
      <c r="G252" s="8"/>
      <c r="I252" s="62"/>
      <c r="J252" s="47"/>
      <c r="K252" s="106"/>
      <c r="M252" s="269">
        <v>9</v>
      </c>
      <c r="N252" s="270">
        <v>407.08000000000004</v>
      </c>
      <c r="O252" s="75"/>
      <c r="P252" s="269">
        <v>7</v>
      </c>
      <c r="Q252" s="270">
        <v>322.19</v>
      </c>
      <c r="S252" s="110"/>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271" t="s">
        <v>892</v>
      </c>
      <c r="B253" s="271" t="s">
        <v>127</v>
      </c>
      <c r="C253" s="271"/>
      <c r="D253" s="272">
        <v>8246</v>
      </c>
      <c r="E253" s="470"/>
      <c r="F253" s="11"/>
      <c r="G253" s="8"/>
      <c r="I253" s="62"/>
      <c r="J253" s="47"/>
      <c r="K253" s="106"/>
      <c r="M253" s="269">
        <v>1</v>
      </c>
      <c r="N253" s="270">
        <v>5</v>
      </c>
      <c r="O253" s="75"/>
      <c r="P253" s="269">
        <v>1</v>
      </c>
      <c r="Q253" s="270">
        <v>5</v>
      </c>
      <c r="S253" s="110"/>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271" t="s">
        <v>892</v>
      </c>
      <c r="B254" s="271" t="s">
        <v>128</v>
      </c>
      <c r="C254" s="271"/>
      <c r="D254" s="272">
        <v>8230</v>
      </c>
      <c r="E254" s="470"/>
      <c r="F254" s="11"/>
      <c r="G254" s="8"/>
      <c r="I254" s="62"/>
      <c r="J254" s="47"/>
      <c r="K254" s="106"/>
      <c r="M254" s="269">
        <v>1</v>
      </c>
      <c r="N254" s="270">
        <v>21.83</v>
      </c>
      <c r="O254" s="75"/>
      <c r="P254" s="269">
        <v>1</v>
      </c>
      <c r="Q254" s="270">
        <v>5</v>
      </c>
      <c r="S254" s="110"/>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271" t="s">
        <v>892</v>
      </c>
      <c r="B255" s="271" t="s">
        <v>130</v>
      </c>
      <c r="C255" s="271"/>
      <c r="D255" s="272">
        <v>8097</v>
      </c>
      <c r="E255" s="470"/>
      <c r="F255" s="11"/>
      <c r="G255" s="8"/>
      <c r="I255" s="62"/>
      <c r="J255" s="47"/>
      <c r="K255" s="106"/>
      <c r="M255" s="269">
        <v>1</v>
      </c>
      <c r="N255" s="270">
        <v>5</v>
      </c>
      <c r="O255" s="75"/>
      <c r="P255" s="269">
        <v>1</v>
      </c>
      <c r="Q255" s="270">
        <v>5</v>
      </c>
      <c r="S255" s="110"/>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271" t="s">
        <v>892</v>
      </c>
      <c r="B256" s="271" t="s">
        <v>132</v>
      </c>
      <c r="C256" s="271"/>
      <c r="D256" s="272">
        <v>8080</v>
      </c>
      <c r="E256" s="470"/>
      <c r="F256" s="11"/>
      <c r="G256" s="8"/>
      <c r="I256" s="62"/>
      <c r="J256" s="47"/>
      <c r="K256" s="106"/>
      <c r="M256" s="269">
        <v>10</v>
      </c>
      <c r="N256" s="270">
        <v>258.18</v>
      </c>
      <c r="O256" s="75"/>
      <c r="P256" s="269">
        <v>10</v>
      </c>
      <c r="Q256" s="270">
        <v>349.71</v>
      </c>
      <c r="S256" s="110"/>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271" t="s">
        <v>892</v>
      </c>
      <c r="B257" s="271" t="s">
        <v>132</v>
      </c>
      <c r="C257" s="271"/>
      <c r="D257" s="272">
        <v>8090</v>
      </c>
      <c r="E257" s="470"/>
      <c r="F257" s="11"/>
      <c r="G257" s="8"/>
      <c r="I257" s="62"/>
      <c r="J257" s="47"/>
      <c r="K257" s="106"/>
      <c r="M257" s="269">
        <v>20</v>
      </c>
      <c r="N257" s="270">
        <v>589.27</v>
      </c>
      <c r="O257" s="75"/>
      <c r="P257" s="269">
        <v>18</v>
      </c>
      <c r="Q257" s="270">
        <v>567.64</v>
      </c>
      <c r="S257" s="110"/>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271" t="s">
        <v>892</v>
      </c>
      <c r="B258" s="271" t="s">
        <v>132</v>
      </c>
      <c r="C258" s="271"/>
      <c r="D258" s="272">
        <v>8096</v>
      </c>
      <c r="E258" s="470"/>
      <c r="F258" s="11"/>
      <c r="G258" s="8"/>
      <c r="I258" s="62"/>
      <c r="J258" s="47"/>
      <c r="K258" s="106"/>
      <c r="M258" s="269">
        <v>143</v>
      </c>
      <c r="N258" s="270">
        <v>6111.3699999999981</v>
      </c>
      <c r="O258" s="75"/>
      <c r="P258" s="269">
        <v>138</v>
      </c>
      <c r="Q258" s="270">
        <v>5506.9299999999994</v>
      </c>
      <c r="S258" s="110"/>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271" t="s">
        <v>892</v>
      </c>
      <c r="B259" s="271" t="s">
        <v>132</v>
      </c>
      <c r="C259" s="271"/>
      <c r="D259" s="272">
        <v>8097</v>
      </c>
      <c r="E259" s="470"/>
      <c r="F259" s="11"/>
      <c r="G259" s="8"/>
      <c r="I259" s="62"/>
      <c r="J259" s="47"/>
      <c r="K259" s="106"/>
      <c r="M259" s="269">
        <v>1</v>
      </c>
      <c r="N259" s="270">
        <v>28.06</v>
      </c>
      <c r="O259" s="75"/>
      <c r="P259" s="269">
        <v>1</v>
      </c>
      <c r="Q259" s="270">
        <v>13.06</v>
      </c>
      <c r="S259" s="110"/>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271" t="s">
        <v>892</v>
      </c>
      <c r="B260" s="271" t="s">
        <v>133</v>
      </c>
      <c r="C260" s="271"/>
      <c r="D260" s="272">
        <v>8315</v>
      </c>
      <c r="E260" s="470"/>
      <c r="F260" s="11"/>
      <c r="G260" s="8"/>
      <c r="I260" s="62"/>
      <c r="J260" s="47"/>
      <c r="K260" s="106"/>
      <c r="M260" s="269">
        <v>13</v>
      </c>
      <c r="N260" s="270">
        <v>621.01</v>
      </c>
      <c r="O260" s="75"/>
      <c r="P260" s="269">
        <v>8</v>
      </c>
      <c r="Q260" s="270">
        <v>328.97</v>
      </c>
      <c r="S260" s="110"/>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271" t="s">
        <v>892</v>
      </c>
      <c r="B261" s="271" t="s">
        <v>134</v>
      </c>
      <c r="C261" s="271"/>
      <c r="D261" s="272">
        <v>8316</v>
      </c>
      <c r="E261" s="470"/>
      <c r="F261" s="11"/>
      <c r="G261" s="8"/>
      <c r="I261" s="62"/>
      <c r="J261" s="47"/>
      <c r="K261" s="106"/>
      <c r="M261" s="269">
        <v>4</v>
      </c>
      <c r="N261" s="270">
        <v>270.23</v>
      </c>
      <c r="O261" s="75"/>
      <c r="P261" s="269">
        <v>4</v>
      </c>
      <c r="Q261" s="270">
        <v>47.87</v>
      </c>
      <c r="S261" s="110"/>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271" t="s">
        <v>892</v>
      </c>
      <c r="B262" s="271" t="s">
        <v>136</v>
      </c>
      <c r="C262" s="271"/>
      <c r="D262" s="272">
        <v>8315</v>
      </c>
      <c r="E262" s="470"/>
      <c r="F262" s="11"/>
      <c r="G262" s="8"/>
      <c r="I262" s="62"/>
      <c r="J262" s="47"/>
      <c r="K262" s="106"/>
      <c r="M262" s="269">
        <v>1</v>
      </c>
      <c r="N262" s="270">
        <v>81.58</v>
      </c>
      <c r="O262" s="75"/>
      <c r="P262" s="269">
        <v>1</v>
      </c>
      <c r="Q262" s="270">
        <v>106.33</v>
      </c>
      <c r="S262" s="110"/>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271" t="s">
        <v>892</v>
      </c>
      <c r="B263" s="271" t="s">
        <v>136</v>
      </c>
      <c r="C263" s="271"/>
      <c r="D263" s="272">
        <v>8345</v>
      </c>
      <c r="E263" s="470"/>
      <c r="F263" s="11"/>
      <c r="G263" s="8"/>
      <c r="I263" s="62"/>
      <c r="J263" s="47"/>
      <c r="K263" s="106"/>
      <c r="M263" s="269">
        <v>3</v>
      </c>
      <c r="N263" s="270">
        <v>115.89</v>
      </c>
      <c r="O263" s="75"/>
      <c r="P263" s="269">
        <v>1</v>
      </c>
      <c r="Q263" s="270">
        <v>60.83</v>
      </c>
      <c r="S263" s="110"/>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271" t="s">
        <v>892</v>
      </c>
      <c r="B264" s="271" t="s">
        <v>137</v>
      </c>
      <c r="C264" s="271"/>
      <c r="D264" s="272">
        <v>8020</v>
      </c>
      <c r="E264" s="470"/>
      <c r="F264" s="11"/>
      <c r="G264" s="8"/>
      <c r="I264" s="62"/>
      <c r="J264" s="47"/>
      <c r="K264" s="106"/>
      <c r="M264" s="269">
        <v>5</v>
      </c>
      <c r="N264" s="270">
        <v>25</v>
      </c>
      <c r="O264" s="75"/>
      <c r="P264" s="269">
        <v>4</v>
      </c>
      <c r="Q264" s="270">
        <v>190.25</v>
      </c>
      <c r="S264" s="110"/>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271" t="s">
        <v>892</v>
      </c>
      <c r="B265" s="271" t="s">
        <v>137</v>
      </c>
      <c r="C265" s="271"/>
      <c r="D265" s="272">
        <v>8056</v>
      </c>
      <c r="E265" s="470"/>
      <c r="F265" s="11"/>
      <c r="G265" s="8"/>
      <c r="I265" s="62"/>
      <c r="J265" s="47"/>
      <c r="K265" s="106"/>
      <c r="M265" s="269">
        <v>2</v>
      </c>
      <c r="N265" s="270">
        <v>162.66</v>
      </c>
      <c r="O265" s="75"/>
      <c r="P265" s="269">
        <v>2</v>
      </c>
      <c r="Q265" s="270">
        <v>100.58</v>
      </c>
      <c r="S265" s="110"/>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271" t="s">
        <v>892</v>
      </c>
      <c r="B266" s="271" t="s">
        <v>137</v>
      </c>
      <c r="C266" s="271"/>
      <c r="D266" s="272">
        <v>8061</v>
      </c>
      <c r="E266" s="470"/>
      <c r="F266" s="11"/>
      <c r="G266" s="8"/>
      <c r="I266" s="62"/>
      <c r="J266" s="47"/>
      <c r="K266" s="106"/>
      <c r="M266" s="269">
        <v>7</v>
      </c>
      <c r="N266" s="270">
        <v>201.42000000000002</v>
      </c>
      <c r="O266" s="75"/>
      <c r="P266" s="269">
        <v>5</v>
      </c>
      <c r="Q266" s="270">
        <v>121.49</v>
      </c>
      <c r="S266" s="110"/>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271" t="s">
        <v>892</v>
      </c>
      <c r="B267" s="271" t="s">
        <v>141</v>
      </c>
      <c r="C267" s="271"/>
      <c r="D267" s="272">
        <v>8234</v>
      </c>
      <c r="E267" s="470"/>
      <c r="F267" s="11"/>
      <c r="G267" s="8"/>
      <c r="I267" s="62"/>
      <c r="J267" s="47"/>
      <c r="K267" s="106"/>
      <c r="M267" s="269">
        <v>1</v>
      </c>
      <c r="N267" s="270">
        <v>5</v>
      </c>
      <c r="O267" s="75"/>
      <c r="P267" s="269">
        <v>1</v>
      </c>
      <c r="Q267" s="270">
        <v>5</v>
      </c>
      <c r="S267" s="110"/>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271" t="s">
        <v>892</v>
      </c>
      <c r="B268" s="271" t="s">
        <v>142</v>
      </c>
      <c r="C268" s="271"/>
      <c r="D268" s="272">
        <v>8215</v>
      </c>
      <c r="E268" s="470"/>
      <c r="F268" s="11"/>
      <c r="G268" s="8"/>
      <c r="I268" s="62"/>
      <c r="J268" s="47"/>
      <c r="K268" s="106"/>
      <c r="M268" s="269">
        <v>338</v>
      </c>
      <c r="N268" s="270">
        <v>9859.2800000000043</v>
      </c>
      <c r="O268" s="75"/>
      <c r="P268" s="269">
        <v>322</v>
      </c>
      <c r="Q268" s="270">
        <v>7691.6500000000005</v>
      </c>
      <c r="S268" s="110"/>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271" t="s">
        <v>892</v>
      </c>
      <c r="B269" s="271" t="s">
        <v>142</v>
      </c>
      <c r="C269" s="271"/>
      <c r="D269" s="272">
        <v>8240</v>
      </c>
      <c r="E269" s="470"/>
      <c r="F269" s="11"/>
      <c r="G269" s="8"/>
      <c r="I269" s="62"/>
      <c r="J269" s="47"/>
      <c r="K269" s="106"/>
      <c r="M269" s="269">
        <v>1</v>
      </c>
      <c r="N269" s="270">
        <v>71.33</v>
      </c>
      <c r="O269" s="75"/>
      <c r="P269" s="269"/>
      <c r="Q269" s="270"/>
      <c r="S269" s="110"/>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271" t="s">
        <v>892</v>
      </c>
      <c r="B270" s="271" t="s">
        <v>144</v>
      </c>
      <c r="C270" s="271"/>
      <c r="D270" s="272">
        <v>8234</v>
      </c>
      <c r="E270" s="470"/>
      <c r="F270" s="11"/>
      <c r="G270" s="8"/>
      <c r="I270" s="62"/>
      <c r="J270" s="47"/>
      <c r="K270" s="106"/>
      <c r="M270" s="269">
        <v>763</v>
      </c>
      <c r="N270" s="270">
        <v>23661</v>
      </c>
      <c r="O270" s="75"/>
      <c r="P270" s="269">
        <v>647</v>
      </c>
      <c r="Q270" s="270">
        <v>18566.059999999994</v>
      </c>
      <c r="S270" s="110"/>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271" t="s">
        <v>892</v>
      </c>
      <c r="B271" s="271" t="s">
        <v>146</v>
      </c>
      <c r="C271" s="271"/>
      <c r="D271" s="272">
        <v>8232</v>
      </c>
      <c r="E271" s="470"/>
      <c r="F271" s="11"/>
      <c r="G271" s="8"/>
      <c r="I271" s="62"/>
      <c r="J271" s="47"/>
      <c r="K271" s="106"/>
      <c r="M271" s="269">
        <v>4</v>
      </c>
      <c r="N271" s="270">
        <v>212.95999999999998</v>
      </c>
      <c r="O271" s="75"/>
      <c r="P271" s="269">
        <v>2</v>
      </c>
      <c r="Q271" s="270">
        <v>221.68</v>
      </c>
      <c r="S271" s="110"/>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271" t="s">
        <v>892</v>
      </c>
      <c r="B272" s="271" t="s">
        <v>146</v>
      </c>
      <c r="C272" s="271"/>
      <c r="D272" s="272">
        <v>8234</v>
      </c>
      <c r="E272" s="470"/>
      <c r="F272" s="11"/>
      <c r="G272" s="8"/>
      <c r="I272" s="62"/>
      <c r="J272" s="47"/>
      <c r="K272" s="106"/>
      <c r="M272" s="269">
        <v>114</v>
      </c>
      <c r="N272" s="270">
        <v>4662.67</v>
      </c>
      <c r="O272" s="75"/>
      <c r="P272" s="269">
        <v>94</v>
      </c>
      <c r="Q272" s="270">
        <v>3297.2999999999993</v>
      </c>
      <c r="S272" s="110"/>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271" t="s">
        <v>892</v>
      </c>
      <c r="B273" s="271" t="s">
        <v>147</v>
      </c>
      <c r="C273" s="271"/>
      <c r="D273" s="272">
        <v>8215</v>
      </c>
      <c r="E273" s="470"/>
      <c r="F273" s="11"/>
      <c r="G273" s="8"/>
      <c r="I273" s="62"/>
      <c r="J273" s="47"/>
      <c r="K273" s="106"/>
      <c r="M273" s="269">
        <v>1</v>
      </c>
      <c r="N273" s="270">
        <v>5</v>
      </c>
      <c r="O273" s="75"/>
      <c r="P273" s="269">
        <v>1</v>
      </c>
      <c r="Q273" s="270">
        <v>5</v>
      </c>
      <c r="S273" s="110"/>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271" t="s">
        <v>892</v>
      </c>
      <c r="B274" s="271" t="s">
        <v>152</v>
      </c>
      <c r="C274" s="271"/>
      <c r="D274" s="272">
        <v>8028</v>
      </c>
      <c r="E274" s="470"/>
      <c r="F274" s="11"/>
      <c r="G274" s="8"/>
      <c r="I274" s="62"/>
      <c r="J274" s="47"/>
      <c r="K274" s="106"/>
      <c r="M274" s="269">
        <v>1</v>
      </c>
      <c r="N274" s="270">
        <v>48.46</v>
      </c>
      <c r="O274" s="75"/>
      <c r="P274" s="269">
        <v>2</v>
      </c>
      <c r="Q274" s="270">
        <v>41.92</v>
      </c>
      <c r="S274" s="110"/>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271" t="s">
        <v>892</v>
      </c>
      <c r="B275" s="271" t="s">
        <v>152</v>
      </c>
      <c r="C275" s="271"/>
      <c r="D275" s="272">
        <v>8343</v>
      </c>
      <c r="E275" s="470"/>
      <c r="F275" s="11"/>
      <c r="G275" s="8"/>
      <c r="I275" s="62"/>
      <c r="J275" s="47"/>
      <c r="K275" s="106"/>
      <c r="M275" s="269">
        <v>2</v>
      </c>
      <c r="N275" s="270">
        <v>128.69999999999999</v>
      </c>
      <c r="O275" s="75"/>
      <c r="P275" s="269">
        <v>2</v>
      </c>
      <c r="Q275" s="270">
        <v>129.69999999999999</v>
      </c>
      <c r="S275" s="110"/>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271" t="s">
        <v>892</v>
      </c>
      <c r="B276" s="271" t="s">
        <v>153</v>
      </c>
      <c r="C276" s="271"/>
      <c r="D276" s="272">
        <v>8218</v>
      </c>
      <c r="E276" s="470"/>
      <c r="F276" s="11"/>
      <c r="G276" s="8"/>
      <c r="I276" s="62"/>
      <c r="J276" s="47"/>
      <c r="K276" s="106"/>
      <c r="M276" s="269">
        <v>1</v>
      </c>
      <c r="N276" s="270">
        <v>5</v>
      </c>
      <c r="O276" s="75"/>
      <c r="P276" s="269"/>
      <c r="Q276" s="270"/>
      <c r="S276" s="110"/>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271" t="s">
        <v>892</v>
      </c>
      <c r="B277" s="271" t="s">
        <v>153</v>
      </c>
      <c r="C277" s="271"/>
      <c r="D277" s="272">
        <v>8318</v>
      </c>
      <c r="E277" s="470"/>
      <c r="F277" s="11"/>
      <c r="G277" s="8"/>
      <c r="I277" s="62"/>
      <c r="J277" s="47"/>
      <c r="K277" s="106"/>
      <c r="M277" s="269">
        <v>113</v>
      </c>
      <c r="N277" s="270">
        <v>3598.6800000000003</v>
      </c>
      <c r="O277" s="75"/>
      <c r="P277" s="269">
        <v>112</v>
      </c>
      <c r="Q277" s="270">
        <v>3091.4100000000003</v>
      </c>
      <c r="S277" s="110"/>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271" t="s">
        <v>892</v>
      </c>
      <c r="B278" s="271" t="s">
        <v>155</v>
      </c>
      <c r="C278" s="271"/>
      <c r="D278" s="272">
        <v>8217</v>
      </c>
      <c r="E278" s="470"/>
      <c r="F278" s="11"/>
      <c r="G278" s="8"/>
      <c r="I278" s="62"/>
      <c r="J278" s="47"/>
      <c r="K278" s="106"/>
      <c r="M278" s="269">
        <v>1</v>
      </c>
      <c r="N278" s="270">
        <v>39.630000000000003</v>
      </c>
      <c r="O278" s="75"/>
      <c r="P278" s="269"/>
      <c r="Q278" s="270"/>
      <c r="S278" s="110"/>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271" t="s">
        <v>892</v>
      </c>
      <c r="B279" s="271" t="s">
        <v>156</v>
      </c>
      <c r="C279" s="271"/>
      <c r="D279" s="272">
        <v>8081</v>
      </c>
      <c r="E279" s="470"/>
      <c r="F279" s="11"/>
      <c r="G279" s="8"/>
      <c r="I279" s="62"/>
      <c r="J279" s="47"/>
      <c r="K279" s="106"/>
      <c r="M279" s="269">
        <v>1</v>
      </c>
      <c r="N279" s="270">
        <v>5</v>
      </c>
      <c r="O279" s="75"/>
      <c r="P279" s="269">
        <v>2</v>
      </c>
      <c r="Q279" s="270">
        <v>106.47999999999999</v>
      </c>
      <c r="S279" s="110"/>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271" t="s">
        <v>892</v>
      </c>
      <c r="B280" s="271" t="s">
        <v>161</v>
      </c>
      <c r="C280" s="271"/>
      <c r="D280" s="272">
        <v>8053</v>
      </c>
      <c r="E280" s="470"/>
      <c r="F280" s="11"/>
      <c r="G280" s="8"/>
      <c r="I280" s="62"/>
      <c r="J280" s="47"/>
      <c r="K280" s="106"/>
      <c r="M280" s="269">
        <v>6</v>
      </c>
      <c r="N280" s="270">
        <v>180.47</v>
      </c>
      <c r="O280" s="75"/>
      <c r="P280" s="269">
        <v>5</v>
      </c>
      <c r="Q280" s="270">
        <v>180.05</v>
      </c>
      <c r="S280" s="110"/>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271" t="s">
        <v>892</v>
      </c>
      <c r="B281" s="271" t="s">
        <v>163</v>
      </c>
      <c r="C281" s="271"/>
      <c r="D281" s="272">
        <v>8302</v>
      </c>
      <c r="E281" s="470"/>
      <c r="F281" s="11"/>
      <c r="G281" s="8"/>
      <c r="I281" s="62"/>
      <c r="J281" s="47"/>
      <c r="K281" s="106"/>
      <c r="M281" s="269">
        <v>5</v>
      </c>
      <c r="N281" s="270">
        <v>52.03</v>
      </c>
      <c r="O281" s="75"/>
      <c r="P281" s="269">
        <v>3</v>
      </c>
      <c r="Q281" s="270">
        <v>47.57</v>
      </c>
      <c r="S281" s="110"/>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271" t="s">
        <v>892</v>
      </c>
      <c r="B282" s="271" t="s">
        <v>163</v>
      </c>
      <c r="C282" s="271"/>
      <c r="D282" s="272">
        <v>8320</v>
      </c>
      <c r="E282" s="470"/>
      <c r="F282" s="11"/>
      <c r="G282" s="8"/>
      <c r="I282" s="62"/>
      <c r="J282" s="47"/>
      <c r="K282" s="106"/>
      <c r="M282" s="269">
        <v>1</v>
      </c>
      <c r="N282" s="270">
        <v>5</v>
      </c>
      <c r="O282" s="75"/>
      <c r="P282" s="269">
        <v>1</v>
      </c>
      <c r="Q282" s="270">
        <v>5</v>
      </c>
      <c r="S282" s="110"/>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271" t="s">
        <v>892</v>
      </c>
      <c r="B283" s="271" t="s">
        <v>163</v>
      </c>
      <c r="C283" s="271"/>
      <c r="D283" s="272">
        <v>8332</v>
      </c>
      <c r="E283" s="470"/>
      <c r="F283" s="11"/>
      <c r="G283" s="8"/>
      <c r="I283" s="62"/>
      <c r="J283" s="47"/>
      <c r="K283" s="106"/>
      <c r="M283" s="269">
        <v>5</v>
      </c>
      <c r="N283" s="270">
        <v>208.53000000000003</v>
      </c>
      <c r="O283" s="75"/>
      <c r="P283" s="269">
        <v>7</v>
      </c>
      <c r="Q283" s="270">
        <v>322.73</v>
      </c>
      <c r="S283" s="110"/>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271" t="s">
        <v>892</v>
      </c>
      <c r="B284" s="271" t="s">
        <v>164</v>
      </c>
      <c r="C284" s="271"/>
      <c r="D284" s="272">
        <v>8320</v>
      </c>
      <c r="E284" s="470"/>
      <c r="F284" s="11"/>
      <c r="G284" s="8"/>
      <c r="I284" s="62"/>
      <c r="J284" s="47"/>
      <c r="K284" s="106"/>
      <c r="M284" s="269">
        <v>7</v>
      </c>
      <c r="N284" s="270">
        <v>117.94</v>
      </c>
      <c r="O284" s="75"/>
      <c r="P284" s="269">
        <v>5</v>
      </c>
      <c r="Q284" s="270">
        <v>80.34</v>
      </c>
      <c r="S284" s="110"/>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271" t="s">
        <v>892</v>
      </c>
      <c r="B285" s="271" t="s">
        <v>165</v>
      </c>
      <c r="C285" s="271"/>
      <c r="D285" s="272">
        <v>8037</v>
      </c>
      <c r="E285" s="470"/>
      <c r="F285" s="11"/>
      <c r="G285" s="8"/>
      <c r="I285" s="62"/>
      <c r="J285" s="47"/>
      <c r="K285" s="106"/>
      <c r="M285" s="269">
        <v>3</v>
      </c>
      <c r="N285" s="270">
        <v>64.87</v>
      </c>
      <c r="O285" s="75"/>
      <c r="P285" s="269">
        <v>3</v>
      </c>
      <c r="Q285" s="270">
        <v>15</v>
      </c>
      <c r="S285" s="110"/>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271" t="s">
        <v>892</v>
      </c>
      <c r="B286" s="271" t="s">
        <v>165</v>
      </c>
      <c r="C286" s="271"/>
      <c r="D286" s="272">
        <v>8094</v>
      </c>
      <c r="E286" s="470"/>
      <c r="F286" s="11"/>
      <c r="G286" s="8"/>
      <c r="I286" s="62"/>
      <c r="J286" s="47"/>
      <c r="K286" s="106"/>
      <c r="M286" s="269">
        <v>2</v>
      </c>
      <c r="N286" s="270">
        <v>27.57</v>
      </c>
      <c r="O286" s="75"/>
      <c r="P286" s="269">
        <v>3</v>
      </c>
      <c r="Q286" s="270">
        <v>43.93</v>
      </c>
      <c r="S286" s="110"/>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271" t="s">
        <v>892</v>
      </c>
      <c r="B287" s="271" t="s">
        <v>167</v>
      </c>
      <c r="C287" s="271"/>
      <c r="D287" s="272">
        <v>8321</v>
      </c>
      <c r="E287" s="470"/>
      <c r="F287" s="11"/>
      <c r="G287" s="8"/>
      <c r="I287" s="62"/>
      <c r="J287" s="47"/>
      <c r="K287" s="106"/>
      <c r="M287" s="269">
        <v>5</v>
      </c>
      <c r="N287" s="270">
        <v>96.59</v>
      </c>
      <c r="O287" s="75"/>
      <c r="P287" s="269">
        <v>1</v>
      </c>
      <c r="Q287" s="270">
        <v>117.5</v>
      </c>
      <c r="S287" s="110"/>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271" t="s">
        <v>892</v>
      </c>
      <c r="B288" s="271" t="s">
        <v>167</v>
      </c>
      <c r="C288" s="271"/>
      <c r="D288" s="272">
        <v>8345</v>
      </c>
      <c r="E288" s="470"/>
      <c r="F288" s="11"/>
      <c r="G288" s="8"/>
      <c r="I288" s="62"/>
      <c r="J288" s="47"/>
      <c r="K288" s="106"/>
      <c r="M288" s="269">
        <v>3</v>
      </c>
      <c r="N288" s="270">
        <v>15</v>
      </c>
      <c r="O288" s="75"/>
      <c r="P288" s="269">
        <v>1</v>
      </c>
      <c r="Q288" s="270">
        <v>5</v>
      </c>
      <c r="S288" s="110"/>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271" t="s">
        <v>892</v>
      </c>
      <c r="B289" s="271" t="s">
        <v>170</v>
      </c>
      <c r="C289" s="271"/>
      <c r="D289" s="272">
        <v>8322</v>
      </c>
      <c r="E289" s="470"/>
      <c r="F289" s="11"/>
      <c r="G289" s="8"/>
      <c r="I289" s="62"/>
      <c r="J289" s="47"/>
      <c r="K289" s="106"/>
      <c r="M289" s="269">
        <v>10</v>
      </c>
      <c r="N289" s="270">
        <v>290.87</v>
      </c>
      <c r="O289" s="75"/>
      <c r="P289" s="269">
        <v>9</v>
      </c>
      <c r="Q289" s="270">
        <v>117.99000000000001</v>
      </c>
      <c r="S289" s="110"/>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271" t="s">
        <v>892</v>
      </c>
      <c r="B290" s="271" t="s">
        <v>170</v>
      </c>
      <c r="C290" s="271"/>
      <c r="D290" s="272">
        <v>8328</v>
      </c>
      <c r="E290" s="470"/>
      <c r="F290" s="11"/>
      <c r="G290" s="8"/>
      <c r="I290" s="62"/>
      <c r="J290" s="47"/>
      <c r="K290" s="106"/>
      <c r="M290" s="269">
        <v>4</v>
      </c>
      <c r="N290" s="270">
        <v>134.54000000000002</v>
      </c>
      <c r="O290" s="75"/>
      <c r="P290" s="269">
        <v>4</v>
      </c>
      <c r="Q290" s="270">
        <v>203.73000000000002</v>
      </c>
      <c r="S290" s="110"/>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271" t="s">
        <v>892</v>
      </c>
      <c r="B291" s="271" t="s">
        <v>170</v>
      </c>
      <c r="C291" s="271"/>
      <c r="D291" s="272">
        <v>8344</v>
      </c>
      <c r="E291" s="470"/>
      <c r="F291" s="11"/>
      <c r="G291" s="8"/>
      <c r="I291" s="62"/>
      <c r="J291" s="47"/>
      <c r="K291" s="106"/>
      <c r="M291" s="269">
        <v>1</v>
      </c>
      <c r="N291" s="270">
        <v>93.81</v>
      </c>
      <c r="O291" s="75"/>
      <c r="P291" s="269">
        <v>1</v>
      </c>
      <c r="Q291" s="270">
        <v>65.88</v>
      </c>
      <c r="S291" s="110"/>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271" t="s">
        <v>892</v>
      </c>
      <c r="B292" s="271" t="s">
        <v>171</v>
      </c>
      <c r="C292" s="271"/>
      <c r="D292" s="272">
        <v>8322</v>
      </c>
      <c r="E292" s="470"/>
      <c r="F292" s="11"/>
      <c r="G292" s="8"/>
      <c r="I292" s="62"/>
      <c r="J292" s="47"/>
      <c r="K292" s="106"/>
      <c r="M292" s="269">
        <v>85</v>
      </c>
      <c r="N292" s="270">
        <v>2377.4499999999998</v>
      </c>
      <c r="O292" s="75"/>
      <c r="P292" s="269">
        <v>78</v>
      </c>
      <c r="Q292" s="270">
        <v>2148.3099999999995</v>
      </c>
      <c r="S292" s="110"/>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271" t="s">
        <v>892</v>
      </c>
      <c r="B293" s="271" t="s">
        <v>173</v>
      </c>
      <c r="C293" s="271"/>
      <c r="D293" s="272">
        <v>8205</v>
      </c>
      <c r="E293" s="470"/>
      <c r="F293" s="11"/>
      <c r="G293" s="8"/>
      <c r="I293" s="62"/>
      <c r="J293" s="47"/>
      <c r="K293" s="106"/>
      <c r="M293" s="269">
        <v>1</v>
      </c>
      <c r="N293" s="270">
        <v>5</v>
      </c>
      <c r="O293" s="75"/>
      <c r="P293" s="269">
        <v>1</v>
      </c>
      <c r="Q293" s="270">
        <v>5</v>
      </c>
      <c r="S293" s="110"/>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271" t="s">
        <v>892</v>
      </c>
      <c r="B294" s="271" t="s">
        <v>175</v>
      </c>
      <c r="C294" s="271"/>
      <c r="D294" s="272">
        <v>8201</v>
      </c>
      <c r="E294" s="470"/>
      <c r="F294" s="11"/>
      <c r="G294" s="8"/>
      <c r="I294" s="62"/>
      <c r="J294" s="47"/>
      <c r="K294" s="106"/>
      <c r="M294" s="269">
        <v>1</v>
      </c>
      <c r="N294" s="270">
        <v>121.09</v>
      </c>
      <c r="O294" s="75"/>
      <c r="P294" s="269">
        <v>1</v>
      </c>
      <c r="Q294" s="270">
        <v>54.69</v>
      </c>
      <c r="S294" s="110"/>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271" t="s">
        <v>892</v>
      </c>
      <c r="B295" s="271" t="s">
        <v>175</v>
      </c>
      <c r="C295" s="271"/>
      <c r="D295" s="272">
        <v>8205</v>
      </c>
      <c r="E295" s="470"/>
      <c r="F295" s="11"/>
      <c r="G295" s="8"/>
      <c r="I295" s="62"/>
      <c r="J295" s="47"/>
      <c r="K295" s="106"/>
      <c r="M295" s="269">
        <v>656</v>
      </c>
      <c r="N295" s="270">
        <v>21761.070000000007</v>
      </c>
      <c r="O295" s="75"/>
      <c r="P295" s="269">
        <v>583</v>
      </c>
      <c r="Q295" s="270">
        <v>17362.639999999989</v>
      </c>
      <c r="S295" s="110"/>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271" t="s">
        <v>892</v>
      </c>
      <c r="B296" s="271" t="s">
        <v>175</v>
      </c>
      <c r="C296" s="271"/>
      <c r="D296" s="272">
        <v>8215</v>
      </c>
      <c r="E296" s="470"/>
      <c r="F296" s="11"/>
      <c r="G296" s="8"/>
      <c r="I296" s="62"/>
      <c r="J296" s="47"/>
      <c r="K296" s="106"/>
      <c r="M296" s="269">
        <v>2</v>
      </c>
      <c r="N296" s="270">
        <v>10</v>
      </c>
      <c r="O296" s="75"/>
      <c r="P296" s="269">
        <v>1</v>
      </c>
      <c r="Q296" s="270">
        <v>5</v>
      </c>
      <c r="S296" s="110"/>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271" t="s">
        <v>892</v>
      </c>
      <c r="B297" s="271" t="s">
        <v>177</v>
      </c>
      <c r="C297" s="271"/>
      <c r="D297" s="272">
        <v>8026</v>
      </c>
      <c r="E297" s="470"/>
      <c r="F297" s="11"/>
      <c r="G297" s="8"/>
      <c r="I297" s="62"/>
      <c r="J297" s="47"/>
      <c r="K297" s="106"/>
      <c r="M297" s="269">
        <v>36</v>
      </c>
      <c r="N297" s="270">
        <v>784.66000000000008</v>
      </c>
      <c r="O297" s="75"/>
      <c r="P297" s="269">
        <v>38</v>
      </c>
      <c r="Q297" s="270">
        <v>717.22</v>
      </c>
      <c r="S297" s="110"/>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271" t="s">
        <v>892</v>
      </c>
      <c r="B298" s="271" t="s">
        <v>178</v>
      </c>
      <c r="C298" s="271"/>
      <c r="D298" s="272">
        <v>8027</v>
      </c>
      <c r="E298" s="470"/>
      <c r="F298" s="11"/>
      <c r="G298" s="8"/>
      <c r="I298" s="62"/>
      <c r="J298" s="47"/>
      <c r="K298" s="106"/>
      <c r="M298" s="269">
        <v>56</v>
      </c>
      <c r="N298" s="270">
        <v>2620.8999999999992</v>
      </c>
      <c r="O298" s="75"/>
      <c r="P298" s="269">
        <v>45</v>
      </c>
      <c r="Q298" s="270">
        <v>1512.3599999999997</v>
      </c>
      <c r="S298" s="110"/>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271" t="s">
        <v>892</v>
      </c>
      <c r="B299" s="271" t="s">
        <v>181</v>
      </c>
      <c r="C299" s="271"/>
      <c r="D299" s="272">
        <v>8028</v>
      </c>
      <c r="E299" s="470"/>
      <c r="F299" s="11"/>
      <c r="G299" s="8"/>
      <c r="I299" s="62"/>
      <c r="J299" s="47"/>
      <c r="K299" s="106"/>
      <c r="M299" s="269">
        <v>367</v>
      </c>
      <c r="N299" s="270">
        <v>11934.509999999998</v>
      </c>
      <c r="O299" s="75"/>
      <c r="P299" s="269">
        <v>315</v>
      </c>
      <c r="Q299" s="270">
        <v>8569.0699999999961</v>
      </c>
      <c r="S299" s="110"/>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271" t="s">
        <v>892</v>
      </c>
      <c r="B300" s="271" t="s">
        <v>182</v>
      </c>
      <c r="C300" s="271"/>
      <c r="D300" s="272">
        <v>8029</v>
      </c>
      <c r="E300" s="470"/>
      <c r="F300" s="11"/>
      <c r="G300" s="8"/>
      <c r="I300" s="62"/>
      <c r="J300" s="47"/>
      <c r="K300" s="106"/>
      <c r="M300" s="269">
        <v>66</v>
      </c>
      <c r="N300" s="270">
        <v>2921.68</v>
      </c>
      <c r="O300" s="75"/>
      <c r="P300" s="269">
        <v>57</v>
      </c>
      <c r="Q300" s="270">
        <v>1928.3899999999999</v>
      </c>
      <c r="S300" s="110"/>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271" t="s">
        <v>892</v>
      </c>
      <c r="B301" s="271" t="s">
        <v>185</v>
      </c>
      <c r="C301" s="271"/>
      <c r="D301" s="272">
        <v>8012</v>
      </c>
      <c r="E301" s="470"/>
      <c r="F301" s="11"/>
      <c r="G301" s="8"/>
      <c r="I301" s="62"/>
      <c r="J301" s="47"/>
      <c r="K301" s="106"/>
      <c r="M301" s="269">
        <v>18</v>
      </c>
      <c r="N301" s="270">
        <v>791.56</v>
      </c>
      <c r="O301" s="75"/>
      <c r="P301" s="269">
        <v>17</v>
      </c>
      <c r="Q301" s="270">
        <v>680.71</v>
      </c>
      <c r="S301" s="110"/>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271" t="s">
        <v>892</v>
      </c>
      <c r="B302" s="271" t="s">
        <v>185</v>
      </c>
      <c r="C302" s="271"/>
      <c r="D302" s="272">
        <v>8021</v>
      </c>
      <c r="E302" s="470"/>
      <c r="F302" s="11"/>
      <c r="G302" s="8"/>
      <c r="I302" s="62"/>
      <c r="J302" s="47"/>
      <c r="K302" s="106"/>
      <c r="M302" s="269">
        <v>33</v>
      </c>
      <c r="N302" s="270">
        <v>1273.67</v>
      </c>
      <c r="O302" s="75"/>
      <c r="P302" s="269">
        <v>25</v>
      </c>
      <c r="Q302" s="270">
        <v>1004.8499999999999</v>
      </c>
      <c r="S302" s="110"/>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271" t="s">
        <v>892</v>
      </c>
      <c r="B303" s="271" t="s">
        <v>185</v>
      </c>
      <c r="C303" s="271"/>
      <c r="D303" s="272">
        <v>8029</v>
      </c>
      <c r="E303" s="470"/>
      <c r="F303" s="11"/>
      <c r="G303" s="8"/>
      <c r="I303" s="62"/>
      <c r="J303" s="47"/>
      <c r="K303" s="106"/>
      <c r="M303" s="269">
        <v>11</v>
      </c>
      <c r="N303" s="270">
        <v>609.94000000000005</v>
      </c>
      <c r="O303" s="75"/>
      <c r="P303" s="269">
        <v>10</v>
      </c>
      <c r="Q303" s="270">
        <v>340.13</v>
      </c>
      <c r="S303" s="110"/>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271" t="s">
        <v>892</v>
      </c>
      <c r="B304" s="271" t="s">
        <v>185</v>
      </c>
      <c r="C304" s="271"/>
      <c r="D304" s="272">
        <v>8081</v>
      </c>
      <c r="E304" s="470"/>
      <c r="F304" s="11"/>
      <c r="G304" s="8"/>
      <c r="I304" s="62"/>
      <c r="J304" s="47"/>
      <c r="K304" s="106"/>
      <c r="M304" s="269">
        <v>29</v>
      </c>
      <c r="N304" s="270">
        <v>1020.5399999999998</v>
      </c>
      <c r="O304" s="75"/>
      <c r="P304" s="269">
        <v>22</v>
      </c>
      <c r="Q304" s="270">
        <v>786.42000000000007</v>
      </c>
      <c r="S304" s="110"/>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271" t="s">
        <v>892</v>
      </c>
      <c r="B305" s="271" t="s">
        <v>185</v>
      </c>
      <c r="C305" s="314"/>
      <c r="D305" s="315">
        <v>8083</v>
      </c>
      <c r="E305" s="470"/>
      <c r="F305" s="11"/>
      <c r="G305" s="8"/>
      <c r="I305" s="62"/>
      <c r="J305" s="47"/>
      <c r="K305" s="106"/>
      <c r="M305" s="269">
        <v>2</v>
      </c>
      <c r="N305" s="270">
        <v>83.21</v>
      </c>
      <c r="O305" s="75"/>
      <c r="P305" s="269">
        <v>3</v>
      </c>
      <c r="Q305" s="270">
        <v>57.21</v>
      </c>
      <c r="S305" s="110"/>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271" t="s">
        <v>892</v>
      </c>
      <c r="B306" s="271" t="s">
        <v>186</v>
      </c>
      <c r="C306" s="271"/>
      <c r="D306" s="272">
        <v>8219</v>
      </c>
      <c r="E306" s="470"/>
      <c r="F306" s="11"/>
      <c r="G306" s="8"/>
      <c r="I306" s="62"/>
      <c r="J306" s="47"/>
      <c r="K306" s="106"/>
      <c r="M306" s="269">
        <v>3</v>
      </c>
      <c r="N306" s="270">
        <v>35.299999999999997</v>
      </c>
      <c r="O306" s="75"/>
      <c r="P306" s="269">
        <v>3</v>
      </c>
      <c r="Q306" s="270">
        <v>144.93</v>
      </c>
      <c r="S306" s="110"/>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271" t="s">
        <v>892</v>
      </c>
      <c r="B307" s="271" t="s">
        <v>187</v>
      </c>
      <c r="C307" s="271"/>
      <c r="D307" s="272">
        <v>8027</v>
      </c>
      <c r="E307" s="470"/>
      <c r="F307" s="11"/>
      <c r="G307" s="8"/>
      <c r="I307" s="62"/>
      <c r="J307" s="47"/>
      <c r="K307" s="106"/>
      <c r="M307" s="269">
        <v>12</v>
      </c>
      <c r="N307" s="270">
        <v>507.81</v>
      </c>
      <c r="O307" s="75"/>
      <c r="P307" s="269">
        <v>10</v>
      </c>
      <c r="Q307" s="270">
        <v>324.52</v>
      </c>
      <c r="S307" s="110"/>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271" t="s">
        <v>892</v>
      </c>
      <c r="B308" s="271" t="s">
        <v>188</v>
      </c>
      <c r="C308" s="271"/>
      <c r="D308" s="272">
        <v>8032</v>
      </c>
      <c r="E308" s="470"/>
      <c r="F308" s="11"/>
      <c r="G308" s="8"/>
      <c r="I308" s="62"/>
      <c r="J308" s="47"/>
      <c r="K308" s="106"/>
      <c r="M308" s="269">
        <v>10</v>
      </c>
      <c r="N308" s="270">
        <v>631.8900000000001</v>
      </c>
      <c r="O308" s="75"/>
      <c r="P308" s="269">
        <v>10</v>
      </c>
      <c r="Q308" s="270">
        <v>467.16999999999996</v>
      </c>
      <c r="S308" s="110"/>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271" t="s">
        <v>892</v>
      </c>
      <c r="B309" s="271" t="s">
        <v>189</v>
      </c>
      <c r="C309" s="271"/>
      <c r="D309" s="272">
        <v>8330</v>
      </c>
      <c r="E309" s="470"/>
      <c r="F309" s="11"/>
      <c r="G309" s="8"/>
      <c r="I309" s="62"/>
      <c r="J309" s="47"/>
      <c r="K309" s="106"/>
      <c r="M309" s="269">
        <v>46</v>
      </c>
      <c r="N309" s="270">
        <v>1716.0099999999998</v>
      </c>
      <c r="O309" s="75"/>
      <c r="P309" s="269">
        <v>41</v>
      </c>
      <c r="Q309" s="270">
        <v>1333.4700000000003</v>
      </c>
      <c r="S309" s="110"/>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271" t="s">
        <v>892</v>
      </c>
      <c r="B310" s="271" t="s">
        <v>190</v>
      </c>
      <c r="C310" s="271"/>
      <c r="D310" s="272">
        <v>8037</v>
      </c>
      <c r="E310" s="470"/>
      <c r="F310" s="11"/>
      <c r="G310" s="8"/>
      <c r="I310" s="62"/>
      <c r="J310" s="47"/>
      <c r="K310" s="106"/>
      <c r="M310" s="269">
        <v>320</v>
      </c>
      <c r="N310" s="270">
        <v>12225.78</v>
      </c>
      <c r="O310" s="75"/>
      <c r="P310" s="269">
        <v>277</v>
      </c>
      <c r="Q310" s="270">
        <v>8539.4799999999977</v>
      </c>
      <c r="S310" s="110"/>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271" t="s">
        <v>892</v>
      </c>
      <c r="B311" s="271" t="s">
        <v>193</v>
      </c>
      <c r="C311" s="271"/>
      <c r="D311" s="272">
        <v>8062</v>
      </c>
      <c r="E311" s="470"/>
      <c r="F311" s="11"/>
      <c r="G311" s="8"/>
      <c r="I311" s="62"/>
      <c r="J311" s="47"/>
      <c r="K311" s="106"/>
      <c r="M311" s="269">
        <v>4</v>
      </c>
      <c r="N311" s="270">
        <v>238.41000000000003</v>
      </c>
      <c r="O311" s="75"/>
      <c r="P311" s="269">
        <v>4</v>
      </c>
      <c r="Q311" s="270">
        <v>63.75</v>
      </c>
      <c r="S311" s="110"/>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271" t="s">
        <v>892</v>
      </c>
      <c r="B312" s="271" t="s">
        <v>193</v>
      </c>
      <c r="C312" s="271"/>
      <c r="D312" s="272">
        <v>8074</v>
      </c>
      <c r="E312" s="470"/>
      <c r="F312" s="11"/>
      <c r="G312" s="8"/>
      <c r="I312" s="62"/>
      <c r="J312" s="47"/>
      <c r="K312" s="106"/>
      <c r="M312" s="269">
        <v>1</v>
      </c>
      <c r="N312" s="270">
        <v>99.68</v>
      </c>
      <c r="O312" s="75"/>
      <c r="P312" s="269">
        <v>1</v>
      </c>
      <c r="Q312" s="270">
        <v>74.680000000000007</v>
      </c>
      <c r="S312" s="110"/>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271" t="s">
        <v>892</v>
      </c>
      <c r="B313" s="271" t="s">
        <v>195</v>
      </c>
      <c r="C313" s="271"/>
      <c r="D313" s="272">
        <v>8039</v>
      </c>
      <c r="E313" s="470"/>
      <c r="F313" s="11"/>
      <c r="G313" s="8"/>
      <c r="I313" s="62"/>
      <c r="J313" s="47"/>
      <c r="K313" s="106"/>
      <c r="M313" s="269">
        <v>1</v>
      </c>
      <c r="N313" s="270">
        <v>37.67</v>
      </c>
      <c r="O313" s="75"/>
      <c r="P313" s="269"/>
      <c r="Q313" s="270"/>
      <c r="S313" s="110"/>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271" t="s">
        <v>892</v>
      </c>
      <c r="B314" s="271" t="s">
        <v>197</v>
      </c>
      <c r="C314" s="271"/>
      <c r="D314" s="272">
        <v>8302</v>
      </c>
      <c r="E314" s="470"/>
      <c r="F314" s="11"/>
      <c r="G314" s="8"/>
      <c r="I314" s="62"/>
      <c r="J314" s="47"/>
      <c r="K314" s="106"/>
      <c r="M314" s="269"/>
      <c r="N314" s="270"/>
      <c r="O314" s="75"/>
      <c r="P314" s="269">
        <v>2</v>
      </c>
      <c r="Q314" s="270">
        <v>37.82</v>
      </c>
      <c r="S314" s="110"/>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271" t="s">
        <v>892</v>
      </c>
      <c r="B315" s="271" t="s">
        <v>198</v>
      </c>
      <c r="C315" s="271"/>
      <c r="D315" s="272">
        <v>8302</v>
      </c>
      <c r="E315" s="470"/>
      <c r="F315" s="11"/>
      <c r="G315" s="8"/>
      <c r="I315" s="62"/>
      <c r="J315" s="47"/>
      <c r="K315" s="106"/>
      <c r="M315" s="269">
        <v>3</v>
      </c>
      <c r="N315" s="270">
        <v>93.59</v>
      </c>
      <c r="O315" s="75"/>
      <c r="P315" s="269">
        <v>3</v>
      </c>
      <c r="Q315" s="270">
        <v>56.54</v>
      </c>
      <c r="S315" s="110"/>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271" t="s">
        <v>892</v>
      </c>
      <c r="B316" s="271" t="s">
        <v>201</v>
      </c>
      <c r="C316" s="271"/>
      <c r="D316" s="272">
        <v>8046</v>
      </c>
      <c r="E316" s="470"/>
      <c r="F316" s="11"/>
      <c r="G316" s="8"/>
      <c r="I316" s="62"/>
      <c r="J316" s="47"/>
      <c r="K316" s="106"/>
      <c r="M316" s="269"/>
      <c r="N316" s="270"/>
      <c r="O316" s="75"/>
      <c r="P316" s="269">
        <v>1</v>
      </c>
      <c r="Q316" s="270">
        <v>26.7</v>
      </c>
      <c r="S316" s="110"/>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271" t="s">
        <v>892</v>
      </c>
      <c r="B317" s="271" t="s">
        <v>201</v>
      </c>
      <c r="C317" s="271"/>
      <c r="D317" s="272">
        <v>8326</v>
      </c>
      <c r="E317" s="470"/>
      <c r="F317" s="11"/>
      <c r="G317" s="8"/>
      <c r="I317" s="62"/>
      <c r="J317" s="47"/>
      <c r="K317" s="106"/>
      <c r="M317" s="269">
        <v>26</v>
      </c>
      <c r="N317" s="270">
        <v>871.84</v>
      </c>
      <c r="O317" s="75"/>
      <c r="P317" s="269">
        <v>27</v>
      </c>
      <c r="Q317" s="270">
        <v>816.43999999999994</v>
      </c>
      <c r="S317" s="110"/>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271" t="s">
        <v>892</v>
      </c>
      <c r="B318" s="271" t="s">
        <v>205</v>
      </c>
      <c r="C318" s="271"/>
      <c r="D318" s="272">
        <v>8021</v>
      </c>
      <c r="E318" s="470"/>
      <c r="F318" s="11"/>
      <c r="G318" s="8"/>
      <c r="I318" s="62"/>
      <c r="J318" s="47"/>
      <c r="K318" s="106"/>
      <c r="M318" s="269">
        <v>24</v>
      </c>
      <c r="N318" s="270">
        <v>1214.8200000000002</v>
      </c>
      <c r="O318" s="75"/>
      <c r="P318" s="269">
        <v>35</v>
      </c>
      <c r="Q318" s="270">
        <v>1713.5799999999997</v>
      </c>
      <c r="S318" s="110"/>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271" t="s">
        <v>892</v>
      </c>
      <c r="B319" s="271" t="s">
        <v>206</v>
      </c>
      <c r="C319" s="271"/>
      <c r="D319" s="272">
        <v>8045</v>
      </c>
      <c r="E319" s="470"/>
      <c r="F319" s="11"/>
      <c r="G319" s="8"/>
      <c r="I319" s="62"/>
      <c r="J319" s="47"/>
      <c r="K319" s="106"/>
      <c r="M319" s="269">
        <v>39</v>
      </c>
      <c r="N319" s="270">
        <v>2000.27</v>
      </c>
      <c r="O319" s="75"/>
      <c r="P319" s="269">
        <v>34</v>
      </c>
      <c r="Q319" s="270">
        <v>1524.1799999999998</v>
      </c>
      <c r="S319" s="110"/>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271" t="s">
        <v>892</v>
      </c>
      <c r="B320" s="271" t="s">
        <v>207</v>
      </c>
      <c r="C320" s="271"/>
      <c r="D320" s="272">
        <v>8311</v>
      </c>
      <c r="E320" s="470"/>
      <c r="F320" s="11"/>
      <c r="G320" s="8"/>
      <c r="I320" s="62"/>
      <c r="J320" s="47"/>
      <c r="K320" s="106"/>
      <c r="M320" s="269">
        <v>2</v>
      </c>
      <c r="N320" s="270">
        <v>10</v>
      </c>
      <c r="O320" s="75"/>
      <c r="P320" s="269">
        <v>2</v>
      </c>
      <c r="Q320" s="270">
        <v>10</v>
      </c>
      <c r="S320" s="110"/>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271" t="s">
        <v>892</v>
      </c>
      <c r="B321" s="271" t="s">
        <v>209</v>
      </c>
      <c r="C321" s="271"/>
      <c r="D321" s="272">
        <v>8327</v>
      </c>
      <c r="E321" s="470"/>
      <c r="F321" s="11"/>
      <c r="G321" s="8"/>
      <c r="I321" s="62"/>
      <c r="J321" s="47"/>
      <c r="K321" s="106"/>
      <c r="M321" s="269">
        <v>18</v>
      </c>
      <c r="N321" s="270">
        <v>982.87000000000012</v>
      </c>
      <c r="O321" s="75"/>
      <c r="P321" s="269">
        <v>11</v>
      </c>
      <c r="Q321" s="270">
        <v>353.04999999999995</v>
      </c>
      <c r="S321" s="110"/>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271" t="s">
        <v>892</v>
      </c>
      <c r="B322" s="271" t="s">
        <v>210</v>
      </c>
      <c r="C322" s="271"/>
      <c r="D322" s="272">
        <v>8021</v>
      </c>
      <c r="E322" s="470"/>
      <c r="F322" s="11"/>
      <c r="G322" s="8"/>
      <c r="I322" s="62"/>
      <c r="J322" s="47"/>
      <c r="K322" s="106"/>
      <c r="M322" s="269">
        <v>295</v>
      </c>
      <c r="N322" s="270">
        <v>10034.009999999993</v>
      </c>
      <c r="O322" s="75"/>
      <c r="P322" s="269">
        <v>297</v>
      </c>
      <c r="Q322" s="270">
        <v>8682.4499999999989</v>
      </c>
      <c r="S322" s="110"/>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271" t="s">
        <v>892</v>
      </c>
      <c r="B323" s="271" t="s">
        <v>211</v>
      </c>
      <c r="C323" s="271"/>
      <c r="D323" s="272">
        <v>8221</v>
      </c>
      <c r="E323" s="470"/>
      <c r="F323" s="11"/>
      <c r="G323" s="8"/>
      <c r="I323" s="62"/>
      <c r="J323" s="47"/>
      <c r="K323" s="106"/>
      <c r="M323" s="269">
        <v>52</v>
      </c>
      <c r="N323" s="270">
        <v>2614.41</v>
      </c>
      <c r="O323" s="75"/>
      <c r="P323" s="269">
        <v>47</v>
      </c>
      <c r="Q323" s="270">
        <v>1885.7799999999997</v>
      </c>
      <c r="S323" s="110"/>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271" t="s">
        <v>892</v>
      </c>
      <c r="B324" s="271" t="s">
        <v>212</v>
      </c>
      <c r="C324" s="271"/>
      <c r="D324" s="272">
        <v>8085</v>
      </c>
      <c r="E324" s="470"/>
      <c r="F324" s="11"/>
      <c r="G324" s="8"/>
      <c r="I324" s="62"/>
      <c r="J324" s="47"/>
      <c r="K324" s="106"/>
      <c r="M324" s="269">
        <v>1</v>
      </c>
      <c r="N324" s="270">
        <v>5</v>
      </c>
      <c r="O324" s="75"/>
      <c r="P324" s="269">
        <v>3</v>
      </c>
      <c r="Q324" s="270">
        <v>83.97999999999999</v>
      </c>
      <c r="S324" s="110"/>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271" t="s">
        <v>892</v>
      </c>
      <c r="B325" s="271" t="s">
        <v>213</v>
      </c>
      <c r="C325" s="271"/>
      <c r="D325" s="272">
        <v>8014</v>
      </c>
      <c r="E325" s="470"/>
      <c r="F325" s="11"/>
      <c r="G325" s="8"/>
      <c r="I325" s="62"/>
      <c r="J325" s="47"/>
      <c r="K325" s="106"/>
      <c r="M325" s="269">
        <v>2</v>
      </c>
      <c r="N325" s="270">
        <v>149.82</v>
      </c>
      <c r="O325" s="75"/>
      <c r="P325" s="269">
        <v>2</v>
      </c>
      <c r="Q325" s="270">
        <v>125.82</v>
      </c>
      <c r="S325" s="110"/>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271" t="s">
        <v>892</v>
      </c>
      <c r="B326" s="271" t="s">
        <v>213</v>
      </c>
      <c r="C326" s="271"/>
      <c r="D326" s="272">
        <v>8085</v>
      </c>
      <c r="E326" s="470"/>
      <c r="F326" s="11"/>
      <c r="G326" s="8"/>
      <c r="I326" s="62"/>
      <c r="J326" s="47"/>
      <c r="K326" s="106"/>
      <c r="M326" s="269">
        <v>4</v>
      </c>
      <c r="N326" s="270">
        <v>55.71</v>
      </c>
      <c r="O326" s="75"/>
      <c r="P326" s="269">
        <v>5</v>
      </c>
      <c r="Q326" s="270">
        <v>55.9</v>
      </c>
      <c r="S326" s="110"/>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271" t="s">
        <v>892</v>
      </c>
      <c r="B327" s="271" t="s">
        <v>216</v>
      </c>
      <c r="C327" s="271"/>
      <c r="D327" s="272">
        <v>8403</v>
      </c>
      <c r="E327" s="470"/>
      <c r="F327" s="11"/>
      <c r="G327" s="8"/>
      <c r="I327" s="62"/>
      <c r="J327" s="47"/>
      <c r="K327" s="106"/>
      <c r="M327" s="269">
        <v>3</v>
      </c>
      <c r="N327" s="270">
        <v>147.19</v>
      </c>
      <c r="O327" s="75"/>
      <c r="P327" s="269">
        <v>5</v>
      </c>
      <c r="Q327" s="270">
        <v>160.5</v>
      </c>
      <c r="S327" s="110"/>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271" t="s">
        <v>892</v>
      </c>
      <c r="B328" s="271" t="s">
        <v>219</v>
      </c>
      <c r="C328" s="271"/>
      <c r="D328" s="272">
        <v>8204</v>
      </c>
      <c r="E328" s="470"/>
      <c r="F328" s="11"/>
      <c r="G328" s="8"/>
      <c r="I328" s="62"/>
      <c r="J328" s="47"/>
      <c r="K328" s="106"/>
      <c r="M328" s="269">
        <v>35</v>
      </c>
      <c r="N328" s="270">
        <v>865.92000000000007</v>
      </c>
      <c r="O328" s="75"/>
      <c r="P328" s="269">
        <v>39</v>
      </c>
      <c r="Q328" s="270">
        <v>882.34</v>
      </c>
      <c r="S328" s="110"/>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271" t="s">
        <v>892</v>
      </c>
      <c r="B329" s="271" t="s">
        <v>219</v>
      </c>
      <c r="C329" s="271"/>
      <c r="D329" s="272">
        <v>8251</v>
      </c>
      <c r="E329" s="470"/>
      <c r="F329" s="11"/>
      <c r="G329" s="8"/>
      <c r="I329" s="62"/>
      <c r="J329" s="47"/>
      <c r="K329" s="106"/>
      <c r="M329" s="269">
        <v>26</v>
      </c>
      <c r="N329" s="270">
        <v>728.3599999999999</v>
      </c>
      <c r="O329" s="75"/>
      <c r="P329" s="269">
        <v>23</v>
      </c>
      <c r="Q329" s="270">
        <v>445.18</v>
      </c>
      <c r="S329" s="110"/>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271" t="s">
        <v>892</v>
      </c>
      <c r="B330" s="271" t="s">
        <v>220</v>
      </c>
      <c r="C330" s="271"/>
      <c r="D330" s="272">
        <v>8049</v>
      </c>
      <c r="E330" s="470"/>
      <c r="F330" s="11"/>
      <c r="G330" s="8"/>
      <c r="I330" s="62"/>
      <c r="J330" s="47"/>
      <c r="K330" s="106"/>
      <c r="M330" s="269">
        <v>98</v>
      </c>
      <c r="N330" s="270">
        <v>3694.4099999999994</v>
      </c>
      <c r="O330" s="75"/>
      <c r="P330" s="269">
        <v>102</v>
      </c>
      <c r="Q330" s="270">
        <v>3389.77</v>
      </c>
      <c r="S330" s="110"/>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271" t="s">
        <v>892</v>
      </c>
      <c r="B331" s="271" t="s">
        <v>221</v>
      </c>
      <c r="C331" s="271"/>
      <c r="D331" s="272">
        <v>8328</v>
      </c>
      <c r="E331" s="470"/>
      <c r="F331" s="11"/>
      <c r="G331" s="8"/>
      <c r="I331" s="62"/>
      <c r="J331" s="47"/>
      <c r="K331" s="106"/>
      <c r="M331" s="269">
        <v>25</v>
      </c>
      <c r="N331" s="270">
        <v>477.81999999999994</v>
      </c>
      <c r="O331" s="75"/>
      <c r="P331" s="269">
        <v>24</v>
      </c>
      <c r="Q331" s="270">
        <v>422.52</v>
      </c>
      <c r="S331" s="110"/>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271" t="s">
        <v>892</v>
      </c>
      <c r="B332" s="271" t="s">
        <v>223</v>
      </c>
      <c r="C332" s="271"/>
      <c r="D332" s="272">
        <v>8051</v>
      </c>
      <c r="E332" s="470"/>
      <c r="F332" s="11"/>
      <c r="G332" s="8"/>
      <c r="I332" s="62"/>
      <c r="J332" s="47"/>
      <c r="K332" s="106"/>
      <c r="M332" s="269">
        <v>2</v>
      </c>
      <c r="N332" s="270">
        <v>106.83000000000001</v>
      </c>
      <c r="O332" s="75"/>
      <c r="P332" s="269">
        <v>2</v>
      </c>
      <c r="Q332" s="270">
        <v>68.83</v>
      </c>
      <c r="S332" s="110"/>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271" t="s">
        <v>892</v>
      </c>
      <c r="B333" s="271" t="s">
        <v>893</v>
      </c>
      <c r="C333" s="271"/>
      <c r="D333" s="272">
        <v>8051</v>
      </c>
      <c r="E333" s="470"/>
      <c r="F333" s="11"/>
      <c r="G333" s="8"/>
      <c r="I333" s="62"/>
      <c r="J333" s="47"/>
      <c r="K333" s="106"/>
      <c r="M333" s="269">
        <v>1</v>
      </c>
      <c r="N333" s="270">
        <v>5</v>
      </c>
      <c r="O333" s="75"/>
      <c r="P333" s="269">
        <v>1</v>
      </c>
      <c r="Q333" s="270">
        <v>5</v>
      </c>
      <c r="S333" s="110"/>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271" t="s">
        <v>892</v>
      </c>
      <c r="B334" s="271" t="s">
        <v>225</v>
      </c>
      <c r="C334" s="271"/>
      <c r="D334" s="272">
        <v>8051</v>
      </c>
      <c r="E334" s="470"/>
      <c r="F334" s="11"/>
      <c r="G334" s="8"/>
      <c r="I334" s="62"/>
      <c r="J334" s="47"/>
      <c r="K334" s="106"/>
      <c r="M334" s="269">
        <v>214</v>
      </c>
      <c r="N334" s="270">
        <v>3783.8400000000015</v>
      </c>
      <c r="O334" s="75"/>
      <c r="P334" s="269">
        <v>180</v>
      </c>
      <c r="Q334" s="270">
        <v>3162.9299999999994</v>
      </c>
      <c r="S334" s="110"/>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271" t="s">
        <v>892</v>
      </c>
      <c r="B335" s="271" t="s">
        <v>225</v>
      </c>
      <c r="C335" s="271"/>
      <c r="D335" s="272">
        <v>8080</v>
      </c>
      <c r="E335" s="470"/>
      <c r="F335" s="11"/>
      <c r="G335" s="8"/>
      <c r="I335" s="62"/>
      <c r="J335" s="47"/>
      <c r="K335" s="106"/>
      <c r="M335" s="269">
        <v>16</v>
      </c>
      <c r="N335" s="270">
        <v>489.01</v>
      </c>
      <c r="O335" s="75"/>
      <c r="P335" s="269">
        <v>12</v>
      </c>
      <c r="Q335" s="270">
        <v>330.51</v>
      </c>
      <c r="S335" s="110"/>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271" t="s">
        <v>892</v>
      </c>
      <c r="B336" s="271" t="s">
        <v>229</v>
      </c>
      <c r="C336" s="271"/>
      <c r="D336" s="272">
        <v>8402</v>
      </c>
      <c r="E336" s="470"/>
      <c r="F336" s="11"/>
      <c r="G336" s="8"/>
      <c r="I336" s="62"/>
      <c r="J336" s="47"/>
      <c r="K336" s="106"/>
      <c r="M336" s="269">
        <v>46</v>
      </c>
      <c r="N336" s="270">
        <v>2905.92</v>
      </c>
      <c r="O336" s="75"/>
      <c r="P336" s="269">
        <v>43</v>
      </c>
      <c r="Q336" s="270">
        <v>2046.1100000000001</v>
      </c>
      <c r="S336" s="110"/>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271" t="s">
        <v>892</v>
      </c>
      <c r="B337" s="271" t="s">
        <v>230</v>
      </c>
      <c r="C337" s="271"/>
      <c r="D337" s="272">
        <v>8402</v>
      </c>
      <c r="E337" s="470"/>
      <c r="F337" s="11"/>
      <c r="G337" s="8"/>
      <c r="I337" s="62"/>
      <c r="J337" s="47"/>
      <c r="K337" s="106"/>
      <c r="M337" s="269">
        <v>2</v>
      </c>
      <c r="N337" s="270">
        <v>262.35000000000002</v>
      </c>
      <c r="O337" s="75"/>
      <c r="P337" s="269">
        <v>2</v>
      </c>
      <c r="Q337" s="270">
        <v>166.73000000000002</v>
      </c>
      <c r="S337" s="110"/>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271" t="s">
        <v>892</v>
      </c>
      <c r="B338" s="271" t="s">
        <v>231</v>
      </c>
      <c r="C338" s="271"/>
      <c r="D338" s="272">
        <v>8053</v>
      </c>
      <c r="E338" s="470"/>
      <c r="F338" s="11"/>
      <c r="G338" s="8"/>
      <c r="I338" s="62"/>
      <c r="J338" s="47"/>
      <c r="K338" s="106"/>
      <c r="M338" s="269">
        <v>108</v>
      </c>
      <c r="N338" s="270">
        <v>2466.8199999999997</v>
      </c>
      <c r="O338" s="75"/>
      <c r="P338" s="269">
        <v>103</v>
      </c>
      <c r="Q338" s="270">
        <v>2159.5999999999995</v>
      </c>
      <c r="S338" s="110"/>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271" t="s">
        <v>892</v>
      </c>
      <c r="B339" s="271" t="s">
        <v>232</v>
      </c>
      <c r="C339" s="271"/>
      <c r="D339" s="272">
        <v>8043</v>
      </c>
      <c r="E339" s="470"/>
      <c r="F339" s="11"/>
      <c r="G339" s="8"/>
      <c r="I339" s="62"/>
      <c r="J339" s="47"/>
      <c r="K339" s="106"/>
      <c r="M339" s="269">
        <v>1</v>
      </c>
      <c r="N339" s="270">
        <v>5</v>
      </c>
      <c r="O339" s="75"/>
      <c r="P339" s="269">
        <v>1</v>
      </c>
      <c r="Q339" s="270">
        <v>5</v>
      </c>
      <c r="S339" s="110"/>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271" t="s">
        <v>892</v>
      </c>
      <c r="B340" s="271" t="s">
        <v>232</v>
      </c>
      <c r="C340" s="271"/>
      <c r="D340" s="272">
        <v>8223</v>
      </c>
      <c r="E340" s="470"/>
      <c r="F340" s="11"/>
      <c r="G340" s="8"/>
      <c r="I340" s="62"/>
      <c r="J340" s="47"/>
      <c r="K340" s="106"/>
      <c r="M340" s="269">
        <v>31</v>
      </c>
      <c r="N340" s="270">
        <v>993.68999999999994</v>
      </c>
      <c r="O340" s="75"/>
      <c r="P340" s="269">
        <v>23</v>
      </c>
      <c r="Q340" s="270">
        <v>666.91</v>
      </c>
      <c r="S340" s="110"/>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271" t="s">
        <v>892</v>
      </c>
      <c r="B341" s="271" t="s">
        <v>233</v>
      </c>
      <c r="C341" s="271"/>
      <c r="D341" s="272">
        <v>8327</v>
      </c>
      <c r="E341" s="470"/>
      <c r="F341" s="11"/>
      <c r="G341" s="8"/>
      <c r="I341" s="62"/>
      <c r="J341" s="47"/>
      <c r="K341" s="106"/>
      <c r="M341" s="269">
        <v>4</v>
      </c>
      <c r="N341" s="270">
        <v>124.3</v>
      </c>
      <c r="O341" s="75"/>
      <c r="P341" s="269">
        <v>2</v>
      </c>
      <c r="Q341" s="270">
        <v>10</v>
      </c>
      <c r="S341" s="110"/>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271" t="s">
        <v>892</v>
      </c>
      <c r="B342" s="271" t="s">
        <v>233</v>
      </c>
      <c r="C342" s="271"/>
      <c r="D342" s="272">
        <v>8332</v>
      </c>
      <c r="E342" s="470"/>
      <c r="F342" s="11"/>
      <c r="G342" s="8"/>
      <c r="I342" s="62"/>
      <c r="J342" s="47"/>
      <c r="K342" s="106"/>
      <c r="M342" s="269">
        <v>1</v>
      </c>
      <c r="N342" s="270">
        <v>121.36</v>
      </c>
      <c r="O342" s="75"/>
      <c r="P342" s="269">
        <v>1</v>
      </c>
      <c r="Q342" s="270">
        <v>112.36</v>
      </c>
      <c r="S342" s="110"/>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271" t="s">
        <v>892</v>
      </c>
      <c r="B343" s="271" t="s">
        <v>235</v>
      </c>
      <c r="C343" s="271"/>
      <c r="D343" s="272">
        <v>8329</v>
      </c>
      <c r="E343" s="470"/>
      <c r="F343" s="11"/>
      <c r="G343" s="8"/>
      <c r="I343" s="62"/>
      <c r="J343" s="47"/>
      <c r="K343" s="106"/>
      <c r="M343" s="269">
        <v>3</v>
      </c>
      <c r="N343" s="270">
        <v>238.6</v>
      </c>
      <c r="O343" s="75"/>
      <c r="P343" s="269">
        <v>3</v>
      </c>
      <c r="Q343" s="270">
        <v>205.64</v>
      </c>
      <c r="S343" s="110"/>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271" t="s">
        <v>892</v>
      </c>
      <c r="B344" s="271" t="s">
        <v>236</v>
      </c>
      <c r="C344" s="271"/>
      <c r="D344" s="272">
        <v>8330</v>
      </c>
      <c r="E344" s="470"/>
      <c r="F344" s="11"/>
      <c r="G344" s="8"/>
      <c r="I344" s="62"/>
      <c r="J344" s="47"/>
      <c r="K344" s="106"/>
      <c r="M344" s="269">
        <v>518</v>
      </c>
      <c r="N344" s="270">
        <v>13875.509999999998</v>
      </c>
      <c r="O344" s="75"/>
      <c r="P344" s="269">
        <v>426</v>
      </c>
      <c r="Q344" s="270">
        <v>10347.370000000004</v>
      </c>
      <c r="S344" s="110"/>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271" t="s">
        <v>892</v>
      </c>
      <c r="B345" s="271" t="s">
        <v>237</v>
      </c>
      <c r="C345" s="271"/>
      <c r="D345" s="272">
        <v>8330</v>
      </c>
      <c r="E345" s="470"/>
      <c r="F345" s="11"/>
      <c r="G345" s="8"/>
      <c r="I345" s="62"/>
      <c r="J345" s="47"/>
      <c r="K345" s="106"/>
      <c r="M345" s="269">
        <v>1</v>
      </c>
      <c r="N345" s="270">
        <v>18.71</v>
      </c>
      <c r="O345" s="75"/>
      <c r="P345" s="269">
        <v>2</v>
      </c>
      <c r="Q345" s="270">
        <v>24.21</v>
      </c>
      <c r="S345" s="110"/>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271" t="s">
        <v>892</v>
      </c>
      <c r="B346" s="271" t="s">
        <v>240</v>
      </c>
      <c r="C346" s="271"/>
      <c r="D346" s="272">
        <v>8055</v>
      </c>
      <c r="E346" s="470"/>
      <c r="F346" s="11"/>
      <c r="G346" s="8"/>
      <c r="I346" s="62"/>
      <c r="J346" s="47"/>
      <c r="K346" s="106"/>
      <c r="M346" s="269">
        <v>1</v>
      </c>
      <c r="N346" s="270">
        <v>5</v>
      </c>
      <c r="O346" s="75"/>
      <c r="P346" s="269"/>
      <c r="Q346" s="270"/>
      <c r="S346" s="110"/>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271" t="s">
        <v>892</v>
      </c>
      <c r="B347" s="271" t="s">
        <v>241</v>
      </c>
      <c r="C347" s="271"/>
      <c r="D347" s="272">
        <v>8055</v>
      </c>
      <c r="E347" s="470"/>
      <c r="F347" s="11"/>
      <c r="G347" s="8"/>
      <c r="I347" s="62"/>
      <c r="J347" s="47"/>
      <c r="K347" s="106"/>
      <c r="M347" s="269">
        <v>91</v>
      </c>
      <c r="N347" s="270">
        <v>2641.67</v>
      </c>
      <c r="O347" s="75"/>
      <c r="P347" s="269">
        <v>71</v>
      </c>
      <c r="Q347" s="270">
        <v>2699.75</v>
      </c>
      <c r="S347" s="110"/>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271" t="s">
        <v>892</v>
      </c>
      <c r="B348" s="271" t="s">
        <v>244</v>
      </c>
      <c r="C348" s="271"/>
      <c r="D348" s="272">
        <v>8056</v>
      </c>
      <c r="E348" s="470"/>
      <c r="F348" s="11"/>
      <c r="G348" s="8"/>
      <c r="I348" s="62"/>
      <c r="J348" s="47"/>
      <c r="K348" s="106"/>
      <c r="M348" s="269">
        <v>9</v>
      </c>
      <c r="N348" s="270">
        <v>318.08</v>
      </c>
      <c r="O348" s="75"/>
      <c r="P348" s="269">
        <v>8</v>
      </c>
      <c r="Q348" s="270">
        <v>264.18999999999994</v>
      </c>
      <c r="S348" s="110"/>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271" t="s">
        <v>892</v>
      </c>
      <c r="B349" s="271" t="s">
        <v>246</v>
      </c>
      <c r="C349" s="271"/>
      <c r="D349" s="272">
        <v>8210</v>
      </c>
      <c r="E349" s="470"/>
      <c r="F349" s="11"/>
      <c r="G349" s="8"/>
      <c r="I349" s="62"/>
      <c r="J349" s="47"/>
      <c r="K349" s="106"/>
      <c r="M349" s="269">
        <v>14</v>
      </c>
      <c r="N349" s="270">
        <v>449.08</v>
      </c>
      <c r="O349" s="75"/>
      <c r="P349" s="269">
        <v>14</v>
      </c>
      <c r="Q349" s="270">
        <v>421.46</v>
      </c>
      <c r="S349" s="110"/>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271" t="s">
        <v>892</v>
      </c>
      <c r="B350" s="271" t="s">
        <v>246</v>
      </c>
      <c r="C350" s="271"/>
      <c r="D350" s="272">
        <v>8219</v>
      </c>
      <c r="E350" s="470"/>
      <c r="F350" s="11"/>
      <c r="G350" s="8"/>
      <c r="I350" s="62"/>
      <c r="J350" s="47"/>
      <c r="K350" s="106"/>
      <c r="M350" s="269">
        <v>1</v>
      </c>
      <c r="N350" s="270">
        <v>66.3</v>
      </c>
      <c r="O350" s="75"/>
      <c r="P350" s="269">
        <v>1</v>
      </c>
      <c r="Q350" s="270">
        <v>74.5</v>
      </c>
      <c r="S350" s="110"/>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271" t="s">
        <v>892</v>
      </c>
      <c r="B351" s="271" t="s">
        <v>246</v>
      </c>
      <c r="C351" s="271"/>
      <c r="D351" s="272">
        <v>8242</v>
      </c>
      <c r="E351" s="470"/>
      <c r="F351" s="11"/>
      <c r="G351" s="8"/>
      <c r="I351" s="62"/>
      <c r="J351" s="47"/>
      <c r="K351" s="106"/>
      <c r="M351" s="269">
        <v>12</v>
      </c>
      <c r="N351" s="270">
        <v>393.90999999999997</v>
      </c>
      <c r="O351" s="75"/>
      <c r="P351" s="269">
        <v>15</v>
      </c>
      <c r="Q351" s="270">
        <v>421.93999999999994</v>
      </c>
      <c r="S351" s="110"/>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271" t="s">
        <v>892</v>
      </c>
      <c r="B352" s="271" t="s">
        <v>246</v>
      </c>
      <c r="C352" s="271"/>
      <c r="D352" s="272">
        <v>8251</v>
      </c>
      <c r="E352" s="470"/>
      <c r="F352" s="11"/>
      <c r="G352" s="8"/>
      <c r="I352" s="62"/>
      <c r="J352" s="47"/>
      <c r="K352" s="106"/>
      <c r="M352" s="269">
        <v>1</v>
      </c>
      <c r="N352" s="270">
        <v>5</v>
      </c>
      <c r="O352" s="75"/>
      <c r="P352" s="269">
        <v>1</v>
      </c>
      <c r="Q352" s="270">
        <v>5</v>
      </c>
      <c r="S352" s="110"/>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271" t="s">
        <v>892</v>
      </c>
      <c r="B353" s="271" t="s">
        <v>248</v>
      </c>
      <c r="C353" s="271"/>
      <c r="D353" s="272">
        <v>8332</v>
      </c>
      <c r="E353" s="470"/>
      <c r="F353" s="11"/>
      <c r="G353" s="8"/>
      <c r="I353" s="62"/>
      <c r="J353" s="47"/>
      <c r="K353" s="106"/>
      <c r="M353" s="269">
        <v>1324</v>
      </c>
      <c r="N353" s="270">
        <v>45764.500000000073</v>
      </c>
      <c r="O353" s="75"/>
      <c r="P353" s="269">
        <v>1203</v>
      </c>
      <c r="Q353" s="270">
        <v>36339.160000000033</v>
      </c>
      <c r="S353" s="110"/>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271" t="s">
        <v>892</v>
      </c>
      <c r="B354" s="271" t="s">
        <v>250</v>
      </c>
      <c r="C354" s="271"/>
      <c r="D354" s="272">
        <v>8340</v>
      </c>
      <c r="E354" s="470"/>
      <c r="F354" s="11"/>
      <c r="G354" s="8"/>
      <c r="I354" s="62"/>
      <c r="J354" s="47"/>
      <c r="K354" s="106"/>
      <c r="M354" s="269">
        <v>1</v>
      </c>
      <c r="N354" s="270">
        <v>32.01</v>
      </c>
      <c r="O354" s="75"/>
      <c r="P354" s="269">
        <v>2</v>
      </c>
      <c r="Q354" s="270">
        <v>63.879999999999995</v>
      </c>
      <c r="S354" s="110"/>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271" t="s">
        <v>892</v>
      </c>
      <c r="B355" s="271" t="s">
        <v>252</v>
      </c>
      <c r="C355" s="271"/>
      <c r="D355" s="272">
        <v>8341</v>
      </c>
      <c r="E355" s="470"/>
      <c r="F355" s="11"/>
      <c r="G355" s="8"/>
      <c r="I355" s="62"/>
      <c r="J355" s="47"/>
      <c r="K355" s="106"/>
      <c r="M355" s="269">
        <v>34</v>
      </c>
      <c r="N355" s="270">
        <v>1150.27</v>
      </c>
      <c r="O355" s="75"/>
      <c r="P355" s="269">
        <v>29</v>
      </c>
      <c r="Q355" s="270">
        <v>1016.02</v>
      </c>
      <c r="S355" s="110"/>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271" t="s">
        <v>892</v>
      </c>
      <c r="B356" s="271" t="s">
        <v>253</v>
      </c>
      <c r="C356" s="271"/>
      <c r="D356" s="272">
        <v>8342</v>
      </c>
      <c r="E356" s="470"/>
      <c r="F356" s="11"/>
      <c r="G356" s="8"/>
      <c r="I356" s="62"/>
      <c r="J356" s="47"/>
      <c r="K356" s="106"/>
      <c r="M356" s="269">
        <v>3</v>
      </c>
      <c r="N356" s="270">
        <v>57.15</v>
      </c>
      <c r="O356" s="75"/>
      <c r="P356" s="269">
        <v>1</v>
      </c>
      <c r="Q356" s="270">
        <v>95.83</v>
      </c>
      <c r="S356" s="110"/>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271" t="s">
        <v>892</v>
      </c>
      <c r="B357" s="271" t="s">
        <v>254</v>
      </c>
      <c r="C357" s="271"/>
      <c r="D357" s="272">
        <v>8094</v>
      </c>
      <c r="E357" s="470"/>
      <c r="F357" s="11"/>
      <c r="G357" s="8"/>
      <c r="I357" s="62"/>
      <c r="J357" s="47"/>
      <c r="K357" s="106"/>
      <c r="M357" s="269">
        <v>38</v>
      </c>
      <c r="N357" s="270">
        <v>1327.05</v>
      </c>
      <c r="O357" s="75"/>
      <c r="P357" s="269">
        <v>39</v>
      </c>
      <c r="Q357" s="270">
        <v>1087.3600000000001</v>
      </c>
      <c r="S357" s="110"/>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271" t="s">
        <v>892</v>
      </c>
      <c r="B358" s="271" t="s">
        <v>255</v>
      </c>
      <c r="C358" s="271"/>
      <c r="D358" s="272">
        <v>8343</v>
      </c>
      <c r="E358" s="470"/>
      <c r="F358" s="11"/>
      <c r="G358" s="8"/>
      <c r="I358" s="62"/>
      <c r="J358" s="47"/>
      <c r="K358" s="106"/>
      <c r="M358" s="269">
        <v>29</v>
      </c>
      <c r="N358" s="270">
        <v>810.49</v>
      </c>
      <c r="O358" s="75"/>
      <c r="P358" s="269">
        <v>20</v>
      </c>
      <c r="Q358" s="270">
        <v>682.19</v>
      </c>
      <c r="S358" s="110"/>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271" t="s">
        <v>892</v>
      </c>
      <c r="B359" s="271" t="s">
        <v>256</v>
      </c>
      <c r="C359" s="271"/>
      <c r="D359" s="272">
        <v>8061</v>
      </c>
      <c r="E359" s="470"/>
      <c r="F359" s="11"/>
      <c r="G359" s="8"/>
      <c r="I359" s="62"/>
      <c r="J359" s="47"/>
      <c r="K359" s="106"/>
      <c r="M359" s="269">
        <v>36</v>
      </c>
      <c r="N359" s="270">
        <v>747.31999999999994</v>
      </c>
      <c r="O359" s="75"/>
      <c r="P359" s="269">
        <v>28</v>
      </c>
      <c r="Q359" s="270">
        <v>671.82999999999993</v>
      </c>
      <c r="S359" s="110"/>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271" t="s">
        <v>892</v>
      </c>
      <c r="B360" s="271" t="s">
        <v>259</v>
      </c>
      <c r="C360" s="271"/>
      <c r="D360" s="272">
        <v>8062</v>
      </c>
      <c r="E360" s="470"/>
      <c r="F360" s="11"/>
      <c r="G360" s="8"/>
      <c r="I360" s="62"/>
      <c r="J360" s="47"/>
      <c r="K360" s="106"/>
      <c r="M360" s="269">
        <v>96</v>
      </c>
      <c r="N360" s="270">
        <v>2350.9000000000005</v>
      </c>
      <c r="O360" s="75"/>
      <c r="P360" s="269">
        <v>74</v>
      </c>
      <c r="Q360" s="270">
        <v>1823.31</v>
      </c>
      <c r="S360" s="110"/>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271" t="s">
        <v>892</v>
      </c>
      <c r="B361" s="271" t="s">
        <v>260</v>
      </c>
      <c r="C361" s="271"/>
      <c r="D361" s="272">
        <v>8215</v>
      </c>
      <c r="E361" s="470"/>
      <c r="F361" s="11"/>
      <c r="G361" s="8"/>
      <c r="I361" s="62"/>
      <c r="J361" s="47"/>
      <c r="K361" s="106"/>
      <c r="M361" s="269">
        <v>10</v>
      </c>
      <c r="N361" s="270">
        <v>211.32</v>
      </c>
      <c r="O361" s="75"/>
      <c r="P361" s="269">
        <v>6</v>
      </c>
      <c r="Q361" s="270">
        <v>106.6</v>
      </c>
      <c r="S361" s="110"/>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271" t="s">
        <v>892</v>
      </c>
      <c r="B362" s="271" t="s">
        <v>261</v>
      </c>
      <c r="C362" s="271"/>
      <c r="D362" s="272">
        <v>8037</v>
      </c>
      <c r="E362" s="470"/>
      <c r="F362" s="11"/>
      <c r="G362" s="8"/>
      <c r="I362" s="62"/>
      <c r="J362" s="47"/>
      <c r="K362" s="106"/>
      <c r="M362" s="269">
        <v>3</v>
      </c>
      <c r="N362" s="270">
        <v>293.73</v>
      </c>
      <c r="O362" s="75"/>
      <c r="P362" s="269">
        <v>2</v>
      </c>
      <c r="Q362" s="270">
        <v>188.51</v>
      </c>
      <c r="S362" s="110"/>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271" t="s">
        <v>892</v>
      </c>
      <c r="B363" s="271" t="s">
        <v>261</v>
      </c>
      <c r="C363" s="271"/>
      <c r="D363" s="272">
        <v>8215</v>
      </c>
      <c r="E363" s="470"/>
      <c r="F363" s="11"/>
      <c r="G363" s="8"/>
      <c r="I363" s="62"/>
      <c r="J363" s="47"/>
      <c r="K363" s="106"/>
      <c r="M363" s="269">
        <v>2</v>
      </c>
      <c r="N363" s="270">
        <v>49.61</v>
      </c>
      <c r="O363" s="75"/>
      <c r="P363" s="269">
        <v>2</v>
      </c>
      <c r="Q363" s="270">
        <v>35.53</v>
      </c>
      <c r="S363" s="110"/>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271" t="s">
        <v>892</v>
      </c>
      <c r="B364" s="271" t="s">
        <v>261</v>
      </c>
      <c r="C364" s="271"/>
      <c r="D364" s="272">
        <v>8217</v>
      </c>
      <c r="E364" s="470"/>
      <c r="F364" s="11"/>
      <c r="G364" s="8"/>
      <c r="I364" s="62"/>
      <c r="J364" s="47"/>
      <c r="K364" s="106"/>
      <c r="M364" s="269"/>
      <c r="N364" s="270"/>
      <c r="O364" s="75"/>
      <c r="P364" s="269">
        <v>1</v>
      </c>
      <c r="Q364" s="270">
        <v>55.04</v>
      </c>
      <c r="S364" s="110"/>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271" t="s">
        <v>892</v>
      </c>
      <c r="B365" s="271" t="s">
        <v>468</v>
      </c>
      <c r="C365" s="271"/>
      <c r="D365" s="272">
        <v>8318</v>
      </c>
      <c r="E365" s="470"/>
      <c r="F365" s="11"/>
      <c r="G365" s="8"/>
      <c r="I365" s="62"/>
      <c r="J365" s="47"/>
      <c r="K365" s="106"/>
      <c r="M365" s="269">
        <v>1</v>
      </c>
      <c r="N365" s="270">
        <v>5</v>
      </c>
      <c r="O365" s="75"/>
      <c r="P365" s="269">
        <v>1</v>
      </c>
      <c r="Q365" s="270">
        <v>5</v>
      </c>
      <c r="S365" s="110"/>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271" t="s">
        <v>892</v>
      </c>
      <c r="B366" s="271" t="s">
        <v>468</v>
      </c>
      <c r="C366" s="271"/>
      <c r="D366" s="272">
        <v>8344</v>
      </c>
      <c r="E366" s="470"/>
      <c r="F366" s="11"/>
      <c r="G366" s="8"/>
      <c r="I366" s="62"/>
      <c r="J366" s="47"/>
      <c r="K366" s="106"/>
      <c r="M366" s="269">
        <v>74</v>
      </c>
      <c r="N366" s="270">
        <v>2472.8700000000003</v>
      </c>
      <c r="O366" s="75"/>
      <c r="P366" s="269">
        <v>72</v>
      </c>
      <c r="Q366" s="270">
        <v>2186.3200000000002</v>
      </c>
      <c r="S366" s="110"/>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271" t="s">
        <v>892</v>
      </c>
      <c r="B367" s="271" t="s">
        <v>265</v>
      </c>
      <c r="C367" s="271"/>
      <c r="D367" s="272">
        <v>8345</v>
      </c>
      <c r="E367" s="470"/>
      <c r="F367" s="11"/>
      <c r="G367" s="8"/>
      <c r="I367" s="62"/>
      <c r="J367" s="47"/>
      <c r="K367" s="106"/>
      <c r="M367" s="269">
        <v>24</v>
      </c>
      <c r="N367" s="270">
        <v>994.03</v>
      </c>
      <c r="O367" s="75"/>
      <c r="P367" s="269">
        <v>16</v>
      </c>
      <c r="Q367" s="270">
        <v>727.41999999999985</v>
      </c>
      <c r="S367" s="110"/>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271" t="s">
        <v>892</v>
      </c>
      <c r="B368" s="271" t="s">
        <v>266</v>
      </c>
      <c r="C368" s="271"/>
      <c r="D368" s="272">
        <v>8346</v>
      </c>
      <c r="E368" s="470"/>
      <c r="F368" s="11"/>
      <c r="G368" s="8"/>
      <c r="I368" s="62"/>
      <c r="J368" s="47"/>
      <c r="K368" s="106"/>
      <c r="M368" s="269">
        <v>21</v>
      </c>
      <c r="N368" s="270">
        <v>867.53</v>
      </c>
      <c r="O368" s="75"/>
      <c r="P368" s="269">
        <v>20</v>
      </c>
      <c r="Q368" s="270">
        <v>634.79999999999995</v>
      </c>
      <c r="S368" s="110"/>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271" t="s">
        <v>892</v>
      </c>
      <c r="B369" s="271" t="s">
        <v>268</v>
      </c>
      <c r="C369" s="271"/>
      <c r="D369" s="272">
        <v>8347</v>
      </c>
      <c r="E369" s="470"/>
      <c r="F369" s="11"/>
      <c r="G369" s="8"/>
      <c r="I369" s="62"/>
      <c r="J369" s="47"/>
      <c r="K369" s="106"/>
      <c r="M369" s="269">
        <v>3</v>
      </c>
      <c r="N369" s="270">
        <v>26.69</v>
      </c>
      <c r="O369" s="75"/>
      <c r="P369" s="269">
        <v>1</v>
      </c>
      <c r="Q369" s="270">
        <v>5</v>
      </c>
      <c r="S369" s="110"/>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271" t="s">
        <v>892</v>
      </c>
      <c r="B370" s="271" t="s">
        <v>269</v>
      </c>
      <c r="C370" s="271"/>
      <c r="D370" s="272">
        <v>8204</v>
      </c>
      <c r="E370" s="470"/>
      <c r="F370" s="11"/>
      <c r="G370" s="8"/>
      <c r="I370" s="62"/>
      <c r="J370" s="47"/>
      <c r="K370" s="106"/>
      <c r="M370" s="269">
        <v>49</v>
      </c>
      <c r="N370" s="270">
        <v>1103.55</v>
      </c>
      <c r="O370" s="75"/>
      <c r="P370" s="269">
        <v>36</v>
      </c>
      <c r="Q370" s="270">
        <v>903.22</v>
      </c>
      <c r="S370" s="110"/>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271" t="s">
        <v>892</v>
      </c>
      <c r="B371" s="271" t="s">
        <v>271</v>
      </c>
      <c r="C371" s="271"/>
      <c r="D371" s="272">
        <v>8260</v>
      </c>
      <c r="E371" s="470"/>
      <c r="F371" s="11"/>
      <c r="G371" s="8"/>
      <c r="I371" s="62"/>
      <c r="J371" s="47"/>
      <c r="K371" s="106"/>
      <c r="M371" s="269">
        <v>7</v>
      </c>
      <c r="N371" s="270">
        <v>234.75</v>
      </c>
      <c r="O371" s="75"/>
      <c r="P371" s="269">
        <v>8</v>
      </c>
      <c r="Q371" s="270">
        <v>269.83</v>
      </c>
      <c r="S371" s="110"/>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271" t="s">
        <v>892</v>
      </c>
      <c r="B372" s="271" t="s">
        <v>896</v>
      </c>
      <c r="C372" s="271"/>
      <c r="D372" s="272">
        <v>8225</v>
      </c>
      <c r="E372" s="470"/>
      <c r="F372" s="11"/>
      <c r="G372" s="8"/>
      <c r="I372" s="62"/>
      <c r="J372" s="47"/>
      <c r="K372" s="106"/>
      <c r="M372" s="269">
        <v>127</v>
      </c>
      <c r="N372" s="270">
        <v>4812.119999999999</v>
      </c>
      <c r="O372" s="75"/>
      <c r="P372" s="269">
        <v>118</v>
      </c>
      <c r="Q372" s="270">
        <v>4421.0999999999995</v>
      </c>
      <c r="S372" s="110"/>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271" t="s">
        <v>892</v>
      </c>
      <c r="B373" s="271" t="s">
        <v>276</v>
      </c>
      <c r="C373" s="271"/>
      <c r="D373" s="272">
        <v>8226</v>
      </c>
      <c r="E373" s="470"/>
      <c r="F373" s="11"/>
      <c r="G373" s="8"/>
      <c r="I373" s="62"/>
      <c r="J373" s="47"/>
      <c r="K373" s="106"/>
      <c r="M373" s="269">
        <v>51</v>
      </c>
      <c r="N373" s="270">
        <v>1645.31</v>
      </c>
      <c r="O373" s="75"/>
      <c r="P373" s="269">
        <v>53</v>
      </c>
      <c r="Q373" s="270">
        <v>1651.4099999999999</v>
      </c>
      <c r="S373" s="110"/>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271" t="s">
        <v>892</v>
      </c>
      <c r="B374" s="271" t="s">
        <v>278</v>
      </c>
      <c r="C374" s="271"/>
      <c r="D374" s="272">
        <v>8230</v>
      </c>
      <c r="E374" s="470"/>
      <c r="F374" s="11"/>
      <c r="G374" s="8"/>
      <c r="I374" s="62"/>
      <c r="J374" s="47"/>
      <c r="K374" s="106"/>
      <c r="M374" s="269">
        <v>44</v>
      </c>
      <c r="N374" s="270">
        <v>987.16000000000008</v>
      </c>
      <c r="O374" s="75"/>
      <c r="P374" s="269">
        <v>39</v>
      </c>
      <c r="Q374" s="270">
        <v>799.45000000000016</v>
      </c>
      <c r="S374" s="110"/>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271" t="s">
        <v>892</v>
      </c>
      <c r="B375" s="271" t="s">
        <v>280</v>
      </c>
      <c r="C375" s="271"/>
      <c r="D375" s="272">
        <v>8067</v>
      </c>
      <c r="E375" s="470"/>
      <c r="F375" s="11"/>
      <c r="G375" s="8"/>
      <c r="I375" s="62"/>
      <c r="J375" s="47"/>
      <c r="K375" s="106"/>
      <c r="M375" s="269">
        <v>3</v>
      </c>
      <c r="N375" s="270">
        <v>370.16</v>
      </c>
      <c r="O375" s="75"/>
      <c r="P375" s="269">
        <v>2</v>
      </c>
      <c r="Q375" s="270">
        <v>162.30000000000001</v>
      </c>
      <c r="S375" s="110"/>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271" t="s">
        <v>892</v>
      </c>
      <c r="B376" s="271" t="s">
        <v>281</v>
      </c>
      <c r="C376" s="271"/>
      <c r="D376" s="272">
        <v>8223</v>
      </c>
      <c r="E376" s="470"/>
      <c r="F376" s="11"/>
      <c r="G376" s="8"/>
      <c r="I376" s="62"/>
      <c r="J376" s="47"/>
      <c r="K376" s="106"/>
      <c r="M376" s="269"/>
      <c r="N376" s="270"/>
      <c r="O376" s="75"/>
      <c r="P376" s="269">
        <v>1</v>
      </c>
      <c r="Q376" s="270">
        <v>78.709999999999994</v>
      </c>
      <c r="S376" s="110"/>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271" t="s">
        <v>892</v>
      </c>
      <c r="B377" s="271" t="s">
        <v>283</v>
      </c>
      <c r="C377" s="271"/>
      <c r="D377" s="272">
        <v>8051</v>
      </c>
      <c r="E377" s="470"/>
      <c r="F377" s="11"/>
      <c r="G377" s="8"/>
      <c r="I377" s="62"/>
      <c r="J377" s="47"/>
      <c r="K377" s="106"/>
      <c r="M377" s="269">
        <v>1</v>
      </c>
      <c r="N377" s="270">
        <v>13.05</v>
      </c>
      <c r="O377" s="75"/>
      <c r="P377" s="269">
        <v>2</v>
      </c>
      <c r="Q377" s="270">
        <v>10</v>
      </c>
      <c r="S377" s="110"/>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271" t="s">
        <v>892</v>
      </c>
      <c r="B378" s="271" t="s">
        <v>283</v>
      </c>
      <c r="C378" s="271"/>
      <c r="D378" s="272">
        <v>8066</v>
      </c>
      <c r="E378" s="470"/>
      <c r="F378" s="11"/>
      <c r="G378" s="8"/>
      <c r="I378" s="62"/>
      <c r="J378" s="47"/>
      <c r="K378" s="106"/>
      <c r="M378" s="269">
        <v>267</v>
      </c>
      <c r="N378" s="270">
        <v>9097.9000000000033</v>
      </c>
      <c r="O378" s="75"/>
      <c r="P378" s="269">
        <v>226</v>
      </c>
      <c r="Q378" s="270">
        <v>7574.94</v>
      </c>
      <c r="S378" s="110"/>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271" t="s">
        <v>892</v>
      </c>
      <c r="B379" s="271" t="s">
        <v>283</v>
      </c>
      <c r="C379" s="271"/>
      <c r="D379" s="272">
        <v>8096</v>
      </c>
      <c r="E379" s="470"/>
      <c r="F379" s="11"/>
      <c r="G379" s="8"/>
      <c r="I379" s="62"/>
      <c r="J379" s="47"/>
      <c r="K379" s="106"/>
      <c r="M379" s="269">
        <v>1</v>
      </c>
      <c r="N379" s="270">
        <v>5</v>
      </c>
      <c r="O379" s="75"/>
      <c r="P379" s="269"/>
      <c r="Q379" s="270"/>
      <c r="S379" s="110"/>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271" t="s">
        <v>892</v>
      </c>
      <c r="B380" s="271" t="s">
        <v>284</v>
      </c>
      <c r="C380" s="271"/>
      <c r="D380" s="272">
        <v>8067</v>
      </c>
      <c r="E380" s="470"/>
      <c r="F380" s="11"/>
      <c r="G380" s="8"/>
      <c r="I380" s="62"/>
      <c r="J380" s="47"/>
      <c r="K380" s="106"/>
      <c r="M380" s="269">
        <v>15</v>
      </c>
      <c r="N380" s="270">
        <v>593.08000000000004</v>
      </c>
      <c r="O380" s="75"/>
      <c r="P380" s="269">
        <v>11</v>
      </c>
      <c r="Q380" s="270">
        <v>418.72999999999996</v>
      </c>
      <c r="S380" s="110"/>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271" t="s">
        <v>892</v>
      </c>
      <c r="B381" s="271" t="s">
        <v>286</v>
      </c>
      <c r="C381" s="271"/>
      <c r="D381" s="272">
        <v>8069</v>
      </c>
      <c r="E381" s="470"/>
      <c r="F381" s="11"/>
      <c r="G381" s="8"/>
      <c r="I381" s="62"/>
      <c r="J381" s="47"/>
      <c r="K381" s="106"/>
      <c r="M381" s="269">
        <v>246</v>
      </c>
      <c r="N381" s="270">
        <v>9987.3100000000031</v>
      </c>
      <c r="O381" s="75"/>
      <c r="P381" s="269">
        <v>218</v>
      </c>
      <c r="Q381" s="270">
        <v>7838.840000000002</v>
      </c>
      <c r="S381" s="110"/>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271" t="s">
        <v>892</v>
      </c>
      <c r="B382" s="271" t="s">
        <v>288</v>
      </c>
      <c r="C382" s="271"/>
      <c r="D382" s="272">
        <v>8069</v>
      </c>
      <c r="E382" s="470"/>
      <c r="F382" s="11"/>
      <c r="G382" s="8"/>
      <c r="I382" s="62"/>
      <c r="J382" s="47"/>
      <c r="K382" s="106"/>
      <c r="M382" s="269">
        <v>1</v>
      </c>
      <c r="N382" s="270">
        <v>5</v>
      </c>
      <c r="O382" s="75"/>
      <c r="P382" s="269"/>
      <c r="Q382" s="270"/>
      <c r="S382" s="110"/>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271" t="s">
        <v>892</v>
      </c>
      <c r="B383" s="271" t="s">
        <v>290</v>
      </c>
      <c r="C383" s="271"/>
      <c r="D383" s="272">
        <v>8070</v>
      </c>
      <c r="E383" s="470"/>
      <c r="F383" s="11"/>
      <c r="G383" s="8"/>
      <c r="I383" s="62"/>
      <c r="J383" s="47"/>
      <c r="K383" s="106"/>
      <c r="M383" s="269">
        <v>199</v>
      </c>
      <c r="N383" s="270">
        <v>5668.55</v>
      </c>
      <c r="O383" s="75"/>
      <c r="P383" s="269">
        <v>159</v>
      </c>
      <c r="Q383" s="270">
        <v>4523.7700000000004</v>
      </c>
      <c r="S383" s="110"/>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271" t="s">
        <v>892</v>
      </c>
      <c r="B384" s="271" t="s">
        <v>296</v>
      </c>
      <c r="C384" s="271"/>
      <c r="D384" s="272">
        <v>8098</v>
      </c>
      <c r="E384" s="470"/>
      <c r="F384" s="11"/>
      <c r="G384" s="8"/>
      <c r="I384" s="62"/>
      <c r="J384" s="47"/>
      <c r="K384" s="106"/>
      <c r="M384" s="269">
        <v>7</v>
      </c>
      <c r="N384" s="270">
        <v>123.45</v>
      </c>
      <c r="O384" s="75"/>
      <c r="P384" s="269">
        <v>8</v>
      </c>
      <c r="Q384" s="270">
        <v>203.79</v>
      </c>
      <c r="S384" s="110"/>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271" t="s">
        <v>892</v>
      </c>
      <c r="B385" s="271" t="s">
        <v>299</v>
      </c>
      <c r="C385" s="271"/>
      <c r="D385" s="272">
        <v>8009</v>
      </c>
      <c r="E385" s="470"/>
      <c r="F385" s="11"/>
      <c r="G385" s="8"/>
      <c r="I385" s="62"/>
      <c r="J385" s="47"/>
      <c r="K385" s="106"/>
      <c r="M385" s="269">
        <v>6</v>
      </c>
      <c r="N385" s="270">
        <v>167.66</v>
      </c>
      <c r="O385" s="75"/>
      <c r="P385" s="269">
        <v>5</v>
      </c>
      <c r="Q385" s="270">
        <v>108.78</v>
      </c>
      <c r="S385" s="110"/>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271" t="s">
        <v>892</v>
      </c>
      <c r="B386" s="271" t="s">
        <v>299</v>
      </c>
      <c r="C386" s="271"/>
      <c r="D386" s="272">
        <v>8021</v>
      </c>
      <c r="E386" s="470"/>
      <c r="F386" s="11"/>
      <c r="G386" s="8"/>
      <c r="I386" s="62"/>
      <c r="J386" s="47"/>
      <c r="K386" s="106"/>
      <c r="M386" s="269">
        <v>199</v>
      </c>
      <c r="N386" s="270">
        <v>6946.5899999999983</v>
      </c>
      <c r="O386" s="75"/>
      <c r="P386" s="269">
        <v>193</v>
      </c>
      <c r="Q386" s="270">
        <v>6100.73</v>
      </c>
      <c r="S386" s="110"/>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271" t="s">
        <v>892</v>
      </c>
      <c r="B387" s="271" t="s">
        <v>546</v>
      </c>
      <c r="C387" s="271"/>
      <c r="D387" s="272">
        <v>8071</v>
      </c>
      <c r="E387" s="470"/>
      <c r="F387" s="11"/>
      <c r="G387" s="8"/>
      <c r="I387" s="62"/>
      <c r="J387" s="47"/>
      <c r="K387" s="106"/>
      <c r="M387" s="269">
        <v>88</v>
      </c>
      <c r="N387" s="270">
        <v>2555.4399999999991</v>
      </c>
      <c r="O387" s="75"/>
      <c r="P387" s="269">
        <v>73</v>
      </c>
      <c r="Q387" s="270">
        <v>1894.3600000000001</v>
      </c>
      <c r="S387" s="110"/>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271" t="s">
        <v>892</v>
      </c>
      <c r="B388" s="271" t="s">
        <v>305</v>
      </c>
      <c r="C388" s="271"/>
      <c r="D388" s="272">
        <v>8302</v>
      </c>
      <c r="E388" s="470"/>
      <c r="F388" s="11"/>
      <c r="G388" s="8"/>
      <c r="I388" s="62"/>
      <c r="J388" s="47"/>
      <c r="K388" s="106"/>
      <c r="M388" s="269">
        <v>1</v>
      </c>
      <c r="N388" s="270">
        <v>5</v>
      </c>
      <c r="O388" s="75"/>
      <c r="P388" s="269">
        <v>1</v>
      </c>
      <c r="Q388" s="270">
        <v>5</v>
      </c>
      <c r="S388" s="110"/>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271" t="s">
        <v>892</v>
      </c>
      <c r="B389" s="271" t="s">
        <v>305</v>
      </c>
      <c r="C389" s="271"/>
      <c r="D389" s="272">
        <v>8318</v>
      </c>
      <c r="E389" s="470"/>
      <c r="F389" s="11"/>
      <c r="G389" s="8"/>
      <c r="I389" s="62"/>
      <c r="J389" s="47"/>
      <c r="K389" s="106"/>
      <c r="M389" s="269">
        <v>6</v>
      </c>
      <c r="N389" s="270">
        <v>103.1</v>
      </c>
      <c r="O389" s="75"/>
      <c r="P389" s="269">
        <v>5</v>
      </c>
      <c r="Q389" s="270">
        <v>67.75</v>
      </c>
      <c r="S389" s="110"/>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271" t="s">
        <v>892</v>
      </c>
      <c r="B390" s="271" t="s">
        <v>305</v>
      </c>
      <c r="C390" s="271"/>
      <c r="D390" s="272">
        <v>8347</v>
      </c>
      <c r="E390" s="470"/>
      <c r="F390" s="11"/>
      <c r="G390" s="8"/>
      <c r="I390" s="62"/>
      <c r="J390" s="47"/>
      <c r="K390" s="106"/>
      <c r="M390" s="269">
        <v>1</v>
      </c>
      <c r="N390" s="270">
        <v>14.55</v>
      </c>
      <c r="O390" s="75"/>
      <c r="P390" s="269">
        <v>1</v>
      </c>
      <c r="Q390" s="270">
        <v>8.5500000000000007</v>
      </c>
      <c r="S390" s="110"/>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271" t="s">
        <v>892</v>
      </c>
      <c r="B391" s="271" t="s">
        <v>306</v>
      </c>
      <c r="C391" s="271"/>
      <c r="D391" s="272">
        <v>8318</v>
      </c>
      <c r="E391" s="470"/>
      <c r="F391" s="11"/>
      <c r="G391" s="8"/>
      <c r="I391" s="62"/>
      <c r="J391" s="47"/>
      <c r="K391" s="106"/>
      <c r="M391" s="269">
        <v>37</v>
      </c>
      <c r="N391" s="270">
        <v>1049.6599999999999</v>
      </c>
      <c r="O391" s="75"/>
      <c r="P391" s="269">
        <v>36</v>
      </c>
      <c r="Q391" s="270">
        <v>869.31000000000006</v>
      </c>
      <c r="S391" s="110"/>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271" t="s">
        <v>892</v>
      </c>
      <c r="B392" s="271" t="s">
        <v>307</v>
      </c>
      <c r="C392" s="271"/>
      <c r="D392" s="272">
        <v>8232</v>
      </c>
      <c r="E392" s="470"/>
      <c r="F392" s="11"/>
      <c r="G392" s="8"/>
      <c r="I392" s="62"/>
      <c r="J392" s="47"/>
      <c r="K392" s="106"/>
      <c r="M392" s="269">
        <v>854</v>
      </c>
      <c r="N392" s="270">
        <v>32666.850000000009</v>
      </c>
      <c r="O392" s="75"/>
      <c r="P392" s="269">
        <v>785</v>
      </c>
      <c r="Q392" s="270">
        <v>27189.869999999974</v>
      </c>
      <c r="S392" s="110"/>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271" t="s">
        <v>892</v>
      </c>
      <c r="B393" s="271" t="s">
        <v>308</v>
      </c>
      <c r="C393" s="271"/>
      <c r="D393" s="272">
        <v>8240</v>
      </c>
      <c r="E393" s="470"/>
      <c r="F393" s="11"/>
      <c r="G393" s="8"/>
      <c r="I393" s="62"/>
      <c r="J393" s="47"/>
      <c r="K393" s="106"/>
      <c r="M393" s="269">
        <v>5</v>
      </c>
      <c r="N393" s="270">
        <v>197.95999999999998</v>
      </c>
      <c r="O393" s="75"/>
      <c r="P393" s="269">
        <v>3</v>
      </c>
      <c r="Q393" s="270">
        <v>28.64</v>
      </c>
      <c r="S393" s="110"/>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271" t="s">
        <v>892</v>
      </c>
      <c r="B394" s="271" t="s">
        <v>310</v>
      </c>
      <c r="C394" s="271"/>
      <c r="D394" s="272">
        <v>8332</v>
      </c>
      <c r="E394" s="470"/>
      <c r="F394" s="11"/>
      <c r="G394" s="8"/>
      <c r="I394" s="62"/>
      <c r="J394" s="47"/>
      <c r="K394" s="106"/>
      <c r="M394" s="269">
        <v>1</v>
      </c>
      <c r="N394" s="270">
        <v>5</v>
      </c>
      <c r="O394" s="75"/>
      <c r="P394" s="269">
        <v>1</v>
      </c>
      <c r="Q394" s="270">
        <v>5</v>
      </c>
      <c r="S394" s="110"/>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271" t="s">
        <v>892</v>
      </c>
      <c r="B395" s="271" t="s">
        <v>310</v>
      </c>
      <c r="C395" s="271"/>
      <c r="D395" s="272">
        <v>8348</v>
      </c>
      <c r="E395" s="470"/>
      <c r="F395" s="11"/>
      <c r="G395" s="8"/>
      <c r="I395" s="62"/>
      <c r="J395" s="47"/>
      <c r="K395" s="106"/>
      <c r="M395" s="269">
        <v>6</v>
      </c>
      <c r="N395" s="270">
        <v>233.8</v>
      </c>
      <c r="O395" s="75"/>
      <c r="P395" s="269">
        <v>3</v>
      </c>
      <c r="Q395" s="270">
        <v>271.18</v>
      </c>
      <c r="S395" s="110"/>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271" t="s">
        <v>892</v>
      </c>
      <c r="B396" s="271" t="s">
        <v>311</v>
      </c>
      <c r="C396" s="271"/>
      <c r="D396" s="272">
        <v>8349</v>
      </c>
      <c r="E396" s="470"/>
      <c r="F396" s="11"/>
      <c r="G396" s="8"/>
      <c r="I396" s="62"/>
      <c r="J396" s="47"/>
      <c r="K396" s="106"/>
      <c r="M396" s="269">
        <v>55</v>
      </c>
      <c r="N396" s="270">
        <v>1989.06</v>
      </c>
      <c r="O396" s="75"/>
      <c r="P396" s="269">
        <v>50</v>
      </c>
      <c r="Q396" s="270">
        <v>2117.4500000000003</v>
      </c>
      <c r="S396" s="110"/>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271" t="s">
        <v>892</v>
      </c>
      <c r="B397" s="271" t="s">
        <v>314</v>
      </c>
      <c r="C397" s="271"/>
      <c r="D397" s="272">
        <v>8350</v>
      </c>
      <c r="E397" s="470"/>
      <c r="F397" s="11"/>
      <c r="G397" s="8"/>
      <c r="I397" s="62"/>
      <c r="J397" s="47"/>
      <c r="K397" s="106"/>
      <c r="M397" s="269">
        <v>10</v>
      </c>
      <c r="N397" s="270">
        <v>257.74</v>
      </c>
      <c r="O397" s="75"/>
      <c r="P397" s="269">
        <v>9</v>
      </c>
      <c r="Q397" s="270">
        <v>111.26000000000002</v>
      </c>
      <c r="S397" s="110"/>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271" t="s">
        <v>892</v>
      </c>
      <c r="B398" s="271" t="s">
        <v>470</v>
      </c>
      <c r="C398" s="271"/>
      <c r="D398" s="272">
        <v>8242</v>
      </c>
      <c r="E398" s="470"/>
      <c r="F398" s="11"/>
      <c r="G398" s="8"/>
      <c r="I398" s="62"/>
      <c r="J398" s="47"/>
      <c r="K398" s="106"/>
      <c r="M398" s="269">
        <v>148</v>
      </c>
      <c r="N398" s="270">
        <v>2564.6799999999994</v>
      </c>
      <c r="O398" s="75"/>
      <c r="P398" s="269">
        <v>141</v>
      </c>
      <c r="Q398" s="270">
        <v>2426.2900000000004</v>
      </c>
      <c r="S398" s="110"/>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271" t="s">
        <v>892</v>
      </c>
      <c r="B399" s="271" t="s">
        <v>900</v>
      </c>
      <c r="C399" s="271"/>
      <c r="D399" s="272">
        <v>8352</v>
      </c>
      <c r="E399" s="470"/>
      <c r="F399" s="11"/>
      <c r="G399" s="8"/>
      <c r="I399" s="62"/>
      <c r="J399" s="47"/>
      <c r="K399" s="106"/>
      <c r="M399" s="269">
        <v>17</v>
      </c>
      <c r="N399" s="270">
        <v>550.48</v>
      </c>
      <c r="O399" s="75"/>
      <c r="P399" s="269">
        <v>13</v>
      </c>
      <c r="Q399" s="270">
        <v>333.02</v>
      </c>
      <c r="S399" s="110"/>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271" t="s">
        <v>892</v>
      </c>
      <c r="B400" s="271" t="s">
        <v>320</v>
      </c>
      <c r="C400" s="271"/>
      <c r="D400" s="272">
        <v>8029</v>
      </c>
      <c r="E400" s="470"/>
      <c r="F400" s="11"/>
      <c r="G400" s="8"/>
      <c r="I400" s="62"/>
      <c r="J400" s="47"/>
      <c r="K400" s="106"/>
      <c r="M400" s="269"/>
      <c r="N400" s="270"/>
      <c r="O400" s="75"/>
      <c r="P400" s="269">
        <v>1</v>
      </c>
      <c r="Q400" s="270">
        <v>5</v>
      </c>
      <c r="S400" s="110"/>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271" t="s">
        <v>892</v>
      </c>
      <c r="B401" s="271" t="s">
        <v>320</v>
      </c>
      <c r="C401" s="271"/>
      <c r="D401" s="272">
        <v>8078</v>
      </c>
      <c r="E401" s="470"/>
      <c r="F401" s="11"/>
      <c r="G401" s="8"/>
      <c r="I401" s="62"/>
      <c r="J401" s="47"/>
      <c r="K401" s="106"/>
      <c r="M401" s="269">
        <v>128</v>
      </c>
      <c r="N401" s="270">
        <v>4372.6099999999988</v>
      </c>
      <c r="O401" s="75"/>
      <c r="P401" s="269">
        <v>119</v>
      </c>
      <c r="Q401" s="270">
        <v>3721.1099999999992</v>
      </c>
      <c r="S401" s="110"/>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271" t="s">
        <v>892</v>
      </c>
      <c r="B402" s="271" t="s">
        <v>320</v>
      </c>
      <c r="C402" s="271"/>
      <c r="D402" s="272">
        <v>8094</v>
      </c>
      <c r="E402" s="470"/>
      <c r="F402" s="11"/>
      <c r="G402" s="8"/>
      <c r="I402" s="62"/>
      <c r="J402" s="47"/>
      <c r="K402" s="106"/>
      <c r="M402" s="269">
        <v>1</v>
      </c>
      <c r="N402" s="270">
        <v>19.920000000000002</v>
      </c>
      <c r="O402" s="75"/>
      <c r="P402" s="269">
        <v>1</v>
      </c>
      <c r="Q402" s="270">
        <v>16.86</v>
      </c>
      <c r="S402" s="110"/>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271" t="s">
        <v>892</v>
      </c>
      <c r="B403" s="271" t="s">
        <v>323</v>
      </c>
      <c r="C403" s="271"/>
      <c r="D403" s="272">
        <v>8079</v>
      </c>
      <c r="E403" s="470"/>
      <c r="F403" s="11"/>
      <c r="G403" s="8"/>
      <c r="I403" s="62"/>
      <c r="J403" s="47"/>
      <c r="K403" s="106"/>
      <c r="M403" s="269">
        <v>379</v>
      </c>
      <c r="N403" s="270">
        <v>10928.309999999998</v>
      </c>
      <c r="O403" s="75"/>
      <c r="P403" s="269">
        <v>312</v>
      </c>
      <c r="Q403" s="270">
        <v>8672.5299999999988</v>
      </c>
      <c r="S403" s="110"/>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271" t="s">
        <v>892</v>
      </c>
      <c r="B404" s="271" t="s">
        <v>326</v>
      </c>
      <c r="C404" s="271"/>
      <c r="D404" s="272">
        <v>8243</v>
      </c>
      <c r="E404" s="470"/>
      <c r="F404" s="11"/>
      <c r="G404" s="8"/>
      <c r="I404" s="62"/>
      <c r="J404" s="47"/>
      <c r="K404" s="106"/>
      <c r="M404" s="269">
        <v>8</v>
      </c>
      <c r="N404" s="270">
        <v>409.64</v>
      </c>
      <c r="O404" s="75"/>
      <c r="P404" s="269">
        <v>7</v>
      </c>
      <c r="Q404" s="270">
        <v>235.51</v>
      </c>
      <c r="S404" s="110"/>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271" t="s">
        <v>892</v>
      </c>
      <c r="B405" s="271" t="s">
        <v>329</v>
      </c>
      <c r="C405" s="271"/>
      <c r="D405" s="272">
        <v>8302</v>
      </c>
      <c r="E405" s="470"/>
      <c r="F405" s="11"/>
      <c r="G405" s="8"/>
      <c r="I405" s="62"/>
      <c r="J405" s="47"/>
      <c r="K405" s="106"/>
      <c r="M405" s="269">
        <v>8</v>
      </c>
      <c r="N405" s="270">
        <v>505.07</v>
      </c>
      <c r="O405" s="75"/>
      <c r="P405" s="269">
        <v>6</v>
      </c>
      <c r="Q405" s="270">
        <v>434.71000000000004</v>
      </c>
      <c r="S405" s="110"/>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271" t="s">
        <v>892</v>
      </c>
      <c r="B406" s="271" t="s">
        <v>331</v>
      </c>
      <c r="C406" s="271"/>
      <c r="D406" s="272">
        <v>8230</v>
      </c>
      <c r="E406" s="470"/>
      <c r="F406" s="11"/>
      <c r="G406" s="8"/>
      <c r="I406" s="62"/>
      <c r="J406" s="47"/>
      <c r="K406" s="106"/>
      <c r="M406" s="269">
        <v>1</v>
      </c>
      <c r="N406" s="270">
        <v>5</v>
      </c>
      <c r="O406" s="75"/>
      <c r="P406" s="269">
        <v>2</v>
      </c>
      <c r="Q406" s="270">
        <v>10</v>
      </c>
      <c r="S406" s="110"/>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271" t="s">
        <v>892</v>
      </c>
      <c r="B407" s="271" t="s">
        <v>333</v>
      </c>
      <c r="C407" s="271"/>
      <c r="D407" s="272">
        <v>8080</v>
      </c>
      <c r="E407" s="470"/>
      <c r="F407" s="11"/>
      <c r="G407" s="8"/>
      <c r="I407" s="62"/>
      <c r="J407" s="47"/>
      <c r="K407" s="106"/>
      <c r="M407" s="269">
        <v>394</v>
      </c>
      <c r="N407" s="270">
        <v>10677.460000000005</v>
      </c>
      <c r="O407" s="75"/>
      <c r="P407" s="269">
        <v>341</v>
      </c>
      <c r="Q407" s="270">
        <v>8467.8600000000024</v>
      </c>
      <c r="S407" s="110"/>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271" t="s">
        <v>892</v>
      </c>
      <c r="B408" s="271" t="s">
        <v>451</v>
      </c>
      <c r="C408" s="271"/>
      <c r="D408" s="272">
        <v>8088</v>
      </c>
      <c r="E408" s="470"/>
      <c r="F408" s="11"/>
      <c r="G408" s="8"/>
      <c r="I408" s="62"/>
      <c r="J408" s="47"/>
      <c r="K408" s="106"/>
      <c r="M408" s="269">
        <v>8</v>
      </c>
      <c r="N408" s="270">
        <v>475.53</v>
      </c>
      <c r="O408" s="75"/>
      <c r="P408" s="269">
        <v>7</v>
      </c>
      <c r="Q408" s="270">
        <v>204.25</v>
      </c>
      <c r="S408" s="110"/>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271" t="s">
        <v>892</v>
      </c>
      <c r="B409" s="271" t="s">
        <v>337</v>
      </c>
      <c r="C409" s="271"/>
      <c r="D409" s="272">
        <v>8353</v>
      </c>
      <c r="E409" s="470"/>
      <c r="F409" s="11"/>
      <c r="G409" s="8"/>
      <c r="I409" s="62"/>
      <c r="J409" s="47"/>
      <c r="K409" s="106"/>
      <c r="M409" s="269">
        <v>5</v>
      </c>
      <c r="N409" s="270">
        <v>197.68</v>
      </c>
      <c r="O409" s="75"/>
      <c r="P409" s="269">
        <v>2</v>
      </c>
      <c r="Q409" s="270">
        <v>93.4</v>
      </c>
      <c r="S409" s="110"/>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271" t="s">
        <v>892</v>
      </c>
      <c r="B410" s="271" t="s">
        <v>339</v>
      </c>
      <c r="C410" s="271"/>
      <c r="D410" s="272">
        <v>8081</v>
      </c>
      <c r="E410" s="470"/>
      <c r="F410" s="11"/>
      <c r="G410" s="8"/>
      <c r="I410" s="62"/>
      <c r="J410" s="47"/>
      <c r="K410" s="106"/>
      <c r="M410" s="269">
        <v>852</v>
      </c>
      <c r="N410" s="270">
        <v>32164.720000000019</v>
      </c>
      <c r="O410" s="75"/>
      <c r="P410" s="269">
        <v>778</v>
      </c>
      <c r="Q410" s="270">
        <v>25025.370000000014</v>
      </c>
      <c r="S410" s="110"/>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271" t="s">
        <v>892</v>
      </c>
      <c r="B411" s="271" t="s">
        <v>341</v>
      </c>
      <c r="C411" s="271"/>
      <c r="D411" s="272">
        <v>8083</v>
      </c>
      <c r="E411" s="470"/>
      <c r="F411" s="11"/>
      <c r="G411" s="8"/>
      <c r="I411" s="62"/>
      <c r="J411" s="47"/>
      <c r="K411" s="106"/>
      <c r="M411" s="269">
        <v>134</v>
      </c>
      <c r="N411" s="270">
        <v>6502.92</v>
      </c>
      <c r="O411" s="75"/>
      <c r="P411" s="269">
        <v>130</v>
      </c>
      <c r="Q411" s="270">
        <v>4790.3599999999997</v>
      </c>
      <c r="S411" s="110"/>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271" t="s">
        <v>892</v>
      </c>
      <c r="B412" s="271" t="s">
        <v>342</v>
      </c>
      <c r="C412" s="271"/>
      <c r="D412" s="272">
        <v>8244</v>
      </c>
      <c r="E412" s="470"/>
      <c r="F412" s="11"/>
      <c r="G412" s="8"/>
      <c r="I412" s="62"/>
      <c r="J412" s="47"/>
      <c r="K412" s="106"/>
      <c r="M412" s="269">
        <v>128</v>
      </c>
      <c r="N412" s="270">
        <v>4543.82</v>
      </c>
      <c r="O412" s="75"/>
      <c r="P412" s="269">
        <v>115</v>
      </c>
      <c r="Q412" s="270">
        <v>3917.2099999999987</v>
      </c>
      <c r="S412" s="110"/>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271" t="s">
        <v>892</v>
      </c>
      <c r="B413" s="271" t="s">
        <v>346</v>
      </c>
      <c r="C413" s="271"/>
      <c r="D413" s="272">
        <v>8062</v>
      </c>
      <c r="E413" s="470"/>
      <c r="F413" s="11"/>
      <c r="G413" s="8"/>
      <c r="I413" s="62"/>
      <c r="J413" s="47"/>
      <c r="K413" s="106"/>
      <c r="M413" s="269">
        <v>1</v>
      </c>
      <c r="N413" s="270">
        <v>53.83</v>
      </c>
      <c r="O413" s="75"/>
      <c r="P413" s="269">
        <v>1</v>
      </c>
      <c r="Q413" s="270">
        <v>59.64</v>
      </c>
      <c r="S413" s="110"/>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271" t="s">
        <v>892</v>
      </c>
      <c r="B414" s="271" t="s">
        <v>349</v>
      </c>
      <c r="C414" s="271"/>
      <c r="D414" s="272">
        <v>8210</v>
      </c>
      <c r="E414" s="470"/>
      <c r="F414" s="11"/>
      <c r="G414" s="8"/>
      <c r="I414" s="62"/>
      <c r="J414" s="47"/>
      <c r="K414" s="106"/>
      <c r="M414" s="269">
        <v>1</v>
      </c>
      <c r="N414" s="270">
        <v>13.1</v>
      </c>
      <c r="O414" s="75"/>
      <c r="P414" s="269">
        <v>1</v>
      </c>
      <c r="Q414" s="270">
        <v>5</v>
      </c>
      <c r="S414" s="110"/>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271" t="s">
        <v>892</v>
      </c>
      <c r="B415" s="271" t="s">
        <v>349</v>
      </c>
      <c r="C415" s="271"/>
      <c r="D415" s="272">
        <v>8246</v>
      </c>
      <c r="E415" s="470"/>
      <c r="F415" s="11"/>
      <c r="G415" s="8"/>
      <c r="I415" s="62"/>
      <c r="J415" s="47"/>
      <c r="K415" s="106"/>
      <c r="M415" s="269">
        <v>2</v>
      </c>
      <c r="N415" s="270">
        <v>10</v>
      </c>
      <c r="O415" s="75"/>
      <c r="P415" s="269">
        <v>1</v>
      </c>
      <c r="Q415" s="270">
        <v>5</v>
      </c>
      <c r="S415" s="110"/>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271" t="s">
        <v>892</v>
      </c>
      <c r="B416" s="271" t="s">
        <v>355</v>
      </c>
      <c r="C416" s="271"/>
      <c r="D416" s="272">
        <v>8247</v>
      </c>
      <c r="E416" s="470"/>
      <c r="F416" s="11"/>
      <c r="G416" s="8"/>
      <c r="I416" s="62"/>
      <c r="J416" s="47"/>
      <c r="K416" s="106"/>
      <c r="M416" s="269">
        <v>2</v>
      </c>
      <c r="N416" s="270">
        <v>185</v>
      </c>
      <c r="O416" s="75"/>
      <c r="P416" s="269">
        <v>3</v>
      </c>
      <c r="Q416" s="270">
        <v>190</v>
      </c>
      <c r="S416" s="110"/>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271" t="s">
        <v>892</v>
      </c>
      <c r="B417" s="271" t="s">
        <v>357</v>
      </c>
      <c r="C417" s="271"/>
      <c r="D417" s="272">
        <v>8084</v>
      </c>
      <c r="E417" s="470"/>
      <c r="F417" s="11"/>
      <c r="G417" s="8"/>
      <c r="I417" s="62"/>
      <c r="J417" s="47"/>
      <c r="K417" s="106"/>
      <c r="M417" s="269">
        <v>89</v>
      </c>
      <c r="N417" s="270">
        <v>3706.55</v>
      </c>
      <c r="O417" s="75"/>
      <c r="P417" s="269">
        <v>91</v>
      </c>
      <c r="Q417" s="270">
        <v>2814.16</v>
      </c>
      <c r="S417" s="110"/>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271" t="s">
        <v>892</v>
      </c>
      <c r="B418" s="271" t="s">
        <v>363</v>
      </c>
      <c r="C418" s="271"/>
      <c r="D418" s="272">
        <v>8085</v>
      </c>
      <c r="E418" s="470"/>
      <c r="F418" s="11"/>
      <c r="G418" s="8"/>
      <c r="I418" s="62"/>
      <c r="J418" s="47"/>
      <c r="K418" s="106"/>
      <c r="M418" s="269">
        <v>158</v>
      </c>
      <c r="N418" s="270">
        <v>4179.33</v>
      </c>
      <c r="O418" s="75"/>
      <c r="P418" s="269">
        <v>157</v>
      </c>
      <c r="Q418" s="270">
        <v>3435.2599999999998</v>
      </c>
      <c r="S418" s="110"/>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271" t="s">
        <v>892</v>
      </c>
      <c r="B419" s="271" t="s">
        <v>366</v>
      </c>
      <c r="C419" s="271"/>
      <c r="D419" s="272">
        <v>8088</v>
      </c>
      <c r="E419" s="470"/>
      <c r="F419" s="11"/>
      <c r="G419" s="8"/>
      <c r="I419" s="62"/>
      <c r="J419" s="47"/>
      <c r="K419" s="106"/>
      <c r="M419" s="269">
        <v>3</v>
      </c>
      <c r="N419" s="270">
        <v>57.96</v>
      </c>
      <c r="O419" s="75"/>
      <c r="P419" s="269">
        <v>2</v>
      </c>
      <c r="Q419" s="270">
        <v>73.400000000000006</v>
      </c>
      <c r="S419" s="110"/>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271" t="s">
        <v>892</v>
      </c>
      <c r="B420" s="271" t="s">
        <v>370</v>
      </c>
      <c r="C420" s="271"/>
      <c r="D420" s="272">
        <v>8086</v>
      </c>
      <c r="E420" s="470"/>
      <c r="F420" s="11"/>
      <c r="G420" s="8"/>
      <c r="I420" s="62"/>
      <c r="J420" s="47"/>
      <c r="K420" s="106"/>
      <c r="M420" s="269">
        <v>1</v>
      </c>
      <c r="N420" s="270">
        <v>20.78</v>
      </c>
      <c r="O420" s="75"/>
      <c r="P420" s="269"/>
      <c r="Q420" s="270"/>
      <c r="S420" s="110"/>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271" t="s">
        <v>892</v>
      </c>
      <c r="B421" s="271" t="s">
        <v>372</v>
      </c>
      <c r="C421" s="271"/>
      <c r="D421" s="272">
        <v>8250</v>
      </c>
      <c r="E421" s="470"/>
      <c r="F421" s="11"/>
      <c r="G421" s="8"/>
      <c r="I421" s="62"/>
      <c r="J421" s="47"/>
      <c r="K421" s="106"/>
      <c r="M421" s="269">
        <v>5</v>
      </c>
      <c r="N421" s="270">
        <v>130.54</v>
      </c>
      <c r="O421" s="75"/>
      <c r="P421" s="269">
        <v>5</v>
      </c>
      <c r="Q421" s="270">
        <v>154.58999999999997</v>
      </c>
      <c r="S421" s="110"/>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271" t="s">
        <v>892</v>
      </c>
      <c r="B422" s="271" t="s">
        <v>373</v>
      </c>
      <c r="C422" s="271"/>
      <c r="D422" s="272">
        <v>8012</v>
      </c>
      <c r="E422" s="470"/>
      <c r="F422" s="11"/>
      <c r="G422" s="8"/>
      <c r="I422" s="62"/>
      <c r="J422" s="47"/>
      <c r="K422" s="106"/>
      <c r="M422" s="269">
        <v>9</v>
      </c>
      <c r="N422" s="270">
        <v>197.77999999999997</v>
      </c>
      <c r="O422" s="75"/>
      <c r="P422" s="269">
        <v>6</v>
      </c>
      <c r="Q422" s="270">
        <v>190.78</v>
      </c>
      <c r="S422" s="110"/>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271" t="s">
        <v>892</v>
      </c>
      <c r="B423" s="271" t="s">
        <v>377</v>
      </c>
      <c r="C423" s="271"/>
      <c r="D423" s="272">
        <v>8302</v>
      </c>
      <c r="E423" s="470"/>
      <c r="F423" s="11"/>
      <c r="G423" s="8"/>
      <c r="I423" s="62"/>
      <c r="J423" s="47"/>
      <c r="K423" s="106"/>
      <c r="M423" s="269">
        <v>16</v>
      </c>
      <c r="N423" s="270">
        <v>333.4</v>
      </c>
      <c r="O423" s="75"/>
      <c r="P423" s="269">
        <v>15</v>
      </c>
      <c r="Q423" s="270">
        <v>328.04999999999995</v>
      </c>
      <c r="S423" s="110"/>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271" t="s">
        <v>892</v>
      </c>
      <c r="B424" s="271" t="s">
        <v>380</v>
      </c>
      <c r="C424" s="271"/>
      <c r="D424" s="272">
        <v>8318</v>
      </c>
      <c r="E424" s="470"/>
      <c r="F424" s="11"/>
      <c r="G424" s="8"/>
      <c r="I424" s="62"/>
      <c r="J424" s="47"/>
      <c r="K424" s="106"/>
      <c r="M424" s="269">
        <v>1</v>
      </c>
      <c r="N424" s="270">
        <v>62.58</v>
      </c>
      <c r="O424" s="75"/>
      <c r="P424" s="269"/>
      <c r="Q424" s="270"/>
      <c r="S424" s="110"/>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271" t="s">
        <v>892</v>
      </c>
      <c r="B425" s="271" t="s">
        <v>380</v>
      </c>
      <c r="C425" s="271"/>
      <c r="D425" s="272">
        <v>8343</v>
      </c>
      <c r="E425" s="470"/>
      <c r="F425" s="11"/>
      <c r="G425" s="8"/>
      <c r="I425" s="62"/>
      <c r="J425" s="47"/>
      <c r="K425" s="106"/>
      <c r="M425" s="269">
        <v>1</v>
      </c>
      <c r="N425" s="270">
        <v>17.3</v>
      </c>
      <c r="O425" s="75"/>
      <c r="P425" s="269">
        <v>2</v>
      </c>
      <c r="Q425" s="270">
        <v>61.83</v>
      </c>
      <c r="S425" s="110"/>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271" t="s">
        <v>892</v>
      </c>
      <c r="B426" s="271" t="s">
        <v>384</v>
      </c>
      <c r="C426" s="271"/>
      <c r="D426" s="272">
        <v>8223</v>
      </c>
      <c r="E426" s="470"/>
      <c r="F426" s="11"/>
      <c r="G426" s="8"/>
      <c r="I426" s="62"/>
      <c r="J426" s="47"/>
      <c r="K426" s="106"/>
      <c r="M426" s="269">
        <v>2</v>
      </c>
      <c r="N426" s="270">
        <v>52.25</v>
      </c>
      <c r="O426" s="75"/>
      <c r="P426" s="269">
        <v>2</v>
      </c>
      <c r="Q426" s="270">
        <v>10</v>
      </c>
      <c r="S426" s="110"/>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271" t="s">
        <v>892</v>
      </c>
      <c r="B427" s="271" t="s">
        <v>384</v>
      </c>
      <c r="C427" s="271"/>
      <c r="D427" s="272">
        <v>8270</v>
      </c>
      <c r="E427" s="470"/>
      <c r="F427" s="11"/>
      <c r="G427" s="8"/>
      <c r="I427" s="62"/>
      <c r="J427" s="47"/>
      <c r="K427" s="106"/>
      <c r="M427" s="269">
        <v>1</v>
      </c>
      <c r="N427" s="270">
        <v>5</v>
      </c>
      <c r="O427" s="75"/>
      <c r="P427" s="269">
        <v>1</v>
      </c>
      <c r="Q427" s="270">
        <v>5</v>
      </c>
      <c r="S427" s="110"/>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271" t="s">
        <v>892</v>
      </c>
      <c r="B428" s="271" t="s">
        <v>548</v>
      </c>
      <c r="C428" s="271"/>
      <c r="D428" s="272">
        <v>8401</v>
      </c>
      <c r="E428" s="470"/>
      <c r="F428" s="11"/>
      <c r="G428" s="8"/>
      <c r="I428" s="62"/>
      <c r="J428" s="47"/>
      <c r="K428" s="106"/>
      <c r="M428" s="269"/>
      <c r="N428" s="270"/>
      <c r="O428" s="75"/>
      <c r="P428" s="269">
        <v>2</v>
      </c>
      <c r="Q428" s="270">
        <v>177.57999999999998</v>
      </c>
      <c r="S428" s="110"/>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271" t="s">
        <v>892</v>
      </c>
      <c r="B429" s="271" t="s">
        <v>548</v>
      </c>
      <c r="C429" s="271"/>
      <c r="D429" s="272">
        <v>8406</v>
      </c>
      <c r="E429" s="470"/>
      <c r="F429" s="11"/>
      <c r="G429" s="8"/>
      <c r="I429" s="62"/>
      <c r="J429" s="47"/>
      <c r="K429" s="106"/>
      <c r="M429" s="269">
        <v>135</v>
      </c>
      <c r="N429" s="270">
        <v>7617.199999999998</v>
      </c>
      <c r="O429" s="75"/>
      <c r="P429" s="269">
        <v>129</v>
      </c>
      <c r="Q429" s="270">
        <v>6549.56</v>
      </c>
      <c r="S429" s="110"/>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271" t="s">
        <v>892</v>
      </c>
      <c r="B430" s="271" t="s">
        <v>387</v>
      </c>
      <c r="C430" s="271"/>
      <c r="D430" s="272">
        <v>8406</v>
      </c>
      <c r="E430" s="470"/>
      <c r="F430" s="11"/>
      <c r="G430" s="8"/>
      <c r="I430" s="62"/>
      <c r="J430" s="47"/>
      <c r="K430" s="106"/>
      <c r="M430" s="269">
        <v>9</v>
      </c>
      <c r="N430" s="270">
        <v>417.23</v>
      </c>
      <c r="O430" s="75"/>
      <c r="P430" s="269">
        <v>5</v>
      </c>
      <c r="Q430" s="270">
        <v>123.05</v>
      </c>
      <c r="S430" s="110"/>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271" t="s">
        <v>892</v>
      </c>
      <c r="B431" s="271" t="s">
        <v>391</v>
      </c>
      <c r="C431" s="271"/>
      <c r="D431" s="272">
        <v>8251</v>
      </c>
      <c r="E431" s="470"/>
      <c r="F431" s="11"/>
      <c r="G431" s="8"/>
      <c r="I431" s="62"/>
      <c r="J431" s="47"/>
      <c r="K431" s="106"/>
      <c r="M431" s="269">
        <v>162</v>
      </c>
      <c r="N431" s="270">
        <v>2962.3599999999988</v>
      </c>
      <c r="O431" s="75"/>
      <c r="P431" s="269">
        <v>145</v>
      </c>
      <c r="Q431" s="270">
        <v>2454.1500000000005</v>
      </c>
      <c r="S431" s="110"/>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271" t="s">
        <v>892</v>
      </c>
      <c r="B432" s="271" t="s">
        <v>392</v>
      </c>
      <c r="C432" s="271"/>
      <c r="D432" s="272">
        <v>8088</v>
      </c>
      <c r="E432" s="470"/>
      <c r="F432" s="11"/>
      <c r="G432" s="8"/>
      <c r="I432" s="62"/>
      <c r="J432" s="47"/>
      <c r="K432" s="106"/>
      <c r="M432" s="269">
        <v>37</v>
      </c>
      <c r="N432" s="270">
        <v>896.58999999999992</v>
      </c>
      <c r="O432" s="75"/>
      <c r="P432" s="269">
        <v>38</v>
      </c>
      <c r="Q432" s="270">
        <v>867.25</v>
      </c>
      <c r="S432" s="110"/>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271" t="s">
        <v>892</v>
      </c>
      <c r="B433" s="271" t="s">
        <v>395</v>
      </c>
      <c r="C433" s="271"/>
      <c r="D433" s="272">
        <v>8332</v>
      </c>
      <c r="E433" s="470"/>
      <c r="F433" s="11"/>
      <c r="G433" s="8"/>
      <c r="I433" s="62"/>
      <c r="J433" s="47"/>
      <c r="K433" s="106"/>
      <c r="M433" s="269">
        <v>1</v>
      </c>
      <c r="N433" s="270">
        <v>5</v>
      </c>
      <c r="O433" s="75"/>
      <c r="P433" s="269">
        <v>1</v>
      </c>
      <c r="Q433" s="270">
        <v>5</v>
      </c>
      <c r="S433" s="110"/>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271" t="s">
        <v>892</v>
      </c>
      <c r="B434" s="271" t="s">
        <v>395</v>
      </c>
      <c r="C434" s="271"/>
      <c r="D434" s="272">
        <v>8344</v>
      </c>
      <c r="E434" s="470"/>
      <c r="F434" s="11"/>
      <c r="G434" s="8"/>
      <c r="I434" s="62"/>
      <c r="J434" s="47"/>
      <c r="K434" s="106"/>
      <c r="M434" s="269">
        <v>4</v>
      </c>
      <c r="N434" s="270">
        <v>283.65999999999997</v>
      </c>
      <c r="O434" s="75"/>
      <c r="P434" s="269">
        <v>1</v>
      </c>
      <c r="Q434" s="270">
        <v>64.989999999999995</v>
      </c>
      <c r="S434" s="110"/>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271" t="s">
        <v>892</v>
      </c>
      <c r="B435" s="271" t="s">
        <v>395</v>
      </c>
      <c r="C435" s="271"/>
      <c r="D435" s="272">
        <v>8360</v>
      </c>
      <c r="E435" s="470"/>
      <c r="F435" s="11"/>
      <c r="G435" s="8"/>
      <c r="I435" s="62"/>
      <c r="J435" s="47"/>
      <c r="K435" s="106"/>
      <c r="M435" s="269">
        <v>1375</v>
      </c>
      <c r="N435" s="270">
        <v>63381.499999999978</v>
      </c>
      <c r="O435" s="75"/>
      <c r="P435" s="269">
        <v>1345</v>
      </c>
      <c r="Q435" s="270">
        <v>56005.350000000086</v>
      </c>
      <c r="S435" s="110"/>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271" t="s">
        <v>892</v>
      </c>
      <c r="B436" s="271" t="s">
        <v>395</v>
      </c>
      <c r="C436" s="271"/>
      <c r="D436" s="272">
        <v>8361</v>
      </c>
      <c r="E436" s="470"/>
      <c r="F436" s="11"/>
      <c r="G436" s="8"/>
      <c r="I436" s="62"/>
      <c r="J436" s="47"/>
      <c r="K436" s="106"/>
      <c r="M436" s="269">
        <v>262</v>
      </c>
      <c r="N436" s="270">
        <v>11866.709999999994</v>
      </c>
      <c r="O436" s="75"/>
      <c r="P436" s="269">
        <v>258</v>
      </c>
      <c r="Q436" s="270">
        <v>9840.1699999999983</v>
      </c>
      <c r="S436" s="110"/>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271" t="s">
        <v>892</v>
      </c>
      <c r="B437" s="271" t="s">
        <v>400</v>
      </c>
      <c r="C437" s="271"/>
      <c r="D437" s="272">
        <v>8043</v>
      </c>
      <c r="E437" s="470"/>
      <c r="F437" s="11"/>
      <c r="G437" s="8"/>
      <c r="I437" s="62"/>
      <c r="J437" s="47"/>
      <c r="K437" s="106"/>
      <c r="M437" s="269">
        <v>179</v>
      </c>
      <c r="N437" s="270">
        <v>6653.9699999999993</v>
      </c>
      <c r="O437" s="75"/>
      <c r="P437" s="269">
        <v>188</v>
      </c>
      <c r="Q437" s="270">
        <v>5803.36</v>
      </c>
      <c r="S437" s="110"/>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271" t="s">
        <v>892</v>
      </c>
      <c r="B438" s="271" t="s">
        <v>403</v>
      </c>
      <c r="C438" s="271"/>
      <c r="D438" s="272">
        <v>8012</v>
      </c>
      <c r="E438" s="470"/>
      <c r="F438" s="11"/>
      <c r="G438" s="8"/>
      <c r="I438" s="62"/>
      <c r="J438" s="47"/>
      <c r="K438" s="106"/>
      <c r="M438" s="269">
        <v>19</v>
      </c>
      <c r="N438" s="270">
        <v>547.62</v>
      </c>
      <c r="O438" s="75"/>
      <c r="P438" s="269">
        <v>24</v>
      </c>
      <c r="Q438" s="270">
        <v>622.38</v>
      </c>
      <c r="S438" s="110"/>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271" t="s">
        <v>892</v>
      </c>
      <c r="B439" s="271" t="s">
        <v>403</v>
      </c>
      <c r="C439" s="271"/>
      <c r="D439" s="272">
        <v>8080</v>
      </c>
      <c r="E439" s="470"/>
      <c r="F439" s="11"/>
      <c r="G439" s="8"/>
      <c r="I439" s="62"/>
      <c r="J439" s="47"/>
      <c r="K439" s="106"/>
      <c r="M439" s="269">
        <v>24</v>
      </c>
      <c r="N439" s="270">
        <v>626.06000000000006</v>
      </c>
      <c r="O439" s="75"/>
      <c r="P439" s="269">
        <v>21</v>
      </c>
      <c r="Q439" s="270">
        <v>566.65</v>
      </c>
      <c r="S439" s="110"/>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271" t="s">
        <v>892</v>
      </c>
      <c r="B440" s="271" t="s">
        <v>407</v>
      </c>
      <c r="C440" s="271"/>
      <c r="D440" s="272">
        <v>8089</v>
      </c>
      <c r="E440" s="470"/>
      <c r="F440" s="11"/>
      <c r="G440" s="8"/>
      <c r="I440" s="62"/>
      <c r="J440" s="47"/>
      <c r="K440" s="106"/>
      <c r="M440" s="269">
        <v>27</v>
      </c>
      <c r="N440" s="270">
        <v>1073.5899999999999</v>
      </c>
      <c r="O440" s="75"/>
      <c r="P440" s="269">
        <v>25</v>
      </c>
      <c r="Q440" s="270">
        <v>978.45999999999992</v>
      </c>
      <c r="S440" s="110"/>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271" t="s">
        <v>892</v>
      </c>
      <c r="B441" s="271" t="s">
        <v>408</v>
      </c>
      <c r="C441" s="271"/>
      <c r="D441" s="272">
        <v>8004</v>
      </c>
      <c r="E441" s="470"/>
      <c r="F441" s="11"/>
      <c r="G441" s="8"/>
      <c r="I441" s="62"/>
      <c r="J441" s="47"/>
      <c r="K441" s="106"/>
      <c r="M441" s="269">
        <v>18</v>
      </c>
      <c r="N441" s="270">
        <v>513.1</v>
      </c>
      <c r="O441" s="75"/>
      <c r="P441" s="269">
        <v>17</v>
      </c>
      <c r="Q441" s="270">
        <v>513.80999999999995</v>
      </c>
      <c r="S441" s="110"/>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271" t="s">
        <v>892</v>
      </c>
      <c r="B442" s="271" t="s">
        <v>408</v>
      </c>
      <c r="C442" s="271"/>
      <c r="D442" s="272">
        <v>8089</v>
      </c>
      <c r="E442" s="470"/>
      <c r="F442" s="11"/>
      <c r="G442" s="8"/>
      <c r="I442" s="62"/>
      <c r="J442" s="47"/>
      <c r="K442" s="106"/>
      <c r="M442" s="269">
        <v>2</v>
      </c>
      <c r="N442" s="270">
        <v>46.23</v>
      </c>
      <c r="O442" s="75"/>
      <c r="P442" s="269">
        <v>2</v>
      </c>
      <c r="Q442" s="270">
        <v>58.49</v>
      </c>
      <c r="S442" s="110"/>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271" t="s">
        <v>892</v>
      </c>
      <c r="B443" s="271" t="s">
        <v>458</v>
      </c>
      <c r="C443" s="271"/>
      <c r="D443" s="272">
        <v>8090</v>
      </c>
      <c r="E443" s="470"/>
      <c r="F443" s="11"/>
      <c r="G443" s="8"/>
      <c r="I443" s="62"/>
      <c r="J443" s="47"/>
      <c r="K443" s="106"/>
      <c r="M443" s="269">
        <v>108</v>
      </c>
      <c r="N443" s="270">
        <v>4188.4400000000005</v>
      </c>
      <c r="O443" s="75"/>
      <c r="P443" s="269">
        <v>102</v>
      </c>
      <c r="Q443" s="270">
        <v>3646.3900000000003</v>
      </c>
      <c r="S443" s="110"/>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271" t="s">
        <v>892</v>
      </c>
      <c r="B444" s="271" t="s">
        <v>411</v>
      </c>
      <c r="C444" s="271"/>
      <c r="D444" s="272">
        <v>8091</v>
      </c>
      <c r="E444" s="470"/>
      <c r="F444" s="11"/>
      <c r="G444" s="8"/>
      <c r="I444" s="62"/>
      <c r="J444" s="47"/>
      <c r="K444" s="106"/>
      <c r="M444" s="269">
        <v>83</v>
      </c>
      <c r="N444" s="270">
        <v>2849.1399999999994</v>
      </c>
      <c r="O444" s="75"/>
      <c r="P444" s="269">
        <v>74</v>
      </c>
      <c r="Q444" s="270">
        <v>2198.88</v>
      </c>
      <c r="S444" s="110"/>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271" t="s">
        <v>892</v>
      </c>
      <c r="B445" s="271" t="s">
        <v>413</v>
      </c>
      <c r="C445" s="271"/>
      <c r="D445" s="272">
        <v>8204</v>
      </c>
      <c r="E445" s="470"/>
      <c r="F445" s="11"/>
      <c r="G445" s="8"/>
      <c r="I445" s="62"/>
      <c r="J445" s="47"/>
      <c r="K445" s="106"/>
      <c r="M445" s="269">
        <v>8</v>
      </c>
      <c r="N445" s="270">
        <v>173.79000000000002</v>
      </c>
      <c r="O445" s="75"/>
      <c r="P445" s="269">
        <v>6</v>
      </c>
      <c r="Q445" s="270">
        <v>100.11</v>
      </c>
      <c r="S445" s="110"/>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271" t="s">
        <v>892</v>
      </c>
      <c r="B446" s="271" t="s">
        <v>414</v>
      </c>
      <c r="C446" s="271"/>
      <c r="D446" s="272">
        <v>8051</v>
      </c>
      <c r="E446" s="470"/>
      <c r="F446" s="11"/>
      <c r="G446" s="8"/>
      <c r="I446" s="62"/>
      <c r="J446" s="47"/>
      <c r="K446" s="106"/>
      <c r="M446" s="269">
        <v>3</v>
      </c>
      <c r="N446" s="270">
        <v>45.66</v>
      </c>
      <c r="O446" s="75"/>
      <c r="P446" s="269">
        <v>2</v>
      </c>
      <c r="Q446" s="270">
        <v>85.7</v>
      </c>
      <c r="S446" s="110"/>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271" t="s">
        <v>892</v>
      </c>
      <c r="B447" s="271" t="s">
        <v>414</v>
      </c>
      <c r="C447" s="271"/>
      <c r="D447" s="272">
        <v>8096</v>
      </c>
      <c r="E447" s="470"/>
      <c r="F447" s="11"/>
      <c r="G447" s="8"/>
      <c r="I447" s="62"/>
      <c r="J447" s="47"/>
      <c r="K447" s="106"/>
      <c r="M447" s="269">
        <v>3</v>
      </c>
      <c r="N447" s="270">
        <v>96.72</v>
      </c>
      <c r="O447" s="75"/>
      <c r="P447" s="269">
        <v>4</v>
      </c>
      <c r="Q447" s="270">
        <v>114.25999999999999</v>
      </c>
      <c r="S447" s="110"/>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271" t="s">
        <v>892</v>
      </c>
      <c r="B448" s="271" t="s">
        <v>415</v>
      </c>
      <c r="C448" s="271"/>
      <c r="D448" s="272">
        <v>8051</v>
      </c>
      <c r="E448" s="470"/>
      <c r="F448" s="11"/>
      <c r="G448" s="8"/>
      <c r="I448" s="62"/>
      <c r="J448" s="47"/>
      <c r="K448" s="106"/>
      <c r="M448" s="269">
        <v>28</v>
      </c>
      <c r="N448" s="270">
        <v>474.30999999999995</v>
      </c>
      <c r="O448" s="75"/>
      <c r="P448" s="269">
        <v>24</v>
      </c>
      <c r="Q448" s="270">
        <v>349.3</v>
      </c>
      <c r="S448" s="110"/>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271" t="s">
        <v>892</v>
      </c>
      <c r="B449" s="271" t="s">
        <v>415</v>
      </c>
      <c r="C449" s="271"/>
      <c r="D449" s="272">
        <v>8066</v>
      </c>
      <c r="E449" s="470"/>
      <c r="F449" s="11"/>
      <c r="G449" s="8"/>
      <c r="I449" s="62"/>
      <c r="J449" s="47"/>
      <c r="K449" s="106"/>
      <c r="M449" s="269">
        <v>1</v>
      </c>
      <c r="N449" s="270">
        <v>5</v>
      </c>
      <c r="O449" s="75"/>
      <c r="P449" s="269">
        <v>1</v>
      </c>
      <c r="Q449" s="270">
        <v>5</v>
      </c>
      <c r="S449" s="110"/>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271" t="s">
        <v>892</v>
      </c>
      <c r="B450" s="271" t="s">
        <v>415</v>
      </c>
      <c r="C450" s="271"/>
      <c r="D450" s="272">
        <v>8086</v>
      </c>
      <c r="E450" s="470"/>
      <c r="F450" s="11"/>
      <c r="G450" s="8"/>
      <c r="I450" s="62"/>
      <c r="J450" s="47"/>
      <c r="K450" s="106"/>
      <c r="M450" s="269">
        <v>7</v>
      </c>
      <c r="N450" s="270">
        <v>276.08</v>
      </c>
      <c r="O450" s="75"/>
      <c r="P450" s="269">
        <v>8</v>
      </c>
      <c r="Q450" s="270">
        <v>216.87</v>
      </c>
      <c r="S450" s="110"/>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271" t="s">
        <v>892</v>
      </c>
      <c r="B451" s="271" t="s">
        <v>415</v>
      </c>
      <c r="C451" s="271"/>
      <c r="D451" s="272">
        <v>8096</v>
      </c>
      <c r="E451" s="470"/>
      <c r="F451" s="11"/>
      <c r="G451" s="8"/>
      <c r="I451" s="62"/>
      <c r="J451" s="47"/>
      <c r="K451" s="106"/>
      <c r="M451" s="269">
        <v>19</v>
      </c>
      <c r="N451" s="270">
        <v>655.20000000000005</v>
      </c>
      <c r="O451" s="75"/>
      <c r="P451" s="269">
        <v>17</v>
      </c>
      <c r="Q451" s="270">
        <v>536.85</v>
      </c>
      <c r="S451" s="110"/>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271" t="s">
        <v>892</v>
      </c>
      <c r="B452" s="271" t="s">
        <v>416</v>
      </c>
      <c r="C452" s="271"/>
      <c r="D452" s="272">
        <v>8260</v>
      </c>
      <c r="E452" s="470"/>
      <c r="F452" s="11"/>
      <c r="G452" s="8"/>
      <c r="I452" s="62"/>
      <c r="J452" s="47"/>
      <c r="K452" s="106"/>
      <c r="M452" s="269">
        <v>5</v>
      </c>
      <c r="N452" s="270">
        <v>130.41</v>
      </c>
      <c r="O452" s="75"/>
      <c r="P452" s="269">
        <v>4</v>
      </c>
      <c r="Q452" s="270">
        <v>149.05000000000001</v>
      </c>
      <c r="S452" s="110"/>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271" t="s">
        <v>892</v>
      </c>
      <c r="B453" s="271" t="s">
        <v>418</v>
      </c>
      <c r="C453" s="271"/>
      <c r="D453" s="272">
        <v>8252</v>
      </c>
      <c r="E453" s="470"/>
      <c r="F453" s="11"/>
      <c r="G453" s="8"/>
      <c r="I453" s="62"/>
      <c r="J453" s="47"/>
      <c r="K453" s="106"/>
      <c r="M453" s="269">
        <v>12</v>
      </c>
      <c r="N453" s="270">
        <v>332.05</v>
      </c>
      <c r="O453" s="75"/>
      <c r="P453" s="269">
        <v>8</v>
      </c>
      <c r="Q453" s="270">
        <v>225.10000000000002</v>
      </c>
      <c r="S453" s="110"/>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271" t="s">
        <v>892</v>
      </c>
      <c r="B454" s="271" t="s">
        <v>421</v>
      </c>
      <c r="C454" s="271"/>
      <c r="D454" s="272">
        <v>8260</v>
      </c>
      <c r="E454" s="470"/>
      <c r="F454" s="11"/>
      <c r="G454" s="8"/>
      <c r="I454" s="62"/>
      <c r="J454" s="47"/>
      <c r="K454" s="106"/>
      <c r="M454" s="269">
        <v>9</v>
      </c>
      <c r="N454" s="270">
        <v>371.03999999999996</v>
      </c>
      <c r="O454" s="75"/>
      <c r="P454" s="269">
        <v>7</v>
      </c>
      <c r="Q454" s="270">
        <v>238.65999999999997</v>
      </c>
      <c r="S454" s="110"/>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271" t="s">
        <v>892</v>
      </c>
      <c r="B455" s="271" t="s">
        <v>422</v>
      </c>
      <c r="C455" s="271"/>
      <c r="D455" s="272">
        <v>8260</v>
      </c>
      <c r="E455" s="470"/>
      <c r="F455" s="11"/>
      <c r="G455" s="8"/>
      <c r="I455" s="62"/>
      <c r="J455" s="47"/>
      <c r="K455" s="106"/>
      <c r="M455" s="269">
        <v>204</v>
      </c>
      <c r="N455" s="270">
        <v>7008.78</v>
      </c>
      <c r="O455" s="75"/>
      <c r="P455" s="269">
        <v>199</v>
      </c>
      <c r="Q455" s="270">
        <v>5935.7999999999993</v>
      </c>
      <c r="S455" s="110"/>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271" t="s">
        <v>892</v>
      </c>
      <c r="B456" s="271" t="s">
        <v>460</v>
      </c>
      <c r="C456" s="271"/>
      <c r="D456" s="272">
        <v>8094</v>
      </c>
      <c r="E456" s="470"/>
      <c r="F456" s="11"/>
      <c r="G456" s="8"/>
      <c r="I456" s="62"/>
      <c r="J456" s="47"/>
      <c r="K456" s="106"/>
      <c r="M456" s="269">
        <v>625</v>
      </c>
      <c r="N456" s="270">
        <v>19713.000000000004</v>
      </c>
      <c r="O456" s="75"/>
      <c r="P456" s="269">
        <v>576</v>
      </c>
      <c r="Q456" s="270">
        <v>16004.599999999999</v>
      </c>
      <c r="S456" s="110"/>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271" t="s">
        <v>892</v>
      </c>
      <c r="B457" s="271" t="s">
        <v>429</v>
      </c>
      <c r="C457" s="271"/>
      <c r="D457" s="272">
        <v>8004</v>
      </c>
      <c r="E457" s="470"/>
      <c r="F457" s="11"/>
      <c r="G457" s="8"/>
      <c r="I457" s="62"/>
      <c r="J457" s="47"/>
      <c r="K457" s="106"/>
      <c r="M457" s="269">
        <v>2</v>
      </c>
      <c r="N457" s="270">
        <v>113.03</v>
      </c>
      <c r="O457" s="75"/>
      <c r="P457" s="269">
        <v>2</v>
      </c>
      <c r="Q457" s="270">
        <v>83.03</v>
      </c>
      <c r="S457" s="110"/>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271" t="s">
        <v>892</v>
      </c>
      <c r="B458" s="271" t="s">
        <v>429</v>
      </c>
      <c r="C458" s="271"/>
      <c r="D458" s="272">
        <v>8009</v>
      </c>
      <c r="E458" s="470"/>
      <c r="F458" s="11"/>
      <c r="G458" s="8"/>
      <c r="I458" s="62"/>
      <c r="J458" s="47"/>
      <c r="K458" s="106"/>
      <c r="M458" s="269">
        <v>7</v>
      </c>
      <c r="N458" s="270">
        <v>245.58999999999997</v>
      </c>
      <c r="O458" s="75"/>
      <c r="P458" s="269">
        <v>4</v>
      </c>
      <c r="Q458" s="270">
        <v>120.16999999999999</v>
      </c>
      <c r="S458" s="110"/>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271" t="s">
        <v>892</v>
      </c>
      <c r="B459" s="271" t="s">
        <v>429</v>
      </c>
      <c r="C459" s="271"/>
      <c r="D459" s="272">
        <v>8037</v>
      </c>
      <c r="E459" s="470"/>
      <c r="F459" s="11"/>
      <c r="G459" s="8"/>
      <c r="I459" s="62"/>
      <c r="J459" s="47"/>
      <c r="K459" s="106"/>
      <c r="M459" s="269">
        <v>12</v>
      </c>
      <c r="N459" s="270">
        <v>481.13</v>
      </c>
      <c r="O459" s="75"/>
      <c r="P459" s="269">
        <v>10</v>
      </c>
      <c r="Q459" s="270">
        <v>324.79000000000002</v>
      </c>
      <c r="S459" s="110"/>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271" t="s">
        <v>892</v>
      </c>
      <c r="B460" s="271" t="s">
        <v>429</v>
      </c>
      <c r="C460" s="271"/>
      <c r="D460" s="272">
        <v>8081</v>
      </c>
      <c r="E460" s="470"/>
      <c r="F460" s="11"/>
      <c r="G460" s="8"/>
      <c r="I460" s="62"/>
      <c r="J460" s="47"/>
      <c r="K460" s="106"/>
      <c r="M460" s="269">
        <v>54</v>
      </c>
      <c r="N460" s="270">
        <v>2151.5899999999997</v>
      </c>
      <c r="O460" s="75"/>
      <c r="P460" s="269">
        <v>52</v>
      </c>
      <c r="Q460" s="270">
        <v>1892.9700000000003</v>
      </c>
      <c r="S460" s="110"/>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271" t="s">
        <v>892</v>
      </c>
      <c r="B461" s="271" t="s">
        <v>429</v>
      </c>
      <c r="C461" s="271"/>
      <c r="D461" s="272">
        <v>8089</v>
      </c>
      <c r="E461" s="470"/>
      <c r="F461" s="11"/>
      <c r="G461" s="8"/>
      <c r="I461" s="62"/>
      <c r="J461" s="47"/>
      <c r="K461" s="106"/>
      <c r="M461" s="269">
        <v>2</v>
      </c>
      <c r="N461" s="270">
        <v>74.099999999999994</v>
      </c>
      <c r="O461" s="75"/>
      <c r="P461" s="269">
        <v>2</v>
      </c>
      <c r="Q461" s="270">
        <v>67.27</v>
      </c>
      <c r="S461" s="110"/>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271" t="s">
        <v>892</v>
      </c>
      <c r="B462" s="271" t="s">
        <v>429</v>
      </c>
      <c r="C462" s="271"/>
      <c r="D462" s="272">
        <v>8095</v>
      </c>
      <c r="E462" s="470"/>
      <c r="F462" s="11"/>
      <c r="G462" s="8"/>
      <c r="I462" s="62"/>
      <c r="J462" s="47"/>
      <c r="K462" s="106"/>
      <c r="M462" s="269">
        <v>1</v>
      </c>
      <c r="N462" s="270">
        <v>5</v>
      </c>
      <c r="O462" s="75"/>
      <c r="P462" s="269"/>
      <c r="Q462" s="270"/>
      <c r="S462" s="110"/>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271" t="s">
        <v>892</v>
      </c>
      <c r="B463" s="271" t="s">
        <v>430</v>
      </c>
      <c r="C463" s="271"/>
      <c r="D463" s="272">
        <v>8081</v>
      </c>
      <c r="E463" s="470"/>
      <c r="F463" s="11"/>
      <c r="G463" s="8"/>
      <c r="I463" s="62"/>
      <c r="J463" s="47"/>
      <c r="K463" s="106"/>
      <c r="M463" s="269">
        <v>9</v>
      </c>
      <c r="N463" s="270">
        <v>279.27</v>
      </c>
      <c r="O463" s="75"/>
      <c r="P463" s="269">
        <v>7</v>
      </c>
      <c r="Q463" s="270">
        <v>243.37</v>
      </c>
      <c r="S463" s="110"/>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271" t="s">
        <v>892</v>
      </c>
      <c r="B464" s="271" t="s">
        <v>430</v>
      </c>
      <c r="C464" s="271"/>
      <c r="D464" s="272">
        <v>8095</v>
      </c>
      <c r="E464" s="470"/>
      <c r="F464" s="11"/>
      <c r="G464" s="8"/>
      <c r="I464" s="62"/>
      <c r="J464" s="47"/>
      <c r="K464" s="106"/>
      <c r="M464" s="269">
        <v>6</v>
      </c>
      <c r="N464" s="270">
        <v>165.29</v>
      </c>
      <c r="O464" s="75"/>
      <c r="P464" s="269">
        <v>5</v>
      </c>
      <c r="Q464" s="270">
        <v>172.39</v>
      </c>
      <c r="S464" s="110"/>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271" t="s">
        <v>892</v>
      </c>
      <c r="B465" s="271" t="s">
        <v>433</v>
      </c>
      <c r="C465" s="271"/>
      <c r="D465" s="272">
        <v>8270</v>
      </c>
      <c r="E465" s="470"/>
      <c r="F465" s="11"/>
      <c r="G465" s="8"/>
      <c r="I465" s="62"/>
      <c r="J465" s="47"/>
      <c r="K465" s="106"/>
      <c r="M465" s="269">
        <v>77</v>
      </c>
      <c r="N465" s="270">
        <v>2798.400000000001</v>
      </c>
      <c r="O465" s="75"/>
      <c r="P465" s="269">
        <v>66</v>
      </c>
      <c r="Q465" s="270">
        <v>2206.3199999999997</v>
      </c>
      <c r="S465" s="110"/>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271" t="s">
        <v>892</v>
      </c>
      <c r="B466" s="271" t="s">
        <v>433</v>
      </c>
      <c r="C466" s="271"/>
      <c r="D466" s="272">
        <v>8434</v>
      </c>
      <c r="E466" s="470"/>
      <c r="F466" s="11"/>
      <c r="G466" s="8"/>
      <c r="I466" s="62"/>
      <c r="J466" s="47"/>
      <c r="K466" s="106"/>
      <c r="M466" s="269"/>
      <c r="N466" s="270"/>
      <c r="O466" s="75"/>
      <c r="P466" s="269">
        <v>1</v>
      </c>
      <c r="Q466" s="270">
        <v>5</v>
      </c>
      <c r="S466" s="110"/>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271" t="s">
        <v>892</v>
      </c>
      <c r="B467" s="271" t="s">
        <v>435</v>
      </c>
      <c r="C467" s="271"/>
      <c r="D467" s="272">
        <v>8097</v>
      </c>
      <c r="E467" s="470"/>
      <c r="F467" s="11"/>
      <c r="G467" s="8"/>
      <c r="I467" s="62"/>
      <c r="J467" s="47"/>
      <c r="K467" s="106"/>
      <c r="M467" s="269">
        <v>42</v>
      </c>
      <c r="N467" s="270">
        <v>2458.41</v>
      </c>
      <c r="O467" s="75"/>
      <c r="P467" s="269">
        <v>46</v>
      </c>
      <c r="Q467" s="270">
        <v>2053.75</v>
      </c>
      <c r="S467" s="110"/>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271" t="s">
        <v>892</v>
      </c>
      <c r="B468" s="271" t="s">
        <v>436</v>
      </c>
      <c r="C468" s="271"/>
      <c r="D468" s="272">
        <v>8096</v>
      </c>
      <c r="E468" s="470"/>
      <c r="F468" s="11"/>
      <c r="G468" s="8"/>
      <c r="I468" s="62"/>
      <c r="J468" s="47"/>
      <c r="K468" s="106"/>
      <c r="M468" s="269">
        <v>6</v>
      </c>
      <c r="N468" s="270">
        <v>157.68</v>
      </c>
      <c r="O468" s="75"/>
      <c r="P468" s="269">
        <v>3</v>
      </c>
      <c r="Q468" s="270">
        <v>61.28</v>
      </c>
      <c r="S468" s="110"/>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271" t="s">
        <v>892</v>
      </c>
      <c r="B469" s="271" t="s">
        <v>437</v>
      </c>
      <c r="C469" s="271"/>
      <c r="D469" s="272">
        <v>8098</v>
      </c>
      <c r="E469" s="470"/>
      <c r="F469" s="11"/>
      <c r="G469" s="8"/>
      <c r="I469" s="62"/>
      <c r="J469" s="47"/>
      <c r="K469" s="106"/>
      <c r="M469" s="269">
        <v>100</v>
      </c>
      <c r="N469" s="270">
        <v>2084.0600000000004</v>
      </c>
      <c r="O469" s="75"/>
      <c r="P469" s="269">
        <v>100</v>
      </c>
      <c r="Q469" s="270">
        <v>1778.8999999999996</v>
      </c>
      <c r="S469" s="110"/>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271" t="s">
        <v>892</v>
      </c>
      <c r="B470" s="271" t="s">
        <v>439</v>
      </c>
      <c r="C470" s="271"/>
      <c r="D470" s="272">
        <v>8085</v>
      </c>
      <c r="E470" s="470"/>
      <c r="F470" s="11"/>
      <c r="G470" s="8"/>
      <c r="I470" s="62"/>
      <c r="J470" s="47"/>
      <c r="K470" s="106"/>
      <c r="M470" s="269">
        <v>5</v>
      </c>
      <c r="N470" s="270">
        <v>198.59</v>
      </c>
      <c r="O470" s="75"/>
      <c r="P470" s="269">
        <v>4</v>
      </c>
      <c r="Q470" s="270">
        <v>130.07</v>
      </c>
      <c r="S470" s="110"/>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271" t="s">
        <v>892</v>
      </c>
      <c r="B471" s="271" t="s">
        <v>440</v>
      </c>
      <c r="C471" s="271"/>
      <c r="D471" s="272">
        <v>8085</v>
      </c>
      <c r="E471" s="471"/>
      <c r="F471" s="11"/>
      <c r="G471" s="8"/>
      <c r="I471" s="62"/>
      <c r="J471" s="47"/>
      <c r="K471" s="106"/>
      <c r="M471" s="269">
        <v>3</v>
      </c>
      <c r="N471" s="270">
        <v>94.71</v>
      </c>
      <c r="O471" s="75"/>
      <c r="P471" s="269">
        <v>1</v>
      </c>
      <c r="Q471" s="270">
        <v>5</v>
      </c>
      <c r="S471" s="110"/>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271" t="s">
        <v>894</v>
      </c>
      <c r="B472" s="271" t="s">
        <v>54</v>
      </c>
      <c r="C472" s="271"/>
      <c r="D472" s="272">
        <v>8201</v>
      </c>
      <c r="E472" s="469" t="s">
        <v>939</v>
      </c>
      <c r="F472" s="11"/>
      <c r="G472" s="8"/>
      <c r="I472" s="62"/>
      <c r="J472" s="47"/>
      <c r="K472" s="106"/>
      <c r="M472" s="269">
        <v>90</v>
      </c>
      <c r="N472" s="270">
        <v>3222.4500000000016</v>
      </c>
      <c r="O472" s="75"/>
      <c r="P472" s="269">
        <v>13</v>
      </c>
      <c r="Q472" s="270">
        <v>1039.79</v>
      </c>
      <c r="S472" s="110"/>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271" t="s">
        <v>894</v>
      </c>
      <c r="B473" s="271" t="s">
        <v>58</v>
      </c>
      <c r="C473" s="271"/>
      <c r="D473" s="272">
        <v>8004</v>
      </c>
      <c r="E473" s="470"/>
      <c r="F473" s="11"/>
      <c r="G473" s="8"/>
      <c r="I473" s="62"/>
      <c r="J473" s="47"/>
      <c r="K473" s="106"/>
      <c r="M473" s="269">
        <v>52</v>
      </c>
      <c r="N473" s="270">
        <v>2243.3700000000003</v>
      </c>
      <c r="O473" s="75"/>
      <c r="P473" s="269">
        <v>4</v>
      </c>
      <c r="Q473" s="270">
        <v>262.06</v>
      </c>
      <c r="S473" s="110"/>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271" t="s">
        <v>894</v>
      </c>
      <c r="B474" s="271" t="s">
        <v>60</v>
      </c>
      <c r="C474" s="271"/>
      <c r="D474" s="272">
        <v>8401</v>
      </c>
      <c r="E474" s="470"/>
      <c r="F474" s="11"/>
      <c r="G474" s="8"/>
      <c r="I474" s="62"/>
      <c r="J474" s="47"/>
      <c r="K474" s="106"/>
      <c r="M474" s="269">
        <v>372</v>
      </c>
      <c r="N474" s="270">
        <v>19708.090000000007</v>
      </c>
      <c r="O474" s="75"/>
      <c r="P474" s="269">
        <v>32</v>
      </c>
      <c r="Q474" s="270">
        <v>2648.19</v>
      </c>
      <c r="S474" s="110"/>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271" t="s">
        <v>894</v>
      </c>
      <c r="B475" s="271" t="s">
        <v>68</v>
      </c>
      <c r="C475" s="271"/>
      <c r="D475" s="272">
        <v>8091</v>
      </c>
      <c r="E475" s="470"/>
      <c r="F475" s="11"/>
      <c r="G475" s="8"/>
      <c r="I475" s="62"/>
      <c r="J475" s="47"/>
      <c r="K475" s="106"/>
      <c r="M475" s="269">
        <v>3</v>
      </c>
      <c r="N475" s="270">
        <v>77.16</v>
      </c>
      <c r="O475" s="75"/>
      <c r="P475" s="269"/>
      <c r="Q475" s="270"/>
      <c r="S475" s="110"/>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271" t="s">
        <v>894</v>
      </c>
      <c r="B476" s="271" t="s">
        <v>69</v>
      </c>
      <c r="C476" s="271"/>
      <c r="D476" s="272">
        <v>8009</v>
      </c>
      <c r="E476" s="470"/>
      <c r="F476" s="11"/>
      <c r="G476" s="8"/>
      <c r="I476" s="62"/>
      <c r="J476" s="47"/>
      <c r="K476" s="106"/>
      <c r="M476" s="269">
        <v>34</v>
      </c>
      <c r="N476" s="270">
        <v>1718.7399999999998</v>
      </c>
      <c r="O476" s="75"/>
      <c r="P476" s="269">
        <v>6</v>
      </c>
      <c r="Q476" s="270">
        <v>323.82</v>
      </c>
      <c r="S476" s="110"/>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271" t="s">
        <v>894</v>
      </c>
      <c r="B477" s="271" t="s">
        <v>70</v>
      </c>
      <c r="C477" s="271"/>
      <c r="D477" s="272">
        <v>8012</v>
      </c>
      <c r="E477" s="470"/>
      <c r="F477" s="11"/>
      <c r="G477" s="8"/>
      <c r="I477" s="62"/>
      <c r="J477" s="47"/>
      <c r="K477" s="106"/>
      <c r="M477" s="269">
        <v>131</v>
      </c>
      <c r="N477" s="270">
        <v>8399.8200000000015</v>
      </c>
      <c r="O477" s="75"/>
      <c r="P477" s="269">
        <v>11</v>
      </c>
      <c r="Q477" s="270">
        <v>668.83999999999992</v>
      </c>
      <c r="S477" s="110"/>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271" t="s">
        <v>894</v>
      </c>
      <c r="B478" s="271" t="s">
        <v>71</v>
      </c>
      <c r="C478" s="271"/>
      <c r="D478" s="272">
        <v>8012</v>
      </c>
      <c r="E478" s="470"/>
      <c r="F478" s="11"/>
      <c r="G478" s="8"/>
      <c r="I478" s="62"/>
      <c r="J478" s="47"/>
      <c r="K478" s="106"/>
      <c r="M478" s="269">
        <v>1</v>
      </c>
      <c r="N478" s="270">
        <v>159.21</v>
      </c>
      <c r="O478" s="75"/>
      <c r="P478" s="269"/>
      <c r="Q478" s="270"/>
      <c r="S478" s="110"/>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271" t="s">
        <v>894</v>
      </c>
      <c r="B479" s="271" t="s">
        <v>74</v>
      </c>
      <c r="C479" s="271"/>
      <c r="D479" s="272">
        <v>8014</v>
      </c>
      <c r="E479" s="470"/>
      <c r="F479" s="11"/>
      <c r="G479" s="8"/>
      <c r="I479" s="62"/>
      <c r="J479" s="47"/>
      <c r="K479" s="106"/>
      <c r="M479" s="269">
        <v>1</v>
      </c>
      <c r="N479" s="270">
        <v>154.94999999999999</v>
      </c>
      <c r="O479" s="75"/>
      <c r="P479" s="269"/>
      <c r="Q479" s="270"/>
      <c r="S479" s="110"/>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271" t="s">
        <v>894</v>
      </c>
      <c r="B480" s="271" t="s">
        <v>77</v>
      </c>
      <c r="C480" s="271"/>
      <c r="D480" s="272">
        <v>8302</v>
      </c>
      <c r="E480" s="470"/>
      <c r="F480" s="11"/>
      <c r="G480" s="8"/>
      <c r="I480" s="62"/>
      <c r="J480" s="47"/>
      <c r="K480" s="106"/>
      <c r="M480" s="269">
        <v>347</v>
      </c>
      <c r="N480" s="270">
        <v>17496.509999999991</v>
      </c>
      <c r="O480" s="75"/>
      <c r="P480" s="269">
        <v>28</v>
      </c>
      <c r="Q480" s="270">
        <v>1313.09</v>
      </c>
      <c r="S480" s="110"/>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271" t="s">
        <v>894</v>
      </c>
      <c r="B481" s="271" t="s">
        <v>77</v>
      </c>
      <c r="C481" s="271"/>
      <c r="D481" s="272">
        <v>8320</v>
      </c>
      <c r="E481" s="470"/>
      <c r="F481" s="11"/>
      <c r="G481" s="8"/>
      <c r="I481" s="62"/>
      <c r="J481" s="47"/>
      <c r="K481" s="106"/>
      <c r="M481" s="269">
        <v>1</v>
      </c>
      <c r="N481" s="270">
        <v>27.01</v>
      </c>
      <c r="O481" s="75"/>
      <c r="P481" s="269"/>
      <c r="Q481" s="270"/>
      <c r="S481" s="110"/>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271" t="s">
        <v>894</v>
      </c>
      <c r="B482" s="271" t="s">
        <v>80</v>
      </c>
      <c r="C482" s="271"/>
      <c r="D482" s="272">
        <v>8203</v>
      </c>
      <c r="E482" s="470"/>
      <c r="F482" s="11"/>
      <c r="G482" s="8"/>
      <c r="I482" s="62"/>
      <c r="J482" s="47"/>
      <c r="K482" s="106"/>
      <c r="M482" s="269">
        <v>17</v>
      </c>
      <c r="N482" s="270">
        <v>332.49</v>
      </c>
      <c r="O482" s="75"/>
      <c r="P482" s="269"/>
      <c r="Q482" s="270"/>
      <c r="S482" s="110"/>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271" t="s">
        <v>894</v>
      </c>
      <c r="B483" s="271" t="s">
        <v>83</v>
      </c>
      <c r="C483" s="271"/>
      <c r="D483" s="272">
        <v>8346</v>
      </c>
      <c r="E483" s="470"/>
      <c r="F483" s="11"/>
      <c r="G483" s="8"/>
      <c r="I483" s="62"/>
      <c r="J483" s="47"/>
      <c r="K483" s="106"/>
      <c r="M483" s="269">
        <v>5</v>
      </c>
      <c r="N483" s="270">
        <v>108.09</v>
      </c>
      <c r="O483" s="75"/>
      <c r="P483" s="269"/>
      <c r="Q483" s="270"/>
      <c r="S483" s="110"/>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271" t="s">
        <v>894</v>
      </c>
      <c r="B484" s="271" t="s">
        <v>86</v>
      </c>
      <c r="C484" s="271"/>
      <c r="D484" s="272">
        <v>8310</v>
      </c>
      <c r="E484" s="470"/>
      <c r="F484" s="11"/>
      <c r="G484" s="8"/>
      <c r="I484" s="62"/>
      <c r="J484" s="47"/>
      <c r="K484" s="106"/>
      <c r="M484" s="269">
        <v>11</v>
      </c>
      <c r="N484" s="270">
        <v>303.33999999999997</v>
      </c>
      <c r="O484" s="75"/>
      <c r="P484" s="269"/>
      <c r="Q484" s="270"/>
      <c r="S484" s="110"/>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271" t="s">
        <v>894</v>
      </c>
      <c r="B485" s="271" t="s">
        <v>89</v>
      </c>
      <c r="C485" s="271"/>
      <c r="D485" s="272">
        <v>8210</v>
      </c>
      <c r="E485" s="470"/>
      <c r="F485" s="11"/>
      <c r="G485" s="8"/>
      <c r="I485" s="62"/>
      <c r="J485" s="47"/>
      <c r="K485" s="106"/>
      <c r="M485" s="269">
        <v>23</v>
      </c>
      <c r="N485" s="270">
        <v>1225.2000000000003</v>
      </c>
      <c r="O485" s="75"/>
      <c r="P485" s="269">
        <v>5</v>
      </c>
      <c r="Q485" s="270">
        <v>116.51999999999998</v>
      </c>
      <c r="S485" s="110"/>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271" t="s">
        <v>894</v>
      </c>
      <c r="B486" s="271" t="s">
        <v>95</v>
      </c>
      <c r="C486" s="271"/>
      <c r="D486" s="272">
        <v>8204</v>
      </c>
      <c r="E486" s="470"/>
      <c r="F486" s="11"/>
      <c r="G486" s="8"/>
      <c r="I486" s="62"/>
      <c r="J486" s="47"/>
      <c r="K486" s="106"/>
      <c r="M486" s="269">
        <v>16</v>
      </c>
      <c r="N486" s="270">
        <v>793.93000000000006</v>
      </c>
      <c r="O486" s="75"/>
      <c r="P486" s="269">
        <v>1</v>
      </c>
      <c r="Q486" s="270">
        <v>34.619999999999997</v>
      </c>
      <c r="S486" s="110"/>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271" t="s">
        <v>894</v>
      </c>
      <c r="B487" s="271" t="s">
        <v>98</v>
      </c>
      <c r="C487" s="271"/>
      <c r="D487" s="272">
        <v>8069</v>
      </c>
      <c r="E487" s="470"/>
      <c r="F487" s="11"/>
      <c r="G487" s="8"/>
      <c r="I487" s="62"/>
      <c r="J487" s="47"/>
      <c r="K487" s="106"/>
      <c r="M487" s="269">
        <v>37</v>
      </c>
      <c r="N487" s="270">
        <v>1341.4100000000003</v>
      </c>
      <c r="O487" s="75"/>
      <c r="P487" s="269">
        <v>3</v>
      </c>
      <c r="Q487" s="270">
        <v>129.86000000000001</v>
      </c>
      <c r="S487" s="110"/>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271" t="s">
        <v>894</v>
      </c>
      <c r="B488" s="271" t="s">
        <v>103</v>
      </c>
      <c r="C488" s="271"/>
      <c r="D488" s="272">
        <v>8311</v>
      </c>
      <c r="E488" s="470"/>
      <c r="F488" s="11"/>
      <c r="G488" s="8"/>
      <c r="I488" s="62"/>
      <c r="J488" s="47"/>
      <c r="K488" s="106"/>
      <c r="M488" s="269">
        <v>11</v>
      </c>
      <c r="N488" s="270">
        <v>502.69000000000005</v>
      </c>
      <c r="O488" s="75"/>
      <c r="P488" s="269"/>
      <c r="Q488" s="270"/>
      <c r="S488" s="110"/>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271" t="s">
        <v>894</v>
      </c>
      <c r="B489" s="271" t="s">
        <v>105</v>
      </c>
      <c r="C489" s="271"/>
      <c r="D489" s="272">
        <v>8003</v>
      </c>
      <c r="E489" s="470"/>
      <c r="F489" s="11"/>
      <c r="G489" s="8"/>
      <c r="I489" s="62"/>
      <c r="J489" s="47"/>
      <c r="K489" s="106"/>
      <c r="M489" s="269">
        <v>16</v>
      </c>
      <c r="N489" s="270">
        <v>686.54000000000008</v>
      </c>
      <c r="O489" s="75"/>
      <c r="P489" s="269">
        <v>1</v>
      </c>
      <c r="Q489" s="270">
        <v>12.34</v>
      </c>
      <c r="S489" s="110"/>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271" t="s">
        <v>894</v>
      </c>
      <c r="B490" s="271" t="s">
        <v>106</v>
      </c>
      <c r="C490" s="271"/>
      <c r="D490" s="272">
        <v>8089</v>
      </c>
      <c r="E490" s="470"/>
      <c r="F490" s="11"/>
      <c r="G490" s="8"/>
      <c r="I490" s="62"/>
      <c r="J490" s="47"/>
      <c r="K490" s="106"/>
      <c r="M490" s="269">
        <v>9</v>
      </c>
      <c r="N490" s="270">
        <v>235.54000000000002</v>
      </c>
      <c r="O490" s="75"/>
      <c r="P490" s="269"/>
      <c r="Q490" s="270"/>
      <c r="S490" s="110"/>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271" t="s">
        <v>894</v>
      </c>
      <c r="B491" s="271" t="s">
        <v>108</v>
      </c>
      <c r="C491" s="271"/>
      <c r="D491" s="272">
        <v>8020</v>
      </c>
      <c r="E491" s="470"/>
      <c r="F491" s="11"/>
      <c r="G491" s="8"/>
      <c r="I491" s="62"/>
      <c r="J491" s="47"/>
      <c r="K491" s="106"/>
      <c r="M491" s="269">
        <v>1</v>
      </c>
      <c r="N491" s="270">
        <v>25.9</v>
      </c>
      <c r="O491" s="75"/>
      <c r="P491" s="269"/>
      <c r="Q491" s="270"/>
      <c r="S491" s="110"/>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271" t="s">
        <v>894</v>
      </c>
      <c r="B492" s="271" t="s">
        <v>111</v>
      </c>
      <c r="C492" s="271"/>
      <c r="D492" s="272">
        <v>8312</v>
      </c>
      <c r="E492" s="470"/>
      <c r="F492" s="11"/>
      <c r="G492" s="8"/>
      <c r="I492" s="62"/>
      <c r="J492" s="47"/>
      <c r="K492" s="106"/>
      <c r="M492" s="269">
        <v>62</v>
      </c>
      <c r="N492" s="270">
        <v>3229.5599999999995</v>
      </c>
      <c r="O492" s="75"/>
      <c r="P492" s="269">
        <v>3</v>
      </c>
      <c r="Q492" s="270">
        <v>100.6</v>
      </c>
      <c r="S492" s="110"/>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271" t="s">
        <v>894</v>
      </c>
      <c r="B493" s="271" t="s">
        <v>113</v>
      </c>
      <c r="C493" s="271"/>
      <c r="D493" s="272">
        <v>8021</v>
      </c>
      <c r="E493" s="470"/>
      <c r="F493" s="11"/>
      <c r="G493" s="8"/>
      <c r="I493" s="62"/>
      <c r="J493" s="47"/>
      <c r="K493" s="106"/>
      <c r="M493" s="269">
        <v>96</v>
      </c>
      <c r="N493" s="270">
        <v>5687.5000000000036</v>
      </c>
      <c r="O493" s="75"/>
      <c r="P493" s="269">
        <v>5</v>
      </c>
      <c r="Q493" s="270">
        <v>186.89</v>
      </c>
      <c r="S493" s="110"/>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271" t="s">
        <v>894</v>
      </c>
      <c r="B494" s="271" t="s">
        <v>115</v>
      </c>
      <c r="C494" s="271"/>
      <c r="D494" s="272">
        <v>8213</v>
      </c>
      <c r="E494" s="470"/>
      <c r="F494" s="11"/>
      <c r="G494" s="8"/>
      <c r="I494" s="62"/>
      <c r="J494" s="47"/>
      <c r="K494" s="106"/>
      <c r="M494" s="269">
        <v>4</v>
      </c>
      <c r="N494" s="270">
        <v>96.960000000000008</v>
      </c>
      <c r="O494" s="75"/>
      <c r="P494" s="269"/>
      <c r="Q494" s="270"/>
      <c r="S494" s="110"/>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271" t="s">
        <v>894</v>
      </c>
      <c r="B495" s="271" t="s">
        <v>117</v>
      </c>
      <c r="C495" s="271"/>
      <c r="D495" s="272">
        <v>8332</v>
      </c>
      <c r="E495" s="470"/>
      <c r="F495" s="11"/>
      <c r="G495" s="8"/>
      <c r="I495" s="62"/>
      <c r="J495" s="47"/>
      <c r="K495" s="106"/>
      <c r="M495" s="269">
        <v>3</v>
      </c>
      <c r="N495" s="270">
        <v>39.97</v>
      </c>
      <c r="O495" s="75"/>
      <c r="P495" s="269"/>
      <c r="Q495" s="270"/>
      <c r="S495" s="110"/>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271" t="s">
        <v>894</v>
      </c>
      <c r="B496" s="271" t="s">
        <v>120</v>
      </c>
      <c r="C496" s="271"/>
      <c r="D496" s="272">
        <v>8023</v>
      </c>
      <c r="E496" s="470"/>
      <c r="F496" s="11"/>
      <c r="G496" s="8"/>
      <c r="I496" s="62"/>
      <c r="J496" s="47"/>
      <c r="K496" s="106"/>
      <c r="M496" s="269">
        <v>2</v>
      </c>
      <c r="N496" s="270">
        <v>51.19</v>
      </c>
      <c r="O496" s="75"/>
      <c r="P496" s="269"/>
      <c r="Q496" s="270"/>
      <c r="S496" s="110"/>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271" t="s">
        <v>894</v>
      </c>
      <c r="B497" s="271" t="s">
        <v>124</v>
      </c>
      <c r="C497" s="271"/>
      <c r="D497" s="272">
        <v>8251</v>
      </c>
      <c r="E497" s="470"/>
      <c r="F497" s="11"/>
      <c r="G497" s="8"/>
      <c r="I497" s="62"/>
      <c r="J497" s="47"/>
      <c r="K497" s="106"/>
      <c r="M497" s="269">
        <v>3</v>
      </c>
      <c r="N497" s="270">
        <v>43.989999999999995</v>
      </c>
      <c r="O497" s="75"/>
      <c r="P497" s="269"/>
      <c r="Q497" s="270"/>
      <c r="S497" s="110"/>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271" t="s">
        <v>894</v>
      </c>
      <c r="B498" s="271" t="s">
        <v>127</v>
      </c>
      <c r="C498" s="271"/>
      <c r="D498" s="272">
        <v>8230</v>
      </c>
      <c r="E498" s="470"/>
      <c r="F498" s="11"/>
      <c r="G498" s="8"/>
      <c r="I498" s="62"/>
      <c r="J498" s="47"/>
      <c r="K498" s="106"/>
      <c r="M498" s="269">
        <v>1</v>
      </c>
      <c r="N498" s="270">
        <v>33.86</v>
      </c>
      <c r="O498" s="75"/>
      <c r="P498" s="269"/>
      <c r="Q498" s="270"/>
      <c r="S498" s="110"/>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271" t="s">
        <v>894</v>
      </c>
      <c r="B499" s="271" t="s">
        <v>128</v>
      </c>
      <c r="C499" s="271"/>
      <c r="D499" s="272">
        <v>8230</v>
      </c>
      <c r="E499" s="470"/>
      <c r="F499" s="11"/>
      <c r="G499" s="8"/>
      <c r="I499" s="62"/>
      <c r="J499" s="47"/>
      <c r="K499" s="106"/>
      <c r="M499" s="269">
        <v>2</v>
      </c>
      <c r="N499" s="270">
        <v>115.26</v>
      </c>
      <c r="O499" s="75"/>
      <c r="P499" s="269"/>
      <c r="Q499" s="270"/>
      <c r="S499" s="110"/>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271" t="s">
        <v>894</v>
      </c>
      <c r="B500" s="271" t="s">
        <v>132</v>
      </c>
      <c r="C500" s="271"/>
      <c r="D500" s="272">
        <v>8080</v>
      </c>
      <c r="E500" s="470"/>
      <c r="F500" s="11"/>
      <c r="G500" s="8"/>
      <c r="I500" s="62"/>
      <c r="J500" s="47"/>
      <c r="K500" s="106"/>
      <c r="M500" s="269">
        <v>4</v>
      </c>
      <c r="N500" s="270">
        <v>75.47</v>
      </c>
      <c r="O500" s="75"/>
      <c r="P500" s="269"/>
      <c r="Q500" s="270"/>
      <c r="S500" s="110"/>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271" t="s">
        <v>894</v>
      </c>
      <c r="B501" s="271" t="s">
        <v>132</v>
      </c>
      <c r="C501" s="271"/>
      <c r="D501" s="272">
        <v>8090</v>
      </c>
      <c r="E501" s="470"/>
      <c r="F501" s="11"/>
      <c r="G501" s="8"/>
      <c r="I501" s="62"/>
      <c r="J501" s="47"/>
      <c r="K501" s="106"/>
      <c r="M501" s="269">
        <v>7</v>
      </c>
      <c r="N501" s="270">
        <v>1304.4100000000001</v>
      </c>
      <c r="O501" s="75"/>
      <c r="P501" s="269"/>
      <c r="Q501" s="270"/>
      <c r="S501" s="110"/>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271" t="s">
        <v>894</v>
      </c>
      <c r="B502" s="271" t="s">
        <v>132</v>
      </c>
      <c r="C502" s="271"/>
      <c r="D502" s="272">
        <v>8096</v>
      </c>
      <c r="E502" s="470"/>
      <c r="F502" s="11"/>
      <c r="G502" s="8"/>
      <c r="I502" s="62"/>
      <c r="J502" s="47"/>
      <c r="K502" s="106"/>
      <c r="M502" s="269">
        <v>28</v>
      </c>
      <c r="N502" s="270">
        <v>2781.45</v>
      </c>
      <c r="O502" s="75"/>
      <c r="P502" s="269">
        <v>7</v>
      </c>
      <c r="Q502" s="270">
        <v>218.12</v>
      </c>
      <c r="S502" s="110"/>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271" t="s">
        <v>894</v>
      </c>
      <c r="B503" s="271" t="s">
        <v>133</v>
      </c>
      <c r="C503" s="271"/>
      <c r="D503" s="272">
        <v>8315</v>
      </c>
      <c r="E503" s="470"/>
      <c r="F503" s="11"/>
      <c r="G503" s="8"/>
      <c r="I503" s="62"/>
      <c r="J503" s="47"/>
      <c r="K503" s="106"/>
      <c r="M503" s="269">
        <v>1</v>
      </c>
      <c r="N503" s="270">
        <v>111.97</v>
      </c>
      <c r="O503" s="75"/>
      <c r="P503" s="269"/>
      <c r="Q503" s="270"/>
      <c r="S503" s="110"/>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271" t="s">
        <v>894</v>
      </c>
      <c r="B504" s="271" t="s">
        <v>134</v>
      </c>
      <c r="C504" s="271"/>
      <c r="D504" s="272">
        <v>8316</v>
      </c>
      <c r="E504" s="470"/>
      <c r="F504" s="11"/>
      <c r="G504" s="8"/>
      <c r="I504" s="62"/>
      <c r="J504" s="47"/>
      <c r="K504" s="106"/>
      <c r="M504" s="269">
        <v>3</v>
      </c>
      <c r="N504" s="270">
        <v>277.15999999999997</v>
      </c>
      <c r="O504" s="75"/>
      <c r="P504" s="269"/>
      <c r="Q504" s="270"/>
      <c r="S504" s="110"/>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271" t="s">
        <v>894</v>
      </c>
      <c r="B505" s="271" t="s">
        <v>136</v>
      </c>
      <c r="C505" s="271"/>
      <c r="D505" s="272">
        <v>8345</v>
      </c>
      <c r="E505" s="470"/>
      <c r="F505" s="11"/>
      <c r="G505" s="8"/>
      <c r="I505" s="62"/>
      <c r="J505" s="47"/>
      <c r="K505" s="106"/>
      <c r="M505" s="269">
        <v>1</v>
      </c>
      <c r="N505" s="270">
        <v>16.37</v>
      </c>
      <c r="O505" s="75"/>
      <c r="P505" s="269"/>
      <c r="Q505" s="270"/>
      <c r="S505" s="110"/>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271" t="s">
        <v>894</v>
      </c>
      <c r="B506" s="271" t="s">
        <v>142</v>
      </c>
      <c r="C506" s="271"/>
      <c r="D506" s="272">
        <v>8215</v>
      </c>
      <c r="E506" s="470"/>
      <c r="F506" s="11"/>
      <c r="G506" s="8"/>
      <c r="I506" s="62"/>
      <c r="J506" s="47"/>
      <c r="K506" s="106"/>
      <c r="M506" s="269">
        <v>72</v>
      </c>
      <c r="N506" s="270">
        <v>2981.3899999999994</v>
      </c>
      <c r="O506" s="75"/>
      <c r="P506" s="269">
        <v>14</v>
      </c>
      <c r="Q506" s="270">
        <v>1025.3400000000001</v>
      </c>
      <c r="S506" s="110"/>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271" t="s">
        <v>894</v>
      </c>
      <c r="B507" s="271" t="s">
        <v>142</v>
      </c>
      <c r="C507" s="271"/>
      <c r="D507" s="272">
        <v>8240</v>
      </c>
      <c r="E507" s="470"/>
      <c r="F507" s="11"/>
      <c r="G507" s="8"/>
      <c r="I507" s="62"/>
      <c r="J507" s="47"/>
      <c r="K507" s="106"/>
      <c r="M507" s="269">
        <v>2</v>
      </c>
      <c r="N507" s="270">
        <v>204</v>
      </c>
      <c r="O507" s="75"/>
      <c r="P507" s="269"/>
      <c r="Q507" s="270"/>
      <c r="S507" s="110"/>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271" t="s">
        <v>894</v>
      </c>
      <c r="B508" s="271" t="s">
        <v>144</v>
      </c>
      <c r="C508" s="271"/>
      <c r="D508" s="272">
        <v>8234</v>
      </c>
      <c r="E508" s="470"/>
      <c r="F508" s="11"/>
      <c r="G508" s="8"/>
      <c r="I508" s="62"/>
      <c r="J508" s="47"/>
      <c r="K508" s="106"/>
      <c r="M508" s="269">
        <v>197</v>
      </c>
      <c r="N508" s="270">
        <v>9068.239999999998</v>
      </c>
      <c r="O508" s="75"/>
      <c r="P508" s="269">
        <v>15</v>
      </c>
      <c r="Q508" s="270">
        <v>980.99</v>
      </c>
      <c r="S508" s="110"/>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271" t="s">
        <v>894</v>
      </c>
      <c r="B509" s="271" t="s">
        <v>146</v>
      </c>
      <c r="C509" s="271"/>
      <c r="D509" s="272">
        <v>8234</v>
      </c>
      <c r="E509" s="470"/>
      <c r="F509" s="11"/>
      <c r="G509" s="8"/>
      <c r="I509" s="62"/>
      <c r="J509" s="47"/>
      <c r="K509" s="106"/>
      <c r="M509" s="269">
        <v>11</v>
      </c>
      <c r="N509" s="270">
        <v>408.25</v>
      </c>
      <c r="O509" s="75"/>
      <c r="P509" s="269">
        <v>4</v>
      </c>
      <c r="Q509" s="270">
        <v>210.17000000000002</v>
      </c>
      <c r="S509" s="110"/>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271" t="s">
        <v>894</v>
      </c>
      <c r="B510" s="271" t="s">
        <v>153</v>
      </c>
      <c r="C510" s="271"/>
      <c r="D510" s="272">
        <v>8318</v>
      </c>
      <c r="E510" s="470"/>
      <c r="F510" s="11"/>
      <c r="G510" s="8"/>
      <c r="I510" s="62"/>
      <c r="J510" s="47"/>
      <c r="K510" s="106"/>
      <c r="M510" s="269">
        <v>34</v>
      </c>
      <c r="N510" s="270">
        <v>1341.6000000000001</v>
      </c>
      <c r="O510" s="75"/>
      <c r="P510" s="269">
        <v>2</v>
      </c>
      <c r="Q510" s="270">
        <v>242.57999999999998</v>
      </c>
      <c r="S510" s="110"/>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271" t="s">
        <v>894</v>
      </c>
      <c r="B511" s="271" t="s">
        <v>161</v>
      </c>
      <c r="C511" s="271"/>
      <c r="D511" s="272">
        <v>8053</v>
      </c>
      <c r="E511" s="470"/>
      <c r="F511" s="11"/>
      <c r="G511" s="8"/>
      <c r="I511" s="62"/>
      <c r="J511" s="47"/>
      <c r="K511" s="106"/>
      <c r="M511" s="269">
        <v>1</v>
      </c>
      <c r="N511" s="270">
        <v>20.21</v>
      </c>
      <c r="O511" s="75"/>
      <c r="P511" s="269"/>
      <c r="Q511" s="270"/>
      <c r="S511" s="110"/>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271" t="s">
        <v>894</v>
      </c>
      <c r="B512" s="271" t="s">
        <v>163</v>
      </c>
      <c r="C512" s="271"/>
      <c r="D512" s="272">
        <v>8302</v>
      </c>
      <c r="E512" s="470"/>
      <c r="F512" s="11"/>
      <c r="G512" s="8"/>
      <c r="I512" s="62"/>
      <c r="J512" s="47"/>
      <c r="K512" s="106"/>
      <c r="M512" s="269">
        <v>1</v>
      </c>
      <c r="N512" s="270">
        <v>96.69</v>
      </c>
      <c r="O512" s="75"/>
      <c r="P512" s="269"/>
      <c r="Q512" s="270"/>
      <c r="S512" s="110"/>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271" t="s">
        <v>894</v>
      </c>
      <c r="B513" s="271" t="s">
        <v>164</v>
      </c>
      <c r="C513" s="271"/>
      <c r="D513" s="272">
        <v>8320</v>
      </c>
      <c r="E513" s="470"/>
      <c r="F513" s="11"/>
      <c r="G513" s="8"/>
      <c r="I513" s="62"/>
      <c r="J513" s="47"/>
      <c r="K513" s="106"/>
      <c r="M513" s="269">
        <v>3</v>
      </c>
      <c r="N513" s="270">
        <v>396.90000000000003</v>
      </c>
      <c r="O513" s="75"/>
      <c r="P513" s="269"/>
      <c r="Q513" s="270"/>
      <c r="S513" s="110"/>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271" t="s">
        <v>894</v>
      </c>
      <c r="B514" s="271" t="s">
        <v>165</v>
      </c>
      <c r="C514" s="271"/>
      <c r="D514" s="272">
        <v>8037</v>
      </c>
      <c r="E514" s="470"/>
      <c r="F514" s="11"/>
      <c r="G514" s="8"/>
      <c r="I514" s="62"/>
      <c r="J514" s="47"/>
      <c r="K514" s="106"/>
      <c r="M514" s="269">
        <v>1</v>
      </c>
      <c r="N514" s="270">
        <v>80.430000000000007</v>
      </c>
      <c r="O514" s="75"/>
      <c r="P514" s="269"/>
      <c r="Q514" s="270"/>
      <c r="S514" s="110"/>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271" t="s">
        <v>894</v>
      </c>
      <c r="B515" s="271" t="s">
        <v>170</v>
      </c>
      <c r="C515" s="271"/>
      <c r="D515" s="272">
        <v>8322</v>
      </c>
      <c r="E515" s="470"/>
      <c r="F515" s="11"/>
      <c r="G515" s="8"/>
      <c r="I515" s="62"/>
      <c r="J515" s="47"/>
      <c r="K515" s="106"/>
      <c r="M515" s="269">
        <v>1</v>
      </c>
      <c r="N515" s="270">
        <v>22.08</v>
      </c>
      <c r="O515" s="75"/>
      <c r="P515" s="269"/>
      <c r="Q515" s="270"/>
      <c r="S515" s="110"/>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271" t="s">
        <v>894</v>
      </c>
      <c r="B516" s="271" t="s">
        <v>170</v>
      </c>
      <c r="C516" s="271"/>
      <c r="D516" s="272">
        <v>8344</v>
      </c>
      <c r="E516" s="470"/>
      <c r="F516" s="11"/>
      <c r="G516" s="8"/>
      <c r="I516" s="62"/>
      <c r="J516" s="47"/>
      <c r="K516" s="106"/>
      <c r="M516" s="269">
        <v>1</v>
      </c>
      <c r="N516" s="270">
        <v>5.99</v>
      </c>
      <c r="O516" s="75"/>
      <c r="P516" s="269"/>
      <c r="Q516" s="270"/>
      <c r="S516" s="110"/>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271" t="s">
        <v>894</v>
      </c>
      <c r="B517" s="271" t="s">
        <v>171</v>
      </c>
      <c r="C517" s="271"/>
      <c r="D517" s="272">
        <v>8322</v>
      </c>
      <c r="E517" s="470"/>
      <c r="F517" s="11"/>
      <c r="G517" s="8"/>
      <c r="I517" s="62"/>
      <c r="J517" s="47"/>
      <c r="K517" s="106"/>
      <c r="M517" s="269">
        <v>24</v>
      </c>
      <c r="N517" s="270">
        <v>1152.1799999999998</v>
      </c>
      <c r="O517" s="75"/>
      <c r="P517" s="269">
        <v>3</v>
      </c>
      <c r="Q517" s="270">
        <v>368.53999999999996</v>
      </c>
      <c r="S517" s="110"/>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271" t="s">
        <v>894</v>
      </c>
      <c r="B518" s="271" t="s">
        <v>175</v>
      </c>
      <c r="C518" s="271"/>
      <c r="D518" s="272">
        <v>8201</v>
      </c>
      <c r="E518" s="470"/>
      <c r="F518" s="11"/>
      <c r="G518" s="8"/>
      <c r="I518" s="62"/>
      <c r="J518" s="47"/>
      <c r="K518" s="106"/>
      <c r="M518" s="269">
        <v>1</v>
      </c>
      <c r="N518" s="270">
        <v>46.37</v>
      </c>
      <c r="O518" s="75"/>
      <c r="P518" s="269"/>
      <c r="Q518" s="270"/>
      <c r="S518" s="110"/>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271" t="s">
        <v>894</v>
      </c>
      <c r="B519" s="271" t="s">
        <v>175</v>
      </c>
      <c r="C519" s="271"/>
      <c r="D519" s="272">
        <v>8205</v>
      </c>
      <c r="E519" s="470"/>
      <c r="F519" s="11"/>
      <c r="G519" s="8"/>
      <c r="I519" s="62"/>
      <c r="J519" s="47"/>
      <c r="K519" s="106"/>
      <c r="M519" s="269">
        <v>203</v>
      </c>
      <c r="N519" s="270">
        <v>7376.3399999999974</v>
      </c>
      <c r="O519" s="75"/>
      <c r="P519" s="269">
        <v>11</v>
      </c>
      <c r="Q519" s="270">
        <v>657.85</v>
      </c>
      <c r="S519" s="110"/>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271" t="s">
        <v>894</v>
      </c>
      <c r="B520" s="271" t="s">
        <v>177</v>
      </c>
      <c r="C520" s="271"/>
      <c r="D520" s="272">
        <v>8026</v>
      </c>
      <c r="E520" s="470"/>
      <c r="F520" s="11"/>
      <c r="G520" s="8"/>
      <c r="I520" s="62"/>
      <c r="J520" s="47"/>
      <c r="K520" s="106"/>
      <c r="M520" s="269">
        <v>14</v>
      </c>
      <c r="N520" s="270">
        <v>630.18999999999983</v>
      </c>
      <c r="O520" s="75"/>
      <c r="P520" s="269"/>
      <c r="Q520" s="270"/>
      <c r="S520" s="110"/>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271" t="s">
        <v>894</v>
      </c>
      <c r="B521" s="271" t="s">
        <v>178</v>
      </c>
      <c r="C521" s="271"/>
      <c r="D521" s="272">
        <v>8027</v>
      </c>
      <c r="E521" s="470"/>
      <c r="F521" s="11"/>
      <c r="G521" s="8"/>
      <c r="I521" s="62"/>
      <c r="J521" s="47"/>
      <c r="K521" s="106"/>
      <c r="M521" s="269">
        <v>10</v>
      </c>
      <c r="N521" s="270">
        <v>554.97</v>
      </c>
      <c r="O521" s="75"/>
      <c r="P521" s="269">
        <v>1</v>
      </c>
      <c r="Q521" s="270">
        <v>42.55</v>
      </c>
      <c r="S521" s="110"/>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271" t="s">
        <v>894</v>
      </c>
      <c r="B522" s="271" t="s">
        <v>181</v>
      </c>
      <c r="C522" s="271"/>
      <c r="D522" s="272">
        <v>8028</v>
      </c>
      <c r="E522" s="470"/>
      <c r="F522" s="11"/>
      <c r="G522" s="8"/>
      <c r="I522" s="62"/>
      <c r="J522" s="47"/>
      <c r="K522" s="106"/>
      <c r="M522" s="269">
        <v>146</v>
      </c>
      <c r="N522" s="270">
        <v>6246.8400000000047</v>
      </c>
      <c r="O522" s="75"/>
      <c r="P522" s="269">
        <v>10</v>
      </c>
      <c r="Q522" s="270">
        <v>473.92999999999995</v>
      </c>
      <c r="S522" s="110"/>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271" t="s">
        <v>894</v>
      </c>
      <c r="B523" s="271" t="s">
        <v>182</v>
      </c>
      <c r="C523" s="271"/>
      <c r="D523" s="272">
        <v>8029</v>
      </c>
      <c r="E523" s="470"/>
      <c r="F523" s="11"/>
      <c r="G523" s="8"/>
      <c r="I523" s="62"/>
      <c r="J523" s="47"/>
      <c r="K523" s="106"/>
      <c r="M523" s="269">
        <v>10</v>
      </c>
      <c r="N523" s="270">
        <v>333.69000000000005</v>
      </c>
      <c r="O523" s="75"/>
      <c r="P523" s="269"/>
      <c r="Q523" s="270"/>
      <c r="S523" s="110"/>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271" t="s">
        <v>894</v>
      </c>
      <c r="B524" s="271" t="s">
        <v>185</v>
      </c>
      <c r="C524" s="271"/>
      <c r="D524" s="272">
        <v>8012</v>
      </c>
      <c r="E524" s="470"/>
      <c r="F524" s="11"/>
      <c r="G524" s="8"/>
      <c r="I524" s="62"/>
      <c r="J524" s="47"/>
      <c r="K524" s="106"/>
      <c r="M524" s="269">
        <v>5</v>
      </c>
      <c r="N524" s="270">
        <v>218.70999999999998</v>
      </c>
      <c r="O524" s="75"/>
      <c r="P524" s="269"/>
      <c r="Q524" s="270"/>
      <c r="S524" s="110"/>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271" t="s">
        <v>894</v>
      </c>
      <c r="B525" s="271" t="s">
        <v>185</v>
      </c>
      <c r="C525" s="271"/>
      <c r="D525" s="272">
        <v>8021</v>
      </c>
      <c r="E525" s="470"/>
      <c r="F525" s="11"/>
      <c r="G525" s="8"/>
      <c r="I525" s="62"/>
      <c r="J525" s="47"/>
      <c r="K525" s="106"/>
      <c r="M525" s="269">
        <v>2</v>
      </c>
      <c r="N525" s="270">
        <v>275.61</v>
      </c>
      <c r="O525" s="75"/>
      <c r="P525" s="269"/>
      <c r="Q525" s="270"/>
      <c r="S525" s="110"/>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271" t="s">
        <v>894</v>
      </c>
      <c r="B526" s="271" t="s">
        <v>185</v>
      </c>
      <c r="C526" s="271"/>
      <c r="D526" s="272">
        <v>8029</v>
      </c>
      <c r="E526" s="470"/>
      <c r="F526" s="11"/>
      <c r="G526" s="8"/>
      <c r="I526" s="62"/>
      <c r="J526" s="47"/>
      <c r="K526" s="106"/>
      <c r="M526" s="269">
        <v>5</v>
      </c>
      <c r="N526" s="270">
        <v>113.93</v>
      </c>
      <c r="O526" s="75"/>
      <c r="P526" s="269"/>
      <c r="Q526" s="270"/>
      <c r="S526" s="110"/>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271" t="s">
        <v>894</v>
      </c>
      <c r="B527" s="271" t="s">
        <v>185</v>
      </c>
      <c r="C527" s="271"/>
      <c r="D527" s="272">
        <v>8081</v>
      </c>
      <c r="E527" s="470"/>
      <c r="F527" s="11"/>
      <c r="G527" s="8"/>
      <c r="I527" s="62"/>
      <c r="J527" s="47"/>
      <c r="K527" s="106"/>
      <c r="M527" s="269">
        <v>3</v>
      </c>
      <c r="N527" s="270">
        <v>199.66</v>
      </c>
      <c r="O527" s="75"/>
      <c r="P527" s="269">
        <v>2</v>
      </c>
      <c r="Q527" s="270">
        <v>47.46</v>
      </c>
      <c r="S527" s="110"/>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271" t="s">
        <v>894</v>
      </c>
      <c r="B528" s="271" t="s">
        <v>186</v>
      </c>
      <c r="C528" s="271"/>
      <c r="D528" s="272">
        <v>8219</v>
      </c>
      <c r="E528" s="470"/>
      <c r="F528" s="11"/>
      <c r="G528" s="8"/>
      <c r="I528" s="62"/>
      <c r="J528" s="47"/>
      <c r="K528" s="106"/>
      <c r="M528" s="269">
        <v>1</v>
      </c>
      <c r="N528" s="270">
        <v>108.2</v>
      </c>
      <c r="O528" s="75"/>
      <c r="P528" s="269">
        <v>1</v>
      </c>
      <c r="Q528" s="270">
        <v>45.62</v>
      </c>
      <c r="S528" s="110"/>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271" t="s">
        <v>894</v>
      </c>
      <c r="B529" s="271" t="s">
        <v>187</v>
      </c>
      <c r="C529" s="271"/>
      <c r="D529" s="272">
        <v>8027</v>
      </c>
      <c r="E529" s="470"/>
      <c r="F529" s="11"/>
      <c r="G529" s="8"/>
      <c r="I529" s="62"/>
      <c r="J529" s="47"/>
      <c r="K529" s="106"/>
      <c r="M529" s="269">
        <v>1</v>
      </c>
      <c r="N529" s="270">
        <v>27.32</v>
      </c>
      <c r="O529" s="75"/>
      <c r="P529" s="269"/>
      <c r="Q529" s="270"/>
      <c r="S529" s="110"/>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271" t="s">
        <v>894</v>
      </c>
      <c r="B530" s="271" t="s">
        <v>189</v>
      </c>
      <c r="C530" s="271"/>
      <c r="D530" s="272">
        <v>8330</v>
      </c>
      <c r="E530" s="470"/>
      <c r="F530" s="11"/>
      <c r="G530" s="8"/>
      <c r="I530" s="62"/>
      <c r="J530" s="47"/>
      <c r="K530" s="106"/>
      <c r="M530" s="269">
        <v>10</v>
      </c>
      <c r="N530" s="270">
        <v>213.71</v>
      </c>
      <c r="O530" s="75"/>
      <c r="P530" s="269">
        <v>1</v>
      </c>
      <c r="Q530" s="270">
        <v>41.32</v>
      </c>
      <c r="S530" s="110"/>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271" t="s">
        <v>894</v>
      </c>
      <c r="B531" s="271" t="s">
        <v>190</v>
      </c>
      <c r="C531" s="271"/>
      <c r="D531" s="272">
        <v>8037</v>
      </c>
      <c r="E531" s="470"/>
      <c r="F531" s="11"/>
      <c r="G531" s="8"/>
      <c r="I531" s="62"/>
      <c r="J531" s="47"/>
      <c r="K531" s="106"/>
      <c r="M531" s="269">
        <v>65</v>
      </c>
      <c r="N531" s="270">
        <v>2692.41</v>
      </c>
      <c r="O531" s="75"/>
      <c r="P531" s="269">
        <v>7</v>
      </c>
      <c r="Q531" s="270">
        <v>244.19</v>
      </c>
      <c r="S531" s="110"/>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271" t="s">
        <v>894</v>
      </c>
      <c r="B532" s="271" t="s">
        <v>201</v>
      </c>
      <c r="C532" s="271"/>
      <c r="D532" s="272">
        <v>8326</v>
      </c>
      <c r="E532" s="470"/>
      <c r="F532" s="11"/>
      <c r="G532" s="8"/>
      <c r="I532" s="62"/>
      <c r="J532" s="47"/>
      <c r="K532" s="106"/>
      <c r="M532" s="269">
        <v>16</v>
      </c>
      <c r="N532" s="270">
        <v>948.88</v>
      </c>
      <c r="O532" s="75"/>
      <c r="P532" s="269"/>
      <c r="Q532" s="270"/>
      <c r="S532" s="110"/>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271" t="s">
        <v>894</v>
      </c>
      <c r="B533" s="271" t="s">
        <v>205</v>
      </c>
      <c r="C533" s="271"/>
      <c r="D533" s="272">
        <v>8021</v>
      </c>
      <c r="E533" s="470"/>
      <c r="F533" s="11"/>
      <c r="G533" s="8"/>
      <c r="I533" s="62"/>
      <c r="J533" s="47"/>
      <c r="K533" s="106"/>
      <c r="M533" s="269">
        <v>3</v>
      </c>
      <c r="N533" s="270">
        <v>459.61</v>
      </c>
      <c r="O533" s="75"/>
      <c r="P533" s="269">
        <v>1</v>
      </c>
      <c r="Q533" s="270">
        <v>90.16</v>
      </c>
      <c r="S533" s="110"/>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271" t="s">
        <v>894</v>
      </c>
      <c r="B534" s="271" t="s">
        <v>206</v>
      </c>
      <c r="C534" s="271"/>
      <c r="D534" s="272">
        <v>8045</v>
      </c>
      <c r="E534" s="470"/>
      <c r="F534" s="11"/>
      <c r="G534" s="8"/>
      <c r="I534" s="62"/>
      <c r="J534" s="47"/>
      <c r="K534" s="106"/>
      <c r="M534" s="269">
        <v>13</v>
      </c>
      <c r="N534" s="270">
        <v>333.9</v>
      </c>
      <c r="O534" s="75"/>
      <c r="P534" s="269">
        <v>3</v>
      </c>
      <c r="Q534" s="270">
        <v>161.23000000000002</v>
      </c>
      <c r="S534" s="110"/>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271" t="s">
        <v>894</v>
      </c>
      <c r="B535" s="271" t="s">
        <v>209</v>
      </c>
      <c r="C535" s="271"/>
      <c r="D535" s="272">
        <v>8327</v>
      </c>
      <c r="E535" s="470"/>
      <c r="F535" s="11"/>
      <c r="G535" s="8"/>
      <c r="I535" s="62"/>
      <c r="J535" s="47"/>
      <c r="K535" s="106"/>
      <c r="M535" s="269">
        <v>7</v>
      </c>
      <c r="N535" s="270">
        <v>305.01</v>
      </c>
      <c r="O535" s="75"/>
      <c r="P535" s="269"/>
      <c r="Q535" s="270"/>
      <c r="S535" s="110"/>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271" t="s">
        <v>894</v>
      </c>
      <c r="B536" s="271" t="s">
        <v>210</v>
      </c>
      <c r="C536" s="271"/>
      <c r="D536" s="272">
        <v>8021</v>
      </c>
      <c r="E536" s="470"/>
      <c r="F536" s="11"/>
      <c r="G536" s="8"/>
      <c r="I536" s="62"/>
      <c r="J536" s="47"/>
      <c r="K536" s="106"/>
      <c r="M536" s="269">
        <v>109</v>
      </c>
      <c r="N536" s="270">
        <v>5429.2799999999988</v>
      </c>
      <c r="O536" s="75"/>
      <c r="P536" s="269">
        <v>13</v>
      </c>
      <c r="Q536" s="270">
        <v>819.37</v>
      </c>
      <c r="S536" s="110"/>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271" t="s">
        <v>894</v>
      </c>
      <c r="B537" s="271" t="s">
        <v>211</v>
      </c>
      <c r="C537" s="271"/>
      <c r="D537" s="272">
        <v>8221</v>
      </c>
      <c r="E537" s="470"/>
      <c r="F537" s="11"/>
      <c r="G537" s="8"/>
      <c r="I537" s="62"/>
      <c r="J537" s="47"/>
      <c r="K537" s="106"/>
      <c r="M537" s="269">
        <v>6</v>
      </c>
      <c r="N537" s="270">
        <v>342.52</v>
      </c>
      <c r="O537" s="75"/>
      <c r="P537" s="269"/>
      <c r="Q537" s="270"/>
      <c r="S537" s="110"/>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271" t="s">
        <v>894</v>
      </c>
      <c r="B538" s="271" t="s">
        <v>213</v>
      </c>
      <c r="C538" s="271"/>
      <c r="D538" s="272">
        <v>8085</v>
      </c>
      <c r="E538" s="470"/>
      <c r="F538" s="11"/>
      <c r="G538" s="8"/>
      <c r="I538" s="62"/>
      <c r="J538" s="47"/>
      <c r="K538" s="106"/>
      <c r="M538" s="269">
        <v>1</v>
      </c>
      <c r="N538" s="270">
        <v>5.4</v>
      </c>
      <c r="O538" s="75"/>
      <c r="P538" s="269"/>
      <c r="Q538" s="270"/>
      <c r="S538" s="110"/>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271" t="s">
        <v>894</v>
      </c>
      <c r="B539" s="271" t="s">
        <v>219</v>
      </c>
      <c r="C539" s="271"/>
      <c r="D539" s="272">
        <v>8204</v>
      </c>
      <c r="E539" s="470"/>
      <c r="F539" s="11"/>
      <c r="G539" s="8"/>
      <c r="I539" s="62"/>
      <c r="J539" s="47"/>
      <c r="K539" s="106"/>
      <c r="M539" s="269">
        <v>3</v>
      </c>
      <c r="N539" s="270">
        <v>28.740000000000002</v>
      </c>
      <c r="O539" s="75"/>
      <c r="P539" s="269">
        <v>1</v>
      </c>
      <c r="Q539" s="270">
        <v>13.81</v>
      </c>
      <c r="S539" s="110"/>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271" t="s">
        <v>894</v>
      </c>
      <c r="B540" s="271" t="s">
        <v>219</v>
      </c>
      <c r="C540" s="271"/>
      <c r="D540" s="272">
        <v>8251</v>
      </c>
      <c r="E540" s="470"/>
      <c r="F540" s="11"/>
      <c r="G540" s="8"/>
      <c r="I540" s="62"/>
      <c r="J540" s="47"/>
      <c r="K540" s="106"/>
      <c r="M540" s="269">
        <v>5</v>
      </c>
      <c r="N540" s="270">
        <v>145.51</v>
      </c>
      <c r="O540" s="75"/>
      <c r="P540" s="269">
        <v>1</v>
      </c>
      <c r="Q540" s="270">
        <v>62.24</v>
      </c>
      <c r="S540" s="110"/>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271" t="s">
        <v>894</v>
      </c>
      <c r="B541" s="271" t="s">
        <v>220</v>
      </c>
      <c r="C541" s="271"/>
      <c r="D541" s="272">
        <v>8049</v>
      </c>
      <c r="E541" s="470"/>
      <c r="F541" s="11"/>
      <c r="G541" s="8"/>
      <c r="I541" s="62"/>
      <c r="J541" s="47"/>
      <c r="K541" s="106"/>
      <c r="M541" s="269">
        <v>36</v>
      </c>
      <c r="N541" s="270">
        <v>1785.3199999999997</v>
      </c>
      <c r="O541" s="75"/>
      <c r="P541" s="269">
        <v>2</v>
      </c>
      <c r="Q541" s="270">
        <v>92.8</v>
      </c>
      <c r="S541" s="110"/>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271" t="s">
        <v>894</v>
      </c>
      <c r="B542" s="271" t="s">
        <v>221</v>
      </c>
      <c r="C542" s="271"/>
      <c r="D542" s="272">
        <v>8328</v>
      </c>
      <c r="E542" s="470"/>
      <c r="F542" s="11"/>
      <c r="G542" s="8"/>
      <c r="I542" s="62"/>
      <c r="J542" s="47"/>
      <c r="K542" s="106"/>
      <c r="M542" s="269">
        <v>7</v>
      </c>
      <c r="N542" s="270">
        <v>248.18</v>
      </c>
      <c r="O542" s="75"/>
      <c r="P542" s="269"/>
      <c r="Q542" s="270"/>
      <c r="S542" s="110"/>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271" t="s">
        <v>894</v>
      </c>
      <c r="B543" s="271" t="s">
        <v>225</v>
      </c>
      <c r="C543" s="271"/>
      <c r="D543" s="272">
        <v>8051</v>
      </c>
      <c r="E543" s="470"/>
      <c r="F543" s="11"/>
      <c r="G543" s="8"/>
      <c r="I543" s="62"/>
      <c r="J543" s="47"/>
      <c r="K543" s="106"/>
      <c r="M543" s="269">
        <v>31</v>
      </c>
      <c r="N543" s="270">
        <v>706.28</v>
      </c>
      <c r="O543" s="75"/>
      <c r="P543" s="269"/>
      <c r="Q543" s="270"/>
      <c r="S543" s="110"/>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271" t="s">
        <v>894</v>
      </c>
      <c r="B544" s="271" t="s">
        <v>225</v>
      </c>
      <c r="C544" s="271"/>
      <c r="D544" s="272">
        <v>8080</v>
      </c>
      <c r="E544" s="470"/>
      <c r="F544" s="11"/>
      <c r="G544" s="8"/>
      <c r="I544" s="62"/>
      <c r="J544" s="47"/>
      <c r="K544" s="106"/>
      <c r="M544" s="269">
        <v>3</v>
      </c>
      <c r="N544" s="270">
        <v>69.59</v>
      </c>
      <c r="O544" s="75"/>
      <c r="P544" s="269"/>
      <c r="Q544" s="270"/>
      <c r="S544" s="110"/>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271" t="s">
        <v>894</v>
      </c>
      <c r="B545" s="271" t="s">
        <v>229</v>
      </c>
      <c r="C545" s="271"/>
      <c r="D545" s="272">
        <v>8402</v>
      </c>
      <c r="E545" s="470"/>
      <c r="F545" s="11"/>
      <c r="G545" s="8"/>
      <c r="I545" s="62"/>
      <c r="J545" s="47"/>
      <c r="K545" s="106"/>
      <c r="M545" s="269">
        <v>7</v>
      </c>
      <c r="N545" s="270">
        <v>169.47</v>
      </c>
      <c r="O545" s="75"/>
      <c r="P545" s="269">
        <v>1</v>
      </c>
      <c r="Q545" s="270">
        <v>62.12</v>
      </c>
      <c r="S545" s="110"/>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271" t="s">
        <v>894</v>
      </c>
      <c r="B546" s="271" t="s">
        <v>231</v>
      </c>
      <c r="C546" s="271"/>
      <c r="D546" s="272">
        <v>8053</v>
      </c>
      <c r="E546" s="470"/>
      <c r="F546" s="11"/>
      <c r="G546" s="8"/>
      <c r="I546" s="62"/>
      <c r="J546" s="47"/>
      <c r="K546" s="106"/>
      <c r="M546" s="269">
        <v>17</v>
      </c>
      <c r="N546" s="270">
        <v>543.54</v>
      </c>
      <c r="O546" s="75"/>
      <c r="P546" s="269">
        <v>3</v>
      </c>
      <c r="Q546" s="270">
        <v>48.63</v>
      </c>
      <c r="S546" s="110"/>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271" t="s">
        <v>894</v>
      </c>
      <c r="B547" s="271" t="s">
        <v>232</v>
      </c>
      <c r="C547" s="271"/>
      <c r="D547" s="272">
        <v>8223</v>
      </c>
      <c r="E547" s="470"/>
      <c r="F547" s="11"/>
      <c r="G547" s="8"/>
      <c r="I547" s="62"/>
      <c r="J547" s="47"/>
      <c r="K547" s="106"/>
      <c r="M547" s="269">
        <v>1</v>
      </c>
      <c r="N547" s="270">
        <v>78.569999999999993</v>
      </c>
      <c r="O547" s="75"/>
      <c r="P547" s="269"/>
      <c r="Q547" s="270"/>
      <c r="S547" s="110"/>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271" t="s">
        <v>894</v>
      </c>
      <c r="B548" s="271" t="s">
        <v>235</v>
      </c>
      <c r="C548" s="271"/>
      <c r="D548" s="272">
        <v>8329</v>
      </c>
      <c r="E548" s="470"/>
      <c r="F548" s="11"/>
      <c r="G548" s="8"/>
      <c r="I548" s="62"/>
      <c r="J548" s="47"/>
      <c r="K548" s="106"/>
      <c r="M548" s="269">
        <v>1</v>
      </c>
      <c r="N548" s="270">
        <v>113.63</v>
      </c>
      <c r="O548" s="75"/>
      <c r="P548" s="269"/>
      <c r="Q548" s="270"/>
      <c r="S548" s="110"/>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271" t="s">
        <v>894</v>
      </c>
      <c r="B549" s="271" t="s">
        <v>236</v>
      </c>
      <c r="C549" s="271"/>
      <c r="D549" s="272">
        <v>8330</v>
      </c>
      <c r="E549" s="470"/>
      <c r="F549" s="11"/>
      <c r="G549" s="8"/>
      <c r="I549" s="62"/>
      <c r="J549" s="47"/>
      <c r="K549" s="106"/>
      <c r="M549" s="269">
        <v>175</v>
      </c>
      <c r="N549" s="270">
        <v>6781.9000000000005</v>
      </c>
      <c r="O549" s="75"/>
      <c r="P549" s="269">
        <v>8</v>
      </c>
      <c r="Q549" s="270">
        <v>604.92999999999995</v>
      </c>
      <c r="S549" s="110"/>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271" t="s">
        <v>894</v>
      </c>
      <c r="B550" s="271" t="s">
        <v>241</v>
      </c>
      <c r="C550" s="271"/>
      <c r="D550" s="272">
        <v>8055</v>
      </c>
      <c r="E550" s="470"/>
      <c r="F550" s="11"/>
      <c r="G550" s="8"/>
      <c r="I550" s="62"/>
      <c r="J550" s="47"/>
      <c r="K550" s="106"/>
      <c r="M550" s="269">
        <v>15</v>
      </c>
      <c r="N550" s="270">
        <v>534.82999999999993</v>
      </c>
      <c r="O550" s="75"/>
      <c r="P550" s="269">
        <v>1</v>
      </c>
      <c r="Q550" s="270">
        <v>33.03</v>
      </c>
      <c r="S550" s="110"/>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271" t="s">
        <v>894</v>
      </c>
      <c r="B551" s="271" t="s">
        <v>244</v>
      </c>
      <c r="C551" s="271"/>
      <c r="D551" s="272">
        <v>8056</v>
      </c>
      <c r="E551" s="470"/>
      <c r="F551" s="11"/>
      <c r="G551" s="8"/>
      <c r="I551" s="62"/>
      <c r="J551" s="47"/>
      <c r="K551" s="106"/>
      <c r="M551" s="269">
        <v>1</v>
      </c>
      <c r="N551" s="270">
        <v>235.64</v>
      </c>
      <c r="O551" s="75"/>
      <c r="P551" s="269"/>
      <c r="Q551" s="270"/>
      <c r="S551" s="110"/>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271" t="s">
        <v>894</v>
      </c>
      <c r="B552" s="271" t="s">
        <v>246</v>
      </c>
      <c r="C552" s="271"/>
      <c r="D552" s="272">
        <v>8242</v>
      </c>
      <c r="E552" s="470"/>
      <c r="F552" s="11"/>
      <c r="G552" s="8"/>
      <c r="I552" s="62"/>
      <c r="J552" s="47"/>
      <c r="K552" s="106"/>
      <c r="M552" s="269">
        <v>2</v>
      </c>
      <c r="N552" s="270">
        <v>40.08</v>
      </c>
      <c r="O552" s="75"/>
      <c r="P552" s="269"/>
      <c r="Q552" s="270"/>
      <c r="S552" s="110"/>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271" t="s">
        <v>894</v>
      </c>
      <c r="B553" s="271" t="s">
        <v>248</v>
      </c>
      <c r="C553" s="271"/>
      <c r="D553" s="272">
        <v>8332</v>
      </c>
      <c r="E553" s="470"/>
      <c r="F553" s="11"/>
      <c r="G553" s="8"/>
      <c r="I553" s="62"/>
      <c r="J553" s="47"/>
      <c r="K553" s="106"/>
      <c r="M553" s="269">
        <v>327</v>
      </c>
      <c r="N553" s="270">
        <v>15140.759999999995</v>
      </c>
      <c r="O553" s="75"/>
      <c r="P553" s="269">
        <v>40</v>
      </c>
      <c r="Q553" s="270">
        <v>2459.9700000000003</v>
      </c>
      <c r="S553" s="110"/>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271" t="s">
        <v>894</v>
      </c>
      <c r="B554" s="271" t="s">
        <v>252</v>
      </c>
      <c r="C554" s="271"/>
      <c r="D554" s="272">
        <v>8341</v>
      </c>
      <c r="E554" s="470"/>
      <c r="F554" s="11"/>
      <c r="G554" s="8"/>
      <c r="I554" s="62"/>
      <c r="J554" s="47"/>
      <c r="K554" s="106"/>
      <c r="M554" s="269">
        <v>20</v>
      </c>
      <c r="N554" s="270">
        <v>922.23</v>
      </c>
      <c r="O554" s="75"/>
      <c r="P554" s="269"/>
      <c r="Q554" s="270"/>
      <c r="S554" s="110"/>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271" t="s">
        <v>894</v>
      </c>
      <c r="B555" s="271" t="s">
        <v>254</v>
      </c>
      <c r="C555" s="271"/>
      <c r="D555" s="272">
        <v>8094</v>
      </c>
      <c r="E555" s="470"/>
      <c r="F555" s="11"/>
      <c r="G555" s="8"/>
      <c r="I555" s="62"/>
      <c r="J555" s="47"/>
      <c r="K555" s="106"/>
      <c r="M555" s="269">
        <v>11</v>
      </c>
      <c r="N555" s="270">
        <v>600.07999999999993</v>
      </c>
      <c r="O555" s="75"/>
      <c r="P555" s="269">
        <v>1</v>
      </c>
      <c r="Q555" s="270">
        <v>227.87</v>
      </c>
      <c r="S555" s="110"/>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271" t="s">
        <v>894</v>
      </c>
      <c r="B556" s="271" t="s">
        <v>255</v>
      </c>
      <c r="C556" s="271"/>
      <c r="D556" s="272">
        <v>8343</v>
      </c>
      <c r="E556" s="470"/>
      <c r="F556" s="11"/>
      <c r="G556" s="8"/>
      <c r="I556" s="62"/>
      <c r="J556" s="47"/>
      <c r="K556" s="106"/>
      <c r="M556" s="269">
        <v>6</v>
      </c>
      <c r="N556" s="270">
        <v>362.42</v>
      </c>
      <c r="O556" s="75"/>
      <c r="P556" s="269">
        <v>2</v>
      </c>
      <c r="Q556" s="270">
        <v>12.38</v>
      </c>
      <c r="S556" s="110"/>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271" t="s">
        <v>894</v>
      </c>
      <c r="B557" s="271" t="s">
        <v>256</v>
      </c>
      <c r="C557" s="271"/>
      <c r="D557" s="272">
        <v>8061</v>
      </c>
      <c r="E557" s="470"/>
      <c r="F557" s="11"/>
      <c r="G557" s="8"/>
      <c r="I557" s="62"/>
      <c r="J557" s="47"/>
      <c r="K557" s="106"/>
      <c r="M557" s="269">
        <v>6</v>
      </c>
      <c r="N557" s="270">
        <v>251.72</v>
      </c>
      <c r="O557" s="75"/>
      <c r="P557" s="269"/>
      <c r="Q557" s="270"/>
      <c r="S557" s="110"/>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271" t="s">
        <v>894</v>
      </c>
      <c r="B558" s="271" t="s">
        <v>259</v>
      </c>
      <c r="C558" s="271"/>
      <c r="D558" s="272">
        <v>8062</v>
      </c>
      <c r="E558" s="470"/>
      <c r="F558" s="11"/>
      <c r="G558" s="8"/>
      <c r="I558" s="62"/>
      <c r="J558" s="47"/>
      <c r="K558" s="106"/>
      <c r="M558" s="269">
        <v>18</v>
      </c>
      <c r="N558" s="270">
        <v>1313.9399999999998</v>
      </c>
      <c r="O558" s="75"/>
      <c r="P558" s="269"/>
      <c r="Q558" s="270"/>
      <c r="S558" s="110"/>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271" t="s">
        <v>894</v>
      </c>
      <c r="B559" s="271" t="s">
        <v>261</v>
      </c>
      <c r="C559" s="271"/>
      <c r="D559" s="272">
        <v>8037</v>
      </c>
      <c r="E559" s="470"/>
      <c r="F559" s="11"/>
      <c r="G559" s="8"/>
      <c r="I559" s="62"/>
      <c r="J559" s="47"/>
      <c r="K559" s="106"/>
      <c r="M559" s="269">
        <v>2</v>
      </c>
      <c r="N559" s="270">
        <v>11.12</v>
      </c>
      <c r="O559" s="75"/>
      <c r="P559" s="269"/>
      <c r="Q559" s="270"/>
      <c r="S559" s="110"/>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271" t="s">
        <v>894</v>
      </c>
      <c r="B560" s="271" t="s">
        <v>468</v>
      </c>
      <c r="C560" s="271"/>
      <c r="D560" s="272">
        <v>8344</v>
      </c>
      <c r="E560" s="470"/>
      <c r="F560" s="11"/>
      <c r="G560" s="8"/>
      <c r="I560" s="62"/>
      <c r="J560" s="47"/>
      <c r="K560" s="106"/>
      <c r="M560" s="269">
        <v>19</v>
      </c>
      <c r="N560" s="270">
        <v>570.5100000000001</v>
      </c>
      <c r="O560" s="75"/>
      <c r="P560" s="269">
        <v>1</v>
      </c>
      <c r="Q560" s="270">
        <v>55.81</v>
      </c>
      <c r="S560" s="110"/>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271" t="s">
        <v>894</v>
      </c>
      <c r="B561" s="271" t="s">
        <v>265</v>
      </c>
      <c r="C561" s="271"/>
      <c r="D561" s="272">
        <v>8345</v>
      </c>
      <c r="E561" s="470"/>
      <c r="F561" s="11"/>
      <c r="G561" s="8"/>
      <c r="I561" s="62"/>
      <c r="J561" s="47"/>
      <c r="K561" s="106"/>
      <c r="M561" s="269">
        <v>4</v>
      </c>
      <c r="N561" s="270">
        <v>172.22</v>
      </c>
      <c r="O561" s="75"/>
      <c r="P561" s="269">
        <v>1</v>
      </c>
      <c r="Q561" s="270">
        <v>191.78</v>
      </c>
      <c r="S561" s="110"/>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271" t="s">
        <v>894</v>
      </c>
      <c r="B562" s="271" t="s">
        <v>266</v>
      </c>
      <c r="C562" s="271"/>
      <c r="D562" s="272">
        <v>8346</v>
      </c>
      <c r="E562" s="470"/>
      <c r="F562" s="11"/>
      <c r="G562" s="8"/>
      <c r="I562" s="62"/>
      <c r="J562" s="47"/>
      <c r="K562" s="106"/>
      <c r="M562" s="269">
        <v>10</v>
      </c>
      <c r="N562" s="270">
        <v>379.66000000000008</v>
      </c>
      <c r="O562" s="75"/>
      <c r="P562" s="269">
        <v>1</v>
      </c>
      <c r="Q562" s="270">
        <v>47.63</v>
      </c>
      <c r="S562" s="110"/>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271" t="s">
        <v>894</v>
      </c>
      <c r="B563" s="271" t="s">
        <v>269</v>
      </c>
      <c r="C563" s="271"/>
      <c r="D563" s="272">
        <v>8204</v>
      </c>
      <c r="E563" s="470"/>
      <c r="F563" s="11"/>
      <c r="G563" s="8"/>
      <c r="I563" s="62"/>
      <c r="J563" s="47"/>
      <c r="K563" s="106"/>
      <c r="M563" s="269">
        <v>5</v>
      </c>
      <c r="N563" s="270">
        <v>289.47000000000003</v>
      </c>
      <c r="O563" s="75"/>
      <c r="P563" s="269"/>
      <c r="Q563" s="270"/>
      <c r="S563" s="110"/>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271" t="s">
        <v>894</v>
      </c>
      <c r="B564" s="271" t="s">
        <v>271</v>
      </c>
      <c r="C564" s="271"/>
      <c r="D564" s="272">
        <v>8260</v>
      </c>
      <c r="E564" s="470"/>
      <c r="F564" s="11"/>
      <c r="G564" s="8"/>
      <c r="I564" s="62"/>
      <c r="J564" s="47"/>
      <c r="K564" s="106"/>
      <c r="M564" s="269">
        <v>2</v>
      </c>
      <c r="N564" s="270">
        <v>223.07</v>
      </c>
      <c r="O564" s="75"/>
      <c r="P564" s="269"/>
      <c r="Q564" s="270"/>
      <c r="S564" s="110"/>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271" t="s">
        <v>894</v>
      </c>
      <c r="B565" s="271" t="s">
        <v>896</v>
      </c>
      <c r="C565" s="271"/>
      <c r="D565" s="272">
        <v>8225</v>
      </c>
      <c r="E565" s="470"/>
      <c r="F565" s="11"/>
      <c r="G565" s="8"/>
      <c r="I565" s="62"/>
      <c r="J565" s="47"/>
      <c r="K565" s="106"/>
      <c r="M565" s="269">
        <v>17</v>
      </c>
      <c r="N565" s="270">
        <v>722.78999999999985</v>
      </c>
      <c r="O565" s="75"/>
      <c r="P565" s="269"/>
      <c r="Q565" s="270"/>
      <c r="S565" s="110"/>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271" t="s">
        <v>894</v>
      </c>
      <c r="B566" s="271" t="s">
        <v>276</v>
      </c>
      <c r="C566" s="271"/>
      <c r="D566" s="272">
        <v>8226</v>
      </c>
      <c r="E566" s="470"/>
      <c r="F566" s="11"/>
      <c r="G566" s="8"/>
      <c r="I566" s="62"/>
      <c r="J566" s="47"/>
      <c r="K566" s="106"/>
      <c r="M566" s="269">
        <v>7</v>
      </c>
      <c r="N566" s="270">
        <v>483.01</v>
      </c>
      <c r="O566" s="75"/>
      <c r="P566" s="269"/>
      <c r="Q566" s="270"/>
      <c r="S566" s="110"/>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271" t="s">
        <v>894</v>
      </c>
      <c r="B567" s="271" t="s">
        <v>278</v>
      </c>
      <c r="C567" s="271"/>
      <c r="D567" s="272">
        <v>8230</v>
      </c>
      <c r="E567" s="470"/>
      <c r="F567" s="11"/>
      <c r="G567" s="8"/>
      <c r="I567" s="62"/>
      <c r="J567" s="47"/>
      <c r="K567" s="106"/>
      <c r="M567" s="269">
        <v>5</v>
      </c>
      <c r="N567" s="270">
        <v>152.19999999999999</v>
      </c>
      <c r="O567" s="75"/>
      <c r="P567" s="269"/>
      <c r="Q567" s="270"/>
      <c r="S567" s="110"/>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271" t="s">
        <v>894</v>
      </c>
      <c r="B568" s="271" t="s">
        <v>283</v>
      </c>
      <c r="C568" s="271"/>
      <c r="D568" s="272">
        <v>8066</v>
      </c>
      <c r="E568" s="470"/>
      <c r="F568" s="11"/>
      <c r="G568" s="8"/>
      <c r="I568" s="62"/>
      <c r="J568" s="47"/>
      <c r="K568" s="106"/>
      <c r="M568" s="269">
        <v>53</v>
      </c>
      <c r="N568" s="270">
        <v>5271.04</v>
      </c>
      <c r="O568" s="75"/>
      <c r="P568" s="269">
        <v>6</v>
      </c>
      <c r="Q568" s="270">
        <v>140.5</v>
      </c>
      <c r="S568" s="110"/>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271" t="s">
        <v>894</v>
      </c>
      <c r="B569" s="271" t="s">
        <v>283</v>
      </c>
      <c r="C569" s="271"/>
      <c r="D569" s="272">
        <v>8096</v>
      </c>
      <c r="E569" s="470"/>
      <c r="F569" s="11"/>
      <c r="G569" s="8"/>
      <c r="I569" s="62"/>
      <c r="J569" s="47"/>
      <c r="K569" s="106"/>
      <c r="M569" s="269">
        <v>5</v>
      </c>
      <c r="N569" s="270">
        <v>28.75</v>
      </c>
      <c r="O569" s="75"/>
      <c r="P569" s="269"/>
      <c r="Q569" s="270"/>
      <c r="S569" s="110"/>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271" t="s">
        <v>894</v>
      </c>
      <c r="B570" s="271" t="s">
        <v>284</v>
      </c>
      <c r="C570" s="271"/>
      <c r="D570" s="272">
        <v>8067</v>
      </c>
      <c r="E570" s="470"/>
      <c r="F570" s="11"/>
      <c r="G570" s="8"/>
      <c r="I570" s="62"/>
      <c r="J570" s="47"/>
      <c r="K570" s="106"/>
      <c r="M570" s="269">
        <v>8</v>
      </c>
      <c r="N570" s="270">
        <v>358.62</v>
      </c>
      <c r="O570" s="75"/>
      <c r="P570" s="269"/>
      <c r="Q570" s="270"/>
      <c r="S570" s="110"/>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271" t="s">
        <v>894</v>
      </c>
      <c r="B571" s="271" t="s">
        <v>286</v>
      </c>
      <c r="C571" s="271"/>
      <c r="D571" s="272">
        <v>8069</v>
      </c>
      <c r="E571" s="470"/>
      <c r="F571" s="11"/>
      <c r="G571" s="8"/>
      <c r="I571" s="62"/>
      <c r="J571" s="47"/>
      <c r="K571" s="106"/>
      <c r="M571" s="269">
        <v>51</v>
      </c>
      <c r="N571" s="270">
        <v>2037.2699999999998</v>
      </c>
      <c r="O571" s="75"/>
      <c r="P571" s="269">
        <v>5</v>
      </c>
      <c r="Q571" s="270">
        <v>317.41000000000003</v>
      </c>
      <c r="S571" s="110"/>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271" t="s">
        <v>894</v>
      </c>
      <c r="B572" s="271" t="s">
        <v>290</v>
      </c>
      <c r="C572" s="271"/>
      <c r="D572" s="272">
        <v>8070</v>
      </c>
      <c r="E572" s="470"/>
      <c r="F572" s="11"/>
      <c r="G572" s="8"/>
      <c r="I572" s="62"/>
      <c r="J572" s="47"/>
      <c r="K572" s="106"/>
      <c r="M572" s="269">
        <v>42</v>
      </c>
      <c r="N572" s="270">
        <v>3259.2199999999993</v>
      </c>
      <c r="O572" s="75"/>
      <c r="P572" s="269">
        <v>3</v>
      </c>
      <c r="Q572" s="270">
        <v>175.54999999999998</v>
      </c>
      <c r="S572" s="110"/>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271" t="s">
        <v>894</v>
      </c>
      <c r="B573" s="271" t="s">
        <v>296</v>
      </c>
      <c r="C573" s="271"/>
      <c r="D573" s="272">
        <v>8098</v>
      </c>
      <c r="E573" s="470"/>
      <c r="F573" s="11"/>
      <c r="G573" s="8"/>
      <c r="I573" s="62"/>
      <c r="J573" s="47"/>
      <c r="K573" s="106"/>
      <c r="M573" s="269">
        <v>2</v>
      </c>
      <c r="N573" s="270">
        <v>15.68</v>
      </c>
      <c r="O573" s="75"/>
      <c r="P573" s="269"/>
      <c r="Q573" s="270"/>
      <c r="S573" s="110"/>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271" t="s">
        <v>894</v>
      </c>
      <c r="B574" s="271" t="s">
        <v>299</v>
      </c>
      <c r="C574" s="271"/>
      <c r="D574" s="272">
        <v>8021</v>
      </c>
      <c r="E574" s="470"/>
      <c r="F574" s="11"/>
      <c r="G574" s="8"/>
      <c r="I574" s="62"/>
      <c r="J574" s="47"/>
      <c r="K574" s="106"/>
      <c r="M574" s="269">
        <v>77</v>
      </c>
      <c r="N574" s="270">
        <v>4700.82</v>
      </c>
      <c r="O574" s="75"/>
      <c r="P574" s="269"/>
      <c r="Q574" s="270"/>
      <c r="S574" s="110"/>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271" t="s">
        <v>894</v>
      </c>
      <c r="B575" s="271" t="s">
        <v>546</v>
      </c>
      <c r="C575" s="271"/>
      <c r="D575" s="272">
        <v>8071</v>
      </c>
      <c r="E575" s="470"/>
      <c r="F575" s="11"/>
      <c r="G575" s="8"/>
      <c r="I575" s="62"/>
      <c r="J575" s="47"/>
      <c r="K575" s="106"/>
      <c r="M575" s="269">
        <v>20</v>
      </c>
      <c r="N575" s="270">
        <v>575.44000000000005</v>
      </c>
      <c r="O575" s="75"/>
      <c r="P575" s="269">
        <v>2</v>
      </c>
      <c r="Q575" s="270">
        <v>392.5</v>
      </c>
      <c r="S575" s="110"/>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271" t="s">
        <v>894</v>
      </c>
      <c r="B576" s="271" t="s">
        <v>305</v>
      </c>
      <c r="C576" s="271"/>
      <c r="D576" s="272">
        <v>8318</v>
      </c>
      <c r="E576" s="470"/>
      <c r="F576" s="11"/>
      <c r="G576" s="8"/>
      <c r="I576" s="62"/>
      <c r="J576" s="47"/>
      <c r="K576" s="106"/>
      <c r="M576" s="269">
        <v>1</v>
      </c>
      <c r="N576" s="270">
        <v>41.29</v>
      </c>
      <c r="O576" s="75"/>
      <c r="P576" s="269"/>
      <c r="Q576" s="270"/>
      <c r="S576" s="110"/>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271" t="s">
        <v>894</v>
      </c>
      <c r="B577" s="271" t="s">
        <v>306</v>
      </c>
      <c r="C577" s="271"/>
      <c r="D577" s="272">
        <v>8318</v>
      </c>
      <c r="E577" s="470"/>
      <c r="F577" s="11"/>
      <c r="G577" s="8"/>
      <c r="I577" s="62"/>
      <c r="J577" s="47"/>
      <c r="K577" s="106"/>
      <c r="M577" s="269">
        <v>2</v>
      </c>
      <c r="N577" s="270">
        <v>88.27000000000001</v>
      </c>
      <c r="O577" s="75"/>
      <c r="P577" s="269">
        <v>1</v>
      </c>
      <c r="Q577" s="270">
        <v>36.18</v>
      </c>
      <c r="S577" s="110"/>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271" t="s">
        <v>894</v>
      </c>
      <c r="B578" s="271" t="s">
        <v>307</v>
      </c>
      <c r="C578" s="271"/>
      <c r="D578" s="272">
        <v>8232</v>
      </c>
      <c r="E578" s="470"/>
      <c r="F578" s="11"/>
      <c r="G578" s="8"/>
      <c r="I578" s="62"/>
      <c r="J578" s="47"/>
      <c r="K578" s="106"/>
      <c r="M578" s="269">
        <v>266</v>
      </c>
      <c r="N578" s="270">
        <v>12549.970000000003</v>
      </c>
      <c r="O578" s="75"/>
      <c r="P578" s="269">
        <v>17</v>
      </c>
      <c r="Q578" s="270">
        <v>1222.2399999999998</v>
      </c>
      <c r="S578" s="110"/>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271" t="s">
        <v>894</v>
      </c>
      <c r="B579" s="271" t="s">
        <v>308</v>
      </c>
      <c r="C579" s="271"/>
      <c r="D579" s="272">
        <v>8240</v>
      </c>
      <c r="E579" s="470"/>
      <c r="F579" s="11"/>
      <c r="G579" s="8"/>
      <c r="I579" s="62"/>
      <c r="J579" s="47"/>
      <c r="K579" s="106"/>
      <c r="M579" s="269">
        <v>1</v>
      </c>
      <c r="N579" s="270">
        <v>5.46</v>
      </c>
      <c r="O579" s="75"/>
      <c r="P579" s="269"/>
      <c r="Q579" s="270"/>
      <c r="S579" s="110"/>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271" t="s">
        <v>894</v>
      </c>
      <c r="B580" s="271" t="s">
        <v>310</v>
      </c>
      <c r="C580" s="271"/>
      <c r="D580" s="272">
        <v>8348</v>
      </c>
      <c r="E580" s="470"/>
      <c r="F580" s="11"/>
      <c r="G580" s="8"/>
      <c r="I580" s="62"/>
      <c r="J580" s="47"/>
      <c r="K580" s="106"/>
      <c r="M580" s="269">
        <v>2</v>
      </c>
      <c r="N580" s="270">
        <v>64.88</v>
      </c>
      <c r="O580" s="75"/>
      <c r="P580" s="269"/>
      <c r="Q580" s="270"/>
      <c r="S580" s="110"/>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271" t="s">
        <v>894</v>
      </c>
      <c r="B581" s="271" t="s">
        <v>311</v>
      </c>
      <c r="C581" s="271"/>
      <c r="D581" s="272">
        <v>8349</v>
      </c>
      <c r="E581" s="470"/>
      <c r="F581" s="11"/>
      <c r="G581" s="8"/>
      <c r="I581" s="62"/>
      <c r="J581" s="47"/>
      <c r="K581" s="106"/>
      <c r="M581" s="269">
        <v>5</v>
      </c>
      <c r="N581" s="270">
        <v>237.54000000000002</v>
      </c>
      <c r="O581" s="75"/>
      <c r="P581" s="269">
        <v>2</v>
      </c>
      <c r="Q581" s="270">
        <v>124.25</v>
      </c>
      <c r="S581" s="110"/>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271" t="s">
        <v>894</v>
      </c>
      <c r="B582" s="271" t="s">
        <v>314</v>
      </c>
      <c r="C582" s="271"/>
      <c r="D582" s="272">
        <v>8350</v>
      </c>
      <c r="E582" s="470"/>
      <c r="F582" s="11"/>
      <c r="G582" s="8"/>
      <c r="I582" s="62"/>
      <c r="J582" s="47"/>
      <c r="K582" s="106"/>
      <c r="M582" s="269">
        <v>1</v>
      </c>
      <c r="N582" s="270">
        <v>147.18</v>
      </c>
      <c r="O582" s="75"/>
      <c r="P582" s="269"/>
      <c r="Q582" s="270"/>
      <c r="S582" s="110"/>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271" t="s">
        <v>894</v>
      </c>
      <c r="B583" s="271" t="s">
        <v>470</v>
      </c>
      <c r="C583" s="271"/>
      <c r="D583" s="272">
        <v>8242</v>
      </c>
      <c r="E583" s="470"/>
      <c r="F583" s="11"/>
      <c r="G583" s="8"/>
      <c r="I583" s="62"/>
      <c r="J583" s="47"/>
      <c r="K583" s="106"/>
      <c r="M583" s="269">
        <v>26</v>
      </c>
      <c r="N583" s="270">
        <v>466.3</v>
      </c>
      <c r="O583" s="75"/>
      <c r="P583" s="269">
        <v>5</v>
      </c>
      <c r="Q583" s="270">
        <v>79.23</v>
      </c>
      <c r="S583" s="110"/>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271" t="s">
        <v>894</v>
      </c>
      <c r="B584" s="271" t="s">
        <v>900</v>
      </c>
      <c r="C584" s="271"/>
      <c r="D584" s="272">
        <v>8352</v>
      </c>
      <c r="E584" s="470"/>
      <c r="F584" s="11"/>
      <c r="G584" s="8"/>
      <c r="I584" s="62"/>
      <c r="J584" s="47"/>
      <c r="K584" s="106"/>
      <c r="M584" s="269">
        <v>3</v>
      </c>
      <c r="N584" s="270">
        <v>66.44</v>
      </c>
      <c r="O584" s="75"/>
      <c r="P584" s="269"/>
      <c r="Q584" s="270"/>
      <c r="S584" s="110"/>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271" t="s">
        <v>894</v>
      </c>
      <c r="B585" s="271" t="s">
        <v>320</v>
      </c>
      <c r="C585" s="271"/>
      <c r="D585" s="272">
        <v>8078</v>
      </c>
      <c r="E585" s="470"/>
      <c r="F585" s="11"/>
      <c r="G585" s="8"/>
      <c r="I585" s="62"/>
      <c r="J585" s="47"/>
      <c r="K585" s="106"/>
      <c r="M585" s="269">
        <v>52</v>
      </c>
      <c r="N585" s="270">
        <v>2162.7099999999996</v>
      </c>
      <c r="O585" s="75"/>
      <c r="P585" s="269">
        <v>2</v>
      </c>
      <c r="Q585" s="270">
        <v>145.46</v>
      </c>
      <c r="S585" s="110"/>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271" t="s">
        <v>894</v>
      </c>
      <c r="B586" s="271" t="s">
        <v>323</v>
      </c>
      <c r="C586" s="271"/>
      <c r="D586" s="272">
        <v>8079</v>
      </c>
      <c r="E586" s="470"/>
      <c r="F586" s="11"/>
      <c r="G586" s="8"/>
      <c r="I586" s="62"/>
      <c r="J586" s="47"/>
      <c r="K586" s="106"/>
      <c r="M586" s="269">
        <v>139</v>
      </c>
      <c r="N586" s="270">
        <v>5984.75</v>
      </c>
      <c r="O586" s="75"/>
      <c r="P586" s="269">
        <v>7</v>
      </c>
      <c r="Q586" s="270">
        <v>534.63</v>
      </c>
      <c r="S586" s="110"/>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271" t="s">
        <v>894</v>
      </c>
      <c r="B587" s="271" t="s">
        <v>326</v>
      </c>
      <c r="C587" s="271"/>
      <c r="D587" s="272">
        <v>8243</v>
      </c>
      <c r="E587" s="470"/>
      <c r="F587" s="11"/>
      <c r="G587" s="8"/>
      <c r="I587" s="62"/>
      <c r="J587" s="47"/>
      <c r="K587" s="106"/>
      <c r="M587" s="269">
        <v>1</v>
      </c>
      <c r="N587" s="270">
        <v>43.48</v>
      </c>
      <c r="O587" s="75"/>
      <c r="P587" s="269"/>
      <c r="Q587" s="270"/>
      <c r="S587" s="110"/>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271" t="s">
        <v>894</v>
      </c>
      <c r="B588" s="271" t="s">
        <v>329</v>
      </c>
      <c r="C588" s="271"/>
      <c r="D588" s="272">
        <v>8302</v>
      </c>
      <c r="E588" s="470"/>
      <c r="F588" s="11"/>
      <c r="G588" s="8"/>
      <c r="I588" s="62"/>
      <c r="J588" s="47"/>
      <c r="K588" s="106"/>
      <c r="M588" s="269">
        <v>5</v>
      </c>
      <c r="N588" s="270">
        <v>81.72999999999999</v>
      </c>
      <c r="O588" s="75"/>
      <c r="P588" s="269"/>
      <c r="Q588" s="270"/>
      <c r="S588" s="110"/>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271" t="s">
        <v>894</v>
      </c>
      <c r="B589" s="271" t="s">
        <v>333</v>
      </c>
      <c r="C589" s="271"/>
      <c r="D589" s="272">
        <v>8080</v>
      </c>
      <c r="E589" s="470"/>
      <c r="F589" s="11"/>
      <c r="G589" s="8"/>
      <c r="I589" s="62"/>
      <c r="J589" s="47"/>
      <c r="K589" s="106"/>
      <c r="M589" s="269">
        <v>114</v>
      </c>
      <c r="N589" s="270">
        <v>5535.239999999998</v>
      </c>
      <c r="O589" s="75"/>
      <c r="P589" s="269">
        <v>3</v>
      </c>
      <c r="Q589" s="270">
        <v>38.42</v>
      </c>
      <c r="S589" s="110"/>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271" t="s">
        <v>894</v>
      </c>
      <c r="B590" s="271" t="s">
        <v>451</v>
      </c>
      <c r="C590" s="271"/>
      <c r="D590" s="272">
        <v>8088</v>
      </c>
      <c r="E590" s="470"/>
      <c r="F590" s="11"/>
      <c r="G590" s="8"/>
      <c r="I590" s="62"/>
      <c r="J590" s="47"/>
      <c r="K590" s="106"/>
      <c r="M590" s="269">
        <v>1</v>
      </c>
      <c r="N590" s="270">
        <v>51.89</v>
      </c>
      <c r="O590" s="75"/>
      <c r="P590" s="269"/>
      <c r="Q590" s="270"/>
      <c r="S590" s="110"/>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271" t="s">
        <v>894</v>
      </c>
      <c r="B591" s="271" t="s">
        <v>339</v>
      </c>
      <c r="C591" s="271"/>
      <c r="D591" s="272">
        <v>8081</v>
      </c>
      <c r="E591" s="470"/>
      <c r="F591" s="11"/>
      <c r="G591" s="8"/>
      <c r="I591" s="62"/>
      <c r="J591" s="47"/>
      <c r="K591" s="106"/>
      <c r="M591" s="269">
        <v>291</v>
      </c>
      <c r="N591" s="270">
        <v>17492.300000000007</v>
      </c>
      <c r="O591" s="75"/>
      <c r="P591" s="269">
        <v>17</v>
      </c>
      <c r="Q591" s="270">
        <v>2584.3599999999997</v>
      </c>
      <c r="S591" s="110"/>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271" t="s">
        <v>894</v>
      </c>
      <c r="B592" s="271" t="s">
        <v>341</v>
      </c>
      <c r="C592" s="271"/>
      <c r="D592" s="272">
        <v>8083</v>
      </c>
      <c r="E592" s="470"/>
      <c r="F592" s="11"/>
      <c r="G592" s="8"/>
      <c r="I592" s="62"/>
      <c r="J592" s="47"/>
      <c r="K592" s="106"/>
      <c r="M592" s="269">
        <v>42</v>
      </c>
      <c r="N592" s="270">
        <v>2022.5599999999997</v>
      </c>
      <c r="O592" s="75"/>
      <c r="P592" s="269">
        <v>5</v>
      </c>
      <c r="Q592" s="270">
        <v>315.90999999999997</v>
      </c>
      <c r="S592" s="110"/>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271" t="s">
        <v>894</v>
      </c>
      <c r="B593" s="271" t="s">
        <v>342</v>
      </c>
      <c r="C593" s="271"/>
      <c r="D593" s="272">
        <v>8244</v>
      </c>
      <c r="E593" s="470"/>
      <c r="F593" s="11"/>
      <c r="G593" s="8"/>
      <c r="I593" s="62"/>
      <c r="J593" s="47"/>
      <c r="K593" s="106"/>
      <c r="M593" s="269">
        <v>19</v>
      </c>
      <c r="N593" s="270">
        <v>900.97</v>
      </c>
      <c r="O593" s="75"/>
      <c r="P593" s="269">
        <v>2</v>
      </c>
      <c r="Q593" s="270">
        <v>97.76</v>
      </c>
      <c r="S593" s="110"/>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271" t="s">
        <v>894</v>
      </c>
      <c r="B594" s="271" t="s">
        <v>357</v>
      </c>
      <c r="C594" s="271"/>
      <c r="D594" s="272">
        <v>8084</v>
      </c>
      <c r="E594" s="470"/>
      <c r="F594" s="11"/>
      <c r="G594" s="8"/>
      <c r="I594" s="62"/>
      <c r="J594" s="47"/>
      <c r="K594" s="106"/>
      <c r="M594" s="269">
        <v>17</v>
      </c>
      <c r="N594" s="270">
        <v>946.93000000000029</v>
      </c>
      <c r="O594" s="75"/>
      <c r="P594" s="269"/>
      <c r="Q594" s="270"/>
      <c r="S594" s="110"/>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271" t="s">
        <v>894</v>
      </c>
      <c r="B595" s="271" t="s">
        <v>363</v>
      </c>
      <c r="C595" s="271"/>
      <c r="D595" s="272">
        <v>8085</v>
      </c>
      <c r="E595" s="470"/>
      <c r="F595" s="11"/>
      <c r="G595" s="8"/>
      <c r="I595" s="62"/>
      <c r="J595" s="47"/>
      <c r="K595" s="106"/>
      <c r="M595" s="269">
        <v>48</v>
      </c>
      <c r="N595" s="270">
        <v>2668.8999999999996</v>
      </c>
      <c r="O595" s="75"/>
      <c r="P595" s="269"/>
      <c r="Q595" s="270"/>
      <c r="S595" s="110"/>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271" t="s">
        <v>894</v>
      </c>
      <c r="B596" s="271" t="s">
        <v>373</v>
      </c>
      <c r="C596" s="271"/>
      <c r="D596" s="272">
        <v>8012</v>
      </c>
      <c r="E596" s="470"/>
      <c r="F596" s="11"/>
      <c r="G596" s="8"/>
      <c r="I596" s="62"/>
      <c r="J596" s="47"/>
      <c r="K596" s="106"/>
      <c r="M596" s="269">
        <v>4</v>
      </c>
      <c r="N596" s="270">
        <v>187.82</v>
      </c>
      <c r="O596" s="75"/>
      <c r="P596" s="269"/>
      <c r="Q596" s="270"/>
      <c r="S596" s="110"/>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271" t="s">
        <v>894</v>
      </c>
      <c r="B597" s="271" t="s">
        <v>377</v>
      </c>
      <c r="C597" s="271"/>
      <c r="D597" s="272">
        <v>8302</v>
      </c>
      <c r="E597" s="470"/>
      <c r="F597" s="11"/>
      <c r="G597" s="8"/>
      <c r="I597" s="62"/>
      <c r="J597" s="47"/>
      <c r="K597" s="106"/>
      <c r="M597" s="269"/>
      <c r="N597" s="270"/>
      <c r="O597" s="75"/>
      <c r="P597" s="269">
        <v>3</v>
      </c>
      <c r="Q597" s="270">
        <v>248.51</v>
      </c>
      <c r="S597" s="110"/>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271" t="s">
        <v>894</v>
      </c>
      <c r="B598" s="271" t="s">
        <v>380</v>
      </c>
      <c r="C598" s="271"/>
      <c r="D598" s="272">
        <v>8343</v>
      </c>
      <c r="E598" s="470"/>
      <c r="F598" s="11"/>
      <c r="G598" s="8"/>
      <c r="I598" s="62"/>
      <c r="J598" s="47"/>
      <c r="K598" s="106"/>
      <c r="M598" s="269">
        <v>2</v>
      </c>
      <c r="N598" s="270">
        <v>34.72</v>
      </c>
      <c r="O598" s="75"/>
      <c r="P598" s="269"/>
      <c r="Q598" s="270"/>
      <c r="S598" s="110"/>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271" t="s">
        <v>894</v>
      </c>
      <c r="B599" s="271" t="s">
        <v>548</v>
      </c>
      <c r="C599" s="271"/>
      <c r="D599" s="272">
        <v>8406</v>
      </c>
      <c r="E599" s="470"/>
      <c r="F599" s="11"/>
      <c r="G599" s="8"/>
      <c r="I599" s="62"/>
      <c r="J599" s="47"/>
      <c r="K599" s="106"/>
      <c r="M599" s="269">
        <v>24</v>
      </c>
      <c r="N599" s="270">
        <v>1336.67</v>
      </c>
      <c r="O599" s="75"/>
      <c r="P599" s="269">
        <v>1</v>
      </c>
      <c r="Q599" s="270">
        <v>174.72</v>
      </c>
      <c r="S599" s="110"/>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271" t="s">
        <v>894</v>
      </c>
      <c r="B600" s="271" t="s">
        <v>387</v>
      </c>
      <c r="C600" s="271"/>
      <c r="D600" s="272">
        <v>8406</v>
      </c>
      <c r="E600" s="470"/>
      <c r="F600" s="11"/>
      <c r="G600" s="8"/>
      <c r="I600" s="62"/>
      <c r="J600" s="47"/>
      <c r="K600" s="106"/>
      <c r="M600" s="269">
        <v>3</v>
      </c>
      <c r="N600" s="270">
        <v>68.039999999999992</v>
      </c>
      <c r="O600" s="75"/>
      <c r="P600" s="269"/>
      <c r="Q600" s="270"/>
      <c r="S600" s="110"/>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271" t="s">
        <v>894</v>
      </c>
      <c r="B601" s="271" t="s">
        <v>391</v>
      </c>
      <c r="C601" s="271"/>
      <c r="D601" s="272">
        <v>8251</v>
      </c>
      <c r="E601" s="470"/>
      <c r="F601" s="11"/>
      <c r="G601" s="8"/>
      <c r="I601" s="62"/>
      <c r="J601" s="47"/>
      <c r="K601" s="106"/>
      <c r="M601" s="269">
        <v>35</v>
      </c>
      <c r="N601" s="270">
        <v>921.59000000000015</v>
      </c>
      <c r="O601" s="75"/>
      <c r="P601" s="269">
        <v>4</v>
      </c>
      <c r="Q601" s="270">
        <v>112.3</v>
      </c>
      <c r="S601" s="110"/>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271" t="s">
        <v>894</v>
      </c>
      <c r="B602" s="271" t="s">
        <v>392</v>
      </c>
      <c r="C602" s="271"/>
      <c r="D602" s="272">
        <v>8088</v>
      </c>
      <c r="E602" s="470"/>
      <c r="F602" s="11"/>
      <c r="G602" s="8"/>
      <c r="I602" s="62"/>
      <c r="J602" s="47"/>
      <c r="K602" s="106"/>
      <c r="M602" s="269">
        <v>14</v>
      </c>
      <c r="N602" s="270">
        <v>665.77</v>
      </c>
      <c r="O602" s="75"/>
      <c r="P602" s="269"/>
      <c r="Q602" s="270"/>
      <c r="S602" s="110"/>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271" t="s">
        <v>894</v>
      </c>
      <c r="B603" s="271" t="s">
        <v>395</v>
      </c>
      <c r="C603" s="271"/>
      <c r="D603" s="272">
        <v>8360</v>
      </c>
      <c r="E603" s="470"/>
      <c r="F603" s="11"/>
      <c r="G603" s="8"/>
      <c r="I603" s="62"/>
      <c r="J603" s="47"/>
      <c r="K603" s="106"/>
      <c r="M603" s="269">
        <v>343</v>
      </c>
      <c r="N603" s="270">
        <v>14864.759999999997</v>
      </c>
      <c r="O603" s="75"/>
      <c r="P603" s="269">
        <v>42</v>
      </c>
      <c r="Q603" s="270">
        <v>2155.7599999999998</v>
      </c>
      <c r="S603" s="110"/>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271" t="s">
        <v>894</v>
      </c>
      <c r="B604" s="271" t="s">
        <v>395</v>
      </c>
      <c r="C604" s="271"/>
      <c r="D604" s="272">
        <v>8361</v>
      </c>
      <c r="E604" s="470"/>
      <c r="F604" s="11"/>
      <c r="G604" s="8"/>
      <c r="I604" s="62"/>
      <c r="J604" s="47"/>
      <c r="K604" s="106"/>
      <c r="M604" s="269">
        <v>61</v>
      </c>
      <c r="N604" s="270">
        <v>3064.5900000000006</v>
      </c>
      <c r="O604" s="75"/>
      <c r="P604" s="269">
        <v>3</v>
      </c>
      <c r="Q604" s="270">
        <v>92.7</v>
      </c>
      <c r="S604" s="110"/>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271" t="s">
        <v>894</v>
      </c>
      <c r="B605" s="271" t="s">
        <v>400</v>
      </c>
      <c r="C605" s="271"/>
      <c r="D605" s="272">
        <v>8043</v>
      </c>
      <c r="E605" s="470"/>
      <c r="F605" s="11"/>
      <c r="G605" s="8"/>
      <c r="I605" s="62"/>
      <c r="J605" s="47"/>
      <c r="K605" s="106"/>
      <c r="M605" s="269">
        <v>41</v>
      </c>
      <c r="N605" s="270">
        <v>1979.0800000000002</v>
      </c>
      <c r="O605" s="75"/>
      <c r="P605" s="269">
        <v>7</v>
      </c>
      <c r="Q605" s="270">
        <v>430.83</v>
      </c>
      <c r="S605" s="110"/>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271" t="s">
        <v>894</v>
      </c>
      <c r="B606" s="271" t="s">
        <v>403</v>
      </c>
      <c r="C606" s="271"/>
      <c r="D606" s="272">
        <v>8012</v>
      </c>
      <c r="E606" s="470"/>
      <c r="F606" s="11"/>
      <c r="G606" s="8"/>
      <c r="I606" s="62"/>
      <c r="J606" s="47"/>
      <c r="K606" s="106"/>
      <c r="M606" s="269">
        <v>7</v>
      </c>
      <c r="N606" s="270">
        <v>103.19999999999999</v>
      </c>
      <c r="O606" s="75"/>
      <c r="P606" s="269"/>
      <c r="Q606" s="270"/>
      <c r="S606" s="110"/>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271" t="s">
        <v>894</v>
      </c>
      <c r="B607" s="271" t="s">
        <v>403</v>
      </c>
      <c r="C607" s="271"/>
      <c r="D607" s="272">
        <v>8080</v>
      </c>
      <c r="E607" s="470"/>
      <c r="F607" s="11"/>
      <c r="G607" s="8"/>
      <c r="I607" s="62"/>
      <c r="J607" s="47"/>
      <c r="K607" s="106"/>
      <c r="M607" s="269">
        <v>8</v>
      </c>
      <c r="N607" s="270">
        <v>163.1</v>
      </c>
      <c r="O607" s="75"/>
      <c r="P607" s="269">
        <v>1</v>
      </c>
      <c r="Q607" s="270">
        <v>7.74</v>
      </c>
      <c r="S607" s="110"/>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271" t="s">
        <v>894</v>
      </c>
      <c r="B608" s="271" t="s">
        <v>407</v>
      </c>
      <c r="C608" s="271"/>
      <c r="D608" s="272">
        <v>8089</v>
      </c>
      <c r="E608" s="470"/>
      <c r="F608" s="11"/>
      <c r="G608" s="8"/>
      <c r="I608" s="62"/>
      <c r="J608" s="47"/>
      <c r="K608" s="106"/>
      <c r="M608" s="269">
        <v>12</v>
      </c>
      <c r="N608" s="270">
        <v>913.3599999999999</v>
      </c>
      <c r="O608" s="75"/>
      <c r="P608" s="269"/>
      <c r="Q608" s="270"/>
      <c r="S608" s="110"/>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271" t="s">
        <v>894</v>
      </c>
      <c r="B609" s="271" t="s">
        <v>458</v>
      </c>
      <c r="C609" s="271"/>
      <c r="D609" s="272">
        <v>8090</v>
      </c>
      <c r="E609" s="470"/>
      <c r="F609" s="11"/>
      <c r="G609" s="8"/>
      <c r="I609" s="62"/>
      <c r="J609" s="47"/>
      <c r="K609" s="106"/>
      <c r="M609" s="269">
        <v>34</v>
      </c>
      <c r="N609" s="270">
        <v>2077.5300000000002</v>
      </c>
      <c r="O609" s="75"/>
      <c r="P609" s="269">
        <v>1</v>
      </c>
      <c r="Q609" s="270">
        <v>71.180000000000007</v>
      </c>
      <c r="S609" s="110"/>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271" t="s">
        <v>894</v>
      </c>
      <c r="B610" s="271" t="s">
        <v>411</v>
      </c>
      <c r="C610" s="271"/>
      <c r="D610" s="272">
        <v>8091</v>
      </c>
      <c r="E610" s="470"/>
      <c r="F610" s="11"/>
      <c r="G610" s="8"/>
      <c r="I610" s="62"/>
      <c r="J610" s="47"/>
      <c r="K610" s="106"/>
      <c r="M610" s="269">
        <v>10</v>
      </c>
      <c r="N610" s="270">
        <v>708.69</v>
      </c>
      <c r="O610" s="75"/>
      <c r="P610" s="269">
        <v>1</v>
      </c>
      <c r="Q610" s="270">
        <v>6.67</v>
      </c>
      <c r="S610" s="110"/>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271" t="s">
        <v>894</v>
      </c>
      <c r="B611" s="271" t="s">
        <v>413</v>
      </c>
      <c r="C611" s="271"/>
      <c r="D611" s="272">
        <v>8204</v>
      </c>
      <c r="E611" s="470"/>
      <c r="F611" s="11"/>
      <c r="G611" s="8"/>
      <c r="I611" s="62"/>
      <c r="J611" s="47"/>
      <c r="K611" s="106"/>
      <c r="M611" s="269">
        <v>1</v>
      </c>
      <c r="N611" s="270">
        <v>97.92</v>
      </c>
      <c r="O611" s="75"/>
      <c r="P611" s="269"/>
      <c r="Q611" s="270"/>
      <c r="S611" s="110"/>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271" t="s">
        <v>894</v>
      </c>
      <c r="B612" s="271" t="s">
        <v>414</v>
      </c>
      <c r="C612" s="271"/>
      <c r="D612" s="272">
        <v>8051</v>
      </c>
      <c r="E612" s="470"/>
      <c r="F612" s="11"/>
      <c r="G612" s="8"/>
      <c r="I612" s="62"/>
      <c r="J612" s="47"/>
      <c r="K612" s="106"/>
      <c r="M612" s="269">
        <v>1</v>
      </c>
      <c r="N612" s="270">
        <v>24.73</v>
      </c>
      <c r="O612" s="75"/>
      <c r="P612" s="269"/>
      <c r="Q612" s="270"/>
      <c r="S612" s="110"/>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271" t="s">
        <v>894</v>
      </c>
      <c r="B613" s="271" t="s">
        <v>414</v>
      </c>
      <c r="C613" s="271"/>
      <c r="D613" s="272">
        <v>8096</v>
      </c>
      <c r="E613" s="470"/>
      <c r="F613" s="11"/>
      <c r="G613" s="8"/>
      <c r="I613" s="62"/>
      <c r="J613" s="47"/>
      <c r="K613" s="106"/>
      <c r="M613" s="269">
        <v>4</v>
      </c>
      <c r="N613" s="270">
        <v>33.57</v>
      </c>
      <c r="O613" s="75"/>
      <c r="P613" s="269">
        <v>1</v>
      </c>
      <c r="Q613" s="270">
        <v>8.68</v>
      </c>
      <c r="S613" s="110"/>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271" t="s">
        <v>894</v>
      </c>
      <c r="B614" s="271" t="s">
        <v>415</v>
      </c>
      <c r="C614" s="271"/>
      <c r="D614" s="272">
        <v>8051</v>
      </c>
      <c r="E614" s="470"/>
      <c r="F614" s="11"/>
      <c r="G614" s="8"/>
      <c r="I614" s="62"/>
      <c r="J614" s="47"/>
      <c r="K614" s="106"/>
      <c r="M614" s="269">
        <v>4</v>
      </c>
      <c r="N614" s="270">
        <v>131.39000000000001</v>
      </c>
      <c r="O614" s="75"/>
      <c r="P614" s="269"/>
      <c r="Q614" s="270"/>
      <c r="S614" s="110"/>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271" t="s">
        <v>894</v>
      </c>
      <c r="B615" s="271" t="s">
        <v>415</v>
      </c>
      <c r="C615" s="271"/>
      <c r="D615" s="272">
        <v>8086</v>
      </c>
      <c r="E615" s="470"/>
      <c r="F615" s="11"/>
      <c r="G615" s="8"/>
      <c r="I615" s="62"/>
      <c r="J615" s="47"/>
      <c r="K615" s="106"/>
      <c r="M615" s="269">
        <v>1</v>
      </c>
      <c r="N615" s="270">
        <v>104.43</v>
      </c>
      <c r="O615" s="75"/>
      <c r="P615" s="269"/>
      <c r="Q615" s="270"/>
      <c r="S615" s="110"/>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271" t="s">
        <v>894</v>
      </c>
      <c r="B616" s="271" t="s">
        <v>415</v>
      </c>
      <c r="C616" s="271"/>
      <c r="D616" s="272">
        <v>8096</v>
      </c>
      <c r="E616" s="470"/>
      <c r="F616" s="11"/>
      <c r="G616" s="8"/>
      <c r="I616" s="62"/>
      <c r="J616" s="47"/>
      <c r="K616" s="106"/>
      <c r="M616" s="269">
        <v>6</v>
      </c>
      <c r="N616" s="270">
        <v>367.52</v>
      </c>
      <c r="O616" s="75"/>
      <c r="P616" s="269">
        <v>2</v>
      </c>
      <c r="Q616" s="270">
        <v>152.52000000000001</v>
      </c>
      <c r="S616" s="110"/>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271" t="s">
        <v>894</v>
      </c>
      <c r="B617" s="271" t="s">
        <v>418</v>
      </c>
      <c r="C617" s="271"/>
      <c r="D617" s="272">
        <v>8252</v>
      </c>
      <c r="E617" s="470"/>
      <c r="F617" s="11"/>
      <c r="G617" s="8"/>
      <c r="I617" s="62"/>
      <c r="J617" s="47"/>
      <c r="K617" s="106"/>
      <c r="M617" s="269">
        <v>1</v>
      </c>
      <c r="N617" s="270">
        <v>9.68</v>
      </c>
      <c r="O617" s="75"/>
      <c r="P617" s="269">
        <v>1</v>
      </c>
      <c r="Q617" s="270">
        <v>25.8</v>
      </c>
      <c r="S617" s="110"/>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271" t="s">
        <v>894</v>
      </c>
      <c r="B618" s="271" t="s">
        <v>422</v>
      </c>
      <c r="C618" s="271"/>
      <c r="D618" s="272">
        <v>8260</v>
      </c>
      <c r="E618" s="470"/>
      <c r="F618" s="11"/>
      <c r="G618" s="8"/>
      <c r="I618" s="62"/>
      <c r="J618" s="47"/>
      <c r="K618" s="106"/>
      <c r="M618" s="269">
        <v>35</v>
      </c>
      <c r="N618" s="270">
        <v>1114.6999999999998</v>
      </c>
      <c r="O618" s="75"/>
      <c r="P618" s="269">
        <v>1</v>
      </c>
      <c r="Q618" s="270">
        <v>83.38</v>
      </c>
      <c r="S618" s="110"/>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271" t="s">
        <v>894</v>
      </c>
      <c r="B619" s="271" t="s">
        <v>460</v>
      </c>
      <c r="C619" s="271"/>
      <c r="D619" s="272">
        <v>8094</v>
      </c>
      <c r="E619" s="470"/>
      <c r="F619" s="11"/>
      <c r="G619" s="8"/>
      <c r="I619" s="62"/>
      <c r="J619" s="47"/>
      <c r="K619" s="106"/>
      <c r="M619" s="269">
        <v>134</v>
      </c>
      <c r="N619" s="270">
        <v>6586.28</v>
      </c>
      <c r="O619" s="75"/>
      <c r="P619" s="269">
        <v>13</v>
      </c>
      <c r="Q619" s="270">
        <v>647.76</v>
      </c>
      <c r="S619" s="110"/>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271" t="s">
        <v>894</v>
      </c>
      <c r="B620" s="271" t="s">
        <v>429</v>
      </c>
      <c r="C620" s="271"/>
      <c r="D620" s="272">
        <v>8009</v>
      </c>
      <c r="E620" s="470"/>
      <c r="F620" s="11"/>
      <c r="G620" s="8"/>
      <c r="I620" s="62"/>
      <c r="J620" s="47"/>
      <c r="K620" s="106"/>
      <c r="M620" s="269">
        <v>3</v>
      </c>
      <c r="N620" s="270">
        <v>64.75</v>
      </c>
      <c r="O620" s="75"/>
      <c r="P620" s="269"/>
      <c r="Q620" s="270"/>
      <c r="S620" s="110"/>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271" t="s">
        <v>894</v>
      </c>
      <c r="B621" s="271" t="s">
        <v>429</v>
      </c>
      <c r="C621" s="271"/>
      <c r="D621" s="272">
        <v>8037</v>
      </c>
      <c r="E621" s="470"/>
      <c r="F621" s="11"/>
      <c r="G621" s="8"/>
      <c r="I621" s="62"/>
      <c r="J621" s="47"/>
      <c r="K621" s="106"/>
      <c r="M621" s="269">
        <v>5</v>
      </c>
      <c r="N621" s="270">
        <v>341.33000000000004</v>
      </c>
      <c r="O621" s="75"/>
      <c r="P621" s="269"/>
      <c r="Q621" s="270"/>
      <c r="S621" s="110"/>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271" t="s">
        <v>894</v>
      </c>
      <c r="B622" s="271" t="s">
        <v>429</v>
      </c>
      <c r="C622" s="271"/>
      <c r="D622" s="272">
        <v>8081</v>
      </c>
      <c r="E622" s="470"/>
      <c r="F622" s="11"/>
      <c r="G622" s="8"/>
      <c r="I622" s="62"/>
      <c r="J622" s="47"/>
      <c r="K622" s="106"/>
      <c r="M622" s="269">
        <v>16</v>
      </c>
      <c r="N622" s="270">
        <v>423.19999999999993</v>
      </c>
      <c r="O622" s="75"/>
      <c r="P622" s="269">
        <v>1</v>
      </c>
      <c r="Q622" s="270">
        <v>137.11000000000001</v>
      </c>
      <c r="S622" s="110"/>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271" t="s">
        <v>894</v>
      </c>
      <c r="B623" s="271" t="s">
        <v>429</v>
      </c>
      <c r="C623" s="271"/>
      <c r="D623" s="272">
        <v>8089</v>
      </c>
      <c r="E623" s="470"/>
      <c r="F623" s="11"/>
      <c r="G623" s="8"/>
      <c r="I623" s="62"/>
      <c r="J623" s="47"/>
      <c r="K623" s="106"/>
      <c r="M623" s="269">
        <v>1</v>
      </c>
      <c r="N623" s="270">
        <v>5.82</v>
      </c>
      <c r="O623" s="75"/>
      <c r="P623" s="269"/>
      <c r="Q623" s="270"/>
      <c r="S623" s="110"/>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271" t="s">
        <v>894</v>
      </c>
      <c r="B624" s="271" t="s">
        <v>430</v>
      </c>
      <c r="C624" s="271"/>
      <c r="D624" s="272">
        <v>8081</v>
      </c>
      <c r="E624" s="470"/>
      <c r="F624" s="11"/>
      <c r="G624" s="8"/>
      <c r="I624" s="62"/>
      <c r="J624" s="47"/>
      <c r="K624" s="106"/>
      <c r="M624" s="269">
        <v>12</v>
      </c>
      <c r="N624" s="270">
        <v>390.83000000000004</v>
      </c>
      <c r="O624" s="75"/>
      <c r="P624" s="269"/>
      <c r="Q624" s="270"/>
      <c r="S624" s="110"/>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271" t="s">
        <v>894</v>
      </c>
      <c r="B625" s="271" t="s">
        <v>433</v>
      </c>
      <c r="C625" s="271"/>
      <c r="D625" s="272">
        <v>8270</v>
      </c>
      <c r="E625" s="470"/>
      <c r="F625" s="11"/>
      <c r="G625" s="8"/>
      <c r="I625" s="62"/>
      <c r="J625" s="47"/>
      <c r="K625" s="106"/>
      <c r="M625" s="269">
        <v>27</v>
      </c>
      <c r="N625" s="270">
        <v>1137.9299999999998</v>
      </c>
      <c r="O625" s="75"/>
      <c r="P625" s="269">
        <v>3</v>
      </c>
      <c r="Q625" s="270">
        <v>242.81</v>
      </c>
      <c r="S625" s="110"/>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271" t="s">
        <v>894</v>
      </c>
      <c r="B626" s="271" t="s">
        <v>435</v>
      </c>
      <c r="C626" s="271"/>
      <c r="D626" s="272">
        <v>8097</v>
      </c>
      <c r="E626" s="470"/>
      <c r="F626" s="11"/>
      <c r="G626" s="8"/>
      <c r="I626" s="62"/>
      <c r="J626" s="47"/>
      <c r="K626" s="106"/>
      <c r="M626" s="269">
        <v>5</v>
      </c>
      <c r="N626" s="270">
        <v>391.17</v>
      </c>
      <c r="O626" s="75"/>
      <c r="P626" s="269">
        <v>1</v>
      </c>
      <c r="Q626" s="270">
        <v>48.68</v>
      </c>
      <c r="S626" s="110"/>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271" t="s">
        <v>894</v>
      </c>
      <c r="B627" s="271" t="s">
        <v>437</v>
      </c>
      <c r="C627" s="271"/>
      <c r="D627" s="272">
        <v>8098</v>
      </c>
      <c r="E627" s="470"/>
      <c r="F627" s="11"/>
      <c r="G627" s="8"/>
      <c r="I627" s="62"/>
      <c r="J627" s="47"/>
      <c r="K627" s="106"/>
      <c r="M627" s="269">
        <v>22</v>
      </c>
      <c r="N627" s="270">
        <v>620.1</v>
      </c>
      <c r="O627" s="75"/>
      <c r="P627" s="269">
        <v>2</v>
      </c>
      <c r="Q627" s="270">
        <v>79.27</v>
      </c>
      <c r="S627" s="110"/>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271" t="s">
        <v>894</v>
      </c>
      <c r="B628" s="271" t="s">
        <v>440</v>
      </c>
      <c r="C628" s="271"/>
      <c r="D628" s="272">
        <v>8085</v>
      </c>
      <c r="E628" s="471"/>
      <c r="F628" s="11"/>
      <c r="G628" s="8"/>
      <c r="I628" s="62"/>
      <c r="J628" s="47"/>
      <c r="K628" s="106"/>
      <c r="M628" s="269">
        <v>2</v>
      </c>
      <c r="N628" s="270">
        <v>111.92</v>
      </c>
      <c r="O628" s="75"/>
      <c r="P628" s="269"/>
      <c r="Q628" s="270"/>
      <c r="S628" s="110"/>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271" t="s">
        <v>895</v>
      </c>
      <c r="B629" s="271" t="s">
        <v>531</v>
      </c>
      <c r="C629" s="271"/>
      <c r="D629" s="272">
        <v>8201</v>
      </c>
      <c r="E629" s="469" t="s">
        <v>940</v>
      </c>
      <c r="F629" s="11"/>
      <c r="G629" s="8"/>
      <c r="I629" s="62"/>
      <c r="J629" s="47"/>
      <c r="K629" s="106"/>
      <c r="M629" s="269">
        <v>1</v>
      </c>
      <c r="N629" s="270">
        <v>700</v>
      </c>
      <c r="O629" s="75"/>
      <c r="P629" s="269">
        <v>3</v>
      </c>
      <c r="Q629" s="270">
        <v>1250</v>
      </c>
      <c r="S629" s="110"/>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271" t="s">
        <v>895</v>
      </c>
      <c r="B630" s="271" t="s">
        <v>532</v>
      </c>
      <c r="C630" s="271"/>
      <c r="D630" s="272">
        <v>8004</v>
      </c>
      <c r="E630" s="470"/>
      <c r="F630" s="11"/>
      <c r="G630" s="8"/>
      <c r="I630" s="62"/>
      <c r="J630" s="47"/>
      <c r="K630" s="106"/>
      <c r="M630" s="269"/>
      <c r="N630" s="270"/>
      <c r="O630" s="75"/>
      <c r="P630" s="269">
        <v>1</v>
      </c>
      <c r="Q630" s="270">
        <v>200</v>
      </c>
      <c r="S630" s="110"/>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271" t="s">
        <v>895</v>
      </c>
      <c r="B631" s="271" t="s">
        <v>61</v>
      </c>
      <c r="C631" s="271"/>
      <c r="D631" s="272">
        <v>8401</v>
      </c>
      <c r="E631" s="470"/>
      <c r="F631" s="11"/>
      <c r="G631" s="8"/>
      <c r="I631" s="62"/>
      <c r="J631" s="47"/>
      <c r="K631" s="106"/>
      <c r="M631" s="269">
        <v>5</v>
      </c>
      <c r="N631" s="270">
        <v>2289</v>
      </c>
      <c r="O631" s="75"/>
      <c r="P631" s="269">
        <v>3</v>
      </c>
      <c r="Q631" s="270">
        <v>1100</v>
      </c>
      <c r="S631" s="110"/>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271" t="s">
        <v>895</v>
      </c>
      <c r="B632" s="271" t="s">
        <v>444</v>
      </c>
      <c r="C632" s="271"/>
      <c r="D632" s="272">
        <v>8009</v>
      </c>
      <c r="E632" s="470"/>
      <c r="F632" s="11"/>
      <c r="G632" s="8"/>
      <c r="I632" s="62"/>
      <c r="J632" s="47"/>
      <c r="K632" s="106"/>
      <c r="M632" s="269"/>
      <c r="N632" s="270"/>
      <c r="O632" s="75"/>
      <c r="P632" s="269">
        <v>1</v>
      </c>
      <c r="Q632" s="270">
        <v>200</v>
      </c>
      <c r="S632" s="110"/>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271" t="s">
        <v>895</v>
      </c>
      <c r="B633" s="271" t="s">
        <v>533</v>
      </c>
      <c r="C633" s="271"/>
      <c r="D633" s="272">
        <v>8012</v>
      </c>
      <c r="E633" s="470"/>
      <c r="F633" s="11"/>
      <c r="G633" s="8"/>
      <c r="I633" s="62"/>
      <c r="J633" s="47"/>
      <c r="K633" s="106"/>
      <c r="M633" s="269">
        <v>7</v>
      </c>
      <c r="N633" s="270">
        <v>4005</v>
      </c>
      <c r="O633" s="75"/>
      <c r="P633" s="269">
        <v>3</v>
      </c>
      <c r="Q633" s="270">
        <v>1165.79</v>
      </c>
      <c r="S633" s="110"/>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271" t="s">
        <v>895</v>
      </c>
      <c r="B634" s="271" t="s">
        <v>76</v>
      </c>
      <c r="C634" s="271"/>
      <c r="D634" s="272">
        <v>8302</v>
      </c>
      <c r="E634" s="470"/>
      <c r="F634" s="11"/>
      <c r="G634" s="8"/>
      <c r="I634" s="62"/>
      <c r="J634" s="47"/>
      <c r="K634" s="106"/>
      <c r="M634" s="269">
        <v>4</v>
      </c>
      <c r="N634" s="270">
        <v>1910</v>
      </c>
      <c r="O634" s="75"/>
      <c r="P634" s="269">
        <v>3</v>
      </c>
      <c r="Q634" s="270">
        <v>1100</v>
      </c>
      <c r="S634" s="110"/>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271" t="s">
        <v>895</v>
      </c>
      <c r="B635" s="271" t="s">
        <v>908</v>
      </c>
      <c r="C635" s="271"/>
      <c r="D635" s="272">
        <v>8105</v>
      </c>
      <c r="E635" s="470"/>
      <c r="F635" s="11"/>
      <c r="G635" s="8"/>
      <c r="I635" s="62"/>
      <c r="J635" s="47"/>
      <c r="K635" s="106"/>
      <c r="M635" s="269"/>
      <c r="N635" s="270"/>
      <c r="O635" s="75"/>
      <c r="P635" s="269">
        <v>1</v>
      </c>
      <c r="Q635" s="270">
        <v>400</v>
      </c>
      <c r="S635" s="110"/>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271" t="s">
        <v>895</v>
      </c>
      <c r="B636" s="271" t="s">
        <v>538</v>
      </c>
      <c r="C636" s="271"/>
      <c r="D636" s="272">
        <v>8003</v>
      </c>
      <c r="E636" s="470"/>
      <c r="F636" s="11"/>
      <c r="G636" s="8"/>
      <c r="I636" s="62"/>
      <c r="J636" s="47"/>
      <c r="K636" s="106"/>
      <c r="M636" s="269">
        <v>1</v>
      </c>
      <c r="N636" s="270">
        <v>111</v>
      </c>
      <c r="O636" s="75"/>
      <c r="P636" s="269"/>
      <c r="Q636" s="270"/>
      <c r="S636" s="110"/>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271" t="s">
        <v>895</v>
      </c>
      <c r="B637" s="271" t="s">
        <v>110</v>
      </c>
      <c r="C637" s="271"/>
      <c r="D637" s="272">
        <v>8312</v>
      </c>
      <c r="E637" s="470"/>
      <c r="F637" s="11"/>
      <c r="G637" s="8"/>
      <c r="I637" s="62"/>
      <c r="J637" s="47"/>
      <c r="K637" s="106"/>
      <c r="M637" s="269"/>
      <c r="N637" s="270"/>
      <c r="O637" s="75"/>
      <c r="P637" s="269">
        <v>1</v>
      </c>
      <c r="Q637" s="270">
        <v>200</v>
      </c>
      <c r="S637" s="110"/>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271" t="s">
        <v>895</v>
      </c>
      <c r="B638" s="271" t="s">
        <v>113</v>
      </c>
      <c r="C638" s="271"/>
      <c r="D638" s="272">
        <v>8021</v>
      </c>
      <c r="E638" s="470"/>
      <c r="F638" s="11"/>
      <c r="G638" s="8"/>
      <c r="I638" s="62"/>
      <c r="J638" s="47"/>
      <c r="K638" s="106"/>
      <c r="M638" s="269"/>
      <c r="N638" s="270"/>
      <c r="O638" s="75"/>
      <c r="P638" s="269">
        <v>5</v>
      </c>
      <c r="Q638" s="270">
        <v>2350</v>
      </c>
      <c r="S638" s="110"/>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271" t="s">
        <v>895</v>
      </c>
      <c r="B639" s="271" t="s">
        <v>132</v>
      </c>
      <c r="C639" s="271"/>
      <c r="D639" s="272">
        <v>8096</v>
      </c>
      <c r="E639" s="470"/>
      <c r="F639" s="11"/>
      <c r="G639" s="8"/>
      <c r="I639" s="62"/>
      <c r="J639" s="47"/>
      <c r="K639" s="106"/>
      <c r="M639" s="269"/>
      <c r="N639" s="270"/>
      <c r="O639" s="75"/>
      <c r="P639" s="269">
        <v>1</v>
      </c>
      <c r="Q639" s="270">
        <v>400</v>
      </c>
      <c r="S639" s="110"/>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271" t="s">
        <v>895</v>
      </c>
      <c r="B640" s="271" t="s">
        <v>142</v>
      </c>
      <c r="C640" s="271"/>
      <c r="D640" s="272">
        <v>8215</v>
      </c>
      <c r="E640" s="470"/>
      <c r="F640" s="11"/>
      <c r="G640" s="8"/>
      <c r="I640" s="62"/>
      <c r="J640" s="47"/>
      <c r="K640" s="106"/>
      <c r="M640" s="269"/>
      <c r="N640" s="270"/>
      <c r="O640" s="75"/>
      <c r="P640" s="269">
        <v>3</v>
      </c>
      <c r="Q640" s="270">
        <v>1400</v>
      </c>
      <c r="S640" s="110"/>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271" t="s">
        <v>895</v>
      </c>
      <c r="B641" s="271" t="s">
        <v>540</v>
      </c>
      <c r="C641" s="271"/>
      <c r="D641" s="272">
        <v>8234</v>
      </c>
      <c r="E641" s="470"/>
      <c r="F641" s="11"/>
      <c r="G641" s="8"/>
      <c r="I641" s="62"/>
      <c r="J641" s="47"/>
      <c r="K641" s="106"/>
      <c r="M641" s="269">
        <v>3</v>
      </c>
      <c r="N641" s="270">
        <v>1280</v>
      </c>
      <c r="O641" s="75"/>
      <c r="P641" s="269">
        <v>8</v>
      </c>
      <c r="Q641" s="270">
        <v>3505.93</v>
      </c>
      <c r="S641" s="110"/>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271" t="s">
        <v>895</v>
      </c>
      <c r="B642" s="271" t="s">
        <v>146</v>
      </c>
      <c r="C642" s="271"/>
      <c r="D642" s="272">
        <v>8234</v>
      </c>
      <c r="E642" s="470"/>
      <c r="F642" s="11"/>
      <c r="G642" s="8"/>
      <c r="I642" s="62"/>
      <c r="J642" s="47"/>
      <c r="K642" s="106"/>
      <c r="M642" s="269"/>
      <c r="N642" s="270"/>
      <c r="O642" s="75"/>
      <c r="P642" s="269">
        <v>1</v>
      </c>
      <c r="Q642" s="270">
        <v>400</v>
      </c>
      <c r="S642" s="110"/>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271" t="s">
        <v>895</v>
      </c>
      <c r="B643" s="271" t="s">
        <v>154</v>
      </c>
      <c r="C643" s="271"/>
      <c r="D643" s="272">
        <v>8318</v>
      </c>
      <c r="E643" s="470"/>
      <c r="F643" s="11"/>
      <c r="G643" s="8"/>
      <c r="I643" s="62"/>
      <c r="J643" s="47"/>
      <c r="K643" s="106"/>
      <c r="M643" s="269">
        <v>1</v>
      </c>
      <c r="N643" s="270">
        <v>557</v>
      </c>
      <c r="O643" s="75"/>
      <c r="P643" s="269">
        <v>1</v>
      </c>
      <c r="Q643" s="270">
        <v>400</v>
      </c>
      <c r="S643" s="110"/>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271" t="s">
        <v>895</v>
      </c>
      <c r="B644" s="271" t="s">
        <v>171</v>
      </c>
      <c r="C644" s="271"/>
      <c r="D644" s="272">
        <v>8322</v>
      </c>
      <c r="E644" s="470"/>
      <c r="F644" s="11"/>
      <c r="G644" s="8"/>
      <c r="I644" s="62"/>
      <c r="J644" s="47"/>
      <c r="K644" s="106"/>
      <c r="M644" s="269">
        <v>1</v>
      </c>
      <c r="N644" s="270">
        <v>700</v>
      </c>
      <c r="O644" s="75"/>
      <c r="P644" s="269"/>
      <c r="Q644" s="270"/>
      <c r="S644" s="110"/>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271" t="s">
        <v>895</v>
      </c>
      <c r="B645" s="271" t="s">
        <v>176</v>
      </c>
      <c r="C645" s="271"/>
      <c r="D645" s="272">
        <v>8205</v>
      </c>
      <c r="E645" s="470"/>
      <c r="F645" s="11"/>
      <c r="G645" s="8"/>
      <c r="I645" s="62"/>
      <c r="J645" s="47"/>
      <c r="K645" s="106"/>
      <c r="M645" s="269">
        <v>2</v>
      </c>
      <c r="N645" s="270">
        <v>1200</v>
      </c>
      <c r="O645" s="75"/>
      <c r="P645" s="269">
        <v>2</v>
      </c>
      <c r="Q645" s="270">
        <v>550</v>
      </c>
      <c r="S645" s="110"/>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271" t="s">
        <v>895</v>
      </c>
      <c r="B646" s="271" t="s">
        <v>180</v>
      </c>
      <c r="C646" s="271"/>
      <c r="D646" s="272">
        <v>8028</v>
      </c>
      <c r="E646" s="470"/>
      <c r="F646" s="11"/>
      <c r="G646" s="8"/>
      <c r="I646" s="62"/>
      <c r="J646" s="47"/>
      <c r="K646" s="106"/>
      <c r="M646" s="269">
        <v>2</v>
      </c>
      <c r="N646" s="270">
        <v>788</v>
      </c>
      <c r="O646" s="75"/>
      <c r="P646" s="269">
        <v>2</v>
      </c>
      <c r="Q646" s="270">
        <v>1061.78</v>
      </c>
      <c r="S646" s="110"/>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271" t="s">
        <v>895</v>
      </c>
      <c r="B647" s="271" t="s">
        <v>182</v>
      </c>
      <c r="C647" s="271"/>
      <c r="D647" s="272">
        <v>8029</v>
      </c>
      <c r="E647" s="470"/>
      <c r="F647" s="11"/>
      <c r="G647" s="8"/>
      <c r="I647" s="62"/>
      <c r="J647" s="47"/>
      <c r="K647" s="106"/>
      <c r="M647" s="269">
        <v>1</v>
      </c>
      <c r="N647" s="270">
        <v>700</v>
      </c>
      <c r="O647" s="75"/>
      <c r="P647" s="269"/>
      <c r="Q647" s="270"/>
      <c r="S647" s="110"/>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271" t="s">
        <v>895</v>
      </c>
      <c r="B648" s="271" t="s">
        <v>190</v>
      </c>
      <c r="C648" s="271"/>
      <c r="D648" s="272">
        <v>8037</v>
      </c>
      <c r="E648" s="470"/>
      <c r="F648" s="11"/>
      <c r="G648" s="8"/>
      <c r="I648" s="62"/>
      <c r="J648" s="47"/>
      <c r="K648" s="106"/>
      <c r="M648" s="269">
        <v>2</v>
      </c>
      <c r="N648" s="270">
        <v>1100</v>
      </c>
      <c r="O648" s="75"/>
      <c r="P648" s="269">
        <v>2</v>
      </c>
      <c r="Q648" s="270">
        <v>590.35</v>
      </c>
      <c r="S648" s="110"/>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271" t="s">
        <v>895</v>
      </c>
      <c r="B649" s="271" t="s">
        <v>909</v>
      </c>
      <c r="C649" s="271"/>
      <c r="D649" s="272">
        <v>8041</v>
      </c>
      <c r="E649" s="470"/>
      <c r="F649" s="11"/>
      <c r="G649" s="8"/>
      <c r="I649" s="62"/>
      <c r="J649" s="47"/>
      <c r="K649" s="106"/>
      <c r="M649" s="269">
        <v>1</v>
      </c>
      <c r="N649" s="270">
        <v>154</v>
      </c>
      <c r="O649" s="75"/>
      <c r="P649" s="269"/>
      <c r="Q649" s="270"/>
      <c r="S649" s="110"/>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271" t="s">
        <v>895</v>
      </c>
      <c r="B650" s="271" t="s">
        <v>910</v>
      </c>
      <c r="C650" s="271"/>
      <c r="D650" s="272">
        <v>8021</v>
      </c>
      <c r="E650" s="470"/>
      <c r="F650" s="11"/>
      <c r="G650" s="8"/>
      <c r="I650" s="62"/>
      <c r="J650" s="47"/>
      <c r="K650" s="106"/>
      <c r="M650" s="269"/>
      <c r="N650" s="270"/>
      <c r="O650" s="75"/>
      <c r="P650" s="269">
        <v>1</v>
      </c>
      <c r="Q650" s="270">
        <v>350</v>
      </c>
      <c r="S650" s="110"/>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271" t="s">
        <v>895</v>
      </c>
      <c r="B651" s="271" t="s">
        <v>210</v>
      </c>
      <c r="C651" s="271"/>
      <c r="D651" s="272">
        <v>8021</v>
      </c>
      <c r="E651" s="470"/>
      <c r="F651" s="11"/>
      <c r="G651" s="8"/>
      <c r="I651" s="62"/>
      <c r="J651" s="47"/>
      <c r="K651" s="106"/>
      <c r="M651" s="269">
        <v>2</v>
      </c>
      <c r="N651" s="270">
        <v>1200</v>
      </c>
      <c r="O651" s="75"/>
      <c r="P651" s="269"/>
      <c r="Q651" s="270"/>
      <c r="S651" s="110"/>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271" t="s">
        <v>895</v>
      </c>
      <c r="B652" s="271" t="s">
        <v>911</v>
      </c>
      <c r="C652" s="271"/>
      <c r="D652" s="272">
        <v>8049</v>
      </c>
      <c r="E652" s="470"/>
      <c r="F652" s="11"/>
      <c r="G652" s="8"/>
      <c r="I652" s="62"/>
      <c r="J652" s="47"/>
      <c r="K652" s="106"/>
      <c r="M652" s="269"/>
      <c r="N652" s="270"/>
      <c r="O652" s="75"/>
      <c r="P652" s="269">
        <v>2</v>
      </c>
      <c r="Q652" s="270">
        <v>400</v>
      </c>
      <c r="S652" s="110"/>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271" t="s">
        <v>895</v>
      </c>
      <c r="B653" s="271" t="s">
        <v>226</v>
      </c>
      <c r="C653" s="271"/>
      <c r="D653" s="272">
        <v>8051</v>
      </c>
      <c r="E653" s="470"/>
      <c r="F653" s="11"/>
      <c r="G653" s="8"/>
      <c r="I653" s="62"/>
      <c r="J653" s="47"/>
      <c r="K653" s="106"/>
      <c r="M653" s="269">
        <v>1</v>
      </c>
      <c r="N653" s="270">
        <v>500</v>
      </c>
      <c r="O653" s="75"/>
      <c r="P653" s="269"/>
      <c r="Q653" s="270"/>
      <c r="S653" s="110"/>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271" t="s">
        <v>895</v>
      </c>
      <c r="B654" s="271" t="s">
        <v>544</v>
      </c>
      <c r="C654" s="271"/>
      <c r="D654" s="272">
        <v>8402</v>
      </c>
      <c r="E654" s="470"/>
      <c r="F654" s="11"/>
      <c r="G654" s="8"/>
      <c r="I654" s="62"/>
      <c r="J654" s="47"/>
      <c r="K654" s="106"/>
      <c r="M654" s="269"/>
      <c r="N654" s="270"/>
      <c r="O654" s="75"/>
      <c r="P654" s="269">
        <v>1</v>
      </c>
      <c r="Q654" s="270">
        <v>350</v>
      </c>
      <c r="S654" s="110"/>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271" t="s">
        <v>895</v>
      </c>
      <c r="B655" s="271" t="s">
        <v>235</v>
      </c>
      <c r="C655" s="271"/>
      <c r="D655" s="272">
        <v>8329</v>
      </c>
      <c r="E655" s="470"/>
      <c r="F655" s="11"/>
      <c r="G655" s="8"/>
      <c r="I655" s="62"/>
      <c r="J655" s="47"/>
      <c r="K655" s="106"/>
      <c r="M655" s="269"/>
      <c r="N655" s="270"/>
      <c r="O655" s="75"/>
      <c r="P655" s="269">
        <v>1</v>
      </c>
      <c r="Q655" s="270">
        <v>350</v>
      </c>
      <c r="S655" s="110"/>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271" t="s">
        <v>895</v>
      </c>
      <c r="B656" s="271" t="s">
        <v>509</v>
      </c>
      <c r="C656" s="271"/>
      <c r="D656" s="272">
        <v>8330</v>
      </c>
      <c r="E656" s="470"/>
      <c r="F656" s="11"/>
      <c r="G656" s="8"/>
      <c r="I656" s="62"/>
      <c r="J656" s="47"/>
      <c r="K656" s="106"/>
      <c r="M656" s="269">
        <v>4</v>
      </c>
      <c r="N656" s="270">
        <v>1148</v>
      </c>
      <c r="O656" s="75"/>
      <c r="P656" s="269">
        <v>2</v>
      </c>
      <c r="Q656" s="270">
        <v>658.37</v>
      </c>
      <c r="S656" s="110"/>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271" t="s">
        <v>895</v>
      </c>
      <c r="B657" s="271" t="s">
        <v>241</v>
      </c>
      <c r="C657" s="271"/>
      <c r="D657" s="272">
        <v>8055</v>
      </c>
      <c r="E657" s="470"/>
      <c r="F657" s="11"/>
      <c r="G657" s="8"/>
      <c r="I657" s="62"/>
      <c r="J657" s="47"/>
      <c r="K657" s="106"/>
      <c r="M657" s="269">
        <v>1</v>
      </c>
      <c r="N657" s="270">
        <v>700</v>
      </c>
      <c r="O657" s="75"/>
      <c r="P657" s="269">
        <v>4</v>
      </c>
      <c r="Q657" s="270">
        <v>1650</v>
      </c>
      <c r="S657" s="110"/>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271" t="s">
        <v>895</v>
      </c>
      <c r="B658" s="271" t="s">
        <v>249</v>
      </c>
      <c r="C658" s="271"/>
      <c r="D658" s="272">
        <v>8332</v>
      </c>
      <c r="E658" s="470"/>
      <c r="F658" s="11"/>
      <c r="G658" s="8"/>
      <c r="I658" s="62"/>
      <c r="J658" s="47"/>
      <c r="K658" s="106"/>
      <c r="M658" s="269">
        <v>2</v>
      </c>
      <c r="N658" s="270">
        <v>1200</v>
      </c>
      <c r="O658" s="75"/>
      <c r="P658" s="269">
        <v>6</v>
      </c>
      <c r="Q658" s="270">
        <v>2250</v>
      </c>
      <c r="S658" s="110"/>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271" t="s">
        <v>895</v>
      </c>
      <c r="B659" s="271" t="s">
        <v>897</v>
      </c>
      <c r="C659" s="271"/>
      <c r="D659" s="272">
        <v>8340</v>
      </c>
      <c r="E659" s="470"/>
      <c r="F659" s="11"/>
      <c r="G659" s="8"/>
      <c r="I659" s="62"/>
      <c r="J659" s="47"/>
      <c r="K659" s="106"/>
      <c r="M659" s="269"/>
      <c r="N659" s="270"/>
      <c r="O659" s="75"/>
      <c r="P659" s="269">
        <v>1</v>
      </c>
      <c r="Q659" s="270">
        <v>400</v>
      </c>
      <c r="S659" s="110"/>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271" t="s">
        <v>895</v>
      </c>
      <c r="B660" s="271" t="s">
        <v>256</v>
      </c>
      <c r="C660" s="271"/>
      <c r="D660" s="272">
        <v>8061</v>
      </c>
      <c r="E660" s="470"/>
      <c r="F660" s="11"/>
      <c r="G660" s="8"/>
      <c r="I660" s="62"/>
      <c r="J660" s="47"/>
      <c r="K660" s="106"/>
      <c r="M660" s="269"/>
      <c r="N660" s="270"/>
      <c r="O660" s="75"/>
      <c r="P660" s="269">
        <v>1</v>
      </c>
      <c r="Q660" s="270">
        <v>200</v>
      </c>
      <c r="S660" s="110"/>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271" t="s">
        <v>895</v>
      </c>
      <c r="B661" s="271" t="s">
        <v>258</v>
      </c>
      <c r="C661" s="271"/>
      <c r="D661" s="272">
        <v>8062</v>
      </c>
      <c r="E661" s="470"/>
      <c r="F661" s="11"/>
      <c r="G661" s="8"/>
      <c r="I661" s="62"/>
      <c r="J661" s="47"/>
      <c r="K661" s="106"/>
      <c r="M661" s="269">
        <v>2</v>
      </c>
      <c r="N661" s="270">
        <v>868</v>
      </c>
      <c r="O661" s="75"/>
      <c r="P661" s="269">
        <v>1</v>
      </c>
      <c r="Q661" s="270">
        <v>200</v>
      </c>
      <c r="S661" s="110"/>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271" t="s">
        <v>895</v>
      </c>
      <c r="B662" s="271" t="s">
        <v>468</v>
      </c>
      <c r="C662" s="271"/>
      <c r="D662" s="272">
        <v>8344</v>
      </c>
      <c r="E662" s="470"/>
      <c r="F662" s="11"/>
      <c r="G662" s="8"/>
      <c r="I662" s="62"/>
      <c r="J662" s="47"/>
      <c r="K662" s="106"/>
      <c r="M662" s="269">
        <v>2</v>
      </c>
      <c r="N662" s="270">
        <v>1400</v>
      </c>
      <c r="O662" s="75"/>
      <c r="P662" s="269">
        <v>2</v>
      </c>
      <c r="Q662" s="270">
        <v>750</v>
      </c>
      <c r="S662" s="110"/>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271" t="s">
        <v>895</v>
      </c>
      <c r="B663" s="271" t="s">
        <v>273</v>
      </c>
      <c r="C663" s="271"/>
      <c r="D663" s="272">
        <v>8225</v>
      </c>
      <c r="E663" s="470"/>
      <c r="F663" s="11"/>
      <c r="G663" s="8"/>
      <c r="I663" s="62"/>
      <c r="J663" s="47"/>
      <c r="K663" s="106"/>
      <c r="M663" s="269"/>
      <c r="N663" s="270"/>
      <c r="O663" s="75"/>
      <c r="P663" s="269">
        <v>2</v>
      </c>
      <c r="Q663" s="270">
        <v>235.50000000000003</v>
      </c>
      <c r="S663" s="110"/>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271" t="s">
        <v>895</v>
      </c>
      <c r="B664" s="271" t="s">
        <v>469</v>
      </c>
      <c r="C664" s="271"/>
      <c r="D664" s="272">
        <v>8066</v>
      </c>
      <c r="E664" s="470"/>
      <c r="F664" s="11"/>
      <c r="G664" s="8"/>
      <c r="I664" s="62"/>
      <c r="J664" s="47"/>
      <c r="K664" s="106"/>
      <c r="M664" s="269"/>
      <c r="N664" s="270"/>
      <c r="O664" s="75"/>
      <c r="P664" s="269">
        <v>2</v>
      </c>
      <c r="Q664" s="270">
        <v>600</v>
      </c>
      <c r="S664" s="110"/>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271" t="s">
        <v>895</v>
      </c>
      <c r="B665" s="271" t="s">
        <v>287</v>
      </c>
      <c r="C665" s="271"/>
      <c r="D665" s="272">
        <v>8069</v>
      </c>
      <c r="E665" s="470"/>
      <c r="F665" s="11"/>
      <c r="G665" s="8"/>
      <c r="I665" s="62"/>
      <c r="J665" s="47"/>
      <c r="K665" s="106"/>
      <c r="M665" s="269">
        <v>3</v>
      </c>
      <c r="N665" s="270">
        <v>2058</v>
      </c>
      <c r="O665" s="75"/>
      <c r="P665" s="269">
        <v>1</v>
      </c>
      <c r="Q665" s="270">
        <v>700</v>
      </c>
      <c r="S665" s="110"/>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271" t="s">
        <v>895</v>
      </c>
      <c r="B666" s="271" t="s">
        <v>290</v>
      </c>
      <c r="C666" s="271"/>
      <c r="D666" s="272">
        <v>8070</v>
      </c>
      <c r="E666" s="470"/>
      <c r="F666" s="11"/>
      <c r="G666" s="8"/>
      <c r="I666" s="62"/>
      <c r="J666" s="47"/>
      <c r="K666" s="106"/>
      <c r="M666" s="269">
        <v>1</v>
      </c>
      <c r="N666" s="270">
        <v>514</v>
      </c>
      <c r="O666" s="75"/>
      <c r="P666" s="269">
        <v>2</v>
      </c>
      <c r="Q666" s="270">
        <v>1400</v>
      </c>
      <c r="S666" s="110"/>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271" t="s">
        <v>895</v>
      </c>
      <c r="B667" s="271" t="s">
        <v>302</v>
      </c>
      <c r="C667" s="271"/>
      <c r="D667" s="272">
        <v>8071</v>
      </c>
      <c r="E667" s="470"/>
      <c r="F667" s="11"/>
      <c r="G667" s="8"/>
      <c r="I667" s="62"/>
      <c r="J667" s="47"/>
      <c r="K667" s="106"/>
      <c r="M667" s="269">
        <v>1</v>
      </c>
      <c r="N667" s="270">
        <v>700</v>
      </c>
      <c r="O667" s="75"/>
      <c r="P667" s="269"/>
      <c r="Q667" s="270"/>
      <c r="S667" s="110"/>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271" t="s">
        <v>895</v>
      </c>
      <c r="B668" s="271" t="s">
        <v>307</v>
      </c>
      <c r="C668" s="271"/>
      <c r="D668" s="272">
        <v>8232</v>
      </c>
      <c r="E668" s="470"/>
      <c r="F668" s="11"/>
      <c r="G668" s="8"/>
      <c r="I668" s="62"/>
      <c r="J668" s="47"/>
      <c r="K668" s="106"/>
      <c r="M668" s="269">
        <v>1</v>
      </c>
      <c r="N668" s="270">
        <v>700</v>
      </c>
      <c r="O668" s="75"/>
      <c r="P668" s="269">
        <v>6</v>
      </c>
      <c r="Q668" s="270">
        <v>2147</v>
      </c>
      <c r="S668" s="110"/>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271" t="s">
        <v>895</v>
      </c>
      <c r="B669" s="271" t="s">
        <v>900</v>
      </c>
      <c r="C669" s="271"/>
      <c r="D669" s="272">
        <v>8352</v>
      </c>
      <c r="E669" s="470"/>
      <c r="F669" s="11"/>
      <c r="G669" s="8"/>
      <c r="I669" s="62"/>
      <c r="J669" s="47"/>
      <c r="K669" s="106"/>
      <c r="M669" s="269"/>
      <c r="N669" s="270"/>
      <c r="O669" s="75"/>
      <c r="P669" s="269">
        <v>1</v>
      </c>
      <c r="Q669" s="270">
        <v>700</v>
      </c>
      <c r="S669" s="110"/>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271" t="s">
        <v>895</v>
      </c>
      <c r="B670" s="271" t="s">
        <v>323</v>
      </c>
      <c r="C670" s="271"/>
      <c r="D670" s="272">
        <v>8079</v>
      </c>
      <c r="E670" s="470"/>
      <c r="F670" s="11"/>
      <c r="G670" s="8"/>
      <c r="I670" s="62"/>
      <c r="J670" s="47"/>
      <c r="K670" s="106"/>
      <c r="M670" s="269">
        <v>1</v>
      </c>
      <c r="N670" s="270">
        <v>500</v>
      </c>
      <c r="O670" s="75"/>
      <c r="P670" s="269">
        <v>2</v>
      </c>
      <c r="Q670" s="270">
        <v>400</v>
      </c>
      <c r="S670" s="110"/>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271" t="s">
        <v>895</v>
      </c>
      <c r="B671" s="271" t="s">
        <v>547</v>
      </c>
      <c r="C671" s="271"/>
      <c r="D671" s="272">
        <v>8080</v>
      </c>
      <c r="E671" s="470"/>
      <c r="F671" s="11"/>
      <c r="G671" s="8"/>
      <c r="I671" s="62"/>
      <c r="J671" s="47"/>
      <c r="K671" s="106"/>
      <c r="M671" s="269">
        <v>2</v>
      </c>
      <c r="N671" s="270">
        <v>1200</v>
      </c>
      <c r="O671" s="75"/>
      <c r="P671" s="269">
        <v>5</v>
      </c>
      <c r="Q671" s="270">
        <v>2550</v>
      </c>
      <c r="S671" s="110"/>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271" t="s">
        <v>895</v>
      </c>
      <c r="B672" s="271" t="s">
        <v>339</v>
      </c>
      <c r="C672" s="271"/>
      <c r="D672" s="272">
        <v>8081</v>
      </c>
      <c r="E672" s="470"/>
      <c r="F672" s="11"/>
      <c r="G672" s="8"/>
      <c r="I672" s="62"/>
      <c r="J672" s="47"/>
      <c r="K672" s="106"/>
      <c r="M672" s="269">
        <v>8</v>
      </c>
      <c r="N672" s="270">
        <v>4330</v>
      </c>
      <c r="O672" s="75"/>
      <c r="P672" s="269">
        <v>12</v>
      </c>
      <c r="Q672" s="270">
        <v>3988.72</v>
      </c>
      <c r="S672" s="110"/>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271" t="s">
        <v>895</v>
      </c>
      <c r="B673" s="271" t="s">
        <v>341</v>
      </c>
      <c r="C673" s="271"/>
      <c r="D673" s="272">
        <v>8083</v>
      </c>
      <c r="E673" s="470"/>
      <c r="F673" s="11"/>
      <c r="G673" s="8"/>
      <c r="I673" s="62"/>
      <c r="J673" s="47"/>
      <c r="K673" s="106"/>
      <c r="M673" s="269"/>
      <c r="N673" s="270"/>
      <c r="O673" s="75"/>
      <c r="P673" s="269">
        <v>1</v>
      </c>
      <c r="Q673" s="270">
        <v>700</v>
      </c>
      <c r="S673" s="110"/>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271" t="s">
        <v>895</v>
      </c>
      <c r="B674" s="271" t="s">
        <v>542</v>
      </c>
      <c r="C674" s="271"/>
      <c r="D674" s="272">
        <v>8244</v>
      </c>
      <c r="E674" s="470"/>
      <c r="F674" s="11"/>
      <c r="G674" s="8"/>
      <c r="I674" s="62"/>
      <c r="J674" s="47"/>
      <c r="K674" s="106"/>
      <c r="M674" s="269"/>
      <c r="N674" s="270"/>
      <c r="O674" s="75"/>
      <c r="P674" s="269">
        <v>2</v>
      </c>
      <c r="Q674" s="270">
        <v>550</v>
      </c>
      <c r="S674" s="110"/>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271" t="s">
        <v>895</v>
      </c>
      <c r="B675" s="271" t="s">
        <v>455</v>
      </c>
      <c r="C675" s="271"/>
      <c r="D675" s="272">
        <v>8084</v>
      </c>
      <c r="E675" s="470"/>
      <c r="F675" s="11"/>
      <c r="G675" s="8"/>
      <c r="I675" s="62"/>
      <c r="J675" s="47"/>
      <c r="K675" s="106"/>
      <c r="M675" s="269">
        <v>1</v>
      </c>
      <c r="N675" s="270">
        <v>500</v>
      </c>
      <c r="O675" s="75"/>
      <c r="P675" s="269"/>
      <c r="Q675" s="270"/>
      <c r="S675" s="110"/>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271" t="s">
        <v>895</v>
      </c>
      <c r="B676" s="271" t="s">
        <v>456</v>
      </c>
      <c r="C676" s="271"/>
      <c r="D676" s="272">
        <v>8085</v>
      </c>
      <c r="E676" s="470"/>
      <c r="F676" s="11"/>
      <c r="G676" s="8"/>
      <c r="I676" s="62"/>
      <c r="J676" s="47"/>
      <c r="K676" s="106"/>
      <c r="M676" s="269"/>
      <c r="N676" s="270"/>
      <c r="O676" s="75"/>
      <c r="P676" s="269">
        <v>1</v>
      </c>
      <c r="Q676" s="270">
        <v>148.63999999999999</v>
      </c>
      <c r="S676" s="110"/>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271" t="s">
        <v>895</v>
      </c>
      <c r="B677" s="271" t="s">
        <v>373</v>
      </c>
      <c r="C677" s="271"/>
      <c r="D677" s="272">
        <v>8012</v>
      </c>
      <c r="E677" s="470"/>
      <c r="F677" s="11"/>
      <c r="G677" s="8"/>
      <c r="I677" s="62"/>
      <c r="J677" s="47"/>
      <c r="K677" s="106"/>
      <c r="M677" s="269"/>
      <c r="N677" s="270"/>
      <c r="O677" s="75"/>
      <c r="P677" s="269">
        <v>1</v>
      </c>
      <c r="Q677" s="270">
        <v>700</v>
      </c>
      <c r="S677" s="110"/>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271" t="s">
        <v>895</v>
      </c>
      <c r="B678" s="271" t="s">
        <v>390</v>
      </c>
      <c r="C678" s="271"/>
      <c r="D678" s="272">
        <v>8251</v>
      </c>
      <c r="E678" s="470"/>
      <c r="F678" s="11"/>
      <c r="G678" s="8"/>
      <c r="I678" s="62"/>
      <c r="J678" s="47"/>
      <c r="K678" s="106"/>
      <c r="M678" s="269">
        <v>1</v>
      </c>
      <c r="N678" s="270">
        <v>322</v>
      </c>
      <c r="O678" s="75"/>
      <c r="P678" s="269">
        <v>3</v>
      </c>
      <c r="Q678" s="270">
        <v>1004.55</v>
      </c>
      <c r="S678" s="110"/>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271" t="s">
        <v>895</v>
      </c>
      <c r="B679" s="271" t="s">
        <v>475</v>
      </c>
      <c r="C679" s="271"/>
      <c r="D679" s="272">
        <v>8360</v>
      </c>
      <c r="E679" s="470"/>
      <c r="F679" s="11"/>
      <c r="G679" s="8"/>
      <c r="I679" s="62"/>
      <c r="J679" s="47"/>
      <c r="K679" s="106"/>
      <c r="M679" s="269">
        <v>2</v>
      </c>
      <c r="N679" s="270">
        <v>552</v>
      </c>
      <c r="O679" s="75"/>
      <c r="P679" s="269">
        <v>2</v>
      </c>
      <c r="Q679" s="270">
        <v>1075.9000000000001</v>
      </c>
      <c r="S679" s="110"/>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271" t="s">
        <v>895</v>
      </c>
      <c r="B680" s="271" t="s">
        <v>475</v>
      </c>
      <c r="C680" s="271"/>
      <c r="D680" s="272">
        <v>8361</v>
      </c>
      <c r="E680" s="470"/>
      <c r="F680" s="11"/>
      <c r="G680" s="8"/>
      <c r="I680" s="62"/>
      <c r="J680" s="47"/>
      <c r="K680" s="106"/>
      <c r="M680" s="269">
        <v>1</v>
      </c>
      <c r="N680" s="270">
        <v>700</v>
      </c>
      <c r="O680" s="75"/>
      <c r="P680" s="269"/>
      <c r="Q680" s="270"/>
      <c r="S680" s="110"/>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271" t="s">
        <v>895</v>
      </c>
      <c r="B681" s="271" t="s">
        <v>477</v>
      </c>
      <c r="C681" s="271"/>
      <c r="D681" s="272">
        <v>8043</v>
      </c>
      <c r="E681" s="470"/>
      <c r="F681" s="11"/>
      <c r="G681" s="8"/>
      <c r="I681" s="62"/>
      <c r="J681" s="47"/>
      <c r="K681" s="106"/>
      <c r="M681" s="269"/>
      <c r="N681" s="270"/>
      <c r="O681" s="75"/>
      <c r="P681" s="269">
        <v>2</v>
      </c>
      <c r="Q681" s="270">
        <v>550</v>
      </c>
      <c r="S681" s="110"/>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271" t="s">
        <v>895</v>
      </c>
      <c r="B682" s="271" t="s">
        <v>458</v>
      </c>
      <c r="C682" s="271"/>
      <c r="D682" s="272">
        <v>8090</v>
      </c>
      <c r="E682" s="470"/>
      <c r="F682" s="11"/>
      <c r="G682" s="8"/>
      <c r="I682" s="62"/>
      <c r="J682" s="47"/>
      <c r="K682" s="106"/>
      <c r="M682" s="269"/>
      <c r="N682" s="270"/>
      <c r="O682" s="75"/>
      <c r="P682" s="269">
        <v>1</v>
      </c>
      <c r="Q682" s="270">
        <v>350</v>
      </c>
      <c r="S682" s="110"/>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271" t="s">
        <v>895</v>
      </c>
      <c r="B683" s="271" t="s">
        <v>411</v>
      </c>
      <c r="C683" s="271"/>
      <c r="D683" s="272">
        <v>8091</v>
      </c>
      <c r="E683" s="470"/>
      <c r="F683" s="11"/>
      <c r="G683" s="8"/>
      <c r="I683" s="62"/>
      <c r="J683" s="47"/>
      <c r="K683" s="106"/>
      <c r="M683" s="269"/>
      <c r="N683" s="270"/>
      <c r="O683" s="75"/>
      <c r="P683" s="269">
        <v>1</v>
      </c>
      <c r="Q683" s="270">
        <v>304.45000000000005</v>
      </c>
      <c r="S683" s="110"/>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271" t="s">
        <v>895</v>
      </c>
      <c r="B684" s="271" t="s">
        <v>415</v>
      </c>
      <c r="C684" s="271"/>
      <c r="D684" s="272">
        <v>8051</v>
      </c>
      <c r="E684" s="470"/>
      <c r="F684" s="11"/>
      <c r="G684" s="8"/>
      <c r="I684" s="62"/>
      <c r="J684" s="47"/>
      <c r="K684" s="106"/>
      <c r="M684" s="269"/>
      <c r="N684" s="270"/>
      <c r="O684" s="75"/>
      <c r="P684" s="269">
        <v>1</v>
      </c>
      <c r="Q684" s="270">
        <v>462.03</v>
      </c>
      <c r="S684" s="110"/>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271" t="s">
        <v>895</v>
      </c>
      <c r="B685" s="271" t="s">
        <v>425</v>
      </c>
      <c r="C685" s="271"/>
      <c r="D685" s="272">
        <v>8094</v>
      </c>
      <c r="E685" s="470"/>
      <c r="F685" s="11"/>
      <c r="G685" s="8"/>
      <c r="I685" s="62"/>
      <c r="J685" s="47"/>
      <c r="K685" s="106"/>
      <c r="M685" s="269">
        <v>2</v>
      </c>
      <c r="N685" s="270">
        <v>1301</v>
      </c>
      <c r="O685" s="75"/>
      <c r="P685" s="269">
        <v>5</v>
      </c>
      <c r="Q685" s="270">
        <v>2200</v>
      </c>
      <c r="S685" s="110"/>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271" t="s">
        <v>895</v>
      </c>
      <c r="B686" s="271" t="s">
        <v>434</v>
      </c>
      <c r="C686" s="271"/>
      <c r="D686" s="272">
        <v>8270</v>
      </c>
      <c r="E686" s="470"/>
      <c r="F686" s="11"/>
      <c r="G686" s="8"/>
      <c r="I686" s="62"/>
      <c r="J686" s="47"/>
      <c r="K686" s="106"/>
      <c r="M686" s="269">
        <v>1</v>
      </c>
      <c r="N686" s="270">
        <v>500</v>
      </c>
      <c r="O686" s="75"/>
      <c r="P686" s="269">
        <v>1</v>
      </c>
      <c r="Q686" s="270">
        <v>350</v>
      </c>
      <c r="S686" s="110"/>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271" t="s">
        <v>895</v>
      </c>
      <c r="B687" s="271" t="s">
        <v>552</v>
      </c>
      <c r="C687" s="271"/>
      <c r="D687" s="272">
        <v>8097</v>
      </c>
      <c r="E687" s="470"/>
      <c r="F687" s="11"/>
      <c r="G687" s="8"/>
      <c r="I687" s="62"/>
      <c r="J687" s="47"/>
      <c r="K687" s="106"/>
      <c r="M687" s="269"/>
      <c r="N687" s="270"/>
      <c r="O687" s="75"/>
      <c r="P687" s="269">
        <v>2</v>
      </c>
      <c r="Q687" s="270">
        <v>750</v>
      </c>
      <c r="S687" s="110"/>
      <c r="T687" s="47"/>
      <c r="V687" s="81"/>
      <c r="W687" s="81"/>
      <c r="X687" s="81"/>
      <c r="Y687" s="81"/>
      <c r="Z687" s="81"/>
      <c r="AA687" s="64"/>
      <c r="AB687" s="5"/>
      <c r="AC687" s="5"/>
      <c r="AD687" s="5"/>
      <c r="AE687" s="5"/>
      <c r="AF687" s="5"/>
      <c r="AG687" s="5"/>
      <c r="AH687" s="5"/>
      <c r="AI687" s="5"/>
      <c r="AJ687" s="5"/>
      <c r="AK687" s="5"/>
      <c r="AL687" s="5"/>
      <c r="AM687" s="5"/>
    </row>
    <row r="688" spans="1:39" s="4" customFormat="1" ht="15.75" thickBot="1" x14ac:dyDescent="0.3">
      <c r="A688" s="271" t="s">
        <v>895</v>
      </c>
      <c r="B688" s="271" t="s">
        <v>461</v>
      </c>
      <c r="C688" s="271"/>
      <c r="D688" s="272">
        <v>8098</v>
      </c>
      <c r="E688" s="471"/>
      <c r="F688" s="11"/>
      <c r="G688" s="8"/>
      <c r="I688" s="62"/>
      <c r="J688" s="47"/>
      <c r="K688" s="106"/>
      <c r="M688" s="269">
        <v>1</v>
      </c>
      <c r="N688" s="270">
        <v>500.00000000000006</v>
      </c>
      <c r="O688" s="75"/>
      <c r="P688" s="269"/>
      <c r="Q688" s="270"/>
      <c r="S688" s="110"/>
      <c r="T688" s="47"/>
      <c r="V688" s="81"/>
      <c r="W688" s="81"/>
      <c r="X688" s="81"/>
      <c r="Y688" s="81"/>
      <c r="Z688" s="81"/>
      <c r="AA688" s="64"/>
      <c r="AB688" s="5"/>
      <c r="AC688" s="5"/>
      <c r="AD688" s="5"/>
      <c r="AE688" s="5"/>
      <c r="AF688" s="5"/>
      <c r="AG688" s="5"/>
      <c r="AH688" s="5"/>
      <c r="AI688" s="5"/>
      <c r="AJ688" s="5"/>
      <c r="AK688" s="5"/>
      <c r="AL688" s="5"/>
      <c r="AM688" s="5"/>
    </row>
    <row r="689" spans="1:39" s="4" customFormat="1" ht="15.75" thickBot="1" x14ac:dyDescent="0.3">
      <c r="A689" s="156"/>
      <c r="B689" s="157"/>
      <c r="C689" s="105"/>
      <c r="D689" s="239"/>
      <c r="E689" s="130"/>
      <c r="F689" s="129"/>
      <c r="G689" s="128"/>
      <c r="I689" s="156"/>
      <c r="J689" s="158"/>
      <c r="K689" s="111"/>
      <c r="M689" s="273">
        <f>SUM(M12:M688)</f>
        <v>26933</v>
      </c>
      <c r="N689" s="291">
        <f>SUM(N12:N688)</f>
        <v>1372759.4599999997</v>
      </c>
      <c r="P689" s="273">
        <f>SUM(P12:P688)</f>
        <v>19974</v>
      </c>
      <c r="Q689" s="291">
        <f>SUM(Q12:Q688)</f>
        <v>977745.5000000007</v>
      </c>
      <c r="S689" s="273">
        <v>11608</v>
      </c>
      <c r="T689" s="274">
        <v>578482.75000000093</v>
      </c>
      <c r="V689" s="155"/>
      <c r="W689" s="127"/>
      <c r="X689" s="127"/>
      <c r="Y689" s="127"/>
      <c r="Z689" s="126"/>
      <c r="AA689" s="64"/>
      <c r="AB689" s="5"/>
      <c r="AC689" s="5"/>
      <c r="AD689" s="5"/>
      <c r="AE689" s="5"/>
      <c r="AF689" s="5"/>
      <c r="AG689" s="5"/>
      <c r="AH689" s="5"/>
      <c r="AI689" s="5"/>
      <c r="AJ689" s="5"/>
      <c r="AK689" s="5"/>
      <c r="AL689" s="5"/>
      <c r="AM689" s="5"/>
    </row>
    <row r="690" spans="1:39" s="4" customFormat="1" ht="12.75" x14ac:dyDescent="0.2">
      <c r="A690" s="76"/>
      <c r="B690" s="76"/>
      <c r="C690" s="76"/>
      <c r="D690" s="237"/>
      <c r="N690" s="240"/>
      <c r="Q690" s="240"/>
      <c r="V690" s="64"/>
      <c r="W690" s="64"/>
      <c r="X690" s="64"/>
      <c r="Y690" s="64"/>
      <c r="Z690" s="64"/>
      <c r="AA690" s="64"/>
      <c r="AB690" s="5"/>
      <c r="AC690" s="5"/>
      <c r="AD690" s="5"/>
      <c r="AE690" s="5"/>
      <c r="AF690" s="5"/>
      <c r="AG690" s="5"/>
      <c r="AH690" s="5"/>
      <c r="AI690" s="5"/>
      <c r="AJ690" s="5"/>
      <c r="AK690" s="5"/>
      <c r="AL690" s="5"/>
      <c r="AM690" s="5"/>
    </row>
    <row r="691" spans="1:39" s="4" customFormat="1" ht="12.75" x14ac:dyDescent="0.2">
      <c r="A691" s="76"/>
      <c r="B691" s="76"/>
      <c r="C691" s="76"/>
      <c r="D691" s="237"/>
      <c r="N691" s="240"/>
      <c r="Q691" s="240"/>
      <c r="V691" s="64"/>
      <c r="W691" s="64"/>
      <c r="X691" s="64"/>
      <c r="Y691" s="64"/>
      <c r="Z691" s="64"/>
      <c r="AA691" s="64"/>
      <c r="AB691" s="5"/>
      <c r="AC691" s="5"/>
      <c r="AD691" s="5"/>
      <c r="AE691" s="5"/>
      <c r="AF691" s="5"/>
      <c r="AG691" s="5"/>
      <c r="AH691" s="5"/>
      <c r="AI691" s="5"/>
      <c r="AJ691" s="5"/>
      <c r="AK691" s="5"/>
      <c r="AL691" s="5"/>
      <c r="AM691" s="5"/>
    </row>
    <row r="692" spans="1:39" s="4" customFormat="1" ht="12.75" x14ac:dyDescent="0.2">
      <c r="D692" s="237"/>
      <c r="N692" s="240"/>
      <c r="Q692" s="240"/>
      <c r="V692" s="64"/>
      <c r="W692" s="64"/>
      <c r="X692" s="64"/>
      <c r="Y692" s="64"/>
      <c r="Z692" s="64"/>
      <c r="AA692" s="64"/>
      <c r="AB692" s="5"/>
      <c r="AC692" s="5"/>
      <c r="AD692" s="5"/>
      <c r="AE692" s="5"/>
      <c r="AF692" s="5"/>
      <c r="AG692" s="5"/>
      <c r="AH692" s="5"/>
      <c r="AI692" s="5"/>
      <c r="AJ692" s="5"/>
      <c r="AK692" s="5"/>
      <c r="AL692" s="5"/>
      <c r="AM692" s="5"/>
    </row>
    <row r="693" spans="1:39" ht="0" hidden="1" customHeight="1" x14ac:dyDescent="0.2">
      <c r="A693" s="4" t="s">
        <v>619</v>
      </c>
      <c r="B693" s="4" t="s">
        <v>620</v>
      </c>
      <c r="D693" s="237">
        <v>8021</v>
      </c>
    </row>
    <row r="694" spans="1:39" ht="0" hidden="1" customHeight="1" x14ac:dyDescent="0.2">
      <c r="A694" s="4" t="s">
        <v>619</v>
      </c>
      <c r="B694" s="4" t="s">
        <v>621</v>
      </c>
      <c r="D694" s="237">
        <v>8234</v>
      </c>
    </row>
    <row r="695" spans="1:39" ht="0" hidden="1" customHeight="1" x14ac:dyDescent="0.2">
      <c r="A695" s="4" t="s">
        <v>619</v>
      </c>
      <c r="B695" s="4" t="s">
        <v>622</v>
      </c>
      <c r="D695" s="237">
        <v>8094</v>
      </c>
    </row>
    <row r="696" spans="1:39" ht="0" hidden="1" customHeight="1" x14ac:dyDescent="0.2">
      <c r="A696" s="4" t="s">
        <v>619</v>
      </c>
      <c r="B696" s="4" t="s">
        <v>623</v>
      </c>
      <c r="D696" s="237">
        <v>8004</v>
      </c>
    </row>
    <row r="697" spans="1:39" ht="0" hidden="1" customHeight="1" x14ac:dyDescent="0.2">
      <c r="A697" s="4" t="s">
        <v>619</v>
      </c>
      <c r="B697" s="4" t="s">
        <v>624</v>
      </c>
      <c r="D697" s="237">
        <v>8085</v>
      </c>
    </row>
    <row r="698" spans="1:39" ht="0" hidden="1" customHeight="1" x14ac:dyDescent="0.2">
      <c r="A698" s="4" t="s">
        <v>619</v>
      </c>
      <c r="B698" s="4" t="s">
        <v>625</v>
      </c>
      <c r="D698" s="237">
        <v>8234</v>
      </c>
    </row>
    <row r="699" spans="1:39" ht="0" hidden="1" customHeight="1" x14ac:dyDescent="0.2">
      <c r="A699" s="4" t="s">
        <v>619</v>
      </c>
      <c r="B699" s="4" t="s">
        <v>626</v>
      </c>
      <c r="D699" s="237">
        <v>8401</v>
      </c>
    </row>
    <row r="700" spans="1:39" ht="0" hidden="1" customHeight="1" x14ac:dyDescent="0.2">
      <c r="A700" s="4" t="s">
        <v>619</v>
      </c>
      <c r="B700" s="4" t="s">
        <v>627</v>
      </c>
      <c r="D700" s="237">
        <v>8094</v>
      </c>
    </row>
    <row r="701" spans="1:39" ht="0" hidden="1" customHeight="1" x14ac:dyDescent="0.2">
      <c r="A701" s="4" t="s">
        <v>619</v>
      </c>
      <c r="B701" s="4" t="s">
        <v>628</v>
      </c>
      <c r="D701" s="237">
        <v>8043</v>
      </c>
    </row>
    <row r="702" spans="1:39" ht="0" hidden="1" customHeight="1" x14ac:dyDescent="0.2">
      <c r="A702" s="4" t="s">
        <v>619</v>
      </c>
      <c r="B702" s="4" t="s">
        <v>629</v>
      </c>
      <c r="D702" s="237">
        <v>8201</v>
      </c>
    </row>
    <row r="703" spans="1:39" ht="0" hidden="1" customHeight="1" x14ac:dyDescent="0.2">
      <c r="A703" s="4" t="s">
        <v>619</v>
      </c>
      <c r="B703" s="4" t="s">
        <v>630</v>
      </c>
      <c r="D703" s="237">
        <v>8201</v>
      </c>
    </row>
    <row r="704" spans="1:39" ht="0" hidden="1" customHeight="1" x14ac:dyDescent="0.2">
      <c r="A704" s="4" t="s">
        <v>619</v>
      </c>
      <c r="B704" s="4" t="s">
        <v>631</v>
      </c>
      <c r="D704" s="237">
        <v>8009</v>
      </c>
    </row>
    <row r="705" spans="1:4" ht="0" hidden="1" customHeight="1" x14ac:dyDescent="0.2">
      <c r="A705" s="4" t="s">
        <v>619</v>
      </c>
      <c r="B705" s="4" t="s">
        <v>632</v>
      </c>
      <c r="D705" s="237">
        <v>8062</v>
      </c>
    </row>
    <row r="706" spans="1:4" ht="0" hidden="1" customHeight="1" x14ac:dyDescent="0.2">
      <c r="A706" s="4" t="s">
        <v>619</v>
      </c>
      <c r="B706" s="4" t="s">
        <v>633</v>
      </c>
      <c r="D706" s="237">
        <v>8401</v>
      </c>
    </row>
    <row r="707" spans="1:4" ht="0" hidden="1" customHeight="1" x14ac:dyDescent="0.2">
      <c r="A707" s="4" t="s">
        <v>619</v>
      </c>
      <c r="B707" s="4" t="s">
        <v>634</v>
      </c>
      <c r="D707" s="237">
        <v>8234</v>
      </c>
    </row>
    <row r="708" spans="1:4" ht="0" hidden="1" customHeight="1" x14ac:dyDescent="0.2">
      <c r="A708" s="4" t="s">
        <v>619</v>
      </c>
      <c r="B708" s="4" t="s">
        <v>635</v>
      </c>
      <c r="D708" s="237">
        <v>8401</v>
      </c>
    </row>
    <row r="709" spans="1:4" ht="0" hidden="1" customHeight="1" x14ac:dyDescent="0.2">
      <c r="A709" s="4" t="s">
        <v>619</v>
      </c>
      <c r="B709" s="4" t="s">
        <v>636</v>
      </c>
      <c r="D709" s="237">
        <v>8051</v>
      </c>
    </row>
    <row r="710" spans="1:4" ht="0" hidden="1" customHeight="1" x14ac:dyDescent="0.2">
      <c r="A710" s="4" t="s">
        <v>619</v>
      </c>
      <c r="B710" s="4" t="s">
        <v>637</v>
      </c>
      <c r="D710" s="237">
        <v>8401</v>
      </c>
    </row>
    <row r="711" spans="1:4" ht="0" hidden="1" customHeight="1" x14ac:dyDescent="0.2">
      <c r="A711" s="4" t="s">
        <v>619</v>
      </c>
      <c r="B711" s="4" t="s">
        <v>638</v>
      </c>
      <c r="D711" s="237">
        <v>8406</v>
      </c>
    </row>
    <row r="712" spans="1:4" ht="0" hidden="1" customHeight="1" x14ac:dyDescent="0.2">
      <c r="A712" s="4" t="s">
        <v>619</v>
      </c>
      <c r="B712" s="4" t="s">
        <v>639</v>
      </c>
      <c r="D712" s="237">
        <v>8234</v>
      </c>
    </row>
    <row r="713" spans="1:4" ht="0" hidden="1" customHeight="1" x14ac:dyDescent="0.2">
      <c r="A713" s="4" t="s">
        <v>619</v>
      </c>
      <c r="B713" s="4" t="s">
        <v>640</v>
      </c>
      <c r="D713" s="237">
        <v>8081</v>
      </c>
    </row>
    <row r="714" spans="1:4" ht="0" hidden="1" customHeight="1" x14ac:dyDescent="0.2">
      <c r="A714" s="4" t="s">
        <v>619</v>
      </c>
      <c r="B714" s="4" t="s">
        <v>641</v>
      </c>
      <c r="D714" s="237">
        <v>8009</v>
      </c>
    </row>
    <row r="715" spans="1:4" ht="0" hidden="1" customHeight="1" x14ac:dyDescent="0.2">
      <c r="A715" s="4" t="s">
        <v>619</v>
      </c>
      <c r="B715" s="4" t="s">
        <v>642</v>
      </c>
      <c r="D715" s="237">
        <v>8201</v>
      </c>
    </row>
    <row r="716" spans="1:4" ht="0" hidden="1" customHeight="1" x14ac:dyDescent="0.2">
      <c r="A716" s="4" t="s">
        <v>619</v>
      </c>
      <c r="B716" s="4" t="s">
        <v>643</v>
      </c>
      <c r="D716" s="237">
        <v>8097</v>
      </c>
    </row>
    <row r="717" spans="1:4" ht="0" hidden="1" customHeight="1" x14ac:dyDescent="0.2">
      <c r="A717" s="4" t="s">
        <v>619</v>
      </c>
      <c r="B717" s="4" t="s">
        <v>644</v>
      </c>
      <c r="D717" s="237">
        <v>8344</v>
      </c>
    </row>
    <row r="718" spans="1:4" ht="0" hidden="1" customHeight="1" x14ac:dyDescent="0.2">
      <c r="A718" s="4" t="s">
        <v>619</v>
      </c>
      <c r="B718" s="4" t="s">
        <v>645</v>
      </c>
      <c r="D718" s="237">
        <v>8085</v>
      </c>
    </row>
    <row r="719" spans="1:4" ht="0" hidden="1" customHeight="1" x14ac:dyDescent="0.2">
      <c r="A719" s="4" t="s">
        <v>619</v>
      </c>
      <c r="B719" s="4" t="s">
        <v>646</v>
      </c>
      <c r="D719" s="237">
        <v>8080</v>
      </c>
    </row>
    <row r="720" spans="1:4" ht="0" hidden="1" customHeight="1" x14ac:dyDescent="0.2">
      <c r="A720" s="4" t="s">
        <v>619</v>
      </c>
      <c r="B720" s="4" t="s">
        <v>647</v>
      </c>
      <c r="D720" s="237">
        <v>8234</v>
      </c>
    </row>
    <row r="721" spans="1:4" ht="0" hidden="1" customHeight="1" x14ac:dyDescent="0.2">
      <c r="A721" s="4" t="s">
        <v>619</v>
      </c>
      <c r="B721" s="4" t="s">
        <v>648</v>
      </c>
      <c r="D721" s="237">
        <v>8205</v>
      </c>
    </row>
    <row r="722" spans="1:4" ht="0" hidden="1" customHeight="1" x14ac:dyDescent="0.2">
      <c r="A722" s="4" t="s">
        <v>619</v>
      </c>
      <c r="B722" s="4" t="s">
        <v>649</v>
      </c>
      <c r="D722" s="237">
        <v>8081</v>
      </c>
    </row>
    <row r="723" spans="1:4" ht="0" hidden="1" customHeight="1" x14ac:dyDescent="0.2">
      <c r="A723" s="4" t="s">
        <v>619</v>
      </c>
      <c r="B723" s="4" t="s">
        <v>650</v>
      </c>
      <c r="D723" s="237">
        <v>8021</v>
      </c>
    </row>
    <row r="724" spans="1:4" ht="0" hidden="1" customHeight="1" x14ac:dyDescent="0.2">
      <c r="A724" s="4" t="s">
        <v>619</v>
      </c>
      <c r="B724" s="4" t="s">
        <v>651</v>
      </c>
      <c r="D724" s="237">
        <v>8302</v>
      </c>
    </row>
    <row r="725" spans="1:4" ht="0" hidden="1" customHeight="1" x14ac:dyDescent="0.2">
      <c r="A725" s="4" t="s">
        <v>619</v>
      </c>
      <c r="B725" s="4" t="s">
        <v>652</v>
      </c>
      <c r="D725" s="237">
        <v>8215</v>
      </c>
    </row>
    <row r="726" spans="1:4" ht="0" hidden="1" customHeight="1" x14ac:dyDescent="0.2">
      <c r="A726" s="4" t="s">
        <v>619</v>
      </c>
      <c r="B726" s="4" t="s">
        <v>653</v>
      </c>
      <c r="D726" s="237">
        <v>8215</v>
      </c>
    </row>
    <row r="727" spans="1:4" ht="0" hidden="1" customHeight="1" x14ac:dyDescent="0.2">
      <c r="A727" s="4" t="s">
        <v>619</v>
      </c>
      <c r="B727" s="4" t="s">
        <v>654</v>
      </c>
      <c r="D727" s="237">
        <v>8070</v>
      </c>
    </row>
    <row r="728" spans="1:4" ht="0" hidden="1" customHeight="1" x14ac:dyDescent="0.2">
      <c r="A728" s="4" t="s">
        <v>619</v>
      </c>
      <c r="B728" s="4" t="s">
        <v>655</v>
      </c>
      <c r="D728" s="237">
        <v>8332</v>
      </c>
    </row>
    <row r="729" spans="1:4" ht="0" hidden="1" customHeight="1" x14ac:dyDescent="0.2">
      <c r="A729" s="4" t="s">
        <v>619</v>
      </c>
      <c r="B729" s="4" t="s">
        <v>656</v>
      </c>
      <c r="D729" s="237">
        <v>8055</v>
      </c>
    </row>
    <row r="730" spans="1:4" ht="0" hidden="1" customHeight="1" x14ac:dyDescent="0.2">
      <c r="A730" s="4" t="s">
        <v>619</v>
      </c>
      <c r="B730" s="4" t="s">
        <v>657</v>
      </c>
      <c r="D730" s="237">
        <v>8361</v>
      </c>
    </row>
    <row r="731" spans="1:4" ht="0" hidden="1" customHeight="1" x14ac:dyDescent="0.2">
      <c r="A731" s="4" t="s">
        <v>619</v>
      </c>
      <c r="B731" s="4" t="s">
        <v>658</v>
      </c>
      <c r="D731" s="237">
        <v>8302</v>
      </c>
    </row>
    <row r="732" spans="1:4" ht="0" hidden="1" customHeight="1" x14ac:dyDescent="0.2">
      <c r="A732" s="4" t="s">
        <v>619</v>
      </c>
      <c r="B732" s="4" t="s">
        <v>659</v>
      </c>
      <c r="D732" s="237">
        <v>8205</v>
      </c>
    </row>
    <row r="733" spans="1:4" ht="0" hidden="1" customHeight="1" x14ac:dyDescent="0.2">
      <c r="A733" s="4" t="s">
        <v>619</v>
      </c>
      <c r="B733" s="4" t="s">
        <v>660</v>
      </c>
      <c r="D733" s="237">
        <v>8027</v>
      </c>
    </row>
    <row r="734" spans="1:4" ht="0" hidden="1" customHeight="1" x14ac:dyDescent="0.2">
      <c r="A734" s="4" t="s">
        <v>619</v>
      </c>
      <c r="B734" s="4" t="s">
        <v>661</v>
      </c>
      <c r="D734" s="237">
        <v>8079</v>
      </c>
    </row>
    <row r="735" spans="1:4" ht="0" hidden="1" customHeight="1" x14ac:dyDescent="0.2">
      <c r="A735" s="4" t="s">
        <v>619</v>
      </c>
      <c r="B735" s="4" t="s">
        <v>662</v>
      </c>
      <c r="D735" s="237">
        <v>8360</v>
      </c>
    </row>
    <row r="736" spans="1:4" ht="0" hidden="1" customHeight="1" x14ac:dyDescent="0.2">
      <c r="A736" s="4" t="s">
        <v>619</v>
      </c>
      <c r="B736" s="4" t="s">
        <v>663</v>
      </c>
      <c r="D736" s="237">
        <v>8232</v>
      </c>
    </row>
    <row r="737" spans="1:4" ht="0" hidden="1" customHeight="1" x14ac:dyDescent="0.2">
      <c r="A737" s="4" t="s">
        <v>619</v>
      </c>
      <c r="B737" s="4" t="s">
        <v>664</v>
      </c>
      <c r="D737" s="237">
        <v>8098</v>
      </c>
    </row>
    <row r="738" spans="1:4" ht="0" hidden="1" customHeight="1" x14ac:dyDescent="0.2">
      <c r="A738" s="4" t="s">
        <v>619</v>
      </c>
      <c r="B738" s="4" t="s">
        <v>665</v>
      </c>
      <c r="D738" s="237">
        <v>8215</v>
      </c>
    </row>
    <row r="739" spans="1:4" ht="0" hidden="1" customHeight="1" x14ac:dyDescent="0.2">
      <c r="A739" s="4" t="s">
        <v>619</v>
      </c>
      <c r="B739" s="4" t="s">
        <v>666</v>
      </c>
      <c r="D739" s="237">
        <v>8021</v>
      </c>
    </row>
    <row r="740" spans="1:4" ht="0" hidden="1" customHeight="1" x14ac:dyDescent="0.2">
      <c r="A740" s="4" t="s">
        <v>619</v>
      </c>
      <c r="B740" s="4" t="s">
        <v>667</v>
      </c>
      <c r="D740" s="237">
        <v>8012</v>
      </c>
    </row>
    <row r="741" spans="1:4" ht="0" hidden="1" customHeight="1" x14ac:dyDescent="0.2">
      <c r="A741" s="4" t="s">
        <v>619</v>
      </c>
      <c r="B741" s="4" t="s">
        <v>668</v>
      </c>
      <c r="D741" s="237">
        <v>8302</v>
      </c>
    </row>
    <row r="742" spans="1:4" ht="0" hidden="1" customHeight="1" x14ac:dyDescent="0.2">
      <c r="A742" s="4" t="s">
        <v>619</v>
      </c>
      <c r="B742" s="4" t="s">
        <v>669</v>
      </c>
      <c r="D742" s="237">
        <v>8201</v>
      </c>
    </row>
    <row r="743" spans="1:4" ht="0" hidden="1" customHeight="1" x14ac:dyDescent="0.2">
      <c r="A743" s="4" t="s">
        <v>619</v>
      </c>
      <c r="B743" s="4" t="s">
        <v>670</v>
      </c>
      <c r="D743" s="237">
        <v>8021</v>
      </c>
    </row>
    <row r="744" spans="1:4" ht="0" hidden="1" customHeight="1" x14ac:dyDescent="0.2">
      <c r="A744" s="4" t="s">
        <v>619</v>
      </c>
      <c r="B744" s="4" t="s">
        <v>671</v>
      </c>
      <c r="D744" s="237">
        <v>8201</v>
      </c>
    </row>
    <row r="745" spans="1:4" ht="0" hidden="1" customHeight="1" x14ac:dyDescent="0.2">
      <c r="A745" s="4" t="s">
        <v>619</v>
      </c>
      <c r="B745" s="4" t="s">
        <v>672</v>
      </c>
      <c r="D745" s="237">
        <v>8012</v>
      </c>
    </row>
    <row r="746" spans="1:4" ht="0" hidden="1" customHeight="1" x14ac:dyDescent="0.2">
      <c r="A746" s="4" t="s">
        <v>619</v>
      </c>
      <c r="B746" s="4" t="s">
        <v>673</v>
      </c>
      <c r="D746" s="237">
        <v>8071</v>
      </c>
    </row>
    <row r="747" spans="1:4" ht="0" hidden="1" customHeight="1" x14ac:dyDescent="0.2">
      <c r="A747" s="4" t="s">
        <v>619</v>
      </c>
      <c r="B747" s="4" t="s">
        <v>674</v>
      </c>
      <c r="D747" s="237">
        <v>8094</v>
      </c>
    </row>
    <row r="748" spans="1:4" ht="0" hidden="1" customHeight="1" x14ac:dyDescent="0.2">
      <c r="A748" s="4" t="s">
        <v>619</v>
      </c>
      <c r="B748" s="4" t="s">
        <v>675</v>
      </c>
      <c r="D748" s="237">
        <v>8094</v>
      </c>
    </row>
    <row r="749" spans="1:4" ht="0" hidden="1" customHeight="1" x14ac:dyDescent="0.2">
      <c r="A749" s="4" t="s">
        <v>619</v>
      </c>
      <c r="B749" s="4" t="s">
        <v>676</v>
      </c>
      <c r="D749" s="237">
        <v>8081</v>
      </c>
    </row>
    <row r="750" spans="1:4" ht="0" hidden="1" customHeight="1" x14ac:dyDescent="0.2">
      <c r="A750" s="4" t="s">
        <v>619</v>
      </c>
      <c r="B750" s="4" t="s">
        <v>677</v>
      </c>
      <c r="D750" s="237">
        <v>8205</v>
      </c>
    </row>
    <row r="751" spans="1:4" ht="0" hidden="1" customHeight="1" x14ac:dyDescent="0.2">
      <c r="A751" s="4" t="s">
        <v>619</v>
      </c>
      <c r="B751" s="4" t="s">
        <v>678</v>
      </c>
      <c r="D751" s="237">
        <v>8244</v>
      </c>
    </row>
    <row r="752" spans="1:4" ht="0" hidden="1" customHeight="1" x14ac:dyDescent="0.2">
      <c r="A752" s="4" t="s">
        <v>619</v>
      </c>
      <c r="B752" s="4" t="s">
        <v>679</v>
      </c>
      <c r="D752" s="237">
        <v>8205</v>
      </c>
    </row>
    <row r="753" spans="1:4" ht="0" hidden="1" customHeight="1" x14ac:dyDescent="0.2">
      <c r="A753" s="4" t="s">
        <v>619</v>
      </c>
      <c r="B753" s="4" t="s">
        <v>680</v>
      </c>
      <c r="D753" s="237">
        <v>8401</v>
      </c>
    </row>
    <row r="754" spans="1:4" ht="0" hidden="1" customHeight="1" x14ac:dyDescent="0.2">
      <c r="A754" s="4" t="s">
        <v>619</v>
      </c>
      <c r="B754" s="4" t="s">
        <v>681</v>
      </c>
      <c r="D754" s="237">
        <v>8201</v>
      </c>
    </row>
    <row r="755" spans="1:4" ht="0" hidden="1" customHeight="1" x14ac:dyDescent="0.2">
      <c r="A755" s="4" t="s">
        <v>619</v>
      </c>
      <c r="B755" s="4" t="s">
        <v>682</v>
      </c>
      <c r="D755" s="237">
        <v>8080</v>
      </c>
    </row>
    <row r="756" spans="1:4" ht="0" hidden="1" customHeight="1" x14ac:dyDescent="0.2">
      <c r="A756" s="4" t="s">
        <v>619</v>
      </c>
      <c r="B756" s="4" t="s">
        <v>683</v>
      </c>
      <c r="D756" s="237">
        <v>8021</v>
      </c>
    </row>
    <row r="757" spans="1:4" ht="0" hidden="1" customHeight="1" x14ac:dyDescent="0.2">
      <c r="A757" s="4" t="s">
        <v>619</v>
      </c>
      <c r="B757" s="4" t="s">
        <v>684</v>
      </c>
      <c r="D757" s="237">
        <v>8234</v>
      </c>
    </row>
    <row r="758" spans="1:4" ht="0" hidden="1" customHeight="1" x14ac:dyDescent="0.2">
      <c r="A758" s="4" t="s">
        <v>619</v>
      </c>
      <c r="B758" s="4" t="s">
        <v>685</v>
      </c>
      <c r="D758" s="237">
        <v>8234</v>
      </c>
    </row>
    <row r="759" spans="1:4" ht="0" hidden="1" customHeight="1" x14ac:dyDescent="0.2">
      <c r="A759" s="4" t="s">
        <v>619</v>
      </c>
      <c r="B759" s="4" t="s">
        <v>686</v>
      </c>
      <c r="D759" s="237">
        <v>8232</v>
      </c>
    </row>
    <row r="760" spans="1:4" ht="0" hidden="1" customHeight="1" x14ac:dyDescent="0.2">
      <c r="A760" s="4" t="s">
        <v>619</v>
      </c>
      <c r="B760" s="4" t="s">
        <v>687</v>
      </c>
      <c r="D760" s="237">
        <v>8252</v>
      </c>
    </row>
    <row r="761" spans="1:4" ht="0" hidden="1" customHeight="1" x14ac:dyDescent="0.2">
      <c r="A761" s="4" t="s">
        <v>619</v>
      </c>
      <c r="B761" s="4" t="s">
        <v>688</v>
      </c>
      <c r="D761" s="237">
        <v>8234</v>
      </c>
    </row>
    <row r="762" spans="1:4" ht="0" hidden="1" customHeight="1" x14ac:dyDescent="0.2">
      <c r="A762" s="4" t="s">
        <v>619</v>
      </c>
      <c r="B762" s="4" t="s">
        <v>689</v>
      </c>
      <c r="D762" s="237">
        <v>8401</v>
      </c>
    </row>
    <row r="763" spans="1:4" ht="0" hidden="1" customHeight="1" x14ac:dyDescent="0.2">
      <c r="A763" s="4" t="s">
        <v>619</v>
      </c>
      <c r="B763" s="4" t="s">
        <v>690</v>
      </c>
      <c r="D763" s="237">
        <v>8360</v>
      </c>
    </row>
    <row r="764" spans="1:4" ht="0" hidden="1" customHeight="1" x14ac:dyDescent="0.2">
      <c r="A764" s="4" t="s">
        <v>619</v>
      </c>
      <c r="B764" s="4" t="s">
        <v>691</v>
      </c>
      <c r="D764" s="237">
        <v>8328</v>
      </c>
    </row>
    <row r="765" spans="1:4" ht="0" hidden="1" customHeight="1" x14ac:dyDescent="0.2">
      <c r="A765" s="4" t="s">
        <v>619</v>
      </c>
      <c r="B765" s="4" t="s">
        <v>692</v>
      </c>
      <c r="D765" s="237">
        <v>8094</v>
      </c>
    </row>
    <row r="766" spans="1:4" ht="0" hidden="1" customHeight="1" x14ac:dyDescent="0.2">
      <c r="A766" s="4" t="s">
        <v>619</v>
      </c>
      <c r="B766" s="4" t="s">
        <v>693</v>
      </c>
      <c r="D766" s="237">
        <v>8094</v>
      </c>
    </row>
    <row r="767" spans="1:4" ht="0" hidden="1" customHeight="1" x14ac:dyDescent="0.2">
      <c r="A767" s="4" t="s">
        <v>619</v>
      </c>
      <c r="B767" s="4" t="s">
        <v>694</v>
      </c>
      <c r="D767" s="237">
        <v>8234</v>
      </c>
    </row>
    <row r="768" spans="1:4" ht="0" hidden="1" customHeight="1" x14ac:dyDescent="0.2">
      <c r="A768" s="4" t="s">
        <v>619</v>
      </c>
      <c r="B768" s="4" t="s">
        <v>695</v>
      </c>
      <c r="D768" s="237">
        <v>8004</v>
      </c>
    </row>
    <row r="769" spans="1:4" ht="0" hidden="1" customHeight="1" x14ac:dyDescent="0.2">
      <c r="A769" s="4" t="s">
        <v>619</v>
      </c>
      <c r="B769" s="4" t="s">
        <v>696</v>
      </c>
      <c r="D769" s="237">
        <v>8361</v>
      </c>
    </row>
    <row r="770" spans="1:4" ht="0" hidden="1" customHeight="1" x14ac:dyDescent="0.2">
      <c r="A770" s="4" t="s">
        <v>619</v>
      </c>
      <c r="B770" s="4" t="s">
        <v>697</v>
      </c>
      <c r="D770" s="237">
        <v>8069</v>
      </c>
    </row>
    <row r="771" spans="1:4" ht="0" hidden="1" customHeight="1" x14ac:dyDescent="0.2">
      <c r="A771" s="4" t="s">
        <v>619</v>
      </c>
      <c r="B771" s="4" t="s">
        <v>698</v>
      </c>
      <c r="D771" s="237">
        <v>8234</v>
      </c>
    </row>
    <row r="772" spans="1:4" ht="0" hidden="1" customHeight="1" x14ac:dyDescent="0.2">
      <c r="A772" s="4" t="s">
        <v>619</v>
      </c>
      <c r="B772" s="4" t="s">
        <v>699</v>
      </c>
      <c r="D772" s="237">
        <v>8084</v>
      </c>
    </row>
    <row r="773" spans="1:4" ht="0" hidden="1" customHeight="1" x14ac:dyDescent="0.2">
      <c r="A773" s="4" t="s">
        <v>619</v>
      </c>
      <c r="B773" s="4" t="s">
        <v>700</v>
      </c>
      <c r="D773" s="237">
        <v>8083</v>
      </c>
    </row>
    <row r="774" spans="1:4" ht="0" hidden="1" customHeight="1" x14ac:dyDescent="0.2">
      <c r="A774" s="4" t="s">
        <v>619</v>
      </c>
      <c r="B774" s="4" t="s">
        <v>701</v>
      </c>
      <c r="D774" s="237">
        <v>8009</v>
      </c>
    </row>
    <row r="775" spans="1:4" ht="0" hidden="1" customHeight="1" x14ac:dyDescent="0.2">
      <c r="A775" s="4" t="s">
        <v>619</v>
      </c>
      <c r="B775" s="4" t="s">
        <v>702</v>
      </c>
      <c r="D775" s="237">
        <v>8232</v>
      </c>
    </row>
    <row r="776" spans="1:4" ht="0" hidden="1" customHeight="1" x14ac:dyDescent="0.2">
      <c r="A776" s="4" t="s">
        <v>619</v>
      </c>
      <c r="B776" s="4" t="s">
        <v>703</v>
      </c>
      <c r="D776" s="237">
        <v>8360</v>
      </c>
    </row>
    <row r="777" spans="1:4" ht="0" hidden="1" customHeight="1" x14ac:dyDescent="0.2">
      <c r="A777" s="4" t="s">
        <v>619</v>
      </c>
      <c r="B777" s="4" t="s">
        <v>704</v>
      </c>
      <c r="D777" s="237">
        <v>8232</v>
      </c>
    </row>
    <row r="778" spans="1:4" ht="0" hidden="1" customHeight="1" x14ac:dyDescent="0.2">
      <c r="A778" s="4" t="s">
        <v>619</v>
      </c>
      <c r="B778" s="4" t="s">
        <v>705</v>
      </c>
      <c r="D778" s="237">
        <v>8083</v>
      </c>
    </row>
    <row r="779" spans="1:4" ht="0" hidden="1" customHeight="1" x14ac:dyDescent="0.2">
      <c r="A779" s="4" t="s">
        <v>619</v>
      </c>
      <c r="B779" s="4" t="s">
        <v>706</v>
      </c>
      <c r="D779" s="237">
        <v>8081</v>
      </c>
    </row>
    <row r="780" spans="1:4" ht="0" hidden="1" customHeight="1" x14ac:dyDescent="0.2">
      <c r="A780" s="4" t="s">
        <v>619</v>
      </c>
      <c r="B780" s="4" t="s">
        <v>707</v>
      </c>
      <c r="D780" s="237">
        <v>8085</v>
      </c>
    </row>
    <row r="781" spans="1:4" ht="0" hidden="1" customHeight="1" x14ac:dyDescent="0.2">
      <c r="A781" s="4" t="s">
        <v>619</v>
      </c>
      <c r="B781" s="4" t="s">
        <v>708</v>
      </c>
      <c r="D781" s="237">
        <v>8401</v>
      </c>
    </row>
    <row r="782" spans="1:4" ht="0" hidden="1" customHeight="1" x14ac:dyDescent="0.2">
      <c r="A782" s="4" t="s">
        <v>619</v>
      </c>
      <c r="B782" s="4" t="s">
        <v>709</v>
      </c>
      <c r="D782" s="237">
        <v>8332</v>
      </c>
    </row>
    <row r="783" spans="1:4" ht="0" hidden="1" customHeight="1" x14ac:dyDescent="0.2">
      <c r="A783" s="4" t="s">
        <v>619</v>
      </c>
      <c r="B783" s="4" t="s">
        <v>710</v>
      </c>
      <c r="D783" s="237">
        <v>8021</v>
      </c>
    </row>
    <row r="784" spans="1:4" ht="0" hidden="1" customHeight="1" x14ac:dyDescent="0.2">
      <c r="A784" s="4" t="s">
        <v>619</v>
      </c>
      <c r="B784" s="4" t="s">
        <v>711</v>
      </c>
      <c r="D784" s="237">
        <v>8066</v>
      </c>
    </row>
    <row r="785" spans="1:4" ht="0" hidden="1" customHeight="1" x14ac:dyDescent="0.2">
      <c r="A785" s="4" t="s">
        <v>619</v>
      </c>
      <c r="B785" s="4" t="s">
        <v>712</v>
      </c>
      <c r="D785" s="237">
        <v>8012</v>
      </c>
    </row>
    <row r="786" spans="1:4" ht="0" hidden="1" customHeight="1" x14ac:dyDescent="0.2">
      <c r="A786" s="4" t="s">
        <v>619</v>
      </c>
      <c r="B786" s="4" t="s">
        <v>713</v>
      </c>
      <c r="D786" s="237">
        <v>8069</v>
      </c>
    </row>
    <row r="787" spans="1:4" ht="0" hidden="1" customHeight="1" x14ac:dyDescent="0.2">
      <c r="A787" s="4" t="s">
        <v>619</v>
      </c>
      <c r="B787" s="4" t="s">
        <v>714</v>
      </c>
      <c r="D787" s="237">
        <v>8091</v>
      </c>
    </row>
    <row r="788" spans="1:4" ht="0" hidden="1" customHeight="1" x14ac:dyDescent="0.2">
      <c r="A788" s="4" t="s">
        <v>619</v>
      </c>
      <c r="B788" s="4" t="s">
        <v>715</v>
      </c>
      <c r="D788" s="237">
        <v>8028</v>
      </c>
    </row>
    <row r="789" spans="1:4" ht="0" hidden="1" customHeight="1" x14ac:dyDescent="0.2">
      <c r="A789" s="4" t="s">
        <v>619</v>
      </c>
      <c r="B789" s="4" t="s">
        <v>716</v>
      </c>
      <c r="D789" s="237">
        <v>8028</v>
      </c>
    </row>
    <row r="790" spans="1:4" ht="0" hidden="1" customHeight="1" x14ac:dyDescent="0.2">
      <c r="A790" s="4" t="s">
        <v>619</v>
      </c>
      <c r="B790" s="4" t="s">
        <v>717</v>
      </c>
      <c r="D790" s="237">
        <v>8028</v>
      </c>
    </row>
    <row r="791" spans="1:4" ht="0" hidden="1" customHeight="1" x14ac:dyDescent="0.2">
      <c r="A791" s="4" t="s">
        <v>619</v>
      </c>
      <c r="B791" s="4" t="s">
        <v>718</v>
      </c>
      <c r="D791" s="237">
        <v>8302</v>
      </c>
    </row>
    <row r="792" spans="1:4" ht="0" hidden="1" customHeight="1" x14ac:dyDescent="0.2">
      <c r="A792" s="4" t="s">
        <v>619</v>
      </c>
      <c r="B792" s="4" t="s">
        <v>719</v>
      </c>
      <c r="D792" s="237">
        <v>8401</v>
      </c>
    </row>
    <row r="793" spans="1:4" ht="0" hidden="1" customHeight="1" x14ac:dyDescent="0.2">
      <c r="A793" s="4" t="s">
        <v>619</v>
      </c>
      <c r="B793" s="4" t="s">
        <v>720</v>
      </c>
      <c r="D793" s="237">
        <v>8037</v>
      </c>
    </row>
    <row r="794" spans="1:4" ht="0" hidden="1" customHeight="1" x14ac:dyDescent="0.2">
      <c r="A794" s="4" t="s">
        <v>619</v>
      </c>
      <c r="B794" s="4" t="s">
        <v>721</v>
      </c>
      <c r="D794" s="237">
        <v>8089</v>
      </c>
    </row>
    <row r="795" spans="1:4" ht="0" hidden="1" customHeight="1" x14ac:dyDescent="0.2">
      <c r="A795" s="4" t="s">
        <v>619</v>
      </c>
      <c r="B795" s="4" t="s">
        <v>722</v>
      </c>
      <c r="D795" s="237">
        <v>8069</v>
      </c>
    </row>
    <row r="796" spans="1:4" ht="0" hidden="1" customHeight="1" x14ac:dyDescent="0.2">
      <c r="A796" s="4" t="s">
        <v>619</v>
      </c>
      <c r="B796" s="4" t="s">
        <v>723</v>
      </c>
      <c r="D796" s="237">
        <v>8234</v>
      </c>
    </row>
    <row r="797" spans="1:4" ht="0" hidden="1" customHeight="1" x14ac:dyDescent="0.2">
      <c r="A797" s="4" t="s">
        <v>619</v>
      </c>
      <c r="B797" s="4" t="s">
        <v>724</v>
      </c>
      <c r="D797" s="237">
        <v>8069</v>
      </c>
    </row>
    <row r="798" spans="1:4" ht="0" hidden="1" customHeight="1" x14ac:dyDescent="0.2">
      <c r="A798" s="4" t="s">
        <v>619</v>
      </c>
      <c r="B798" s="4" t="s">
        <v>725</v>
      </c>
      <c r="D798" s="237">
        <v>8232</v>
      </c>
    </row>
    <row r="799" spans="1:4" ht="0" hidden="1" customHeight="1" x14ac:dyDescent="0.2">
      <c r="A799" s="4" t="s">
        <v>619</v>
      </c>
      <c r="B799" s="4" t="s">
        <v>726</v>
      </c>
      <c r="D799" s="237">
        <v>8401</v>
      </c>
    </row>
    <row r="800" spans="1:4" ht="0" hidden="1" customHeight="1" x14ac:dyDescent="0.2">
      <c r="A800" s="4" t="s">
        <v>619</v>
      </c>
      <c r="B800" s="4" t="s">
        <v>727</v>
      </c>
      <c r="D800" s="237">
        <v>8401</v>
      </c>
    </row>
    <row r="801" spans="1:4" ht="0" hidden="1" customHeight="1" x14ac:dyDescent="0.2">
      <c r="A801" s="4" t="s">
        <v>619</v>
      </c>
      <c r="B801" s="4" t="s">
        <v>728</v>
      </c>
      <c r="D801" s="237">
        <v>8322</v>
      </c>
    </row>
    <row r="802" spans="1:4" ht="0" hidden="1" customHeight="1" x14ac:dyDescent="0.2">
      <c r="A802" s="4" t="s">
        <v>619</v>
      </c>
      <c r="B802" s="4" t="s">
        <v>729</v>
      </c>
      <c r="D802" s="237">
        <v>8302</v>
      </c>
    </row>
    <row r="803" spans="1:4" ht="0" hidden="1" customHeight="1" x14ac:dyDescent="0.2">
      <c r="A803" s="4" t="s">
        <v>619</v>
      </c>
      <c r="B803" s="4" t="s">
        <v>730</v>
      </c>
      <c r="D803" s="237">
        <v>8401</v>
      </c>
    </row>
    <row r="804" spans="1:4" ht="0" hidden="1" customHeight="1" x14ac:dyDescent="0.2">
      <c r="A804" s="4" t="s">
        <v>619</v>
      </c>
      <c r="B804" s="4" t="s">
        <v>731</v>
      </c>
      <c r="D804" s="237">
        <v>8069</v>
      </c>
    </row>
    <row r="805" spans="1:4" ht="0" hidden="1" customHeight="1" x14ac:dyDescent="0.2">
      <c r="A805" s="4" t="s">
        <v>619</v>
      </c>
      <c r="B805" s="4" t="s">
        <v>732</v>
      </c>
      <c r="D805" s="237">
        <v>8080</v>
      </c>
    </row>
    <row r="806" spans="1:4" ht="0" hidden="1" customHeight="1" x14ac:dyDescent="0.2">
      <c r="A806" s="4" t="s">
        <v>619</v>
      </c>
      <c r="B806" s="4" t="s">
        <v>733</v>
      </c>
      <c r="D806" s="237">
        <v>8055</v>
      </c>
    </row>
    <row r="807" spans="1:4" ht="0" hidden="1" customHeight="1" x14ac:dyDescent="0.2">
      <c r="A807" s="4" t="s">
        <v>619</v>
      </c>
      <c r="B807" s="4" t="s">
        <v>734</v>
      </c>
      <c r="D807" s="237">
        <v>8232</v>
      </c>
    </row>
    <row r="808" spans="1:4" ht="0" hidden="1" customHeight="1" x14ac:dyDescent="0.2">
      <c r="A808" s="4" t="s">
        <v>619</v>
      </c>
      <c r="B808" s="4" t="s">
        <v>735</v>
      </c>
      <c r="D808" s="237">
        <v>8090</v>
      </c>
    </row>
    <row r="809" spans="1:4" ht="0" hidden="1" customHeight="1" x14ac:dyDescent="0.2">
      <c r="A809" s="4" t="s">
        <v>619</v>
      </c>
      <c r="B809" s="4" t="s">
        <v>736</v>
      </c>
      <c r="D809" s="237">
        <v>8205</v>
      </c>
    </row>
    <row r="810" spans="1:4" ht="0" hidden="1" customHeight="1" x14ac:dyDescent="0.2">
      <c r="A810" s="4" t="s">
        <v>619</v>
      </c>
      <c r="B810" s="4" t="s">
        <v>737</v>
      </c>
      <c r="D810" s="237">
        <v>8021</v>
      </c>
    </row>
    <row r="811" spans="1:4" ht="0" hidden="1" customHeight="1" x14ac:dyDescent="0.2">
      <c r="A811" s="4" t="s">
        <v>619</v>
      </c>
      <c r="B811" s="4" t="s">
        <v>738</v>
      </c>
      <c r="D811" s="237">
        <v>8312</v>
      </c>
    </row>
    <row r="812" spans="1:4" ht="0" hidden="1" customHeight="1" x14ac:dyDescent="0.2">
      <c r="A812" s="4" t="s">
        <v>619</v>
      </c>
      <c r="B812" s="4" t="s">
        <v>739</v>
      </c>
      <c r="D812" s="237">
        <v>8094</v>
      </c>
    </row>
    <row r="813" spans="1:4" ht="0" hidden="1" customHeight="1" x14ac:dyDescent="0.2">
      <c r="A813" s="4" t="s">
        <v>619</v>
      </c>
      <c r="B813" s="4" t="s">
        <v>740</v>
      </c>
      <c r="D813" s="237">
        <v>8360</v>
      </c>
    </row>
    <row r="814" spans="1:4" ht="0" hidden="1" customHeight="1" x14ac:dyDescent="0.2">
      <c r="A814" s="4" t="s">
        <v>619</v>
      </c>
      <c r="B814" s="4" t="s">
        <v>741</v>
      </c>
      <c r="D814" s="237">
        <v>8232</v>
      </c>
    </row>
    <row r="815" spans="1:4" ht="0" hidden="1" customHeight="1" x14ac:dyDescent="0.2">
      <c r="A815" s="4" t="s">
        <v>619</v>
      </c>
      <c r="B815" s="4" t="s">
        <v>742</v>
      </c>
      <c r="D815" s="237">
        <v>8210</v>
      </c>
    </row>
    <row r="816" spans="1:4" ht="0" hidden="1" customHeight="1" x14ac:dyDescent="0.2">
      <c r="A816" s="4" t="s">
        <v>619</v>
      </c>
      <c r="B816" s="4" t="s">
        <v>743</v>
      </c>
      <c r="D816" s="237">
        <v>8094</v>
      </c>
    </row>
    <row r="817" spans="1:4" ht="0" hidden="1" customHeight="1" x14ac:dyDescent="0.2">
      <c r="A817" s="4" t="s">
        <v>619</v>
      </c>
      <c r="B817" s="4" t="s">
        <v>744</v>
      </c>
      <c r="D817" s="237">
        <v>8312</v>
      </c>
    </row>
    <row r="818" spans="1:4" ht="0" hidden="1" customHeight="1" x14ac:dyDescent="0.2">
      <c r="A818" s="4" t="s">
        <v>619</v>
      </c>
      <c r="B818" s="4" t="s">
        <v>745</v>
      </c>
      <c r="D818" s="237">
        <v>8232</v>
      </c>
    </row>
    <row r="819" spans="1:4" ht="0" hidden="1" customHeight="1" x14ac:dyDescent="0.2">
      <c r="A819" s="4" t="s">
        <v>619</v>
      </c>
      <c r="B819" s="4" t="s">
        <v>746</v>
      </c>
      <c r="D819" s="237">
        <v>8401</v>
      </c>
    </row>
    <row r="820" spans="1:4" ht="0" hidden="1" customHeight="1" x14ac:dyDescent="0.2">
      <c r="A820" s="4" t="s">
        <v>619</v>
      </c>
      <c r="B820" s="4" t="s">
        <v>747</v>
      </c>
      <c r="D820" s="237">
        <v>8302</v>
      </c>
    </row>
    <row r="821" spans="1:4" ht="0" hidden="1" customHeight="1" x14ac:dyDescent="0.2">
      <c r="A821" s="4" t="s">
        <v>619</v>
      </c>
      <c r="B821" s="4" t="s">
        <v>748</v>
      </c>
      <c r="D821" s="237">
        <v>8094</v>
      </c>
    </row>
    <row r="822" spans="1:4" ht="0" hidden="1" customHeight="1" x14ac:dyDescent="0.2">
      <c r="A822" s="4" t="s">
        <v>619</v>
      </c>
      <c r="B822" s="4" t="s">
        <v>749</v>
      </c>
      <c r="D822" s="237">
        <v>8026</v>
      </c>
    </row>
    <row r="823" spans="1:4" ht="0" hidden="1" customHeight="1" x14ac:dyDescent="0.2">
      <c r="A823" s="4" t="s">
        <v>619</v>
      </c>
      <c r="B823" s="4" t="s">
        <v>750</v>
      </c>
      <c r="D823" s="237">
        <v>8330</v>
      </c>
    </row>
    <row r="824" spans="1:4" ht="0" hidden="1" customHeight="1" x14ac:dyDescent="0.2">
      <c r="A824" s="4" t="s">
        <v>619</v>
      </c>
      <c r="B824" s="4" t="s">
        <v>751</v>
      </c>
      <c r="D824" s="237">
        <v>8332</v>
      </c>
    </row>
    <row r="825" spans="1:4" ht="0" hidden="1" customHeight="1" x14ac:dyDescent="0.2">
      <c r="A825" s="4" t="s">
        <v>619</v>
      </c>
      <c r="B825" s="4" t="s">
        <v>752</v>
      </c>
      <c r="D825" s="237">
        <v>8021</v>
      </c>
    </row>
    <row r="826" spans="1:4" ht="0" hidden="1" customHeight="1" x14ac:dyDescent="0.2">
      <c r="A826" s="4" t="s">
        <v>619</v>
      </c>
      <c r="B826" s="4" t="s">
        <v>753</v>
      </c>
      <c r="D826" s="237">
        <v>8037</v>
      </c>
    </row>
    <row r="827" spans="1:4" ht="0" hidden="1" customHeight="1" x14ac:dyDescent="0.2">
      <c r="A827" s="4" t="s">
        <v>619</v>
      </c>
      <c r="B827" s="4" t="s">
        <v>754</v>
      </c>
      <c r="D827" s="237">
        <v>8322</v>
      </c>
    </row>
    <row r="828" spans="1:4" ht="0" hidden="1" customHeight="1" x14ac:dyDescent="0.2">
      <c r="A828" s="4" t="s">
        <v>619</v>
      </c>
      <c r="B828" s="4" t="s">
        <v>755</v>
      </c>
      <c r="D828" s="237">
        <v>8401</v>
      </c>
    </row>
    <row r="829" spans="1:4" ht="0" hidden="1" customHeight="1" x14ac:dyDescent="0.2">
      <c r="A829" s="4" t="s">
        <v>619</v>
      </c>
      <c r="B829" s="4" t="s">
        <v>756</v>
      </c>
      <c r="D829" s="237">
        <v>8360</v>
      </c>
    </row>
    <row r="830" spans="1:4" ht="0" hidden="1" customHeight="1" x14ac:dyDescent="0.2">
      <c r="A830" s="4" t="s">
        <v>619</v>
      </c>
      <c r="B830" s="4" t="s">
        <v>757</v>
      </c>
      <c r="D830" s="237">
        <v>8361</v>
      </c>
    </row>
    <row r="831" spans="1:4" ht="0" hidden="1" customHeight="1" x14ac:dyDescent="0.2">
      <c r="A831" s="4" t="s">
        <v>619</v>
      </c>
      <c r="B831" s="4" t="s">
        <v>758</v>
      </c>
      <c r="D831" s="237">
        <v>8234</v>
      </c>
    </row>
    <row r="832" spans="1:4" ht="0" hidden="1" customHeight="1" x14ac:dyDescent="0.2">
      <c r="A832" s="4" t="s">
        <v>619</v>
      </c>
      <c r="B832" s="4" t="s">
        <v>759</v>
      </c>
      <c r="D832" s="237">
        <v>8021</v>
      </c>
    </row>
    <row r="833" spans="1:4" ht="0" hidden="1" customHeight="1" x14ac:dyDescent="0.2">
      <c r="A833" s="4" t="s">
        <v>619</v>
      </c>
      <c r="B833" s="4" t="s">
        <v>760</v>
      </c>
      <c r="D833" s="237">
        <v>8312</v>
      </c>
    </row>
    <row r="834" spans="1:4" ht="0" hidden="1" customHeight="1" x14ac:dyDescent="0.2">
      <c r="A834" s="4" t="s">
        <v>619</v>
      </c>
      <c r="B834" s="4" t="s">
        <v>761</v>
      </c>
      <c r="D834" s="237">
        <v>8012</v>
      </c>
    </row>
    <row r="835" spans="1:4" ht="0" hidden="1" customHeight="1" x14ac:dyDescent="0.2">
      <c r="A835" s="4" t="s">
        <v>619</v>
      </c>
      <c r="B835" s="4" t="s">
        <v>762</v>
      </c>
      <c r="D835" s="237">
        <v>8225</v>
      </c>
    </row>
    <row r="836" spans="1:4" ht="0" hidden="1" customHeight="1" x14ac:dyDescent="0.2">
      <c r="A836" s="4" t="s">
        <v>619</v>
      </c>
      <c r="B836" s="4" t="s">
        <v>763</v>
      </c>
      <c r="D836" s="237">
        <v>8232</v>
      </c>
    </row>
    <row r="837" spans="1:4" ht="0" hidden="1" customHeight="1" x14ac:dyDescent="0.2">
      <c r="A837" s="4" t="s">
        <v>619</v>
      </c>
      <c r="B837" s="4" t="s">
        <v>764</v>
      </c>
      <c r="D837" s="237">
        <v>8302</v>
      </c>
    </row>
    <row r="838" spans="1:4" ht="0" hidden="1" customHeight="1" x14ac:dyDescent="0.2">
      <c r="A838" s="4" t="s">
        <v>619</v>
      </c>
      <c r="B838" s="4" t="s">
        <v>765</v>
      </c>
      <c r="D838" s="237">
        <v>8318</v>
      </c>
    </row>
    <row r="839" spans="1:4" ht="0" hidden="1" customHeight="1" x14ac:dyDescent="0.2">
      <c r="A839" s="4" t="s">
        <v>619</v>
      </c>
      <c r="B839" s="4" t="s">
        <v>766</v>
      </c>
      <c r="D839" s="237">
        <v>8401</v>
      </c>
    </row>
    <row r="840" spans="1:4" ht="0" hidden="1" customHeight="1" x14ac:dyDescent="0.2">
      <c r="A840" s="4" t="s">
        <v>619</v>
      </c>
      <c r="B840" s="4" t="s">
        <v>767</v>
      </c>
      <c r="D840" s="237">
        <v>8311</v>
      </c>
    </row>
    <row r="841" spans="1:4" ht="0" hidden="1" customHeight="1" x14ac:dyDescent="0.2">
      <c r="A841" s="4" t="s">
        <v>619</v>
      </c>
      <c r="B841" s="4" t="s">
        <v>768</v>
      </c>
      <c r="D841" s="237">
        <v>8080</v>
      </c>
    </row>
    <row r="842" spans="1:4" ht="0" hidden="1" customHeight="1" x14ac:dyDescent="0.2">
      <c r="A842" s="4" t="s">
        <v>619</v>
      </c>
      <c r="B842" s="4" t="s">
        <v>769</v>
      </c>
      <c r="D842" s="237">
        <v>8312</v>
      </c>
    </row>
    <row r="843" spans="1:4" ht="0" hidden="1" customHeight="1" x14ac:dyDescent="0.2">
      <c r="A843" s="4" t="s">
        <v>619</v>
      </c>
      <c r="B843" s="4" t="s">
        <v>770</v>
      </c>
      <c r="D843" s="237">
        <v>8330</v>
      </c>
    </row>
    <row r="844" spans="1:4" ht="0" hidden="1" customHeight="1" x14ac:dyDescent="0.2">
      <c r="A844" s="4" t="s">
        <v>619</v>
      </c>
      <c r="B844" s="4" t="s">
        <v>771</v>
      </c>
      <c r="D844" s="237">
        <v>8260</v>
      </c>
    </row>
    <row r="845" spans="1:4" ht="0" hidden="1" customHeight="1" x14ac:dyDescent="0.2">
      <c r="A845" s="4" t="s">
        <v>619</v>
      </c>
      <c r="B845" s="4" t="s">
        <v>772</v>
      </c>
      <c r="D845" s="237">
        <v>8079</v>
      </c>
    </row>
    <row r="846" spans="1:4" ht="0" hidden="1" customHeight="1" x14ac:dyDescent="0.2">
      <c r="A846" s="4" t="s">
        <v>619</v>
      </c>
      <c r="B846" s="4" t="s">
        <v>773</v>
      </c>
      <c r="D846" s="237">
        <v>8330</v>
      </c>
    </row>
    <row r="847" spans="1:4" ht="0" hidden="1" customHeight="1" x14ac:dyDescent="0.2">
      <c r="A847" s="4" t="s">
        <v>619</v>
      </c>
      <c r="B847" s="4" t="s">
        <v>774</v>
      </c>
      <c r="D847" s="237">
        <v>8322</v>
      </c>
    </row>
    <row r="848" spans="1:4" ht="0" hidden="1" customHeight="1" x14ac:dyDescent="0.2">
      <c r="A848" s="4" t="s">
        <v>619</v>
      </c>
      <c r="B848" s="4" t="s">
        <v>775</v>
      </c>
      <c r="D848" s="237">
        <v>8401</v>
      </c>
    </row>
    <row r="849" spans="1:4" ht="0" hidden="1" customHeight="1" x14ac:dyDescent="0.2">
      <c r="A849" s="4" t="s">
        <v>619</v>
      </c>
      <c r="B849" s="4" t="s">
        <v>776</v>
      </c>
      <c r="D849" s="237">
        <v>8081</v>
      </c>
    </row>
    <row r="850" spans="1:4" ht="0" hidden="1" customHeight="1" x14ac:dyDescent="0.2">
      <c r="A850" s="4" t="s">
        <v>619</v>
      </c>
      <c r="B850" s="4" t="s">
        <v>777</v>
      </c>
      <c r="D850" s="237">
        <v>8091</v>
      </c>
    </row>
    <row r="851" spans="1:4" ht="0" hidden="1" customHeight="1" x14ac:dyDescent="0.2">
      <c r="A851" s="4" t="s">
        <v>619</v>
      </c>
      <c r="B851" s="4" t="s">
        <v>778</v>
      </c>
      <c r="D851" s="237">
        <v>8049</v>
      </c>
    </row>
    <row r="852" spans="1:4" ht="0" hidden="1" customHeight="1" x14ac:dyDescent="0.2">
      <c r="A852" s="4" t="s">
        <v>619</v>
      </c>
      <c r="B852" s="4" t="s">
        <v>779</v>
      </c>
      <c r="D852" s="237">
        <v>8332</v>
      </c>
    </row>
    <row r="853" spans="1:4" ht="0" hidden="1" customHeight="1" x14ac:dyDescent="0.2">
      <c r="A853" s="4" t="s">
        <v>619</v>
      </c>
      <c r="B853" s="4" t="s">
        <v>780</v>
      </c>
      <c r="D853" s="237">
        <v>8330</v>
      </c>
    </row>
    <row r="854" spans="1:4" ht="0" hidden="1" customHeight="1" x14ac:dyDescent="0.2">
      <c r="A854" s="4" t="s">
        <v>619</v>
      </c>
      <c r="B854" s="4" t="s">
        <v>781</v>
      </c>
      <c r="D854" s="237">
        <v>8360</v>
      </c>
    </row>
    <row r="855" spans="1:4" ht="0" hidden="1" customHeight="1" x14ac:dyDescent="0.2">
      <c r="A855" s="4" t="s">
        <v>619</v>
      </c>
      <c r="B855" s="4" t="s">
        <v>782</v>
      </c>
      <c r="D855" s="237">
        <v>8332</v>
      </c>
    </row>
    <row r="856" spans="1:4" ht="0" hidden="1" customHeight="1" x14ac:dyDescent="0.2">
      <c r="A856" s="4" t="s">
        <v>619</v>
      </c>
      <c r="B856" s="4" t="s">
        <v>783</v>
      </c>
      <c r="D856" s="237">
        <v>8232</v>
      </c>
    </row>
    <row r="857" spans="1:4" ht="0" hidden="1" customHeight="1" x14ac:dyDescent="0.2">
      <c r="A857" s="4" t="s">
        <v>619</v>
      </c>
      <c r="B857" s="4" t="s">
        <v>784</v>
      </c>
      <c r="D857" s="237">
        <v>8027</v>
      </c>
    </row>
    <row r="858" spans="1:4" ht="0" hidden="1" customHeight="1" x14ac:dyDescent="0.2">
      <c r="A858" s="4" t="s">
        <v>619</v>
      </c>
      <c r="B858" s="4" t="s">
        <v>785</v>
      </c>
      <c r="D858" s="237">
        <v>8079</v>
      </c>
    </row>
    <row r="859" spans="1:4" ht="0" hidden="1" customHeight="1" x14ac:dyDescent="0.2">
      <c r="A859" s="4" t="s">
        <v>619</v>
      </c>
      <c r="B859" s="4" t="s">
        <v>786</v>
      </c>
      <c r="D859" s="237">
        <v>8081</v>
      </c>
    </row>
    <row r="860" spans="1:4" ht="0" hidden="1" customHeight="1" x14ac:dyDescent="0.2">
      <c r="A860" s="4" t="s">
        <v>619</v>
      </c>
      <c r="B860" s="4" t="s">
        <v>787</v>
      </c>
      <c r="D860" s="237">
        <v>8332</v>
      </c>
    </row>
    <row r="861" spans="1:4" ht="0" hidden="1" customHeight="1" x14ac:dyDescent="0.2">
      <c r="A861" s="4" t="s">
        <v>619</v>
      </c>
      <c r="B861" s="4" t="s">
        <v>788</v>
      </c>
      <c r="D861" s="237">
        <v>8330</v>
      </c>
    </row>
    <row r="862" spans="1:4" ht="0" hidden="1" customHeight="1" x14ac:dyDescent="0.2">
      <c r="A862" s="4" t="s">
        <v>619</v>
      </c>
      <c r="B862" s="4" t="s">
        <v>789</v>
      </c>
      <c r="D862" s="237">
        <v>8330</v>
      </c>
    </row>
    <row r="863" spans="1:4" ht="0" hidden="1" customHeight="1" x14ac:dyDescent="0.2">
      <c r="A863" s="4" t="s">
        <v>619</v>
      </c>
      <c r="B863" s="4" t="s">
        <v>790</v>
      </c>
      <c r="D863" s="237">
        <v>8012</v>
      </c>
    </row>
    <row r="864" spans="1:4" ht="0" hidden="1" customHeight="1" x14ac:dyDescent="0.2">
      <c r="A864" s="4" t="s">
        <v>619</v>
      </c>
      <c r="B864" s="4" t="s">
        <v>791</v>
      </c>
      <c r="D864" s="237">
        <v>8330</v>
      </c>
    </row>
    <row r="865" spans="1:4" ht="0" hidden="1" customHeight="1" x14ac:dyDescent="0.2">
      <c r="A865" s="4" t="s">
        <v>619</v>
      </c>
      <c r="B865" s="4" t="s">
        <v>792</v>
      </c>
      <c r="D865" s="237">
        <v>8081</v>
      </c>
    </row>
    <row r="866" spans="1:4" ht="0" hidden="1" customHeight="1" x14ac:dyDescent="0.2">
      <c r="A866" s="4" t="s">
        <v>619</v>
      </c>
      <c r="B866" s="4" t="s">
        <v>793</v>
      </c>
      <c r="D866" s="237">
        <v>8344</v>
      </c>
    </row>
    <row r="867" spans="1:4" ht="0" hidden="1" customHeight="1" x14ac:dyDescent="0.2">
      <c r="A867" s="4" t="s">
        <v>619</v>
      </c>
      <c r="B867" s="4" t="s">
        <v>794</v>
      </c>
      <c r="D867" s="237">
        <v>8270</v>
      </c>
    </row>
    <row r="868" spans="1:4" ht="0" hidden="1" customHeight="1" x14ac:dyDescent="0.2">
      <c r="A868" s="4" t="s">
        <v>619</v>
      </c>
      <c r="B868" s="4" t="s">
        <v>795</v>
      </c>
      <c r="D868" s="237">
        <v>8080</v>
      </c>
    </row>
    <row r="869" spans="1:4" ht="0" hidden="1" customHeight="1" x14ac:dyDescent="0.2">
      <c r="A869" s="4" t="s">
        <v>619</v>
      </c>
      <c r="B869" s="4" t="s">
        <v>796</v>
      </c>
      <c r="D869" s="237">
        <v>8406</v>
      </c>
    </row>
    <row r="870" spans="1:4" ht="0" hidden="1" customHeight="1" x14ac:dyDescent="0.2">
      <c r="A870" s="4" t="s">
        <v>619</v>
      </c>
      <c r="B870" s="4" t="s">
        <v>797</v>
      </c>
      <c r="D870" s="237">
        <v>8205</v>
      </c>
    </row>
    <row r="871" spans="1:4" ht="0" hidden="1" customHeight="1" x14ac:dyDescent="0.2">
      <c r="A871" s="4" t="s">
        <v>619</v>
      </c>
      <c r="B871" s="4" t="s">
        <v>798</v>
      </c>
      <c r="D871" s="237">
        <v>8330</v>
      </c>
    </row>
    <row r="872" spans="1:4" ht="0" hidden="1" customHeight="1" x14ac:dyDescent="0.2">
      <c r="A872" s="4" t="s">
        <v>619</v>
      </c>
      <c r="B872" s="4" t="s">
        <v>799</v>
      </c>
      <c r="D872" s="237">
        <v>8078</v>
      </c>
    </row>
    <row r="873" spans="1:4" ht="0" hidden="1" customHeight="1" x14ac:dyDescent="0.2">
      <c r="A873" s="4" t="s">
        <v>619</v>
      </c>
      <c r="B873" s="4" t="s">
        <v>800</v>
      </c>
      <c r="D873" s="237">
        <v>8232</v>
      </c>
    </row>
    <row r="874" spans="1:4" ht="0" hidden="1" customHeight="1" x14ac:dyDescent="0.2">
      <c r="A874" s="4" t="s">
        <v>619</v>
      </c>
      <c r="B874" s="4" t="s">
        <v>801</v>
      </c>
      <c r="D874" s="237">
        <v>8225</v>
      </c>
    </row>
    <row r="875" spans="1:4" ht="0" hidden="1" customHeight="1" x14ac:dyDescent="0.2">
      <c r="A875" s="4" t="s">
        <v>619</v>
      </c>
      <c r="B875" s="4" t="s">
        <v>802</v>
      </c>
      <c r="D875" s="237">
        <v>8360</v>
      </c>
    </row>
    <row r="876" spans="1:4" ht="0" hidden="1" customHeight="1" x14ac:dyDescent="0.2">
      <c r="A876" s="4" t="s">
        <v>619</v>
      </c>
      <c r="B876" s="4" t="s">
        <v>803</v>
      </c>
      <c r="D876" s="237">
        <v>8204</v>
      </c>
    </row>
    <row r="877" spans="1:4" ht="0" hidden="1" customHeight="1" x14ac:dyDescent="0.2">
      <c r="A877" s="4" t="s">
        <v>619</v>
      </c>
      <c r="B877" s="4" t="s">
        <v>804</v>
      </c>
      <c r="D877" s="237">
        <v>8078</v>
      </c>
    </row>
    <row r="878" spans="1:4" ht="0" hidden="1" customHeight="1" x14ac:dyDescent="0.2">
      <c r="A878" s="4" t="s">
        <v>619</v>
      </c>
      <c r="B878" s="4" t="s">
        <v>805</v>
      </c>
      <c r="D878" s="237">
        <v>8201</v>
      </c>
    </row>
    <row r="879" spans="1:4" ht="0" hidden="1" customHeight="1" x14ac:dyDescent="0.2">
      <c r="A879" s="4" t="s">
        <v>619</v>
      </c>
      <c r="B879" s="4" t="s">
        <v>806</v>
      </c>
      <c r="D879" s="237">
        <v>8234</v>
      </c>
    </row>
    <row r="880" spans="1:4" ht="0" hidden="1" customHeight="1" x14ac:dyDescent="0.2">
      <c r="A880" s="4" t="s">
        <v>619</v>
      </c>
      <c r="B880" s="4" t="s">
        <v>807</v>
      </c>
      <c r="D880" s="237">
        <v>8330</v>
      </c>
    </row>
    <row r="881" spans="1:4" ht="0" hidden="1" customHeight="1" x14ac:dyDescent="0.2">
      <c r="A881" s="4" t="s">
        <v>619</v>
      </c>
      <c r="B881" s="4" t="s">
        <v>808</v>
      </c>
      <c r="D881" s="237">
        <v>8081</v>
      </c>
    </row>
    <row r="882" spans="1:4" ht="0" hidden="1" customHeight="1" x14ac:dyDescent="0.2">
      <c r="A882" s="4" t="s">
        <v>619</v>
      </c>
      <c r="B882" s="4" t="s">
        <v>809</v>
      </c>
      <c r="D882" s="237">
        <v>8081</v>
      </c>
    </row>
    <row r="883" spans="1:4" ht="0" hidden="1" customHeight="1" x14ac:dyDescent="0.2">
      <c r="A883" s="4" t="s">
        <v>619</v>
      </c>
      <c r="B883" s="4" t="s">
        <v>810</v>
      </c>
      <c r="D883" s="237">
        <v>8401</v>
      </c>
    </row>
    <row r="884" spans="1:4" ht="0" hidden="1" customHeight="1" x14ac:dyDescent="0.2">
      <c r="A884" s="4" t="s">
        <v>619</v>
      </c>
      <c r="B884" s="4" t="s">
        <v>811</v>
      </c>
      <c r="D884" s="237">
        <v>8090</v>
      </c>
    </row>
    <row r="885" spans="1:4" ht="0" hidden="1" customHeight="1" x14ac:dyDescent="0.2">
      <c r="A885" s="4" t="s">
        <v>619</v>
      </c>
      <c r="B885" s="4" t="s">
        <v>812</v>
      </c>
      <c r="D885" s="237">
        <v>8360</v>
      </c>
    </row>
    <row r="886" spans="1:4" ht="0" hidden="1" customHeight="1" x14ac:dyDescent="0.2">
      <c r="A886" s="4" t="s">
        <v>619</v>
      </c>
      <c r="B886" s="4" t="s">
        <v>813</v>
      </c>
      <c r="D886" s="237">
        <v>8021</v>
      </c>
    </row>
    <row r="887" spans="1:4" ht="0" hidden="1" customHeight="1" x14ac:dyDescent="0.2">
      <c r="A887" s="4" t="s">
        <v>619</v>
      </c>
      <c r="B887" s="4" t="s">
        <v>814</v>
      </c>
      <c r="D887" s="237">
        <v>8330</v>
      </c>
    </row>
    <row r="888" spans="1:4" ht="0" hidden="1" customHeight="1" x14ac:dyDescent="0.2">
      <c r="A888" s="4" t="s">
        <v>619</v>
      </c>
      <c r="B888" s="4" t="s">
        <v>815</v>
      </c>
      <c r="D888" s="237">
        <v>8232</v>
      </c>
    </row>
    <row r="889" spans="1:4" ht="0" hidden="1" customHeight="1" x14ac:dyDescent="0.2">
      <c r="A889" s="4" t="s">
        <v>619</v>
      </c>
      <c r="B889" s="4" t="s">
        <v>816</v>
      </c>
      <c r="D889" s="237">
        <v>8360</v>
      </c>
    </row>
    <row r="890" spans="1:4" ht="0" hidden="1" customHeight="1" x14ac:dyDescent="0.2">
      <c r="A890" s="4" t="s">
        <v>619</v>
      </c>
      <c r="B890" s="4" t="s">
        <v>817</v>
      </c>
      <c r="D890" s="237">
        <v>8330</v>
      </c>
    </row>
    <row r="891" spans="1:4" ht="0" hidden="1" customHeight="1" x14ac:dyDescent="0.2">
      <c r="A891" s="4" t="s">
        <v>619</v>
      </c>
      <c r="B891" s="4" t="s">
        <v>818</v>
      </c>
      <c r="D891" s="237">
        <v>8360</v>
      </c>
    </row>
    <row r="892" spans="1:4" ht="0" hidden="1" customHeight="1" x14ac:dyDescent="0.2">
      <c r="A892" s="4" t="s">
        <v>619</v>
      </c>
      <c r="B892" s="4" t="s">
        <v>819</v>
      </c>
      <c r="D892" s="237">
        <v>8360</v>
      </c>
    </row>
    <row r="893" spans="1:4" ht="0" hidden="1" customHeight="1" x14ac:dyDescent="0.2">
      <c r="A893" s="4" t="s">
        <v>619</v>
      </c>
      <c r="B893" s="4" t="s">
        <v>820</v>
      </c>
      <c r="D893" s="237">
        <v>8360</v>
      </c>
    </row>
    <row r="894" spans="1:4" ht="0" hidden="1" customHeight="1" x14ac:dyDescent="0.2">
      <c r="A894" s="4" t="s">
        <v>619</v>
      </c>
      <c r="B894" s="4" t="s">
        <v>821</v>
      </c>
      <c r="D894" s="237">
        <v>8045</v>
      </c>
    </row>
    <row r="895" spans="1:4" ht="0" hidden="1" customHeight="1" x14ac:dyDescent="0.2">
      <c r="A895" s="4" t="s">
        <v>619</v>
      </c>
      <c r="B895" s="4" t="s">
        <v>822</v>
      </c>
      <c r="D895" s="237">
        <v>8021</v>
      </c>
    </row>
    <row r="896" spans="1:4" ht="0" hidden="1" customHeight="1" x14ac:dyDescent="0.2">
      <c r="A896" s="4" t="s">
        <v>619</v>
      </c>
      <c r="B896" s="4" t="s">
        <v>823</v>
      </c>
      <c r="D896" s="237">
        <v>8021</v>
      </c>
    </row>
    <row r="897" spans="1:4" ht="0" hidden="1" customHeight="1" x14ac:dyDescent="0.2">
      <c r="A897" s="4" t="s">
        <v>619</v>
      </c>
      <c r="B897" s="4" t="s">
        <v>824</v>
      </c>
      <c r="D897" s="237">
        <v>8402</v>
      </c>
    </row>
    <row r="898" spans="1:4" ht="0" hidden="1" customHeight="1" x14ac:dyDescent="0.2">
      <c r="A898" s="4" t="s">
        <v>619</v>
      </c>
      <c r="B898" s="4" t="s">
        <v>825</v>
      </c>
      <c r="D898" s="237">
        <v>8081</v>
      </c>
    </row>
    <row r="899" spans="1:4" ht="0" hidden="1" customHeight="1" x14ac:dyDescent="0.2">
      <c r="A899" s="4" t="s">
        <v>619</v>
      </c>
      <c r="B899" s="4" t="s">
        <v>826</v>
      </c>
      <c r="D899" s="237">
        <v>8070</v>
      </c>
    </row>
    <row r="900" spans="1:4" ht="0" hidden="1" customHeight="1" x14ac:dyDescent="0.2">
      <c r="A900" s="4" t="s">
        <v>619</v>
      </c>
      <c r="B900" s="4" t="s">
        <v>827</v>
      </c>
      <c r="D900" s="237">
        <v>8401</v>
      </c>
    </row>
    <row r="901" spans="1:4" ht="0" hidden="1" customHeight="1" x14ac:dyDescent="0.2">
      <c r="A901" s="4" t="s">
        <v>619</v>
      </c>
      <c r="B901" s="4" t="s">
        <v>828</v>
      </c>
      <c r="D901" s="237">
        <v>8332</v>
      </c>
    </row>
    <row r="902" spans="1:4" ht="0" hidden="1" customHeight="1" x14ac:dyDescent="0.2">
      <c r="A902" s="4" t="s">
        <v>619</v>
      </c>
      <c r="B902" s="4" t="s">
        <v>829</v>
      </c>
      <c r="D902" s="237">
        <v>8062</v>
      </c>
    </row>
    <row r="903" spans="1:4" ht="0" hidden="1" customHeight="1" x14ac:dyDescent="0.2">
      <c r="A903" s="4" t="s">
        <v>619</v>
      </c>
      <c r="B903" s="4" t="s">
        <v>830</v>
      </c>
      <c r="D903" s="237">
        <v>8360</v>
      </c>
    </row>
    <row r="904" spans="1:4" ht="0" hidden="1" customHeight="1" x14ac:dyDescent="0.2">
      <c r="A904" s="4" t="s">
        <v>619</v>
      </c>
      <c r="B904" s="4" t="s">
        <v>831</v>
      </c>
      <c r="D904" s="237">
        <v>8069</v>
      </c>
    </row>
    <row r="905" spans="1:4" ht="0" hidden="1" customHeight="1" x14ac:dyDescent="0.2">
      <c r="A905" s="4" t="s">
        <v>619</v>
      </c>
      <c r="B905" s="4" t="s">
        <v>832</v>
      </c>
      <c r="D905" s="237">
        <v>8302</v>
      </c>
    </row>
    <row r="906" spans="1:4" ht="0" hidden="1" customHeight="1" x14ac:dyDescent="0.2">
      <c r="A906" s="4" t="s">
        <v>619</v>
      </c>
      <c r="B906" s="4" t="s">
        <v>833</v>
      </c>
      <c r="D906" s="237">
        <v>8360</v>
      </c>
    </row>
    <row r="907" spans="1:4" ht="0" hidden="1" customHeight="1" x14ac:dyDescent="0.2">
      <c r="A907" s="4" t="s">
        <v>619</v>
      </c>
      <c r="B907" s="4" t="s">
        <v>834</v>
      </c>
      <c r="D907" s="237">
        <v>8302</v>
      </c>
    </row>
    <row r="908" spans="1:4" ht="0" hidden="1" customHeight="1" x14ac:dyDescent="0.2">
      <c r="A908" s="4" t="s">
        <v>619</v>
      </c>
      <c r="B908" s="4" t="s">
        <v>835</v>
      </c>
      <c r="D908" s="237">
        <v>8332</v>
      </c>
    </row>
    <row r="909" spans="1:4" ht="0" hidden="1" customHeight="1" x14ac:dyDescent="0.2">
      <c r="A909" s="4" t="s">
        <v>619</v>
      </c>
      <c r="B909" s="4" t="s">
        <v>836</v>
      </c>
      <c r="D909" s="237">
        <v>8332</v>
      </c>
    </row>
    <row r="910" spans="1:4" ht="0" hidden="1" customHeight="1" x14ac:dyDescent="0.2">
      <c r="A910" s="4" t="s">
        <v>619</v>
      </c>
      <c r="B910" s="4" t="s">
        <v>837</v>
      </c>
      <c r="D910" s="237">
        <v>8232</v>
      </c>
    </row>
  </sheetData>
  <sortState xmlns:xlrd2="http://schemas.microsoft.com/office/spreadsheetml/2017/richdata2" ref="A12:Z688">
    <sortCondition ref="A12:A688"/>
  </sortState>
  <mergeCells count="18">
    <mergeCell ref="Z45:Z50"/>
    <mergeCell ref="V12:Z12"/>
    <mergeCell ref="Z13:Z27"/>
    <mergeCell ref="V30:Z30"/>
    <mergeCell ref="Z31:Z43"/>
    <mergeCell ref="V44:Z44"/>
    <mergeCell ref="E629:E688"/>
    <mergeCell ref="E472:E628"/>
    <mergeCell ref="E203:E471"/>
    <mergeCell ref="E146:E202"/>
    <mergeCell ref="E12:E145"/>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83.28515625" style="4" customWidth="1"/>
    <col min="6" max="10" width="0" style="5" hidden="1" customWidth="1"/>
    <col min="11" max="16383" width="8.85546875" style="5" hidden="1"/>
    <col min="16384" max="16384" width="65.140625" style="5" hidden="1" customWidth="1"/>
  </cols>
  <sheetData>
    <row r="1" spans="1:16384" ht="13.5" thickBot="1" x14ac:dyDescent="0.25">
      <c r="A1" s="59" t="s">
        <v>838</v>
      </c>
      <c r="B1" s="4"/>
      <c r="C1" s="4"/>
      <c r="D1" s="4"/>
    </row>
    <row r="2" spans="1:16384" ht="65.45" customHeight="1" thickBot="1" x14ac:dyDescent="0.25">
      <c r="A2" s="464" t="s">
        <v>839</v>
      </c>
      <c r="B2" s="466"/>
      <c r="C2" s="19"/>
      <c r="D2" s="19"/>
      <c r="E2" s="16"/>
      <c r="F2" s="26"/>
      <c r="G2" s="26"/>
      <c r="H2" s="26"/>
      <c r="I2" s="26"/>
      <c r="J2" s="26"/>
    </row>
    <row r="3" spans="1:16384" s="4" customFormat="1" x14ac:dyDescent="0.2">
      <c r="F3" s="4" t="s">
        <v>840</v>
      </c>
      <c r="G3" s="4" t="s">
        <v>840</v>
      </c>
      <c r="H3" s="4" t="s">
        <v>840</v>
      </c>
      <c r="I3" s="4" t="s">
        <v>840</v>
      </c>
      <c r="J3" s="4" t="s">
        <v>840</v>
      </c>
      <c r="K3" s="4" t="s">
        <v>840</v>
      </c>
      <c r="L3" s="4" t="s">
        <v>840</v>
      </c>
      <c r="M3" s="4" t="s">
        <v>840</v>
      </c>
      <c r="N3" s="4" t="s">
        <v>840</v>
      </c>
      <c r="O3" s="4" t="s">
        <v>840</v>
      </c>
      <c r="P3" s="4" t="s">
        <v>840</v>
      </c>
      <c r="Q3" s="4" t="s">
        <v>840</v>
      </c>
      <c r="R3" s="4" t="s">
        <v>840</v>
      </c>
      <c r="S3" s="4" t="s">
        <v>840</v>
      </c>
      <c r="T3" s="4" t="s">
        <v>840</v>
      </c>
      <c r="U3" s="4" t="s">
        <v>840</v>
      </c>
      <c r="V3" s="4" t="s">
        <v>840</v>
      </c>
      <c r="W3" s="4" t="s">
        <v>840</v>
      </c>
      <c r="X3" s="4" t="s">
        <v>840</v>
      </c>
      <c r="Y3" s="4" t="s">
        <v>840</v>
      </c>
      <c r="Z3" s="4" t="s">
        <v>840</v>
      </c>
      <c r="AA3" s="4" t="s">
        <v>840</v>
      </c>
      <c r="AB3" s="4" t="s">
        <v>840</v>
      </c>
      <c r="AC3" s="4" t="s">
        <v>840</v>
      </c>
      <c r="AD3" s="4" t="s">
        <v>840</v>
      </c>
      <c r="AE3" s="4" t="s">
        <v>840</v>
      </c>
      <c r="AF3" s="4" t="s">
        <v>840</v>
      </c>
      <c r="AG3" s="4" t="s">
        <v>840</v>
      </c>
      <c r="AH3" s="4" t="s">
        <v>840</v>
      </c>
      <c r="AI3" s="4" t="s">
        <v>840</v>
      </c>
      <c r="AJ3" s="4" t="s">
        <v>840</v>
      </c>
      <c r="AK3" s="4" t="s">
        <v>840</v>
      </c>
      <c r="AL3" s="4" t="s">
        <v>840</v>
      </c>
      <c r="AM3" s="4" t="s">
        <v>840</v>
      </c>
      <c r="AN3" s="4" t="s">
        <v>840</v>
      </c>
      <c r="AO3" s="4" t="s">
        <v>840</v>
      </c>
      <c r="AP3" s="4" t="s">
        <v>840</v>
      </c>
      <c r="AQ3" s="4" t="s">
        <v>840</v>
      </c>
      <c r="AR3" s="4" t="s">
        <v>840</v>
      </c>
      <c r="AS3" s="4" t="s">
        <v>840</v>
      </c>
      <c r="AT3" s="4" t="s">
        <v>840</v>
      </c>
      <c r="AU3" s="4" t="s">
        <v>840</v>
      </c>
      <c r="AV3" s="4" t="s">
        <v>840</v>
      </c>
      <c r="AW3" s="4" t="s">
        <v>840</v>
      </c>
      <c r="AX3" s="4" t="s">
        <v>840</v>
      </c>
      <c r="AY3" s="4" t="s">
        <v>840</v>
      </c>
      <c r="AZ3" s="4" t="s">
        <v>840</v>
      </c>
      <c r="BA3" s="4" t="s">
        <v>840</v>
      </c>
      <c r="BB3" s="4" t="s">
        <v>840</v>
      </c>
      <c r="BC3" s="4" t="s">
        <v>840</v>
      </c>
      <c r="BD3" s="4" t="s">
        <v>840</v>
      </c>
      <c r="BE3" s="4" t="s">
        <v>840</v>
      </c>
      <c r="BF3" s="4" t="s">
        <v>840</v>
      </c>
      <c r="BG3" s="4" t="s">
        <v>840</v>
      </c>
      <c r="BH3" s="4" t="s">
        <v>840</v>
      </c>
      <c r="BI3" s="4" t="s">
        <v>840</v>
      </c>
      <c r="BJ3" s="4" t="s">
        <v>840</v>
      </c>
      <c r="BK3" s="4" t="s">
        <v>840</v>
      </c>
      <c r="BL3" s="4" t="s">
        <v>840</v>
      </c>
      <c r="BM3" s="4" t="s">
        <v>840</v>
      </c>
      <c r="BN3" s="4" t="s">
        <v>840</v>
      </c>
      <c r="BO3" s="4" t="s">
        <v>840</v>
      </c>
      <c r="BP3" s="4" t="s">
        <v>840</v>
      </c>
      <c r="BQ3" s="4" t="s">
        <v>840</v>
      </c>
      <c r="BR3" s="4" t="s">
        <v>840</v>
      </c>
      <c r="BS3" s="4" t="s">
        <v>840</v>
      </c>
      <c r="BT3" s="4" t="s">
        <v>840</v>
      </c>
      <c r="BU3" s="4" t="s">
        <v>840</v>
      </c>
      <c r="BV3" s="4" t="s">
        <v>840</v>
      </c>
      <c r="BW3" s="4" t="s">
        <v>840</v>
      </c>
      <c r="BX3" s="4" t="s">
        <v>840</v>
      </c>
      <c r="BY3" s="4" t="s">
        <v>840</v>
      </c>
      <c r="BZ3" s="4" t="s">
        <v>840</v>
      </c>
      <c r="CA3" s="4" t="s">
        <v>840</v>
      </c>
      <c r="CB3" s="4" t="s">
        <v>840</v>
      </c>
      <c r="CC3" s="4" t="s">
        <v>840</v>
      </c>
      <c r="CD3" s="4" t="s">
        <v>840</v>
      </c>
      <c r="CE3" s="4" t="s">
        <v>840</v>
      </c>
      <c r="CF3" s="4" t="s">
        <v>840</v>
      </c>
      <c r="CG3" s="4" t="s">
        <v>840</v>
      </c>
      <c r="CH3" s="4" t="s">
        <v>840</v>
      </c>
      <c r="CI3" s="4" t="s">
        <v>840</v>
      </c>
      <c r="CJ3" s="4" t="s">
        <v>840</v>
      </c>
      <c r="CK3" s="4" t="s">
        <v>840</v>
      </c>
      <c r="CL3" s="4" t="s">
        <v>840</v>
      </c>
      <c r="CM3" s="4" t="s">
        <v>840</v>
      </c>
      <c r="CN3" s="4" t="s">
        <v>840</v>
      </c>
      <c r="CO3" s="4" t="s">
        <v>840</v>
      </c>
      <c r="CP3" s="4" t="s">
        <v>840</v>
      </c>
      <c r="CQ3" s="4" t="s">
        <v>840</v>
      </c>
      <c r="CR3" s="4" t="s">
        <v>840</v>
      </c>
      <c r="CS3" s="4" t="s">
        <v>840</v>
      </c>
      <c r="CT3" s="4" t="s">
        <v>840</v>
      </c>
      <c r="CU3" s="4" t="s">
        <v>840</v>
      </c>
      <c r="CV3" s="4" t="s">
        <v>840</v>
      </c>
      <c r="CW3" s="4" t="s">
        <v>840</v>
      </c>
      <c r="CX3" s="4" t="s">
        <v>840</v>
      </c>
      <c r="CY3" s="4" t="s">
        <v>840</v>
      </c>
      <c r="CZ3" s="4" t="s">
        <v>840</v>
      </c>
      <c r="DA3" s="4" t="s">
        <v>840</v>
      </c>
      <c r="DB3" s="4" t="s">
        <v>840</v>
      </c>
      <c r="DC3" s="4" t="s">
        <v>840</v>
      </c>
      <c r="DD3" s="4" t="s">
        <v>840</v>
      </c>
      <c r="DE3" s="4" t="s">
        <v>840</v>
      </c>
      <c r="DF3" s="4" t="s">
        <v>840</v>
      </c>
      <c r="DG3" s="4" t="s">
        <v>840</v>
      </c>
      <c r="DH3" s="4" t="s">
        <v>840</v>
      </c>
      <c r="DI3" s="4" t="s">
        <v>840</v>
      </c>
      <c r="DJ3" s="4" t="s">
        <v>840</v>
      </c>
      <c r="DK3" s="4" t="s">
        <v>840</v>
      </c>
      <c r="DL3" s="4" t="s">
        <v>840</v>
      </c>
      <c r="DM3" s="4" t="s">
        <v>840</v>
      </c>
      <c r="DN3" s="4" t="s">
        <v>840</v>
      </c>
      <c r="DO3" s="4" t="s">
        <v>840</v>
      </c>
      <c r="DP3" s="4" t="s">
        <v>840</v>
      </c>
      <c r="DQ3" s="4" t="s">
        <v>840</v>
      </c>
      <c r="DR3" s="4" t="s">
        <v>840</v>
      </c>
      <c r="DS3" s="4" t="s">
        <v>840</v>
      </c>
      <c r="DT3" s="4" t="s">
        <v>840</v>
      </c>
      <c r="DU3" s="4" t="s">
        <v>840</v>
      </c>
      <c r="DV3" s="4" t="s">
        <v>840</v>
      </c>
      <c r="DW3" s="4" t="s">
        <v>840</v>
      </c>
      <c r="DX3" s="4" t="s">
        <v>840</v>
      </c>
      <c r="DY3" s="4" t="s">
        <v>840</v>
      </c>
      <c r="DZ3" s="4" t="s">
        <v>840</v>
      </c>
      <c r="EA3" s="4" t="s">
        <v>840</v>
      </c>
      <c r="EB3" s="4" t="s">
        <v>840</v>
      </c>
      <c r="EC3" s="4" t="s">
        <v>840</v>
      </c>
      <c r="ED3" s="4" t="s">
        <v>840</v>
      </c>
      <c r="EE3" s="4" t="s">
        <v>840</v>
      </c>
      <c r="EF3" s="4" t="s">
        <v>840</v>
      </c>
      <c r="EG3" s="4" t="s">
        <v>840</v>
      </c>
      <c r="EH3" s="4" t="s">
        <v>840</v>
      </c>
      <c r="EI3" s="4" t="s">
        <v>840</v>
      </c>
      <c r="EJ3" s="4" t="s">
        <v>840</v>
      </c>
      <c r="EK3" s="4" t="s">
        <v>840</v>
      </c>
      <c r="EL3" s="4" t="s">
        <v>840</v>
      </c>
      <c r="EM3" s="4" t="s">
        <v>840</v>
      </c>
      <c r="EN3" s="4" t="s">
        <v>840</v>
      </c>
      <c r="EO3" s="4" t="s">
        <v>840</v>
      </c>
      <c r="EP3" s="4" t="s">
        <v>840</v>
      </c>
      <c r="EQ3" s="4" t="s">
        <v>840</v>
      </c>
      <c r="ER3" s="4" t="s">
        <v>840</v>
      </c>
      <c r="ES3" s="4" t="s">
        <v>840</v>
      </c>
      <c r="ET3" s="4" t="s">
        <v>840</v>
      </c>
      <c r="EU3" s="4" t="s">
        <v>840</v>
      </c>
      <c r="EV3" s="4" t="s">
        <v>840</v>
      </c>
      <c r="EW3" s="4" t="s">
        <v>840</v>
      </c>
      <c r="EX3" s="4" t="s">
        <v>840</v>
      </c>
      <c r="EY3" s="4" t="s">
        <v>840</v>
      </c>
      <c r="EZ3" s="4" t="s">
        <v>840</v>
      </c>
      <c r="FA3" s="4" t="s">
        <v>840</v>
      </c>
      <c r="FB3" s="4" t="s">
        <v>840</v>
      </c>
      <c r="FC3" s="4" t="s">
        <v>840</v>
      </c>
      <c r="FD3" s="4" t="s">
        <v>840</v>
      </c>
      <c r="FE3" s="4" t="s">
        <v>840</v>
      </c>
      <c r="FF3" s="4" t="s">
        <v>840</v>
      </c>
      <c r="FG3" s="4" t="s">
        <v>840</v>
      </c>
      <c r="FH3" s="4" t="s">
        <v>840</v>
      </c>
      <c r="FI3" s="4" t="s">
        <v>840</v>
      </c>
      <c r="FJ3" s="4" t="s">
        <v>840</v>
      </c>
      <c r="FK3" s="4" t="s">
        <v>840</v>
      </c>
      <c r="FL3" s="4" t="s">
        <v>840</v>
      </c>
      <c r="FM3" s="4" t="s">
        <v>840</v>
      </c>
      <c r="FN3" s="4" t="s">
        <v>840</v>
      </c>
      <c r="FO3" s="4" t="s">
        <v>840</v>
      </c>
      <c r="FP3" s="4" t="s">
        <v>840</v>
      </c>
      <c r="FQ3" s="4" t="s">
        <v>840</v>
      </c>
      <c r="FR3" s="4" t="s">
        <v>840</v>
      </c>
      <c r="FS3" s="4" t="s">
        <v>840</v>
      </c>
      <c r="FT3" s="4" t="s">
        <v>840</v>
      </c>
      <c r="FU3" s="4" t="s">
        <v>840</v>
      </c>
      <c r="FV3" s="4" t="s">
        <v>840</v>
      </c>
      <c r="FW3" s="4" t="s">
        <v>840</v>
      </c>
      <c r="FX3" s="4" t="s">
        <v>840</v>
      </c>
      <c r="FY3" s="4" t="s">
        <v>840</v>
      </c>
      <c r="FZ3" s="4" t="s">
        <v>840</v>
      </c>
      <c r="GA3" s="4" t="s">
        <v>840</v>
      </c>
      <c r="GB3" s="4" t="s">
        <v>840</v>
      </c>
      <c r="GC3" s="4" t="s">
        <v>840</v>
      </c>
      <c r="GD3" s="4" t="s">
        <v>840</v>
      </c>
      <c r="GE3" s="4" t="s">
        <v>840</v>
      </c>
      <c r="GF3" s="4" t="s">
        <v>840</v>
      </c>
      <c r="GG3" s="4" t="s">
        <v>840</v>
      </c>
      <c r="GH3" s="4" t="s">
        <v>840</v>
      </c>
      <c r="GI3" s="4" t="s">
        <v>840</v>
      </c>
      <c r="GJ3" s="4" t="s">
        <v>840</v>
      </c>
      <c r="GK3" s="4" t="s">
        <v>840</v>
      </c>
      <c r="GL3" s="4" t="s">
        <v>840</v>
      </c>
      <c r="GM3" s="4" t="s">
        <v>840</v>
      </c>
      <c r="GN3" s="4" t="s">
        <v>840</v>
      </c>
      <c r="GO3" s="4" t="s">
        <v>840</v>
      </c>
      <c r="GP3" s="4" t="s">
        <v>840</v>
      </c>
      <c r="GQ3" s="4" t="s">
        <v>840</v>
      </c>
      <c r="GR3" s="4" t="s">
        <v>840</v>
      </c>
      <c r="GS3" s="4" t="s">
        <v>840</v>
      </c>
      <c r="GT3" s="4" t="s">
        <v>840</v>
      </c>
      <c r="GU3" s="4" t="s">
        <v>840</v>
      </c>
      <c r="GV3" s="4" t="s">
        <v>840</v>
      </c>
      <c r="GW3" s="4" t="s">
        <v>840</v>
      </c>
      <c r="GX3" s="4" t="s">
        <v>840</v>
      </c>
      <c r="GY3" s="4" t="s">
        <v>840</v>
      </c>
      <c r="GZ3" s="4" t="s">
        <v>840</v>
      </c>
      <c r="HA3" s="4" t="s">
        <v>840</v>
      </c>
      <c r="HB3" s="4" t="s">
        <v>840</v>
      </c>
      <c r="HC3" s="4" t="s">
        <v>840</v>
      </c>
      <c r="HD3" s="4" t="s">
        <v>840</v>
      </c>
      <c r="HE3" s="4" t="s">
        <v>840</v>
      </c>
      <c r="HF3" s="4" t="s">
        <v>840</v>
      </c>
      <c r="HG3" s="4" t="s">
        <v>840</v>
      </c>
      <c r="HH3" s="4" t="s">
        <v>840</v>
      </c>
      <c r="HI3" s="4" t="s">
        <v>840</v>
      </c>
      <c r="HJ3" s="4" t="s">
        <v>840</v>
      </c>
      <c r="HK3" s="4" t="s">
        <v>840</v>
      </c>
      <c r="HL3" s="4" t="s">
        <v>840</v>
      </c>
      <c r="HM3" s="4" t="s">
        <v>840</v>
      </c>
      <c r="HN3" s="4" t="s">
        <v>840</v>
      </c>
      <c r="HO3" s="4" t="s">
        <v>840</v>
      </c>
      <c r="HP3" s="4" t="s">
        <v>840</v>
      </c>
      <c r="HQ3" s="4" t="s">
        <v>840</v>
      </c>
      <c r="HR3" s="4" t="s">
        <v>840</v>
      </c>
      <c r="HS3" s="4" t="s">
        <v>840</v>
      </c>
      <c r="HT3" s="4" t="s">
        <v>840</v>
      </c>
      <c r="HU3" s="4" t="s">
        <v>840</v>
      </c>
      <c r="HV3" s="4" t="s">
        <v>840</v>
      </c>
      <c r="HW3" s="4" t="s">
        <v>840</v>
      </c>
      <c r="HX3" s="4" t="s">
        <v>840</v>
      </c>
      <c r="HY3" s="4" t="s">
        <v>840</v>
      </c>
      <c r="HZ3" s="4" t="s">
        <v>840</v>
      </c>
      <c r="IA3" s="4" t="s">
        <v>840</v>
      </c>
      <c r="IB3" s="4" t="s">
        <v>840</v>
      </c>
      <c r="IC3" s="4" t="s">
        <v>840</v>
      </c>
      <c r="ID3" s="4" t="s">
        <v>840</v>
      </c>
      <c r="IE3" s="4" t="s">
        <v>840</v>
      </c>
      <c r="IF3" s="4" t="s">
        <v>840</v>
      </c>
      <c r="IG3" s="4" t="s">
        <v>840</v>
      </c>
      <c r="IH3" s="4" t="s">
        <v>840</v>
      </c>
      <c r="II3" s="4" t="s">
        <v>840</v>
      </c>
      <c r="IJ3" s="4" t="s">
        <v>840</v>
      </c>
      <c r="IK3" s="4" t="s">
        <v>840</v>
      </c>
      <c r="IL3" s="4" t="s">
        <v>840</v>
      </c>
      <c r="IM3" s="4" t="s">
        <v>840</v>
      </c>
      <c r="IN3" s="4" t="s">
        <v>840</v>
      </c>
      <c r="IO3" s="4" t="s">
        <v>840</v>
      </c>
      <c r="IP3" s="4" t="s">
        <v>840</v>
      </c>
      <c r="IQ3" s="4" t="s">
        <v>840</v>
      </c>
      <c r="IR3" s="4" t="s">
        <v>840</v>
      </c>
      <c r="IS3" s="4" t="s">
        <v>840</v>
      </c>
      <c r="IT3" s="4" t="s">
        <v>840</v>
      </c>
      <c r="IU3" s="4" t="s">
        <v>840</v>
      </c>
      <c r="IV3" s="4" t="s">
        <v>840</v>
      </c>
      <c r="IW3" s="4" t="s">
        <v>840</v>
      </c>
      <c r="IX3" s="4" t="s">
        <v>840</v>
      </c>
      <c r="IY3" s="4" t="s">
        <v>840</v>
      </c>
      <c r="IZ3" s="4" t="s">
        <v>840</v>
      </c>
      <c r="JA3" s="4" t="s">
        <v>840</v>
      </c>
      <c r="JB3" s="4" t="s">
        <v>840</v>
      </c>
      <c r="JC3" s="4" t="s">
        <v>840</v>
      </c>
      <c r="JD3" s="4" t="s">
        <v>840</v>
      </c>
      <c r="JE3" s="4" t="s">
        <v>840</v>
      </c>
      <c r="JF3" s="4" t="s">
        <v>840</v>
      </c>
      <c r="JG3" s="4" t="s">
        <v>840</v>
      </c>
      <c r="JH3" s="4" t="s">
        <v>840</v>
      </c>
      <c r="JI3" s="4" t="s">
        <v>840</v>
      </c>
      <c r="JJ3" s="4" t="s">
        <v>840</v>
      </c>
      <c r="JK3" s="4" t="s">
        <v>840</v>
      </c>
      <c r="JL3" s="4" t="s">
        <v>840</v>
      </c>
      <c r="JM3" s="4" t="s">
        <v>840</v>
      </c>
      <c r="JN3" s="4" t="s">
        <v>840</v>
      </c>
      <c r="JO3" s="4" t="s">
        <v>840</v>
      </c>
      <c r="JP3" s="4" t="s">
        <v>840</v>
      </c>
      <c r="JQ3" s="4" t="s">
        <v>840</v>
      </c>
      <c r="JR3" s="4" t="s">
        <v>840</v>
      </c>
      <c r="JS3" s="4" t="s">
        <v>840</v>
      </c>
      <c r="JT3" s="4" t="s">
        <v>840</v>
      </c>
      <c r="JU3" s="4" t="s">
        <v>840</v>
      </c>
      <c r="JV3" s="4" t="s">
        <v>840</v>
      </c>
      <c r="JW3" s="4" t="s">
        <v>840</v>
      </c>
      <c r="JX3" s="4" t="s">
        <v>840</v>
      </c>
      <c r="JY3" s="4" t="s">
        <v>840</v>
      </c>
      <c r="JZ3" s="4" t="s">
        <v>840</v>
      </c>
      <c r="KA3" s="4" t="s">
        <v>840</v>
      </c>
      <c r="KB3" s="4" t="s">
        <v>840</v>
      </c>
      <c r="KC3" s="4" t="s">
        <v>840</v>
      </c>
      <c r="KD3" s="4" t="s">
        <v>840</v>
      </c>
      <c r="KE3" s="4" t="s">
        <v>840</v>
      </c>
      <c r="KF3" s="4" t="s">
        <v>840</v>
      </c>
      <c r="KG3" s="4" t="s">
        <v>840</v>
      </c>
      <c r="KH3" s="4" t="s">
        <v>840</v>
      </c>
      <c r="KI3" s="4" t="s">
        <v>840</v>
      </c>
      <c r="KJ3" s="4" t="s">
        <v>840</v>
      </c>
      <c r="KK3" s="4" t="s">
        <v>840</v>
      </c>
      <c r="KL3" s="4" t="s">
        <v>840</v>
      </c>
      <c r="KM3" s="4" t="s">
        <v>840</v>
      </c>
      <c r="KN3" s="4" t="s">
        <v>840</v>
      </c>
      <c r="KO3" s="4" t="s">
        <v>840</v>
      </c>
      <c r="KP3" s="4" t="s">
        <v>840</v>
      </c>
      <c r="KQ3" s="4" t="s">
        <v>840</v>
      </c>
      <c r="KR3" s="4" t="s">
        <v>840</v>
      </c>
      <c r="KS3" s="4" t="s">
        <v>840</v>
      </c>
      <c r="KT3" s="4" t="s">
        <v>840</v>
      </c>
      <c r="KU3" s="4" t="s">
        <v>840</v>
      </c>
      <c r="KV3" s="4" t="s">
        <v>840</v>
      </c>
      <c r="KW3" s="4" t="s">
        <v>840</v>
      </c>
      <c r="KX3" s="4" t="s">
        <v>840</v>
      </c>
      <c r="KY3" s="4" t="s">
        <v>840</v>
      </c>
      <c r="KZ3" s="4" t="s">
        <v>840</v>
      </c>
      <c r="LA3" s="4" t="s">
        <v>840</v>
      </c>
      <c r="LB3" s="4" t="s">
        <v>840</v>
      </c>
      <c r="LC3" s="4" t="s">
        <v>840</v>
      </c>
      <c r="LD3" s="4" t="s">
        <v>840</v>
      </c>
      <c r="LE3" s="4" t="s">
        <v>840</v>
      </c>
      <c r="LF3" s="4" t="s">
        <v>840</v>
      </c>
      <c r="LG3" s="4" t="s">
        <v>840</v>
      </c>
      <c r="LH3" s="4" t="s">
        <v>840</v>
      </c>
      <c r="LI3" s="4" t="s">
        <v>840</v>
      </c>
      <c r="LJ3" s="4" t="s">
        <v>840</v>
      </c>
      <c r="LK3" s="4" t="s">
        <v>840</v>
      </c>
      <c r="LL3" s="4" t="s">
        <v>840</v>
      </c>
      <c r="LM3" s="4" t="s">
        <v>840</v>
      </c>
      <c r="LN3" s="4" t="s">
        <v>840</v>
      </c>
      <c r="LO3" s="4" t="s">
        <v>840</v>
      </c>
      <c r="LP3" s="4" t="s">
        <v>840</v>
      </c>
      <c r="LQ3" s="4" t="s">
        <v>840</v>
      </c>
      <c r="LR3" s="4" t="s">
        <v>840</v>
      </c>
      <c r="LS3" s="4" t="s">
        <v>840</v>
      </c>
      <c r="LT3" s="4" t="s">
        <v>840</v>
      </c>
      <c r="LU3" s="4" t="s">
        <v>840</v>
      </c>
      <c r="LV3" s="4" t="s">
        <v>840</v>
      </c>
      <c r="LW3" s="4" t="s">
        <v>840</v>
      </c>
      <c r="LX3" s="4" t="s">
        <v>840</v>
      </c>
      <c r="LY3" s="4" t="s">
        <v>840</v>
      </c>
      <c r="LZ3" s="4" t="s">
        <v>840</v>
      </c>
      <c r="MA3" s="4" t="s">
        <v>840</v>
      </c>
      <c r="MB3" s="4" t="s">
        <v>840</v>
      </c>
      <c r="MC3" s="4" t="s">
        <v>840</v>
      </c>
      <c r="MD3" s="4" t="s">
        <v>840</v>
      </c>
      <c r="ME3" s="4" t="s">
        <v>840</v>
      </c>
      <c r="MF3" s="4" t="s">
        <v>840</v>
      </c>
      <c r="MG3" s="4" t="s">
        <v>840</v>
      </c>
      <c r="MH3" s="4" t="s">
        <v>840</v>
      </c>
      <c r="MI3" s="4" t="s">
        <v>840</v>
      </c>
      <c r="MJ3" s="4" t="s">
        <v>840</v>
      </c>
      <c r="MK3" s="4" t="s">
        <v>840</v>
      </c>
      <c r="ML3" s="4" t="s">
        <v>840</v>
      </c>
      <c r="MM3" s="4" t="s">
        <v>840</v>
      </c>
      <c r="MN3" s="4" t="s">
        <v>840</v>
      </c>
      <c r="MO3" s="4" t="s">
        <v>840</v>
      </c>
      <c r="MP3" s="4" t="s">
        <v>840</v>
      </c>
      <c r="MQ3" s="4" t="s">
        <v>840</v>
      </c>
      <c r="MR3" s="4" t="s">
        <v>840</v>
      </c>
      <c r="MS3" s="4" t="s">
        <v>840</v>
      </c>
      <c r="MT3" s="4" t="s">
        <v>840</v>
      </c>
      <c r="MU3" s="4" t="s">
        <v>840</v>
      </c>
      <c r="MV3" s="4" t="s">
        <v>840</v>
      </c>
      <c r="MW3" s="4" t="s">
        <v>840</v>
      </c>
      <c r="MX3" s="4" t="s">
        <v>840</v>
      </c>
      <c r="MY3" s="4" t="s">
        <v>840</v>
      </c>
      <c r="MZ3" s="4" t="s">
        <v>840</v>
      </c>
      <c r="NA3" s="4" t="s">
        <v>840</v>
      </c>
      <c r="NB3" s="4" t="s">
        <v>840</v>
      </c>
      <c r="NC3" s="4" t="s">
        <v>840</v>
      </c>
      <c r="ND3" s="4" t="s">
        <v>840</v>
      </c>
      <c r="NE3" s="4" t="s">
        <v>840</v>
      </c>
      <c r="NF3" s="4" t="s">
        <v>840</v>
      </c>
      <c r="NG3" s="4" t="s">
        <v>840</v>
      </c>
      <c r="NH3" s="4" t="s">
        <v>840</v>
      </c>
      <c r="NI3" s="4" t="s">
        <v>840</v>
      </c>
      <c r="NJ3" s="4" t="s">
        <v>840</v>
      </c>
      <c r="NK3" s="4" t="s">
        <v>840</v>
      </c>
      <c r="NL3" s="4" t="s">
        <v>840</v>
      </c>
      <c r="NM3" s="4" t="s">
        <v>840</v>
      </c>
      <c r="NN3" s="4" t="s">
        <v>840</v>
      </c>
      <c r="NO3" s="4" t="s">
        <v>840</v>
      </c>
      <c r="NP3" s="4" t="s">
        <v>840</v>
      </c>
      <c r="NQ3" s="4" t="s">
        <v>840</v>
      </c>
      <c r="NR3" s="4" t="s">
        <v>840</v>
      </c>
      <c r="NS3" s="4" t="s">
        <v>840</v>
      </c>
      <c r="NT3" s="4" t="s">
        <v>840</v>
      </c>
      <c r="NU3" s="4" t="s">
        <v>840</v>
      </c>
      <c r="NV3" s="4" t="s">
        <v>840</v>
      </c>
      <c r="NW3" s="4" t="s">
        <v>840</v>
      </c>
      <c r="NX3" s="4" t="s">
        <v>840</v>
      </c>
      <c r="NY3" s="4" t="s">
        <v>840</v>
      </c>
      <c r="NZ3" s="4" t="s">
        <v>840</v>
      </c>
      <c r="OA3" s="4" t="s">
        <v>840</v>
      </c>
      <c r="OB3" s="4" t="s">
        <v>840</v>
      </c>
      <c r="OC3" s="4" t="s">
        <v>840</v>
      </c>
      <c r="OD3" s="4" t="s">
        <v>840</v>
      </c>
      <c r="OE3" s="4" t="s">
        <v>840</v>
      </c>
      <c r="OF3" s="4" t="s">
        <v>840</v>
      </c>
      <c r="OG3" s="4" t="s">
        <v>840</v>
      </c>
      <c r="OH3" s="4" t="s">
        <v>840</v>
      </c>
      <c r="OI3" s="4" t="s">
        <v>840</v>
      </c>
      <c r="OJ3" s="4" t="s">
        <v>840</v>
      </c>
      <c r="OK3" s="4" t="s">
        <v>840</v>
      </c>
      <c r="OL3" s="4" t="s">
        <v>840</v>
      </c>
      <c r="OM3" s="4" t="s">
        <v>840</v>
      </c>
      <c r="ON3" s="4" t="s">
        <v>840</v>
      </c>
      <c r="OO3" s="4" t="s">
        <v>840</v>
      </c>
      <c r="OP3" s="4" t="s">
        <v>840</v>
      </c>
      <c r="OQ3" s="4" t="s">
        <v>840</v>
      </c>
      <c r="OR3" s="4" t="s">
        <v>840</v>
      </c>
      <c r="OS3" s="4" t="s">
        <v>840</v>
      </c>
      <c r="OT3" s="4" t="s">
        <v>840</v>
      </c>
      <c r="OU3" s="4" t="s">
        <v>840</v>
      </c>
      <c r="OV3" s="4" t="s">
        <v>840</v>
      </c>
      <c r="OW3" s="4" t="s">
        <v>840</v>
      </c>
      <c r="OX3" s="4" t="s">
        <v>840</v>
      </c>
      <c r="OY3" s="4" t="s">
        <v>840</v>
      </c>
      <c r="OZ3" s="4" t="s">
        <v>840</v>
      </c>
      <c r="PA3" s="4" t="s">
        <v>840</v>
      </c>
      <c r="PB3" s="4" t="s">
        <v>840</v>
      </c>
      <c r="PC3" s="4" t="s">
        <v>840</v>
      </c>
      <c r="PD3" s="4" t="s">
        <v>840</v>
      </c>
      <c r="PE3" s="4" t="s">
        <v>840</v>
      </c>
      <c r="PF3" s="4" t="s">
        <v>840</v>
      </c>
      <c r="PG3" s="4" t="s">
        <v>840</v>
      </c>
      <c r="PH3" s="4" t="s">
        <v>840</v>
      </c>
      <c r="PI3" s="4" t="s">
        <v>840</v>
      </c>
      <c r="PJ3" s="4" t="s">
        <v>840</v>
      </c>
      <c r="PK3" s="4" t="s">
        <v>840</v>
      </c>
      <c r="PL3" s="4" t="s">
        <v>840</v>
      </c>
      <c r="PM3" s="4" t="s">
        <v>840</v>
      </c>
      <c r="PN3" s="4" t="s">
        <v>840</v>
      </c>
      <c r="PO3" s="4" t="s">
        <v>840</v>
      </c>
      <c r="PP3" s="4" t="s">
        <v>840</v>
      </c>
      <c r="PQ3" s="4" t="s">
        <v>840</v>
      </c>
      <c r="PR3" s="4" t="s">
        <v>840</v>
      </c>
      <c r="PS3" s="4" t="s">
        <v>840</v>
      </c>
      <c r="PT3" s="4" t="s">
        <v>840</v>
      </c>
      <c r="PU3" s="4" t="s">
        <v>840</v>
      </c>
      <c r="PV3" s="4" t="s">
        <v>840</v>
      </c>
      <c r="PW3" s="4" t="s">
        <v>840</v>
      </c>
      <c r="PX3" s="4" t="s">
        <v>840</v>
      </c>
      <c r="PY3" s="4" t="s">
        <v>840</v>
      </c>
      <c r="PZ3" s="4" t="s">
        <v>840</v>
      </c>
      <c r="QA3" s="4" t="s">
        <v>840</v>
      </c>
      <c r="QB3" s="4" t="s">
        <v>840</v>
      </c>
      <c r="QC3" s="4" t="s">
        <v>840</v>
      </c>
      <c r="QD3" s="4" t="s">
        <v>840</v>
      </c>
      <c r="QE3" s="4" t="s">
        <v>840</v>
      </c>
      <c r="QF3" s="4" t="s">
        <v>840</v>
      </c>
      <c r="QG3" s="4" t="s">
        <v>840</v>
      </c>
      <c r="QH3" s="4" t="s">
        <v>840</v>
      </c>
      <c r="QI3" s="4" t="s">
        <v>840</v>
      </c>
      <c r="QJ3" s="4" t="s">
        <v>840</v>
      </c>
      <c r="QK3" s="4" t="s">
        <v>840</v>
      </c>
      <c r="QL3" s="4" t="s">
        <v>840</v>
      </c>
      <c r="QM3" s="4" t="s">
        <v>840</v>
      </c>
      <c r="QN3" s="4" t="s">
        <v>840</v>
      </c>
      <c r="QO3" s="4" t="s">
        <v>840</v>
      </c>
      <c r="QP3" s="4" t="s">
        <v>840</v>
      </c>
      <c r="QQ3" s="4" t="s">
        <v>840</v>
      </c>
      <c r="QR3" s="4" t="s">
        <v>840</v>
      </c>
      <c r="QS3" s="4" t="s">
        <v>840</v>
      </c>
      <c r="QT3" s="4" t="s">
        <v>840</v>
      </c>
      <c r="QU3" s="4" t="s">
        <v>840</v>
      </c>
      <c r="QV3" s="4" t="s">
        <v>840</v>
      </c>
      <c r="QW3" s="4" t="s">
        <v>840</v>
      </c>
      <c r="QX3" s="4" t="s">
        <v>840</v>
      </c>
      <c r="QY3" s="4" t="s">
        <v>840</v>
      </c>
      <c r="QZ3" s="4" t="s">
        <v>840</v>
      </c>
      <c r="RA3" s="4" t="s">
        <v>840</v>
      </c>
      <c r="RB3" s="4" t="s">
        <v>840</v>
      </c>
      <c r="RC3" s="4" t="s">
        <v>840</v>
      </c>
      <c r="RD3" s="4" t="s">
        <v>840</v>
      </c>
      <c r="RE3" s="4" t="s">
        <v>840</v>
      </c>
      <c r="RF3" s="4" t="s">
        <v>840</v>
      </c>
      <c r="RG3" s="4" t="s">
        <v>840</v>
      </c>
      <c r="RH3" s="4" t="s">
        <v>840</v>
      </c>
      <c r="RI3" s="4" t="s">
        <v>840</v>
      </c>
      <c r="RJ3" s="4" t="s">
        <v>840</v>
      </c>
      <c r="RK3" s="4" t="s">
        <v>840</v>
      </c>
      <c r="RL3" s="4" t="s">
        <v>840</v>
      </c>
      <c r="RM3" s="4" t="s">
        <v>840</v>
      </c>
      <c r="RN3" s="4" t="s">
        <v>840</v>
      </c>
      <c r="RO3" s="4" t="s">
        <v>840</v>
      </c>
      <c r="RP3" s="4" t="s">
        <v>840</v>
      </c>
      <c r="RQ3" s="4" t="s">
        <v>840</v>
      </c>
      <c r="RR3" s="4" t="s">
        <v>840</v>
      </c>
      <c r="RS3" s="4" t="s">
        <v>840</v>
      </c>
      <c r="RT3" s="4" t="s">
        <v>840</v>
      </c>
      <c r="RU3" s="4" t="s">
        <v>840</v>
      </c>
      <c r="RV3" s="4" t="s">
        <v>840</v>
      </c>
      <c r="RW3" s="4" t="s">
        <v>840</v>
      </c>
      <c r="RX3" s="4" t="s">
        <v>840</v>
      </c>
      <c r="RY3" s="4" t="s">
        <v>840</v>
      </c>
      <c r="RZ3" s="4" t="s">
        <v>840</v>
      </c>
      <c r="SA3" s="4" t="s">
        <v>840</v>
      </c>
      <c r="SB3" s="4" t="s">
        <v>840</v>
      </c>
      <c r="SC3" s="4" t="s">
        <v>840</v>
      </c>
      <c r="SD3" s="4" t="s">
        <v>840</v>
      </c>
      <c r="SE3" s="4" t="s">
        <v>840</v>
      </c>
      <c r="SF3" s="4" t="s">
        <v>840</v>
      </c>
      <c r="SG3" s="4" t="s">
        <v>840</v>
      </c>
      <c r="SH3" s="4" t="s">
        <v>840</v>
      </c>
      <c r="SI3" s="4" t="s">
        <v>840</v>
      </c>
      <c r="SJ3" s="4" t="s">
        <v>840</v>
      </c>
      <c r="SK3" s="4" t="s">
        <v>840</v>
      </c>
      <c r="SL3" s="4" t="s">
        <v>840</v>
      </c>
      <c r="SM3" s="4" t="s">
        <v>840</v>
      </c>
      <c r="SN3" s="4" t="s">
        <v>840</v>
      </c>
      <c r="SO3" s="4" t="s">
        <v>840</v>
      </c>
      <c r="SP3" s="4" t="s">
        <v>840</v>
      </c>
      <c r="SQ3" s="4" t="s">
        <v>840</v>
      </c>
      <c r="SR3" s="4" t="s">
        <v>840</v>
      </c>
      <c r="SS3" s="4" t="s">
        <v>840</v>
      </c>
      <c r="ST3" s="4" t="s">
        <v>840</v>
      </c>
      <c r="SU3" s="4" t="s">
        <v>840</v>
      </c>
      <c r="SV3" s="4" t="s">
        <v>840</v>
      </c>
      <c r="SW3" s="4" t="s">
        <v>840</v>
      </c>
      <c r="SX3" s="4" t="s">
        <v>840</v>
      </c>
      <c r="SY3" s="4" t="s">
        <v>840</v>
      </c>
      <c r="SZ3" s="4" t="s">
        <v>840</v>
      </c>
      <c r="TA3" s="4" t="s">
        <v>840</v>
      </c>
      <c r="TB3" s="4" t="s">
        <v>840</v>
      </c>
      <c r="TC3" s="4" t="s">
        <v>840</v>
      </c>
      <c r="TD3" s="4" t="s">
        <v>840</v>
      </c>
      <c r="TE3" s="4" t="s">
        <v>840</v>
      </c>
      <c r="TF3" s="4" t="s">
        <v>840</v>
      </c>
      <c r="TG3" s="4" t="s">
        <v>840</v>
      </c>
      <c r="TH3" s="4" t="s">
        <v>840</v>
      </c>
      <c r="TI3" s="4" t="s">
        <v>840</v>
      </c>
      <c r="TJ3" s="4" t="s">
        <v>840</v>
      </c>
      <c r="TK3" s="4" t="s">
        <v>840</v>
      </c>
      <c r="TL3" s="4" t="s">
        <v>840</v>
      </c>
      <c r="TM3" s="4" t="s">
        <v>840</v>
      </c>
      <c r="TN3" s="4" t="s">
        <v>840</v>
      </c>
      <c r="TO3" s="4" t="s">
        <v>840</v>
      </c>
      <c r="TP3" s="4" t="s">
        <v>840</v>
      </c>
      <c r="TQ3" s="4" t="s">
        <v>840</v>
      </c>
      <c r="TR3" s="4" t="s">
        <v>840</v>
      </c>
      <c r="TS3" s="4" t="s">
        <v>840</v>
      </c>
      <c r="TT3" s="4" t="s">
        <v>840</v>
      </c>
      <c r="TU3" s="4" t="s">
        <v>840</v>
      </c>
      <c r="TV3" s="4" t="s">
        <v>840</v>
      </c>
      <c r="TW3" s="4" t="s">
        <v>840</v>
      </c>
      <c r="TX3" s="4" t="s">
        <v>840</v>
      </c>
      <c r="TY3" s="4" t="s">
        <v>840</v>
      </c>
      <c r="TZ3" s="4" t="s">
        <v>840</v>
      </c>
      <c r="UA3" s="4" t="s">
        <v>840</v>
      </c>
      <c r="UB3" s="4" t="s">
        <v>840</v>
      </c>
      <c r="UC3" s="4" t="s">
        <v>840</v>
      </c>
      <c r="UD3" s="4" t="s">
        <v>840</v>
      </c>
      <c r="UE3" s="4" t="s">
        <v>840</v>
      </c>
      <c r="UF3" s="4" t="s">
        <v>840</v>
      </c>
      <c r="UG3" s="4" t="s">
        <v>840</v>
      </c>
      <c r="UH3" s="4" t="s">
        <v>840</v>
      </c>
      <c r="UI3" s="4" t="s">
        <v>840</v>
      </c>
      <c r="UJ3" s="4" t="s">
        <v>840</v>
      </c>
      <c r="UK3" s="4" t="s">
        <v>840</v>
      </c>
      <c r="UL3" s="4" t="s">
        <v>840</v>
      </c>
      <c r="UM3" s="4" t="s">
        <v>840</v>
      </c>
      <c r="UN3" s="4" t="s">
        <v>840</v>
      </c>
      <c r="UO3" s="4" t="s">
        <v>840</v>
      </c>
      <c r="UP3" s="4" t="s">
        <v>840</v>
      </c>
      <c r="UQ3" s="4" t="s">
        <v>840</v>
      </c>
      <c r="UR3" s="4" t="s">
        <v>840</v>
      </c>
      <c r="US3" s="4" t="s">
        <v>840</v>
      </c>
      <c r="UT3" s="4" t="s">
        <v>840</v>
      </c>
      <c r="UU3" s="4" t="s">
        <v>840</v>
      </c>
      <c r="UV3" s="4" t="s">
        <v>840</v>
      </c>
      <c r="UW3" s="4" t="s">
        <v>840</v>
      </c>
      <c r="UX3" s="4" t="s">
        <v>840</v>
      </c>
      <c r="UY3" s="4" t="s">
        <v>840</v>
      </c>
      <c r="UZ3" s="4" t="s">
        <v>840</v>
      </c>
      <c r="VA3" s="4" t="s">
        <v>840</v>
      </c>
      <c r="VB3" s="4" t="s">
        <v>840</v>
      </c>
      <c r="VC3" s="4" t="s">
        <v>840</v>
      </c>
      <c r="VD3" s="4" t="s">
        <v>840</v>
      </c>
      <c r="VE3" s="4" t="s">
        <v>840</v>
      </c>
      <c r="VF3" s="4" t="s">
        <v>840</v>
      </c>
      <c r="VG3" s="4" t="s">
        <v>840</v>
      </c>
      <c r="VH3" s="4" t="s">
        <v>840</v>
      </c>
      <c r="VI3" s="4" t="s">
        <v>840</v>
      </c>
      <c r="VJ3" s="4" t="s">
        <v>840</v>
      </c>
      <c r="VK3" s="4" t="s">
        <v>840</v>
      </c>
      <c r="VL3" s="4" t="s">
        <v>840</v>
      </c>
      <c r="VM3" s="4" t="s">
        <v>840</v>
      </c>
      <c r="VN3" s="4" t="s">
        <v>840</v>
      </c>
      <c r="VO3" s="4" t="s">
        <v>840</v>
      </c>
      <c r="VP3" s="4" t="s">
        <v>840</v>
      </c>
      <c r="VQ3" s="4" t="s">
        <v>840</v>
      </c>
      <c r="VR3" s="4" t="s">
        <v>840</v>
      </c>
      <c r="VS3" s="4" t="s">
        <v>840</v>
      </c>
      <c r="VT3" s="4" t="s">
        <v>840</v>
      </c>
      <c r="VU3" s="4" t="s">
        <v>840</v>
      </c>
      <c r="VV3" s="4" t="s">
        <v>840</v>
      </c>
      <c r="VW3" s="4" t="s">
        <v>840</v>
      </c>
      <c r="VX3" s="4" t="s">
        <v>840</v>
      </c>
      <c r="VY3" s="4" t="s">
        <v>840</v>
      </c>
      <c r="VZ3" s="4" t="s">
        <v>840</v>
      </c>
      <c r="WA3" s="4" t="s">
        <v>840</v>
      </c>
      <c r="WB3" s="4" t="s">
        <v>840</v>
      </c>
      <c r="WC3" s="4" t="s">
        <v>840</v>
      </c>
      <c r="WD3" s="4" t="s">
        <v>840</v>
      </c>
      <c r="WE3" s="4" t="s">
        <v>840</v>
      </c>
      <c r="WF3" s="4" t="s">
        <v>840</v>
      </c>
      <c r="WG3" s="4" t="s">
        <v>840</v>
      </c>
      <c r="WH3" s="4" t="s">
        <v>840</v>
      </c>
      <c r="WI3" s="4" t="s">
        <v>840</v>
      </c>
      <c r="WJ3" s="4" t="s">
        <v>840</v>
      </c>
      <c r="WK3" s="4" t="s">
        <v>840</v>
      </c>
      <c r="WL3" s="4" t="s">
        <v>840</v>
      </c>
      <c r="WM3" s="4" t="s">
        <v>840</v>
      </c>
      <c r="WN3" s="4" t="s">
        <v>840</v>
      </c>
      <c r="WO3" s="4" t="s">
        <v>840</v>
      </c>
      <c r="WP3" s="4" t="s">
        <v>840</v>
      </c>
      <c r="WQ3" s="4" t="s">
        <v>840</v>
      </c>
      <c r="WR3" s="4" t="s">
        <v>840</v>
      </c>
      <c r="WS3" s="4" t="s">
        <v>840</v>
      </c>
      <c r="WT3" s="4" t="s">
        <v>840</v>
      </c>
      <c r="WU3" s="4" t="s">
        <v>840</v>
      </c>
      <c r="WV3" s="4" t="s">
        <v>840</v>
      </c>
      <c r="WW3" s="4" t="s">
        <v>840</v>
      </c>
      <c r="WX3" s="4" t="s">
        <v>840</v>
      </c>
      <c r="WY3" s="4" t="s">
        <v>840</v>
      </c>
      <c r="WZ3" s="4" t="s">
        <v>840</v>
      </c>
      <c r="XA3" s="4" t="s">
        <v>840</v>
      </c>
      <c r="XB3" s="4" t="s">
        <v>840</v>
      </c>
      <c r="XC3" s="4" t="s">
        <v>840</v>
      </c>
      <c r="XD3" s="4" t="s">
        <v>840</v>
      </c>
      <c r="XE3" s="4" t="s">
        <v>840</v>
      </c>
      <c r="XF3" s="4" t="s">
        <v>840</v>
      </c>
      <c r="XG3" s="4" t="s">
        <v>840</v>
      </c>
      <c r="XH3" s="4" t="s">
        <v>840</v>
      </c>
      <c r="XI3" s="4" t="s">
        <v>840</v>
      </c>
      <c r="XJ3" s="4" t="s">
        <v>840</v>
      </c>
      <c r="XK3" s="4" t="s">
        <v>840</v>
      </c>
      <c r="XL3" s="4" t="s">
        <v>840</v>
      </c>
      <c r="XM3" s="4" t="s">
        <v>840</v>
      </c>
      <c r="XN3" s="4" t="s">
        <v>840</v>
      </c>
      <c r="XO3" s="4" t="s">
        <v>840</v>
      </c>
      <c r="XP3" s="4" t="s">
        <v>840</v>
      </c>
      <c r="XQ3" s="4" t="s">
        <v>840</v>
      </c>
      <c r="XR3" s="4" t="s">
        <v>840</v>
      </c>
      <c r="XS3" s="4" t="s">
        <v>840</v>
      </c>
      <c r="XT3" s="4" t="s">
        <v>840</v>
      </c>
      <c r="XU3" s="4" t="s">
        <v>840</v>
      </c>
      <c r="XV3" s="4" t="s">
        <v>840</v>
      </c>
      <c r="XW3" s="4" t="s">
        <v>840</v>
      </c>
      <c r="XX3" s="4" t="s">
        <v>840</v>
      </c>
      <c r="XY3" s="4" t="s">
        <v>840</v>
      </c>
      <c r="XZ3" s="4" t="s">
        <v>840</v>
      </c>
      <c r="YA3" s="4" t="s">
        <v>840</v>
      </c>
      <c r="YB3" s="4" t="s">
        <v>840</v>
      </c>
      <c r="YC3" s="4" t="s">
        <v>840</v>
      </c>
      <c r="YD3" s="4" t="s">
        <v>840</v>
      </c>
      <c r="YE3" s="4" t="s">
        <v>840</v>
      </c>
      <c r="YF3" s="4" t="s">
        <v>840</v>
      </c>
      <c r="YG3" s="4" t="s">
        <v>840</v>
      </c>
      <c r="YH3" s="4" t="s">
        <v>840</v>
      </c>
      <c r="YI3" s="4" t="s">
        <v>840</v>
      </c>
      <c r="YJ3" s="4" t="s">
        <v>840</v>
      </c>
      <c r="YK3" s="4" t="s">
        <v>840</v>
      </c>
      <c r="YL3" s="4" t="s">
        <v>840</v>
      </c>
      <c r="YM3" s="4" t="s">
        <v>840</v>
      </c>
      <c r="YN3" s="4" t="s">
        <v>840</v>
      </c>
      <c r="YO3" s="4" t="s">
        <v>840</v>
      </c>
      <c r="YP3" s="4" t="s">
        <v>840</v>
      </c>
      <c r="YQ3" s="4" t="s">
        <v>840</v>
      </c>
      <c r="YR3" s="4" t="s">
        <v>840</v>
      </c>
      <c r="YS3" s="4" t="s">
        <v>840</v>
      </c>
      <c r="YT3" s="4" t="s">
        <v>840</v>
      </c>
      <c r="YU3" s="4" t="s">
        <v>840</v>
      </c>
      <c r="YV3" s="4" t="s">
        <v>840</v>
      </c>
      <c r="YW3" s="4" t="s">
        <v>840</v>
      </c>
      <c r="YX3" s="4" t="s">
        <v>840</v>
      </c>
      <c r="YY3" s="4" t="s">
        <v>840</v>
      </c>
      <c r="YZ3" s="4" t="s">
        <v>840</v>
      </c>
      <c r="ZA3" s="4" t="s">
        <v>840</v>
      </c>
      <c r="ZB3" s="4" t="s">
        <v>840</v>
      </c>
      <c r="ZC3" s="4" t="s">
        <v>840</v>
      </c>
      <c r="ZD3" s="4" t="s">
        <v>840</v>
      </c>
      <c r="ZE3" s="4" t="s">
        <v>840</v>
      </c>
      <c r="ZF3" s="4" t="s">
        <v>840</v>
      </c>
      <c r="ZG3" s="4" t="s">
        <v>840</v>
      </c>
      <c r="ZH3" s="4" t="s">
        <v>840</v>
      </c>
      <c r="ZI3" s="4" t="s">
        <v>840</v>
      </c>
      <c r="ZJ3" s="4" t="s">
        <v>840</v>
      </c>
      <c r="ZK3" s="4" t="s">
        <v>840</v>
      </c>
      <c r="ZL3" s="4" t="s">
        <v>840</v>
      </c>
      <c r="ZM3" s="4" t="s">
        <v>840</v>
      </c>
      <c r="ZN3" s="4" t="s">
        <v>840</v>
      </c>
      <c r="ZO3" s="4" t="s">
        <v>840</v>
      </c>
      <c r="ZP3" s="4" t="s">
        <v>840</v>
      </c>
      <c r="ZQ3" s="4" t="s">
        <v>840</v>
      </c>
      <c r="ZR3" s="4" t="s">
        <v>840</v>
      </c>
      <c r="ZS3" s="4" t="s">
        <v>840</v>
      </c>
      <c r="ZT3" s="4" t="s">
        <v>840</v>
      </c>
      <c r="ZU3" s="4" t="s">
        <v>840</v>
      </c>
      <c r="ZV3" s="4" t="s">
        <v>840</v>
      </c>
      <c r="ZW3" s="4" t="s">
        <v>840</v>
      </c>
      <c r="ZX3" s="4" t="s">
        <v>840</v>
      </c>
      <c r="ZY3" s="4" t="s">
        <v>840</v>
      </c>
      <c r="ZZ3" s="4" t="s">
        <v>840</v>
      </c>
      <c r="AAA3" s="4" t="s">
        <v>840</v>
      </c>
      <c r="AAB3" s="4" t="s">
        <v>840</v>
      </c>
      <c r="AAC3" s="4" t="s">
        <v>840</v>
      </c>
      <c r="AAD3" s="4" t="s">
        <v>840</v>
      </c>
      <c r="AAE3" s="4" t="s">
        <v>840</v>
      </c>
      <c r="AAF3" s="4" t="s">
        <v>840</v>
      </c>
      <c r="AAG3" s="4" t="s">
        <v>840</v>
      </c>
      <c r="AAH3" s="4" t="s">
        <v>840</v>
      </c>
      <c r="AAI3" s="4" t="s">
        <v>840</v>
      </c>
      <c r="AAJ3" s="4" t="s">
        <v>840</v>
      </c>
      <c r="AAK3" s="4" t="s">
        <v>840</v>
      </c>
      <c r="AAL3" s="4" t="s">
        <v>840</v>
      </c>
      <c r="AAM3" s="4" t="s">
        <v>840</v>
      </c>
      <c r="AAN3" s="4" t="s">
        <v>840</v>
      </c>
      <c r="AAO3" s="4" t="s">
        <v>840</v>
      </c>
      <c r="AAP3" s="4" t="s">
        <v>840</v>
      </c>
      <c r="AAQ3" s="4" t="s">
        <v>840</v>
      </c>
      <c r="AAR3" s="4" t="s">
        <v>840</v>
      </c>
      <c r="AAS3" s="4" t="s">
        <v>840</v>
      </c>
      <c r="AAT3" s="4" t="s">
        <v>840</v>
      </c>
      <c r="AAU3" s="4" t="s">
        <v>840</v>
      </c>
      <c r="AAV3" s="4" t="s">
        <v>840</v>
      </c>
      <c r="AAW3" s="4" t="s">
        <v>840</v>
      </c>
      <c r="AAX3" s="4" t="s">
        <v>840</v>
      </c>
      <c r="AAY3" s="4" t="s">
        <v>840</v>
      </c>
      <c r="AAZ3" s="4" t="s">
        <v>840</v>
      </c>
      <c r="ABA3" s="4" t="s">
        <v>840</v>
      </c>
      <c r="ABB3" s="4" t="s">
        <v>840</v>
      </c>
      <c r="ABC3" s="4" t="s">
        <v>840</v>
      </c>
      <c r="ABD3" s="4" t="s">
        <v>840</v>
      </c>
      <c r="ABE3" s="4" t="s">
        <v>840</v>
      </c>
      <c r="ABF3" s="4" t="s">
        <v>840</v>
      </c>
      <c r="ABG3" s="4" t="s">
        <v>840</v>
      </c>
      <c r="ABH3" s="4" t="s">
        <v>840</v>
      </c>
      <c r="ABI3" s="4" t="s">
        <v>840</v>
      </c>
      <c r="ABJ3" s="4" t="s">
        <v>840</v>
      </c>
      <c r="ABK3" s="4" t="s">
        <v>840</v>
      </c>
      <c r="ABL3" s="4" t="s">
        <v>840</v>
      </c>
      <c r="ABM3" s="4" t="s">
        <v>840</v>
      </c>
      <c r="ABN3" s="4" t="s">
        <v>840</v>
      </c>
      <c r="ABO3" s="4" t="s">
        <v>840</v>
      </c>
      <c r="ABP3" s="4" t="s">
        <v>840</v>
      </c>
      <c r="ABQ3" s="4" t="s">
        <v>840</v>
      </c>
      <c r="ABR3" s="4" t="s">
        <v>840</v>
      </c>
      <c r="ABS3" s="4" t="s">
        <v>840</v>
      </c>
      <c r="ABT3" s="4" t="s">
        <v>840</v>
      </c>
      <c r="ABU3" s="4" t="s">
        <v>840</v>
      </c>
      <c r="ABV3" s="4" t="s">
        <v>840</v>
      </c>
      <c r="ABW3" s="4" t="s">
        <v>840</v>
      </c>
      <c r="ABX3" s="4" t="s">
        <v>840</v>
      </c>
      <c r="ABY3" s="4" t="s">
        <v>840</v>
      </c>
      <c r="ABZ3" s="4" t="s">
        <v>840</v>
      </c>
      <c r="ACA3" s="4" t="s">
        <v>840</v>
      </c>
      <c r="ACB3" s="4" t="s">
        <v>840</v>
      </c>
      <c r="ACC3" s="4" t="s">
        <v>840</v>
      </c>
      <c r="ACD3" s="4" t="s">
        <v>840</v>
      </c>
      <c r="ACE3" s="4" t="s">
        <v>840</v>
      </c>
      <c r="ACF3" s="4" t="s">
        <v>840</v>
      </c>
      <c r="ACG3" s="4" t="s">
        <v>840</v>
      </c>
      <c r="ACH3" s="4" t="s">
        <v>840</v>
      </c>
      <c r="ACI3" s="4" t="s">
        <v>840</v>
      </c>
      <c r="ACJ3" s="4" t="s">
        <v>840</v>
      </c>
      <c r="ACK3" s="4" t="s">
        <v>840</v>
      </c>
      <c r="ACL3" s="4" t="s">
        <v>840</v>
      </c>
      <c r="ACM3" s="4" t="s">
        <v>840</v>
      </c>
      <c r="ACN3" s="4" t="s">
        <v>840</v>
      </c>
      <c r="ACO3" s="4" t="s">
        <v>840</v>
      </c>
      <c r="ACP3" s="4" t="s">
        <v>840</v>
      </c>
      <c r="ACQ3" s="4" t="s">
        <v>840</v>
      </c>
      <c r="ACR3" s="4" t="s">
        <v>840</v>
      </c>
      <c r="ACS3" s="4" t="s">
        <v>840</v>
      </c>
      <c r="ACT3" s="4" t="s">
        <v>840</v>
      </c>
      <c r="ACU3" s="4" t="s">
        <v>840</v>
      </c>
      <c r="ACV3" s="4" t="s">
        <v>840</v>
      </c>
      <c r="ACW3" s="4" t="s">
        <v>840</v>
      </c>
      <c r="ACX3" s="4" t="s">
        <v>840</v>
      </c>
      <c r="ACY3" s="4" t="s">
        <v>840</v>
      </c>
      <c r="ACZ3" s="4" t="s">
        <v>840</v>
      </c>
      <c r="ADA3" s="4" t="s">
        <v>840</v>
      </c>
      <c r="ADB3" s="4" t="s">
        <v>840</v>
      </c>
      <c r="ADC3" s="4" t="s">
        <v>840</v>
      </c>
      <c r="ADD3" s="4" t="s">
        <v>840</v>
      </c>
      <c r="ADE3" s="4" t="s">
        <v>840</v>
      </c>
      <c r="ADF3" s="4" t="s">
        <v>840</v>
      </c>
      <c r="ADG3" s="4" t="s">
        <v>840</v>
      </c>
      <c r="ADH3" s="4" t="s">
        <v>840</v>
      </c>
      <c r="ADI3" s="4" t="s">
        <v>840</v>
      </c>
      <c r="ADJ3" s="4" t="s">
        <v>840</v>
      </c>
      <c r="ADK3" s="4" t="s">
        <v>840</v>
      </c>
      <c r="ADL3" s="4" t="s">
        <v>840</v>
      </c>
      <c r="ADM3" s="4" t="s">
        <v>840</v>
      </c>
      <c r="ADN3" s="4" t="s">
        <v>840</v>
      </c>
      <c r="ADO3" s="4" t="s">
        <v>840</v>
      </c>
      <c r="ADP3" s="4" t="s">
        <v>840</v>
      </c>
      <c r="ADQ3" s="4" t="s">
        <v>840</v>
      </c>
      <c r="ADR3" s="4" t="s">
        <v>840</v>
      </c>
      <c r="ADS3" s="4" t="s">
        <v>840</v>
      </c>
      <c r="ADT3" s="4" t="s">
        <v>840</v>
      </c>
      <c r="ADU3" s="4" t="s">
        <v>840</v>
      </c>
      <c r="ADV3" s="4" t="s">
        <v>840</v>
      </c>
      <c r="ADW3" s="4" t="s">
        <v>840</v>
      </c>
      <c r="ADX3" s="4" t="s">
        <v>840</v>
      </c>
      <c r="ADY3" s="4" t="s">
        <v>840</v>
      </c>
      <c r="ADZ3" s="4" t="s">
        <v>840</v>
      </c>
      <c r="AEA3" s="4" t="s">
        <v>840</v>
      </c>
      <c r="AEB3" s="4" t="s">
        <v>840</v>
      </c>
      <c r="AEC3" s="4" t="s">
        <v>840</v>
      </c>
      <c r="AED3" s="4" t="s">
        <v>840</v>
      </c>
      <c r="AEE3" s="4" t="s">
        <v>840</v>
      </c>
      <c r="AEF3" s="4" t="s">
        <v>840</v>
      </c>
      <c r="AEG3" s="4" t="s">
        <v>840</v>
      </c>
      <c r="AEH3" s="4" t="s">
        <v>840</v>
      </c>
      <c r="AEI3" s="4" t="s">
        <v>840</v>
      </c>
      <c r="AEJ3" s="4" t="s">
        <v>840</v>
      </c>
      <c r="AEK3" s="4" t="s">
        <v>840</v>
      </c>
      <c r="AEL3" s="4" t="s">
        <v>840</v>
      </c>
      <c r="AEM3" s="4" t="s">
        <v>840</v>
      </c>
      <c r="AEN3" s="4" t="s">
        <v>840</v>
      </c>
      <c r="AEO3" s="4" t="s">
        <v>840</v>
      </c>
      <c r="AEP3" s="4" t="s">
        <v>840</v>
      </c>
      <c r="AEQ3" s="4" t="s">
        <v>840</v>
      </c>
      <c r="AER3" s="4" t="s">
        <v>840</v>
      </c>
      <c r="AES3" s="4" t="s">
        <v>840</v>
      </c>
      <c r="AET3" s="4" t="s">
        <v>840</v>
      </c>
      <c r="AEU3" s="4" t="s">
        <v>840</v>
      </c>
      <c r="AEV3" s="4" t="s">
        <v>840</v>
      </c>
      <c r="AEW3" s="4" t="s">
        <v>840</v>
      </c>
      <c r="AEX3" s="4" t="s">
        <v>840</v>
      </c>
      <c r="AEY3" s="4" t="s">
        <v>840</v>
      </c>
      <c r="AEZ3" s="4" t="s">
        <v>840</v>
      </c>
      <c r="AFA3" s="4" t="s">
        <v>840</v>
      </c>
      <c r="AFB3" s="4" t="s">
        <v>840</v>
      </c>
      <c r="AFC3" s="4" t="s">
        <v>840</v>
      </c>
      <c r="AFD3" s="4" t="s">
        <v>840</v>
      </c>
      <c r="AFE3" s="4" t="s">
        <v>840</v>
      </c>
      <c r="AFF3" s="4" t="s">
        <v>840</v>
      </c>
      <c r="AFG3" s="4" t="s">
        <v>840</v>
      </c>
      <c r="AFH3" s="4" t="s">
        <v>840</v>
      </c>
      <c r="AFI3" s="4" t="s">
        <v>840</v>
      </c>
      <c r="AFJ3" s="4" t="s">
        <v>840</v>
      </c>
      <c r="AFK3" s="4" t="s">
        <v>840</v>
      </c>
      <c r="AFL3" s="4" t="s">
        <v>840</v>
      </c>
      <c r="AFM3" s="4" t="s">
        <v>840</v>
      </c>
      <c r="AFN3" s="4" t="s">
        <v>840</v>
      </c>
      <c r="AFO3" s="4" t="s">
        <v>840</v>
      </c>
      <c r="AFP3" s="4" t="s">
        <v>840</v>
      </c>
      <c r="AFQ3" s="4" t="s">
        <v>840</v>
      </c>
      <c r="AFR3" s="4" t="s">
        <v>840</v>
      </c>
      <c r="AFS3" s="4" t="s">
        <v>840</v>
      </c>
      <c r="AFT3" s="4" t="s">
        <v>840</v>
      </c>
      <c r="AFU3" s="4" t="s">
        <v>840</v>
      </c>
      <c r="AFV3" s="4" t="s">
        <v>840</v>
      </c>
      <c r="AFW3" s="4" t="s">
        <v>840</v>
      </c>
      <c r="AFX3" s="4" t="s">
        <v>840</v>
      </c>
      <c r="AFY3" s="4" t="s">
        <v>840</v>
      </c>
      <c r="AFZ3" s="4" t="s">
        <v>840</v>
      </c>
      <c r="AGA3" s="4" t="s">
        <v>840</v>
      </c>
      <c r="AGB3" s="4" t="s">
        <v>840</v>
      </c>
      <c r="AGC3" s="4" t="s">
        <v>840</v>
      </c>
      <c r="AGD3" s="4" t="s">
        <v>840</v>
      </c>
      <c r="AGE3" s="4" t="s">
        <v>840</v>
      </c>
      <c r="AGF3" s="4" t="s">
        <v>840</v>
      </c>
      <c r="AGG3" s="4" t="s">
        <v>840</v>
      </c>
      <c r="AGH3" s="4" t="s">
        <v>840</v>
      </c>
      <c r="AGI3" s="4" t="s">
        <v>840</v>
      </c>
      <c r="AGJ3" s="4" t="s">
        <v>840</v>
      </c>
      <c r="AGK3" s="4" t="s">
        <v>840</v>
      </c>
      <c r="AGL3" s="4" t="s">
        <v>840</v>
      </c>
      <c r="AGM3" s="4" t="s">
        <v>840</v>
      </c>
      <c r="AGN3" s="4" t="s">
        <v>840</v>
      </c>
      <c r="AGO3" s="4" t="s">
        <v>840</v>
      </c>
      <c r="AGP3" s="4" t="s">
        <v>840</v>
      </c>
      <c r="AGQ3" s="4" t="s">
        <v>840</v>
      </c>
      <c r="AGR3" s="4" t="s">
        <v>840</v>
      </c>
      <c r="AGS3" s="4" t="s">
        <v>840</v>
      </c>
      <c r="AGT3" s="4" t="s">
        <v>840</v>
      </c>
      <c r="AGU3" s="4" t="s">
        <v>840</v>
      </c>
      <c r="AGV3" s="4" t="s">
        <v>840</v>
      </c>
      <c r="AGW3" s="4" t="s">
        <v>840</v>
      </c>
      <c r="AGX3" s="4" t="s">
        <v>840</v>
      </c>
      <c r="AGY3" s="4" t="s">
        <v>840</v>
      </c>
      <c r="AGZ3" s="4" t="s">
        <v>840</v>
      </c>
      <c r="AHA3" s="4" t="s">
        <v>840</v>
      </c>
      <c r="AHB3" s="4" t="s">
        <v>840</v>
      </c>
      <c r="AHC3" s="4" t="s">
        <v>840</v>
      </c>
      <c r="AHD3" s="4" t="s">
        <v>840</v>
      </c>
      <c r="AHE3" s="4" t="s">
        <v>840</v>
      </c>
      <c r="AHF3" s="4" t="s">
        <v>840</v>
      </c>
      <c r="AHG3" s="4" t="s">
        <v>840</v>
      </c>
      <c r="AHH3" s="4" t="s">
        <v>840</v>
      </c>
      <c r="AHI3" s="4" t="s">
        <v>840</v>
      </c>
      <c r="AHJ3" s="4" t="s">
        <v>840</v>
      </c>
      <c r="AHK3" s="4" t="s">
        <v>840</v>
      </c>
      <c r="AHL3" s="4" t="s">
        <v>840</v>
      </c>
      <c r="AHM3" s="4" t="s">
        <v>840</v>
      </c>
      <c r="AHN3" s="4" t="s">
        <v>840</v>
      </c>
      <c r="AHO3" s="4" t="s">
        <v>840</v>
      </c>
      <c r="AHP3" s="4" t="s">
        <v>840</v>
      </c>
      <c r="AHQ3" s="4" t="s">
        <v>840</v>
      </c>
      <c r="AHR3" s="4" t="s">
        <v>840</v>
      </c>
      <c r="AHS3" s="4" t="s">
        <v>840</v>
      </c>
      <c r="AHT3" s="4" t="s">
        <v>840</v>
      </c>
      <c r="AHU3" s="4" t="s">
        <v>840</v>
      </c>
      <c r="AHV3" s="4" t="s">
        <v>840</v>
      </c>
      <c r="AHW3" s="4" t="s">
        <v>840</v>
      </c>
      <c r="AHX3" s="4" t="s">
        <v>840</v>
      </c>
      <c r="AHY3" s="4" t="s">
        <v>840</v>
      </c>
      <c r="AHZ3" s="4" t="s">
        <v>840</v>
      </c>
      <c r="AIA3" s="4" t="s">
        <v>840</v>
      </c>
      <c r="AIB3" s="4" t="s">
        <v>840</v>
      </c>
      <c r="AIC3" s="4" t="s">
        <v>840</v>
      </c>
      <c r="AID3" s="4" t="s">
        <v>840</v>
      </c>
      <c r="AIE3" s="4" t="s">
        <v>840</v>
      </c>
      <c r="AIF3" s="4" t="s">
        <v>840</v>
      </c>
      <c r="AIG3" s="4" t="s">
        <v>840</v>
      </c>
      <c r="AIH3" s="4" t="s">
        <v>840</v>
      </c>
      <c r="AII3" s="4" t="s">
        <v>840</v>
      </c>
      <c r="AIJ3" s="4" t="s">
        <v>840</v>
      </c>
      <c r="AIK3" s="4" t="s">
        <v>840</v>
      </c>
      <c r="AIL3" s="4" t="s">
        <v>840</v>
      </c>
      <c r="AIM3" s="4" t="s">
        <v>840</v>
      </c>
      <c r="AIN3" s="4" t="s">
        <v>840</v>
      </c>
      <c r="AIO3" s="4" t="s">
        <v>840</v>
      </c>
      <c r="AIP3" s="4" t="s">
        <v>840</v>
      </c>
      <c r="AIQ3" s="4" t="s">
        <v>840</v>
      </c>
      <c r="AIR3" s="4" t="s">
        <v>840</v>
      </c>
      <c r="AIS3" s="4" t="s">
        <v>840</v>
      </c>
      <c r="AIT3" s="4" t="s">
        <v>840</v>
      </c>
      <c r="AIU3" s="4" t="s">
        <v>840</v>
      </c>
      <c r="AIV3" s="4" t="s">
        <v>840</v>
      </c>
      <c r="AIW3" s="4" t="s">
        <v>840</v>
      </c>
      <c r="AIX3" s="4" t="s">
        <v>840</v>
      </c>
      <c r="AIY3" s="4" t="s">
        <v>840</v>
      </c>
      <c r="AIZ3" s="4" t="s">
        <v>840</v>
      </c>
      <c r="AJA3" s="4" t="s">
        <v>840</v>
      </c>
      <c r="AJB3" s="4" t="s">
        <v>840</v>
      </c>
      <c r="AJC3" s="4" t="s">
        <v>840</v>
      </c>
      <c r="AJD3" s="4" t="s">
        <v>840</v>
      </c>
      <c r="AJE3" s="4" t="s">
        <v>840</v>
      </c>
      <c r="AJF3" s="4" t="s">
        <v>840</v>
      </c>
      <c r="AJG3" s="4" t="s">
        <v>840</v>
      </c>
      <c r="AJH3" s="4" t="s">
        <v>840</v>
      </c>
      <c r="AJI3" s="4" t="s">
        <v>840</v>
      </c>
      <c r="AJJ3" s="4" t="s">
        <v>840</v>
      </c>
      <c r="AJK3" s="4" t="s">
        <v>840</v>
      </c>
      <c r="AJL3" s="4" t="s">
        <v>840</v>
      </c>
      <c r="AJM3" s="4" t="s">
        <v>840</v>
      </c>
      <c r="AJN3" s="4" t="s">
        <v>840</v>
      </c>
      <c r="AJO3" s="4" t="s">
        <v>840</v>
      </c>
      <c r="AJP3" s="4" t="s">
        <v>840</v>
      </c>
      <c r="AJQ3" s="4" t="s">
        <v>840</v>
      </c>
      <c r="AJR3" s="4" t="s">
        <v>840</v>
      </c>
      <c r="AJS3" s="4" t="s">
        <v>840</v>
      </c>
      <c r="AJT3" s="4" t="s">
        <v>840</v>
      </c>
      <c r="AJU3" s="4" t="s">
        <v>840</v>
      </c>
      <c r="AJV3" s="4" t="s">
        <v>840</v>
      </c>
      <c r="AJW3" s="4" t="s">
        <v>840</v>
      </c>
      <c r="AJX3" s="4" t="s">
        <v>840</v>
      </c>
      <c r="AJY3" s="4" t="s">
        <v>840</v>
      </c>
      <c r="AJZ3" s="4" t="s">
        <v>840</v>
      </c>
      <c r="AKA3" s="4" t="s">
        <v>840</v>
      </c>
      <c r="AKB3" s="4" t="s">
        <v>840</v>
      </c>
      <c r="AKC3" s="4" t="s">
        <v>840</v>
      </c>
      <c r="AKD3" s="4" t="s">
        <v>840</v>
      </c>
      <c r="AKE3" s="4" t="s">
        <v>840</v>
      </c>
      <c r="AKF3" s="4" t="s">
        <v>840</v>
      </c>
      <c r="AKG3" s="4" t="s">
        <v>840</v>
      </c>
      <c r="AKH3" s="4" t="s">
        <v>840</v>
      </c>
      <c r="AKI3" s="4" t="s">
        <v>840</v>
      </c>
      <c r="AKJ3" s="4" t="s">
        <v>840</v>
      </c>
      <c r="AKK3" s="4" t="s">
        <v>840</v>
      </c>
      <c r="AKL3" s="4" t="s">
        <v>840</v>
      </c>
      <c r="AKM3" s="4" t="s">
        <v>840</v>
      </c>
      <c r="AKN3" s="4" t="s">
        <v>840</v>
      </c>
      <c r="AKO3" s="4" t="s">
        <v>840</v>
      </c>
      <c r="AKP3" s="4" t="s">
        <v>840</v>
      </c>
      <c r="AKQ3" s="4" t="s">
        <v>840</v>
      </c>
      <c r="AKR3" s="4" t="s">
        <v>840</v>
      </c>
      <c r="AKS3" s="4" t="s">
        <v>840</v>
      </c>
      <c r="AKT3" s="4" t="s">
        <v>840</v>
      </c>
      <c r="AKU3" s="4" t="s">
        <v>840</v>
      </c>
      <c r="AKV3" s="4" t="s">
        <v>840</v>
      </c>
      <c r="AKW3" s="4" t="s">
        <v>840</v>
      </c>
      <c r="AKX3" s="4" t="s">
        <v>840</v>
      </c>
      <c r="AKY3" s="4" t="s">
        <v>840</v>
      </c>
      <c r="AKZ3" s="4" t="s">
        <v>840</v>
      </c>
      <c r="ALA3" s="4" t="s">
        <v>840</v>
      </c>
      <c r="ALB3" s="4" t="s">
        <v>840</v>
      </c>
      <c r="ALC3" s="4" t="s">
        <v>840</v>
      </c>
      <c r="ALD3" s="4" t="s">
        <v>840</v>
      </c>
      <c r="ALE3" s="4" t="s">
        <v>840</v>
      </c>
      <c r="ALF3" s="4" t="s">
        <v>840</v>
      </c>
      <c r="ALG3" s="4" t="s">
        <v>840</v>
      </c>
      <c r="ALH3" s="4" t="s">
        <v>840</v>
      </c>
      <c r="ALI3" s="4" t="s">
        <v>840</v>
      </c>
      <c r="ALJ3" s="4" t="s">
        <v>840</v>
      </c>
      <c r="ALK3" s="4" t="s">
        <v>840</v>
      </c>
      <c r="ALL3" s="4" t="s">
        <v>840</v>
      </c>
      <c r="ALM3" s="4" t="s">
        <v>840</v>
      </c>
      <c r="ALN3" s="4" t="s">
        <v>840</v>
      </c>
      <c r="ALO3" s="4" t="s">
        <v>840</v>
      </c>
      <c r="ALP3" s="4" t="s">
        <v>840</v>
      </c>
      <c r="ALQ3" s="4" t="s">
        <v>840</v>
      </c>
      <c r="ALR3" s="4" t="s">
        <v>840</v>
      </c>
      <c r="ALS3" s="4" t="s">
        <v>840</v>
      </c>
      <c r="ALT3" s="4" t="s">
        <v>840</v>
      </c>
      <c r="ALU3" s="4" t="s">
        <v>840</v>
      </c>
      <c r="ALV3" s="4" t="s">
        <v>840</v>
      </c>
      <c r="ALW3" s="4" t="s">
        <v>840</v>
      </c>
      <c r="ALX3" s="4" t="s">
        <v>840</v>
      </c>
      <c r="ALY3" s="4" t="s">
        <v>840</v>
      </c>
      <c r="ALZ3" s="4" t="s">
        <v>840</v>
      </c>
      <c r="AMA3" s="4" t="s">
        <v>840</v>
      </c>
      <c r="AMB3" s="4" t="s">
        <v>840</v>
      </c>
      <c r="AMC3" s="4" t="s">
        <v>840</v>
      </c>
      <c r="AMD3" s="4" t="s">
        <v>840</v>
      </c>
      <c r="AME3" s="4" t="s">
        <v>840</v>
      </c>
      <c r="AMF3" s="4" t="s">
        <v>840</v>
      </c>
      <c r="AMG3" s="4" t="s">
        <v>840</v>
      </c>
      <c r="AMH3" s="4" t="s">
        <v>840</v>
      </c>
      <c r="AMI3" s="4" t="s">
        <v>840</v>
      </c>
      <c r="AMJ3" s="4" t="s">
        <v>840</v>
      </c>
      <c r="AMK3" s="4" t="s">
        <v>840</v>
      </c>
      <c r="AML3" s="4" t="s">
        <v>840</v>
      </c>
      <c r="AMM3" s="4" t="s">
        <v>840</v>
      </c>
      <c r="AMN3" s="4" t="s">
        <v>840</v>
      </c>
      <c r="AMO3" s="4" t="s">
        <v>840</v>
      </c>
      <c r="AMP3" s="4" t="s">
        <v>840</v>
      </c>
      <c r="AMQ3" s="4" t="s">
        <v>840</v>
      </c>
      <c r="AMR3" s="4" t="s">
        <v>840</v>
      </c>
      <c r="AMS3" s="4" t="s">
        <v>840</v>
      </c>
      <c r="AMT3" s="4" t="s">
        <v>840</v>
      </c>
      <c r="AMU3" s="4" t="s">
        <v>840</v>
      </c>
      <c r="AMV3" s="4" t="s">
        <v>840</v>
      </c>
      <c r="AMW3" s="4" t="s">
        <v>840</v>
      </c>
      <c r="AMX3" s="4" t="s">
        <v>840</v>
      </c>
      <c r="AMY3" s="4" t="s">
        <v>840</v>
      </c>
      <c r="AMZ3" s="4" t="s">
        <v>840</v>
      </c>
      <c r="ANA3" s="4" t="s">
        <v>840</v>
      </c>
      <c r="ANB3" s="4" t="s">
        <v>840</v>
      </c>
      <c r="ANC3" s="4" t="s">
        <v>840</v>
      </c>
      <c r="AND3" s="4" t="s">
        <v>840</v>
      </c>
      <c r="ANE3" s="4" t="s">
        <v>840</v>
      </c>
      <c r="ANF3" s="4" t="s">
        <v>840</v>
      </c>
      <c r="ANG3" s="4" t="s">
        <v>840</v>
      </c>
      <c r="ANH3" s="4" t="s">
        <v>840</v>
      </c>
      <c r="ANI3" s="4" t="s">
        <v>840</v>
      </c>
      <c r="ANJ3" s="4" t="s">
        <v>840</v>
      </c>
      <c r="ANK3" s="4" t="s">
        <v>840</v>
      </c>
      <c r="ANL3" s="4" t="s">
        <v>840</v>
      </c>
      <c r="ANM3" s="4" t="s">
        <v>840</v>
      </c>
      <c r="ANN3" s="4" t="s">
        <v>840</v>
      </c>
      <c r="ANO3" s="4" t="s">
        <v>840</v>
      </c>
      <c r="ANP3" s="4" t="s">
        <v>840</v>
      </c>
      <c r="ANQ3" s="4" t="s">
        <v>840</v>
      </c>
      <c r="ANR3" s="4" t="s">
        <v>840</v>
      </c>
      <c r="ANS3" s="4" t="s">
        <v>840</v>
      </c>
      <c r="ANT3" s="4" t="s">
        <v>840</v>
      </c>
      <c r="ANU3" s="4" t="s">
        <v>840</v>
      </c>
      <c r="ANV3" s="4" t="s">
        <v>840</v>
      </c>
      <c r="ANW3" s="4" t="s">
        <v>840</v>
      </c>
      <c r="ANX3" s="4" t="s">
        <v>840</v>
      </c>
      <c r="ANY3" s="4" t="s">
        <v>840</v>
      </c>
      <c r="ANZ3" s="4" t="s">
        <v>840</v>
      </c>
      <c r="AOA3" s="4" t="s">
        <v>840</v>
      </c>
      <c r="AOB3" s="4" t="s">
        <v>840</v>
      </c>
      <c r="AOC3" s="4" t="s">
        <v>840</v>
      </c>
      <c r="AOD3" s="4" t="s">
        <v>840</v>
      </c>
      <c r="AOE3" s="4" t="s">
        <v>840</v>
      </c>
      <c r="AOF3" s="4" t="s">
        <v>840</v>
      </c>
      <c r="AOG3" s="4" t="s">
        <v>840</v>
      </c>
      <c r="AOH3" s="4" t="s">
        <v>840</v>
      </c>
      <c r="AOI3" s="4" t="s">
        <v>840</v>
      </c>
      <c r="AOJ3" s="4" t="s">
        <v>840</v>
      </c>
      <c r="AOK3" s="4" t="s">
        <v>840</v>
      </c>
      <c r="AOL3" s="4" t="s">
        <v>840</v>
      </c>
      <c r="AOM3" s="4" t="s">
        <v>840</v>
      </c>
      <c r="AON3" s="4" t="s">
        <v>840</v>
      </c>
      <c r="AOO3" s="4" t="s">
        <v>840</v>
      </c>
      <c r="AOP3" s="4" t="s">
        <v>840</v>
      </c>
      <c r="AOQ3" s="4" t="s">
        <v>840</v>
      </c>
      <c r="AOR3" s="4" t="s">
        <v>840</v>
      </c>
      <c r="AOS3" s="4" t="s">
        <v>840</v>
      </c>
      <c r="AOT3" s="4" t="s">
        <v>840</v>
      </c>
      <c r="AOU3" s="4" t="s">
        <v>840</v>
      </c>
      <c r="AOV3" s="4" t="s">
        <v>840</v>
      </c>
      <c r="AOW3" s="4" t="s">
        <v>840</v>
      </c>
      <c r="AOX3" s="4" t="s">
        <v>840</v>
      </c>
      <c r="AOY3" s="4" t="s">
        <v>840</v>
      </c>
      <c r="AOZ3" s="4" t="s">
        <v>840</v>
      </c>
      <c r="APA3" s="4" t="s">
        <v>840</v>
      </c>
      <c r="APB3" s="4" t="s">
        <v>840</v>
      </c>
      <c r="APC3" s="4" t="s">
        <v>840</v>
      </c>
      <c r="APD3" s="4" t="s">
        <v>840</v>
      </c>
      <c r="APE3" s="4" t="s">
        <v>840</v>
      </c>
      <c r="APF3" s="4" t="s">
        <v>840</v>
      </c>
      <c r="APG3" s="4" t="s">
        <v>840</v>
      </c>
      <c r="APH3" s="4" t="s">
        <v>840</v>
      </c>
      <c r="API3" s="4" t="s">
        <v>840</v>
      </c>
      <c r="APJ3" s="4" t="s">
        <v>840</v>
      </c>
      <c r="APK3" s="4" t="s">
        <v>840</v>
      </c>
      <c r="APL3" s="4" t="s">
        <v>840</v>
      </c>
      <c r="APM3" s="4" t="s">
        <v>840</v>
      </c>
      <c r="APN3" s="4" t="s">
        <v>840</v>
      </c>
      <c r="APO3" s="4" t="s">
        <v>840</v>
      </c>
      <c r="APP3" s="4" t="s">
        <v>840</v>
      </c>
      <c r="APQ3" s="4" t="s">
        <v>840</v>
      </c>
      <c r="APR3" s="4" t="s">
        <v>840</v>
      </c>
      <c r="APS3" s="4" t="s">
        <v>840</v>
      </c>
      <c r="APT3" s="4" t="s">
        <v>840</v>
      </c>
      <c r="APU3" s="4" t="s">
        <v>840</v>
      </c>
      <c r="APV3" s="4" t="s">
        <v>840</v>
      </c>
      <c r="APW3" s="4" t="s">
        <v>840</v>
      </c>
      <c r="APX3" s="4" t="s">
        <v>840</v>
      </c>
      <c r="APY3" s="4" t="s">
        <v>840</v>
      </c>
      <c r="APZ3" s="4" t="s">
        <v>840</v>
      </c>
      <c r="AQA3" s="4" t="s">
        <v>840</v>
      </c>
      <c r="AQB3" s="4" t="s">
        <v>840</v>
      </c>
      <c r="AQC3" s="4" t="s">
        <v>840</v>
      </c>
      <c r="AQD3" s="4" t="s">
        <v>840</v>
      </c>
      <c r="AQE3" s="4" t="s">
        <v>840</v>
      </c>
      <c r="AQF3" s="4" t="s">
        <v>840</v>
      </c>
      <c r="AQG3" s="4" t="s">
        <v>840</v>
      </c>
      <c r="AQH3" s="4" t="s">
        <v>840</v>
      </c>
      <c r="AQI3" s="4" t="s">
        <v>840</v>
      </c>
      <c r="AQJ3" s="4" t="s">
        <v>840</v>
      </c>
      <c r="AQK3" s="4" t="s">
        <v>840</v>
      </c>
      <c r="AQL3" s="4" t="s">
        <v>840</v>
      </c>
      <c r="AQM3" s="4" t="s">
        <v>840</v>
      </c>
      <c r="AQN3" s="4" t="s">
        <v>840</v>
      </c>
      <c r="AQO3" s="4" t="s">
        <v>840</v>
      </c>
      <c r="AQP3" s="4" t="s">
        <v>840</v>
      </c>
      <c r="AQQ3" s="4" t="s">
        <v>840</v>
      </c>
      <c r="AQR3" s="4" t="s">
        <v>840</v>
      </c>
      <c r="AQS3" s="4" t="s">
        <v>840</v>
      </c>
      <c r="AQT3" s="4" t="s">
        <v>840</v>
      </c>
      <c r="AQU3" s="4" t="s">
        <v>840</v>
      </c>
      <c r="AQV3" s="4" t="s">
        <v>840</v>
      </c>
      <c r="AQW3" s="4" t="s">
        <v>840</v>
      </c>
      <c r="AQX3" s="4" t="s">
        <v>840</v>
      </c>
      <c r="AQY3" s="4" t="s">
        <v>840</v>
      </c>
      <c r="AQZ3" s="4" t="s">
        <v>840</v>
      </c>
      <c r="ARA3" s="4" t="s">
        <v>840</v>
      </c>
      <c r="ARB3" s="4" t="s">
        <v>840</v>
      </c>
      <c r="ARC3" s="4" t="s">
        <v>840</v>
      </c>
      <c r="ARD3" s="4" t="s">
        <v>840</v>
      </c>
      <c r="ARE3" s="4" t="s">
        <v>840</v>
      </c>
      <c r="ARF3" s="4" t="s">
        <v>840</v>
      </c>
      <c r="ARG3" s="4" t="s">
        <v>840</v>
      </c>
      <c r="ARH3" s="4" t="s">
        <v>840</v>
      </c>
      <c r="ARI3" s="4" t="s">
        <v>840</v>
      </c>
      <c r="ARJ3" s="4" t="s">
        <v>840</v>
      </c>
      <c r="ARK3" s="4" t="s">
        <v>840</v>
      </c>
      <c r="ARL3" s="4" t="s">
        <v>840</v>
      </c>
      <c r="ARM3" s="4" t="s">
        <v>840</v>
      </c>
      <c r="ARN3" s="4" t="s">
        <v>840</v>
      </c>
      <c r="ARO3" s="4" t="s">
        <v>840</v>
      </c>
      <c r="ARP3" s="4" t="s">
        <v>840</v>
      </c>
      <c r="ARQ3" s="4" t="s">
        <v>840</v>
      </c>
      <c r="ARR3" s="4" t="s">
        <v>840</v>
      </c>
      <c r="ARS3" s="4" t="s">
        <v>840</v>
      </c>
      <c r="ART3" s="4" t="s">
        <v>840</v>
      </c>
      <c r="ARU3" s="4" t="s">
        <v>840</v>
      </c>
      <c r="ARV3" s="4" t="s">
        <v>840</v>
      </c>
      <c r="ARW3" s="4" t="s">
        <v>840</v>
      </c>
      <c r="ARX3" s="4" t="s">
        <v>840</v>
      </c>
      <c r="ARY3" s="4" t="s">
        <v>840</v>
      </c>
      <c r="ARZ3" s="4" t="s">
        <v>840</v>
      </c>
      <c r="ASA3" s="4" t="s">
        <v>840</v>
      </c>
      <c r="ASB3" s="4" t="s">
        <v>840</v>
      </c>
      <c r="ASC3" s="4" t="s">
        <v>840</v>
      </c>
      <c r="ASD3" s="4" t="s">
        <v>840</v>
      </c>
      <c r="ASE3" s="4" t="s">
        <v>840</v>
      </c>
      <c r="ASF3" s="4" t="s">
        <v>840</v>
      </c>
      <c r="ASG3" s="4" t="s">
        <v>840</v>
      </c>
      <c r="ASH3" s="4" t="s">
        <v>840</v>
      </c>
      <c r="ASI3" s="4" t="s">
        <v>840</v>
      </c>
      <c r="ASJ3" s="4" t="s">
        <v>840</v>
      </c>
      <c r="ASK3" s="4" t="s">
        <v>840</v>
      </c>
      <c r="ASL3" s="4" t="s">
        <v>840</v>
      </c>
      <c r="ASM3" s="4" t="s">
        <v>840</v>
      </c>
      <c r="ASN3" s="4" t="s">
        <v>840</v>
      </c>
      <c r="ASO3" s="4" t="s">
        <v>840</v>
      </c>
      <c r="ASP3" s="4" t="s">
        <v>840</v>
      </c>
      <c r="ASQ3" s="4" t="s">
        <v>840</v>
      </c>
      <c r="ASR3" s="4" t="s">
        <v>840</v>
      </c>
      <c r="ASS3" s="4" t="s">
        <v>840</v>
      </c>
      <c r="AST3" s="4" t="s">
        <v>840</v>
      </c>
      <c r="ASU3" s="4" t="s">
        <v>840</v>
      </c>
      <c r="ASV3" s="4" t="s">
        <v>840</v>
      </c>
      <c r="ASW3" s="4" t="s">
        <v>840</v>
      </c>
      <c r="ASX3" s="4" t="s">
        <v>840</v>
      </c>
      <c r="ASY3" s="4" t="s">
        <v>840</v>
      </c>
      <c r="ASZ3" s="4" t="s">
        <v>840</v>
      </c>
      <c r="ATA3" s="4" t="s">
        <v>840</v>
      </c>
      <c r="ATB3" s="4" t="s">
        <v>840</v>
      </c>
      <c r="ATC3" s="4" t="s">
        <v>840</v>
      </c>
      <c r="ATD3" s="4" t="s">
        <v>840</v>
      </c>
      <c r="ATE3" s="4" t="s">
        <v>840</v>
      </c>
      <c r="ATF3" s="4" t="s">
        <v>840</v>
      </c>
      <c r="ATG3" s="4" t="s">
        <v>840</v>
      </c>
      <c r="ATH3" s="4" t="s">
        <v>840</v>
      </c>
      <c r="ATI3" s="4" t="s">
        <v>840</v>
      </c>
      <c r="ATJ3" s="4" t="s">
        <v>840</v>
      </c>
      <c r="ATK3" s="4" t="s">
        <v>840</v>
      </c>
      <c r="ATL3" s="4" t="s">
        <v>840</v>
      </c>
      <c r="ATM3" s="4" t="s">
        <v>840</v>
      </c>
      <c r="ATN3" s="4" t="s">
        <v>840</v>
      </c>
      <c r="ATO3" s="4" t="s">
        <v>840</v>
      </c>
      <c r="ATP3" s="4" t="s">
        <v>840</v>
      </c>
      <c r="ATQ3" s="4" t="s">
        <v>840</v>
      </c>
      <c r="ATR3" s="4" t="s">
        <v>840</v>
      </c>
      <c r="ATS3" s="4" t="s">
        <v>840</v>
      </c>
      <c r="ATT3" s="4" t="s">
        <v>840</v>
      </c>
      <c r="ATU3" s="4" t="s">
        <v>840</v>
      </c>
      <c r="ATV3" s="4" t="s">
        <v>840</v>
      </c>
      <c r="ATW3" s="4" t="s">
        <v>840</v>
      </c>
      <c r="ATX3" s="4" t="s">
        <v>840</v>
      </c>
      <c r="ATY3" s="4" t="s">
        <v>840</v>
      </c>
      <c r="ATZ3" s="4" t="s">
        <v>840</v>
      </c>
      <c r="AUA3" s="4" t="s">
        <v>840</v>
      </c>
      <c r="AUB3" s="4" t="s">
        <v>840</v>
      </c>
      <c r="AUC3" s="4" t="s">
        <v>840</v>
      </c>
      <c r="AUD3" s="4" t="s">
        <v>840</v>
      </c>
      <c r="AUE3" s="4" t="s">
        <v>840</v>
      </c>
      <c r="AUF3" s="4" t="s">
        <v>840</v>
      </c>
      <c r="AUG3" s="4" t="s">
        <v>840</v>
      </c>
      <c r="AUH3" s="4" t="s">
        <v>840</v>
      </c>
      <c r="AUI3" s="4" t="s">
        <v>840</v>
      </c>
      <c r="AUJ3" s="4" t="s">
        <v>840</v>
      </c>
      <c r="AUK3" s="4" t="s">
        <v>840</v>
      </c>
      <c r="AUL3" s="4" t="s">
        <v>840</v>
      </c>
      <c r="AUM3" s="4" t="s">
        <v>840</v>
      </c>
      <c r="AUN3" s="4" t="s">
        <v>840</v>
      </c>
      <c r="AUO3" s="4" t="s">
        <v>840</v>
      </c>
      <c r="AUP3" s="4" t="s">
        <v>840</v>
      </c>
      <c r="AUQ3" s="4" t="s">
        <v>840</v>
      </c>
      <c r="AUR3" s="4" t="s">
        <v>840</v>
      </c>
      <c r="AUS3" s="4" t="s">
        <v>840</v>
      </c>
      <c r="AUT3" s="4" t="s">
        <v>840</v>
      </c>
      <c r="AUU3" s="4" t="s">
        <v>840</v>
      </c>
      <c r="AUV3" s="4" t="s">
        <v>840</v>
      </c>
      <c r="AUW3" s="4" t="s">
        <v>840</v>
      </c>
      <c r="AUX3" s="4" t="s">
        <v>840</v>
      </c>
      <c r="AUY3" s="4" t="s">
        <v>840</v>
      </c>
      <c r="AUZ3" s="4" t="s">
        <v>840</v>
      </c>
      <c r="AVA3" s="4" t="s">
        <v>840</v>
      </c>
      <c r="AVB3" s="4" t="s">
        <v>840</v>
      </c>
      <c r="AVC3" s="4" t="s">
        <v>840</v>
      </c>
      <c r="AVD3" s="4" t="s">
        <v>840</v>
      </c>
      <c r="AVE3" s="4" t="s">
        <v>840</v>
      </c>
      <c r="AVF3" s="4" t="s">
        <v>840</v>
      </c>
      <c r="AVG3" s="4" t="s">
        <v>840</v>
      </c>
      <c r="AVH3" s="4" t="s">
        <v>840</v>
      </c>
      <c r="AVI3" s="4" t="s">
        <v>840</v>
      </c>
      <c r="AVJ3" s="4" t="s">
        <v>840</v>
      </c>
      <c r="AVK3" s="4" t="s">
        <v>840</v>
      </c>
      <c r="AVL3" s="4" t="s">
        <v>840</v>
      </c>
      <c r="AVM3" s="4" t="s">
        <v>840</v>
      </c>
      <c r="AVN3" s="4" t="s">
        <v>840</v>
      </c>
      <c r="AVO3" s="4" t="s">
        <v>840</v>
      </c>
      <c r="AVP3" s="4" t="s">
        <v>840</v>
      </c>
      <c r="AVQ3" s="4" t="s">
        <v>840</v>
      </c>
      <c r="AVR3" s="4" t="s">
        <v>840</v>
      </c>
      <c r="AVS3" s="4" t="s">
        <v>840</v>
      </c>
      <c r="AVT3" s="4" t="s">
        <v>840</v>
      </c>
      <c r="AVU3" s="4" t="s">
        <v>840</v>
      </c>
      <c r="AVV3" s="4" t="s">
        <v>840</v>
      </c>
      <c r="AVW3" s="4" t="s">
        <v>840</v>
      </c>
      <c r="AVX3" s="4" t="s">
        <v>840</v>
      </c>
      <c r="AVY3" s="4" t="s">
        <v>840</v>
      </c>
      <c r="AVZ3" s="4" t="s">
        <v>840</v>
      </c>
      <c r="AWA3" s="4" t="s">
        <v>840</v>
      </c>
      <c r="AWB3" s="4" t="s">
        <v>840</v>
      </c>
      <c r="AWC3" s="4" t="s">
        <v>840</v>
      </c>
      <c r="AWD3" s="4" t="s">
        <v>840</v>
      </c>
      <c r="AWE3" s="4" t="s">
        <v>840</v>
      </c>
      <c r="AWF3" s="4" t="s">
        <v>840</v>
      </c>
      <c r="AWG3" s="4" t="s">
        <v>840</v>
      </c>
      <c r="AWH3" s="4" t="s">
        <v>840</v>
      </c>
      <c r="AWI3" s="4" t="s">
        <v>840</v>
      </c>
      <c r="AWJ3" s="4" t="s">
        <v>840</v>
      </c>
      <c r="AWK3" s="4" t="s">
        <v>840</v>
      </c>
      <c r="AWL3" s="4" t="s">
        <v>840</v>
      </c>
      <c r="AWM3" s="4" t="s">
        <v>840</v>
      </c>
      <c r="AWN3" s="4" t="s">
        <v>840</v>
      </c>
      <c r="AWO3" s="4" t="s">
        <v>840</v>
      </c>
      <c r="AWP3" s="4" t="s">
        <v>840</v>
      </c>
      <c r="AWQ3" s="4" t="s">
        <v>840</v>
      </c>
      <c r="AWR3" s="4" t="s">
        <v>840</v>
      </c>
      <c r="AWS3" s="4" t="s">
        <v>840</v>
      </c>
      <c r="AWT3" s="4" t="s">
        <v>840</v>
      </c>
      <c r="AWU3" s="4" t="s">
        <v>840</v>
      </c>
      <c r="AWV3" s="4" t="s">
        <v>840</v>
      </c>
      <c r="AWW3" s="4" t="s">
        <v>840</v>
      </c>
      <c r="AWX3" s="4" t="s">
        <v>840</v>
      </c>
      <c r="AWY3" s="4" t="s">
        <v>840</v>
      </c>
      <c r="AWZ3" s="4" t="s">
        <v>840</v>
      </c>
      <c r="AXA3" s="4" t="s">
        <v>840</v>
      </c>
      <c r="AXB3" s="4" t="s">
        <v>840</v>
      </c>
      <c r="AXC3" s="4" t="s">
        <v>840</v>
      </c>
      <c r="AXD3" s="4" t="s">
        <v>840</v>
      </c>
      <c r="AXE3" s="4" t="s">
        <v>840</v>
      </c>
      <c r="AXF3" s="4" t="s">
        <v>840</v>
      </c>
      <c r="AXG3" s="4" t="s">
        <v>840</v>
      </c>
      <c r="AXH3" s="4" t="s">
        <v>840</v>
      </c>
      <c r="AXI3" s="4" t="s">
        <v>840</v>
      </c>
      <c r="AXJ3" s="4" t="s">
        <v>840</v>
      </c>
      <c r="AXK3" s="4" t="s">
        <v>840</v>
      </c>
      <c r="AXL3" s="4" t="s">
        <v>840</v>
      </c>
      <c r="AXM3" s="4" t="s">
        <v>840</v>
      </c>
      <c r="AXN3" s="4" t="s">
        <v>840</v>
      </c>
      <c r="AXO3" s="4" t="s">
        <v>840</v>
      </c>
      <c r="AXP3" s="4" t="s">
        <v>840</v>
      </c>
      <c r="AXQ3" s="4" t="s">
        <v>840</v>
      </c>
      <c r="AXR3" s="4" t="s">
        <v>840</v>
      </c>
      <c r="AXS3" s="4" t="s">
        <v>840</v>
      </c>
      <c r="AXT3" s="4" t="s">
        <v>840</v>
      </c>
      <c r="AXU3" s="4" t="s">
        <v>840</v>
      </c>
      <c r="AXV3" s="4" t="s">
        <v>840</v>
      </c>
      <c r="AXW3" s="4" t="s">
        <v>840</v>
      </c>
      <c r="AXX3" s="4" t="s">
        <v>840</v>
      </c>
      <c r="AXY3" s="4" t="s">
        <v>840</v>
      </c>
      <c r="AXZ3" s="4" t="s">
        <v>840</v>
      </c>
      <c r="AYA3" s="4" t="s">
        <v>840</v>
      </c>
      <c r="AYB3" s="4" t="s">
        <v>840</v>
      </c>
      <c r="AYC3" s="4" t="s">
        <v>840</v>
      </c>
      <c r="AYD3" s="4" t="s">
        <v>840</v>
      </c>
      <c r="AYE3" s="4" t="s">
        <v>840</v>
      </c>
      <c r="AYF3" s="4" t="s">
        <v>840</v>
      </c>
      <c r="AYG3" s="4" t="s">
        <v>840</v>
      </c>
      <c r="AYH3" s="4" t="s">
        <v>840</v>
      </c>
      <c r="AYI3" s="4" t="s">
        <v>840</v>
      </c>
      <c r="AYJ3" s="4" t="s">
        <v>840</v>
      </c>
      <c r="AYK3" s="4" t="s">
        <v>840</v>
      </c>
      <c r="AYL3" s="4" t="s">
        <v>840</v>
      </c>
      <c r="AYM3" s="4" t="s">
        <v>840</v>
      </c>
      <c r="AYN3" s="4" t="s">
        <v>840</v>
      </c>
      <c r="AYO3" s="4" t="s">
        <v>840</v>
      </c>
      <c r="AYP3" s="4" t="s">
        <v>840</v>
      </c>
      <c r="AYQ3" s="4" t="s">
        <v>840</v>
      </c>
      <c r="AYR3" s="4" t="s">
        <v>840</v>
      </c>
      <c r="AYS3" s="4" t="s">
        <v>840</v>
      </c>
      <c r="AYT3" s="4" t="s">
        <v>840</v>
      </c>
      <c r="AYU3" s="4" t="s">
        <v>840</v>
      </c>
      <c r="AYV3" s="4" t="s">
        <v>840</v>
      </c>
      <c r="AYW3" s="4" t="s">
        <v>840</v>
      </c>
      <c r="AYX3" s="4" t="s">
        <v>840</v>
      </c>
      <c r="AYY3" s="4" t="s">
        <v>840</v>
      </c>
      <c r="AYZ3" s="4" t="s">
        <v>840</v>
      </c>
      <c r="AZA3" s="4" t="s">
        <v>840</v>
      </c>
      <c r="AZB3" s="4" t="s">
        <v>840</v>
      </c>
      <c r="AZC3" s="4" t="s">
        <v>840</v>
      </c>
      <c r="AZD3" s="4" t="s">
        <v>840</v>
      </c>
      <c r="AZE3" s="4" t="s">
        <v>840</v>
      </c>
      <c r="AZF3" s="4" t="s">
        <v>840</v>
      </c>
      <c r="AZG3" s="4" t="s">
        <v>840</v>
      </c>
      <c r="AZH3" s="4" t="s">
        <v>840</v>
      </c>
      <c r="AZI3" s="4" t="s">
        <v>840</v>
      </c>
      <c r="AZJ3" s="4" t="s">
        <v>840</v>
      </c>
      <c r="AZK3" s="4" t="s">
        <v>840</v>
      </c>
      <c r="AZL3" s="4" t="s">
        <v>840</v>
      </c>
      <c r="AZM3" s="4" t="s">
        <v>840</v>
      </c>
      <c r="AZN3" s="4" t="s">
        <v>840</v>
      </c>
      <c r="AZO3" s="4" t="s">
        <v>840</v>
      </c>
      <c r="AZP3" s="4" t="s">
        <v>840</v>
      </c>
      <c r="AZQ3" s="4" t="s">
        <v>840</v>
      </c>
      <c r="AZR3" s="4" t="s">
        <v>840</v>
      </c>
      <c r="AZS3" s="4" t="s">
        <v>840</v>
      </c>
      <c r="AZT3" s="4" t="s">
        <v>840</v>
      </c>
      <c r="AZU3" s="4" t="s">
        <v>840</v>
      </c>
      <c r="AZV3" s="4" t="s">
        <v>840</v>
      </c>
      <c r="AZW3" s="4" t="s">
        <v>840</v>
      </c>
      <c r="AZX3" s="4" t="s">
        <v>840</v>
      </c>
      <c r="AZY3" s="4" t="s">
        <v>840</v>
      </c>
      <c r="AZZ3" s="4" t="s">
        <v>840</v>
      </c>
      <c r="BAA3" s="4" t="s">
        <v>840</v>
      </c>
      <c r="BAB3" s="4" t="s">
        <v>840</v>
      </c>
      <c r="BAC3" s="4" t="s">
        <v>840</v>
      </c>
      <c r="BAD3" s="4" t="s">
        <v>840</v>
      </c>
      <c r="BAE3" s="4" t="s">
        <v>840</v>
      </c>
      <c r="BAF3" s="4" t="s">
        <v>840</v>
      </c>
      <c r="BAG3" s="4" t="s">
        <v>840</v>
      </c>
      <c r="BAH3" s="4" t="s">
        <v>840</v>
      </c>
      <c r="BAI3" s="4" t="s">
        <v>840</v>
      </c>
      <c r="BAJ3" s="4" t="s">
        <v>840</v>
      </c>
      <c r="BAK3" s="4" t="s">
        <v>840</v>
      </c>
      <c r="BAL3" s="4" t="s">
        <v>840</v>
      </c>
      <c r="BAM3" s="4" t="s">
        <v>840</v>
      </c>
      <c r="BAN3" s="4" t="s">
        <v>840</v>
      </c>
      <c r="BAO3" s="4" t="s">
        <v>840</v>
      </c>
      <c r="BAP3" s="4" t="s">
        <v>840</v>
      </c>
      <c r="BAQ3" s="4" t="s">
        <v>840</v>
      </c>
      <c r="BAR3" s="4" t="s">
        <v>840</v>
      </c>
      <c r="BAS3" s="4" t="s">
        <v>840</v>
      </c>
      <c r="BAT3" s="4" t="s">
        <v>840</v>
      </c>
      <c r="BAU3" s="4" t="s">
        <v>840</v>
      </c>
      <c r="BAV3" s="4" t="s">
        <v>840</v>
      </c>
      <c r="BAW3" s="4" t="s">
        <v>840</v>
      </c>
      <c r="BAX3" s="4" t="s">
        <v>840</v>
      </c>
      <c r="BAY3" s="4" t="s">
        <v>840</v>
      </c>
      <c r="BAZ3" s="4" t="s">
        <v>840</v>
      </c>
      <c r="BBA3" s="4" t="s">
        <v>840</v>
      </c>
      <c r="BBB3" s="4" t="s">
        <v>840</v>
      </c>
      <c r="BBC3" s="4" t="s">
        <v>840</v>
      </c>
      <c r="BBD3" s="4" t="s">
        <v>840</v>
      </c>
      <c r="BBE3" s="4" t="s">
        <v>840</v>
      </c>
      <c r="BBF3" s="4" t="s">
        <v>840</v>
      </c>
      <c r="BBG3" s="4" t="s">
        <v>840</v>
      </c>
      <c r="BBH3" s="4" t="s">
        <v>840</v>
      </c>
      <c r="BBI3" s="4" t="s">
        <v>840</v>
      </c>
      <c r="BBJ3" s="4" t="s">
        <v>840</v>
      </c>
      <c r="BBK3" s="4" t="s">
        <v>840</v>
      </c>
      <c r="BBL3" s="4" t="s">
        <v>840</v>
      </c>
      <c r="BBM3" s="4" t="s">
        <v>840</v>
      </c>
      <c r="BBN3" s="4" t="s">
        <v>840</v>
      </c>
      <c r="BBO3" s="4" t="s">
        <v>840</v>
      </c>
      <c r="BBP3" s="4" t="s">
        <v>840</v>
      </c>
      <c r="BBQ3" s="4" t="s">
        <v>840</v>
      </c>
      <c r="BBR3" s="4" t="s">
        <v>840</v>
      </c>
      <c r="BBS3" s="4" t="s">
        <v>840</v>
      </c>
      <c r="BBT3" s="4" t="s">
        <v>840</v>
      </c>
      <c r="BBU3" s="4" t="s">
        <v>840</v>
      </c>
      <c r="BBV3" s="4" t="s">
        <v>840</v>
      </c>
      <c r="BBW3" s="4" t="s">
        <v>840</v>
      </c>
      <c r="BBX3" s="4" t="s">
        <v>840</v>
      </c>
      <c r="BBY3" s="4" t="s">
        <v>840</v>
      </c>
      <c r="BBZ3" s="4" t="s">
        <v>840</v>
      </c>
      <c r="BCA3" s="4" t="s">
        <v>840</v>
      </c>
      <c r="BCB3" s="4" t="s">
        <v>840</v>
      </c>
      <c r="BCC3" s="4" t="s">
        <v>840</v>
      </c>
      <c r="BCD3" s="4" t="s">
        <v>840</v>
      </c>
      <c r="BCE3" s="4" t="s">
        <v>840</v>
      </c>
      <c r="BCF3" s="4" t="s">
        <v>840</v>
      </c>
      <c r="BCG3" s="4" t="s">
        <v>840</v>
      </c>
      <c r="BCH3" s="4" t="s">
        <v>840</v>
      </c>
      <c r="BCI3" s="4" t="s">
        <v>840</v>
      </c>
      <c r="BCJ3" s="4" t="s">
        <v>840</v>
      </c>
      <c r="BCK3" s="4" t="s">
        <v>840</v>
      </c>
      <c r="BCL3" s="4" t="s">
        <v>840</v>
      </c>
      <c r="BCM3" s="4" t="s">
        <v>840</v>
      </c>
      <c r="BCN3" s="4" t="s">
        <v>840</v>
      </c>
      <c r="BCO3" s="4" t="s">
        <v>840</v>
      </c>
      <c r="BCP3" s="4" t="s">
        <v>840</v>
      </c>
      <c r="BCQ3" s="4" t="s">
        <v>840</v>
      </c>
      <c r="BCR3" s="4" t="s">
        <v>840</v>
      </c>
      <c r="BCS3" s="4" t="s">
        <v>840</v>
      </c>
      <c r="BCT3" s="4" t="s">
        <v>840</v>
      </c>
      <c r="BCU3" s="4" t="s">
        <v>840</v>
      </c>
      <c r="BCV3" s="4" t="s">
        <v>840</v>
      </c>
      <c r="BCW3" s="4" t="s">
        <v>840</v>
      </c>
      <c r="BCX3" s="4" t="s">
        <v>840</v>
      </c>
      <c r="BCY3" s="4" t="s">
        <v>840</v>
      </c>
      <c r="BCZ3" s="4" t="s">
        <v>840</v>
      </c>
      <c r="BDA3" s="4" t="s">
        <v>840</v>
      </c>
      <c r="BDB3" s="4" t="s">
        <v>840</v>
      </c>
      <c r="BDC3" s="4" t="s">
        <v>840</v>
      </c>
      <c r="BDD3" s="4" t="s">
        <v>840</v>
      </c>
      <c r="BDE3" s="4" t="s">
        <v>840</v>
      </c>
      <c r="BDF3" s="4" t="s">
        <v>840</v>
      </c>
      <c r="BDG3" s="4" t="s">
        <v>840</v>
      </c>
      <c r="BDH3" s="4" t="s">
        <v>840</v>
      </c>
      <c r="BDI3" s="4" t="s">
        <v>840</v>
      </c>
      <c r="BDJ3" s="4" t="s">
        <v>840</v>
      </c>
      <c r="BDK3" s="4" t="s">
        <v>840</v>
      </c>
      <c r="BDL3" s="4" t="s">
        <v>840</v>
      </c>
      <c r="BDM3" s="4" t="s">
        <v>840</v>
      </c>
      <c r="BDN3" s="4" t="s">
        <v>840</v>
      </c>
      <c r="BDO3" s="4" t="s">
        <v>840</v>
      </c>
      <c r="BDP3" s="4" t="s">
        <v>840</v>
      </c>
      <c r="BDQ3" s="4" t="s">
        <v>840</v>
      </c>
      <c r="BDR3" s="4" t="s">
        <v>840</v>
      </c>
      <c r="BDS3" s="4" t="s">
        <v>840</v>
      </c>
      <c r="BDT3" s="4" t="s">
        <v>840</v>
      </c>
      <c r="BDU3" s="4" t="s">
        <v>840</v>
      </c>
      <c r="BDV3" s="4" t="s">
        <v>840</v>
      </c>
      <c r="BDW3" s="4" t="s">
        <v>840</v>
      </c>
      <c r="BDX3" s="4" t="s">
        <v>840</v>
      </c>
      <c r="BDY3" s="4" t="s">
        <v>840</v>
      </c>
      <c r="BDZ3" s="4" t="s">
        <v>840</v>
      </c>
      <c r="BEA3" s="4" t="s">
        <v>840</v>
      </c>
      <c r="BEB3" s="4" t="s">
        <v>840</v>
      </c>
      <c r="BEC3" s="4" t="s">
        <v>840</v>
      </c>
      <c r="BED3" s="4" t="s">
        <v>840</v>
      </c>
      <c r="BEE3" s="4" t="s">
        <v>840</v>
      </c>
      <c r="BEF3" s="4" t="s">
        <v>840</v>
      </c>
      <c r="BEG3" s="4" t="s">
        <v>840</v>
      </c>
      <c r="BEH3" s="4" t="s">
        <v>840</v>
      </c>
      <c r="BEI3" s="4" t="s">
        <v>840</v>
      </c>
      <c r="BEJ3" s="4" t="s">
        <v>840</v>
      </c>
      <c r="BEK3" s="4" t="s">
        <v>840</v>
      </c>
      <c r="BEL3" s="4" t="s">
        <v>840</v>
      </c>
      <c r="BEM3" s="4" t="s">
        <v>840</v>
      </c>
      <c r="BEN3" s="4" t="s">
        <v>840</v>
      </c>
      <c r="BEO3" s="4" t="s">
        <v>840</v>
      </c>
      <c r="BEP3" s="4" t="s">
        <v>840</v>
      </c>
      <c r="BEQ3" s="4" t="s">
        <v>840</v>
      </c>
      <c r="BER3" s="4" t="s">
        <v>840</v>
      </c>
      <c r="BES3" s="4" t="s">
        <v>840</v>
      </c>
      <c r="BET3" s="4" t="s">
        <v>840</v>
      </c>
      <c r="BEU3" s="4" t="s">
        <v>840</v>
      </c>
      <c r="BEV3" s="4" t="s">
        <v>840</v>
      </c>
      <c r="BEW3" s="4" t="s">
        <v>840</v>
      </c>
      <c r="BEX3" s="4" t="s">
        <v>840</v>
      </c>
      <c r="BEY3" s="4" t="s">
        <v>840</v>
      </c>
      <c r="BEZ3" s="4" t="s">
        <v>840</v>
      </c>
      <c r="BFA3" s="4" t="s">
        <v>840</v>
      </c>
      <c r="BFB3" s="4" t="s">
        <v>840</v>
      </c>
      <c r="BFC3" s="4" t="s">
        <v>840</v>
      </c>
      <c r="BFD3" s="4" t="s">
        <v>840</v>
      </c>
      <c r="BFE3" s="4" t="s">
        <v>840</v>
      </c>
      <c r="BFF3" s="4" t="s">
        <v>840</v>
      </c>
      <c r="BFG3" s="4" t="s">
        <v>840</v>
      </c>
      <c r="BFH3" s="4" t="s">
        <v>840</v>
      </c>
      <c r="BFI3" s="4" t="s">
        <v>840</v>
      </c>
      <c r="BFJ3" s="4" t="s">
        <v>840</v>
      </c>
      <c r="BFK3" s="4" t="s">
        <v>840</v>
      </c>
      <c r="BFL3" s="4" t="s">
        <v>840</v>
      </c>
      <c r="BFM3" s="4" t="s">
        <v>840</v>
      </c>
      <c r="BFN3" s="4" t="s">
        <v>840</v>
      </c>
      <c r="BFO3" s="4" t="s">
        <v>840</v>
      </c>
      <c r="BFP3" s="4" t="s">
        <v>840</v>
      </c>
      <c r="BFQ3" s="4" t="s">
        <v>840</v>
      </c>
      <c r="BFR3" s="4" t="s">
        <v>840</v>
      </c>
      <c r="BFS3" s="4" t="s">
        <v>840</v>
      </c>
      <c r="BFT3" s="4" t="s">
        <v>840</v>
      </c>
      <c r="BFU3" s="4" t="s">
        <v>840</v>
      </c>
      <c r="BFV3" s="4" t="s">
        <v>840</v>
      </c>
      <c r="BFW3" s="4" t="s">
        <v>840</v>
      </c>
      <c r="BFX3" s="4" t="s">
        <v>840</v>
      </c>
      <c r="BFY3" s="4" t="s">
        <v>840</v>
      </c>
      <c r="BFZ3" s="4" t="s">
        <v>840</v>
      </c>
      <c r="BGA3" s="4" t="s">
        <v>840</v>
      </c>
      <c r="BGB3" s="4" t="s">
        <v>840</v>
      </c>
      <c r="BGC3" s="4" t="s">
        <v>840</v>
      </c>
      <c r="BGD3" s="4" t="s">
        <v>840</v>
      </c>
      <c r="BGE3" s="4" t="s">
        <v>840</v>
      </c>
      <c r="BGF3" s="4" t="s">
        <v>840</v>
      </c>
      <c r="BGG3" s="4" t="s">
        <v>840</v>
      </c>
      <c r="BGH3" s="4" t="s">
        <v>840</v>
      </c>
      <c r="BGI3" s="4" t="s">
        <v>840</v>
      </c>
      <c r="BGJ3" s="4" t="s">
        <v>840</v>
      </c>
      <c r="BGK3" s="4" t="s">
        <v>840</v>
      </c>
      <c r="BGL3" s="4" t="s">
        <v>840</v>
      </c>
      <c r="BGM3" s="4" t="s">
        <v>840</v>
      </c>
      <c r="BGN3" s="4" t="s">
        <v>840</v>
      </c>
      <c r="BGO3" s="4" t="s">
        <v>840</v>
      </c>
      <c r="BGP3" s="4" t="s">
        <v>840</v>
      </c>
      <c r="BGQ3" s="4" t="s">
        <v>840</v>
      </c>
      <c r="BGR3" s="4" t="s">
        <v>840</v>
      </c>
      <c r="BGS3" s="4" t="s">
        <v>840</v>
      </c>
      <c r="BGT3" s="4" t="s">
        <v>840</v>
      </c>
      <c r="BGU3" s="4" t="s">
        <v>840</v>
      </c>
      <c r="BGV3" s="4" t="s">
        <v>840</v>
      </c>
      <c r="BGW3" s="4" t="s">
        <v>840</v>
      </c>
      <c r="BGX3" s="4" t="s">
        <v>840</v>
      </c>
      <c r="BGY3" s="4" t="s">
        <v>840</v>
      </c>
      <c r="BGZ3" s="4" t="s">
        <v>840</v>
      </c>
      <c r="BHA3" s="4" t="s">
        <v>840</v>
      </c>
      <c r="BHB3" s="4" t="s">
        <v>840</v>
      </c>
      <c r="BHC3" s="4" t="s">
        <v>840</v>
      </c>
      <c r="BHD3" s="4" t="s">
        <v>840</v>
      </c>
      <c r="BHE3" s="4" t="s">
        <v>840</v>
      </c>
      <c r="BHF3" s="4" t="s">
        <v>840</v>
      </c>
      <c r="BHG3" s="4" t="s">
        <v>840</v>
      </c>
      <c r="BHH3" s="4" t="s">
        <v>840</v>
      </c>
      <c r="BHI3" s="4" t="s">
        <v>840</v>
      </c>
      <c r="BHJ3" s="4" t="s">
        <v>840</v>
      </c>
      <c r="BHK3" s="4" t="s">
        <v>840</v>
      </c>
      <c r="BHL3" s="4" t="s">
        <v>840</v>
      </c>
      <c r="BHM3" s="4" t="s">
        <v>840</v>
      </c>
      <c r="BHN3" s="4" t="s">
        <v>840</v>
      </c>
      <c r="BHO3" s="4" t="s">
        <v>840</v>
      </c>
      <c r="BHP3" s="4" t="s">
        <v>840</v>
      </c>
      <c r="BHQ3" s="4" t="s">
        <v>840</v>
      </c>
      <c r="BHR3" s="4" t="s">
        <v>840</v>
      </c>
      <c r="BHS3" s="4" t="s">
        <v>840</v>
      </c>
      <c r="BHT3" s="4" t="s">
        <v>840</v>
      </c>
      <c r="BHU3" s="4" t="s">
        <v>840</v>
      </c>
      <c r="BHV3" s="4" t="s">
        <v>840</v>
      </c>
      <c r="BHW3" s="4" t="s">
        <v>840</v>
      </c>
      <c r="BHX3" s="4" t="s">
        <v>840</v>
      </c>
      <c r="BHY3" s="4" t="s">
        <v>840</v>
      </c>
      <c r="BHZ3" s="4" t="s">
        <v>840</v>
      </c>
      <c r="BIA3" s="4" t="s">
        <v>840</v>
      </c>
      <c r="BIB3" s="4" t="s">
        <v>840</v>
      </c>
      <c r="BIC3" s="4" t="s">
        <v>840</v>
      </c>
      <c r="BID3" s="4" t="s">
        <v>840</v>
      </c>
      <c r="BIE3" s="4" t="s">
        <v>840</v>
      </c>
      <c r="BIF3" s="4" t="s">
        <v>840</v>
      </c>
      <c r="BIG3" s="4" t="s">
        <v>840</v>
      </c>
      <c r="BIH3" s="4" t="s">
        <v>840</v>
      </c>
      <c r="BII3" s="4" t="s">
        <v>840</v>
      </c>
      <c r="BIJ3" s="4" t="s">
        <v>840</v>
      </c>
      <c r="BIK3" s="4" t="s">
        <v>840</v>
      </c>
      <c r="BIL3" s="4" t="s">
        <v>840</v>
      </c>
      <c r="BIM3" s="4" t="s">
        <v>840</v>
      </c>
      <c r="BIN3" s="4" t="s">
        <v>840</v>
      </c>
      <c r="BIO3" s="4" t="s">
        <v>840</v>
      </c>
      <c r="BIP3" s="4" t="s">
        <v>840</v>
      </c>
      <c r="BIQ3" s="4" t="s">
        <v>840</v>
      </c>
      <c r="BIR3" s="4" t="s">
        <v>840</v>
      </c>
      <c r="BIS3" s="4" t="s">
        <v>840</v>
      </c>
      <c r="BIT3" s="4" t="s">
        <v>840</v>
      </c>
      <c r="BIU3" s="4" t="s">
        <v>840</v>
      </c>
      <c r="BIV3" s="4" t="s">
        <v>840</v>
      </c>
      <c r="BIW3" s="4" t="s">
        <v>840</v>
      </c>
      <c r="BIX3" s="4" t="s">
        <v>840</v>
      </c>
      <c r="BIY3" s="4" t="s">
        <v>840</v>
      </c>
      <c r="BIZ3" s="4" t="s">
        <v>840</v>
      </c>
      <c r="BJA3" s="4" t="s">
        <v>840</v>
      </c>
      <c r="BJB3" s="4" t="s">
        <v>840</v>
      </c>
      <c r="BJC3" s="4" t="s">
        <v>840</v>
      </c>
      <c r="BJD3" s="4" t="s">
        <v>840</v>
      </c>
      <c r="BJE3" s="4" t="s">
        <v>840</v>
      </c>
      <c r="BJF3" s="4" t="s">
        <v>840</v>
      </c>
      <c r="BJG3" s="4" t="s">
        <v>840</v>
      </c>
      <c r="BJH3" s="4" t="s">
        <v>840</v>
      </c>
      <c r="BJI3" s="4" t="s">
        <v>840</v>
      </c>
      <c r="BJJ3" s="4" t="s">
        <v>840</v>
      </c>
      <c r="BJK3" s="4" t="s">
        <v>840</v>
      </c>
      <c r="BJL3" s="4" t="s">
        <v>840</v>
      </c>
      <c r="BJM3" s="4" t="s">
        <v>840</v>
      </c>
      <c r="BJN3" s="4" t="s">
        <v>840</v>
      </c>
      <c r="BJO3" s="4" t="s">
        <v>840</v>
      </c>
      <c r="BJP3" s="4" t="s">
        <v>840</v>
      </c>
      <c r="BJQ3" s="4" t="s">
        <v>840</v>
      </c>
      <c r="BJR3" s="4" t="s">
        <v>840</v>
      </c>
      <c r="BJS3" s="4" t="s">
        <v>840</v>
      </c>
      <c r="BJT3" s="4" t="s">
        <v>840</v>
      </c>
      <c r="BJU3" s="4" t="s">
        <v>840</v>
      </c>
      <c r="BJV3" s="4" t="s">
        <v>840</v>
      </c>
      <c r="BJW3" s="4" t="s">
        <v>840</v>
      </c>
      <c r="BJX3" s="4" t="s">
        <v>840</v>
      </c>
      <c r="BJY3" s="4" t="s">
        <v>840</v>
      </c>
      <c r="BJZ3" s="4" t="s">
        <v>840</v>
      </c>
      <c r="BKA3" s="4" t="s">
        <v>840</v>
      </c>
      <c r="BKB3" s="4" t="s">
        <v>840</v>
      </c>
      <c r="BKC3" s="4" t="s">
        <v>840</v>
      </c>
      <c r="BKD3" s="4" t="s">
        <v>840</v>
      </c>
      <c r="BKE3" s="4" t="s">
        <v>840</v>
      </c>
      <c r="BKF3" s="4" t="s">
        <v>840</v>
      </c>
      <c r="BKG3" s="4" t="s">
        <v>840</v>
      </c>
      <c r="BKH3" s="4" t="s">
        <v>840</v>
      </c>
      <c r="BKI3" s="4" t="s">
        <v>840</v>
      </c>
      <c r="BKJ3" s="4" t="s">
        <v>840</v>
      </c>
      <c r="BKK3" s="4" t="s">
        <v>840</v>
      </c>
      <c r="BKL3" s="4" t="s">
        <v>840</v>
      </c>
      <c r="BKM3" s="4" t="s">
        <v>840</v>
      </c>
      <c r="BKN3" s="4" t="s">
        <v>840</v>
      </c>
      <c r="BKO3" s="4" t="s">
        <v>840</v>
      </c>
      <c r="BKP3" s="4" t="s">
        <v>840</v>
      </c>
      <c r="BKQ3" s="4" t="s">
        <v>840</v>
      </c>
      <c r="BKR3" s="4" t="s">
        <v>840</v>
      </c>
      <c r="BKS3" s="4" t="s">
        <v>840</v>
      </c>
      <c r="BKT3" s="4" t="s">
        <v>840</v>
      </c>
      <c r="BKU3" s="4" t="s">
        <v>840</v>
      </c>
      <c r="BKV3" s="4" t="s">
        <v>840</v>
      </c>
      <c r="BKW3" s="4" t="s">
        <v>840</v>
      </c>
      <c r="BKX3" s="4" t="s">
        <v>840</v>
      </c>
      <c r="BKY3" s="4" t="s">
        <v>840</v>
      </c>
      <c r="BKZ3" s="4" t="s">
        <v>840</v>
      </c>
      <c r="BLA3" s="4" t="s">
        <v>840</v>
      </c>
      <c r="BLB3" s="4" t="s">
        <v>840</v>
      </c>
      <c r="BLC3" s="4" t="s">
        <v>840</v>
      </c>
      <c r="BLD3" s="4" t="s">
        <v>840</v>
      </c>
      <c r="BLE3" s="4" t="s">
        <v>840</v>
      </c>
      <c r="BLF3" s="4" t="s">
        <v>840</v>
      </c>
      <c r="BLG3" s="4" t="s">
        <v>840</v>
      </c>
      <c r="BLH3" s="4" t="s">
        <v>840</v>
      </c>
      <c r="BLI3" s="4" t="s">
        <v>840</v>
      </c>
      <c r="BLJ3" s="4" t="s">
        <v>840</v>
      </c>
      <c r="BLK3" s="4" t="s">
        <v>840</v>
      </c>
      <c r="BLL3" s="4" t="s">
        <v>840</v>
      </c>
      <c r="BLM3" s="4" t="s">
        <v>840</v>
      </c>
      <c r="BLN3" s="4" t="s">
        <v>840</v>
      </c>
      <c r="BLO3" s="4" t="s">
        <v>840</v>
      </c>
      <c r="BLP3" s="4" t="s">
        <v>840</v>
      </c>
      <c r="BLQ3" s="4" t="s">
        <v>840</v>
      </c>
      <c r="BLR3" s="4" t="s">
        <v>840</v>
      </c>
      <c r="BLS3" s="4" t="s">
        <v>840</v>
      </c>
      <c r="BLT3" s="4" t="s">
        <v>840</v>
      </c>
      <c r="BLU3" s="4" t="s">
        <v>840</v>
      </c>
      <c r="BLV3" s="4" t="s">
        <v>840</v>
      </c>
      <c r="BLW3" s="4" t="s">
        <v>840</v>
      </c>
      <c r="BLX3" s="4" t="s">
        <v>840</v>
      </c>
      <c r="BLY3" s="4" t="s">
        <v>840</v>
      </c>
      <c r="BLZ3" s="4" t="s">
        <v>840</v>
      </c>
      <c r="BMA3" s="4" t="s">
        <v>840</v>
      </c>
      <c r="BMB3" s="4" t="s">
        <v>840</v>
      </c>
      <c r="BMC3" s="4" t="s">
        <v>840</v>
      </c>
      <c r="BMD3" s="4" t="s">
        <v>840</v>
      </c>
      <c r="BME3" s="4" t="s">
        <v>840</v>
      </c>
      <c r="BMF3" s="4" t="s">
        <v>840</v>
      </c>
      <c r="BMG3" s="4" t="s">
        <v>840</v>
      </c>
      <c r="BMH3" s="4" t="s">
        <v>840</v>
      </c>
      <c r="BMI3" s="4" t="s">
        <v>840</v>
      </c>
      <c r="BMJ3" s="4" t="s">
        <v>840</v>
      </c>
      <c r="BMK3" s="4" t="s">
        <v>840</v>
      </c>
      <c r="BML3" s="4" t="s">
        <v>840</v>
      </c>
      <c r="BMM3" s="4" t="s">
        <v>840</v>
      </c>
      <c r="BMN3" s="4" t="s">
        <v>840</v>
      </c>
      <c r="BMO3" s="4" t="s">
        <v>840</v>
      </c>
      <c r="BMP3" s="4" t="s">
        <v>840</v>
      </c>
      <c r="BMQ3" s="4" t="s">
        <v>840</v>
      </c>
      <c r="BMR3" s="4" t="s">
        <v>840</v>
      </c>
      <c r="BMS3" s="4" t="s">
        <v>840</v>
      </c>
      <c r="BMT3" s="4" t="s">
        <v>840</v>
      </c>
      <c r="BMU3" s="4" t="s">
        <v>840</v>
      </c>
      <c r="BMV3" s="4" t="s">
        <v>840</v>
      </c>
      <c r="BMW3" s="4" t="s">
        <v>840</v>
      </c>
      <c r="BMX3" s="4" t="s">
        <v>840</v>
      </c>
      <c r="BMY3" s="4" t="s">
        <v>840</v>
      </c>
      <c r="BMZ3" s="4" t="s">
        <v>840</v>
      </c>
      <c r="BNA3" s="4" t="s">
        <v>840</v>
      </c>
      <c r="BNB3" s="4" t="s">
        <v>840</v>
      </c>
      <c r="BNC3" s="4" t="s">
        <v>840</v>
      </c>
      <c r="BND3" s="4" t="s">
        <v>840</v>
      </c>
      <c r="BNE3" s="4" t="s">
        <v>840</v>
      </c>
      <c r="BNF3" s="4" t="s">
        <v>840</v>
      </c>
      <c r="BNG3" s="4" t="s">
        <v>840</v>
      </c>
      <c r="BNH3" s="4" t="s">
        <v>840</v>
      </c>
      <c r="BNI3" s="4" t="s">
        <v>840</v>
      </c>
      <c r="BNJ3" s="4" t="s">
        <v>840</v>
      </c>
      <c r="BNK3" s="4" t="s">
        <v>840</v>
      </c>
      <c r="BNL3" s="4" t="s">
        <v>840</v>
      </c>
      <c r="BNM3" s="4" t="s">
        <v>840</v>
      </c>
      <c r="BNN3" s="4" t="s">
        <v>840</v>
      </c>
      <c r="BNO3" s="4" t="s">
        <v>840</v>
      </c>
      <c r="BNP3" s="4" t="s">
        <v>840</v>
      </c>
      <c r="BNQ3" s="4" t="s">
        <v>840</v>
      </c>
      <c r="BNR3" s="4" t="s">
        <v>840</v>
      </c>
      <c r="BNS3" s="4" t="s">
        <v>840</v>
      </c>
      <c r="BNT3" s="4" t="s">
        <v>840</v>
      </c>
      <c r="BNU3" s="4" t="s">
        <v>840</v>
      </c>
      <c r="BNV3" s="4" t="s">
        <v>840</v>
      </c>
      <c r="BNW3" s="4" t="s">
        <v>840</v>
      </c>
      <c r="BNX3" s="4" t="s">
        <v>840</v>
      </c>
      <c r="BNY3" s="4" t="s">
        <v>840</v>
      </c>
      <c r="BNZ3" s="4" t="s">
        <v>840</v>
      </c>
      <c r="BOA3" s="4" t="s">
        <v>840</v>
      </c>
      <c r="BOB3" s="4" t="s">
        <v>840</v>
      </c>
      <c r="BOC3" s="4" t="s">
        <v>840</v>
      </c>
      <c r="BOD3" s="4" t="s">
        <v>840</v>
      </c>
      <c r="BOE3" s="4" t="s">
        <v>840</v>
      </c>
      <c r="BOF3" s="4" t="s">
        <v>840</v>
      </c>
      <c r="BOG3" s="4" t="s">
        <v>840</v>
      </c>
      <c r="BOH3" s="4" t="s">
        <v>840</v>
      </c>
      <c r="BOI3" s="4" t="s">
        <v>840</v>
      </c>
      <c r="BOJ3" s="4" t="s">
        <v>840</v>
      </c>
      <c r="BOK3" s="4" t="s">
        <v>840</v>
      </c>
      <c r="BOL3" s="4" t="s">
        <v>840</v>
      </c>
      <c r="BOM3" s="4" t="s">
        <v>840</v>
      </c>
      <c r="BON3" s="4" t="s">
        <v>840</v>
      </c>
      <c r="BOO3" s="4" t="s">
        <v>840</v>
      </c>
      <c r="BOP3" s="4" t="s">
        <v>840</v>
      </c>
      <c r="BOQ3" s="4" t="s">
        <v>840</v>
      </c>
      <c r="BOR3" s="4" t="s">
        <v>840</v>
      </c>
      <c r="BOS3" s="4" t="s">
        <v>840</v>
      </c>
      <c r="BOT3" s="4" t="s">
        <v>840</v>
      </c>
      <c r="BOU3" s="4" t="s">
        <v>840</v>
      </c>
      <c r="BOV3" s="4" t="s">
        <v>840</v>
      </c>
      <c r="BOW3" s="4" t="s">
        <v>840</v>
      </c>
      <c r="BOX3" s="4" t="s">
        <v>840</v>
      </c>
      <c r="BOY3" s="4" t="s">
        <v>840</v>
      </c>
      <c r="BOZ3" s="4" t="s">
        <v>840</v>
      </c>
      <c r="BPA3" s="4" t="s">
        <v>840</v>
      </c>
      <c r="BPB3" s="4" t="s">
        <v>840</v>
      </c>
      <c r="BPC3" s="4" t="s">
        <v>840</v>
      </c>
      <c r="BPD3" s="4" t="s">
        <v>840</v>
      </c>
      <c r="BPE3" s="4" t="s">
        <v>840</v>
      </c>
      <c r="BPF3" s="4" t="s">
        <v>840</v>
      </c>
      <c r="BPG3" s="4" t="s">
        <v>840</v>
      </c>
      <c r="BPH3" s="4" t="s">
        <v>840</v>
      </c>
      <c r="BPI3" s="4" t="s">
        <v>840</v>
      </c>
      <c r="BPJ3" s="4" t="s">
        <v>840</v>
      </c>
      <c r="BPK3" s="4" t="s">
        <v>840</v>
      </c>
      <c r="BPL3" s="4" t="s">
        <v>840</v>
      </c>
      <c r="BPM3" s="4" t="s">
        <v>840</v>
      </c>
      <c r="BPN3" s="4" t="s">
        <v>840</v>
      </c>
      <c r="BPO3" s="4" t="s">
        <v>840</v>
      </c>
      <c r="BPP3" s="4" t="s">
        <v>840</v>
      </c>
      <c r="BPQ3" s="4" t="s">
        <v>840</v>
      </c>
      <c r="BPR3" s="4" t="s">
        <v>840</v>
      </c>
      <c r="BPS3" s="4" t="s">
        <v>840</v>
      </c>
      <c r="BPT3" s="4" t="s">
        <v>840</v>
      </c>
      <c r="BPU3" s="4" t="s">
        <v>840</v>
      </c>
      <c r="BPV3" s="4" t="s">
        <v>840</v>
      </c>
      <c r="BPW3" s="4" t="s">
        <v>840</v>
      </c>
      <c r="BPX3" s="4" t="s">
        <v>840</v>
      </c>
      <c r="BPY3" s="4" t="s">
        <v>840</v>
      </c>
      <c r="BPZ3" s="4" t="s">
        <v>840</v>
      </c>
      <c r="BQA3" s="4" t="s">
        <v>840</v>
      </c>
      <c r="BQB3" s="4" t="s">
        <v>840</v>
      </c>
      <c r="BQC3" s="4" t="s">
        <v>840</v>
      </c>
      <c r="BQD3" s="4" t="s">
        <v>840</v>
      </c>
      <c r="BQE3" s="4" t="s">
        <v>840</v>
      </c>
      <c r="BQF3" s="4" t="s">
        <v>840</v>
      </c>
      <c r="BQG3" s="4" t="s">
        <v>840</v>
      </c>
      <c r="BQH3" s="4" t="s">
        <v>840</v>
      </c>
      <c r="BQI3" s="4" t="s">
        <v>840</v>
      </c>
      <c r="BQJ3" s="4" t="s">
        <v>840</v>
      </c>
      <c r="BQK3" s="4" t="s">
        <v>840</v>
      </c>
      <c r="BQL3" s="4" t="s">
        <v>840</v>
      </c>
      <c r="BQM3" s="4" t="s">
        <v>840</v>
      </c>
      <c r="BQN3" s="4" t="s">
        <v>840</v>
      </c>
      <c r="BQO3" s="4" t="s">
        <v>840</v>
      </c>
      <c r="BQP3" s="4" t="s">
        <v>840</v>
      </c>
      <c r="BQQ3" s="4" t="s">
        <v>840</v>
      </c>
      <c r="BQR3" s="4" t="s">
        <v>840</v>
      </c>
      <c r="BQS3" s="4" t="s">
        <v>840</v>
      </c>
      <c r="BQT3" s="4" t="s">
        <v>840</v>
      </c>
      <c r="BQU3" s="4" t="s">
        <v>840</v>
      </c>
      <c r="BQV3" s="4" t="s">
        <v>840</v>
      </c>
      <c r="BQW3" s="4" t="s">
        <v>840</v>
      </c>
      <c r="BQX3" s="4" t="s">
        <v>840</v>
      </c>
      <c r="BQY3" s="4" t="s">
        <v>840</v>
      </c>
      <c r="BQZ3" s="4" t="s">
        <v>840</v>
      </c>
      <c r="BRA3" s="4" t="s">
        <v>840</v>
      </c>
      <c r="BRB3" s="4" t="s">
        <v>840</v>
      </c>
      <c r="BRC3" s="4" t="s">
        <v>840</v>
      </c>
      <c r="BRD3" s="4" t="s">
        <v>840</v>
      </c>
      <c r="BRE3" s="4" t="s">
        <v>840</v>
      </c>
      <c r="BRF3" s="4" t="s">
        <v>840</v>
      </c>
      <c r="BRG3" s="4" t="s">
        <v>840</v>
      </c>
      <c r="BRH3" s="4" t="s">
        <v>840</v>
      </c>
      <c r="BRI3" s="4" t="s">
        <v>840</v>
      </c>
      <c r="BRJ3" s="4" t="s">
        <v>840</v>
      </c>
      <c r="BRK3" s="4" t="s">
        <v>840</v>
      </c>
      <c r="BRL3" s="4" t="s">
        <v>840</v>
      </c>
      <c r="BRM3" s="4" t="s">
        <v>840</v>
      </c>
      <c r="BRN3" s="4" t="s">
        <v>840</v>
      </c>
      <c r="BRO3" s="4" t="s">
        <v>840</v>
      </c>
      <c r="BRP3" s="4" t="s">
        <v>840</v>
      </c>
      <c r="BRQ3" s="4" t="s">
        <v>840</v>
      </c>
      <c r="BRR3" s="4" t="s">
        <v>840</v>
      </c>
      <c r="BRS3" s="4" t="s">
        <v>840</v>
      </c>
      <c r="BRT3" s="4" t="s">
        <v>840</v>
      </c>
      <c r="BRU3" s="4" t="s">
        <v>840</v>
      </c>
      <c r="BRV3" s="4" t="s">
        <v>840</v>
      </c>
      <c r="BRW3" s="4" t="s">
        <v>840</v>
      </c>
      <c r="BRX3" s="4" t="s">
        <v>840</v>
      </c>
      <c r="BRY3" s="4" t="s">
        <v>840</v>
      </c>
      <c r="BRZ3" s="4" t="s">
        <v>840</v>
      </c>
      <c r="BSA3" s="4" t="s">
        <v>840</v>
      </c>
      <c r="BSB3" s="4" t="s">
        <v>840</v>
      </c>
      <c r="BSC3" s="4" t="s">
        <v>840</v>
      </c>
      <c r="BSD3" s="4" t="s">
        <v>840</v>
      </c>
      <c r="BSE3" s="4" t="s">
        <v>840</v>
      </c>
      <c r="BSF3" s="4" t="s">
        <v>840</v>
      </c>
      <c r="BSG3" s="4" t="s">
        <v>840</v>
      </c>
      <c r="BSH3" s="4" t="s">
        <v>840</v>
      </c>
      <c r="BSI3" s="4" t="s">
        <v>840</v>
      </c>
      <c r="BSJ3" s="4" t="s">
        <v>840</v>
      </c>
      <c r="BSK3" s="4" t="s">
        <v>840</v>
      </c>
      <c r="BSL3" s="4" t="s">
        <v>840</v>
      </c>
      <c r="BSM3" s="4" t="s">
        <v>840</v>
      </c>
      <c r="BSN3" s="4" t="s">
        <v>840</v>
      </c>
      <c r="BSO3" s="4" t="s">
        <v>840</v>
      </c>
      <c r="BSP3" s="4" t="s">
        <v>840</v>
      </c>
      <c r="BSQ3" s="4" t="s">
        <v>840</v>
      </c>
      <c r="BSR3" s="4" t="s">
        <v>840</v>
      </c>
      <c r="BSS3" s="4" t="s">
        <v>840</v>
      </c>
      <c r="BST3" s="4" t="s">
        <v>840</v>
      </c>
      <c r="BSU3" s="4" t="s">
        <v>840</v>
      </c>
      <c r="BSV3" s="4" t="s">
        <v>840</v>
      </c>
      <c r="BSW3" s="4" t="s">
        <v>840</v>
      </c>
      <c r="BSX3" s="4" t="s">
        <v>840</v>
      </c>
      <c r="BSY3" s="4" t="s">
        <v>840</v>
      </c>
      <c r="BSZ3" s="4" t="s">
        <v>840</v>
      </c>
      <c r="BTA3" s="4" t="s">
        <v>840</v>
      </c>
      <c r="BTB3" s="4" t="s">
        <v>840</v>
      </c>
      <c r="BTC3" s="4" t="s">
        <v>840</v>
      </c>
      <c r="BTD3" s="4" t="s">
        <v>840</v>
      </c>
      <c r="BTE3" s="4" t="s">
        <v>840</v>
      </c>
      <c r="BTF3" s="4" t="s">
        <v>840</v>
      </c>
      <c r="BTG3" s="4" t="s">
        <v>840</v>
      </c>
      <c r="BTH3" s="4" t="s">
        <v>840</v>
      </c>
      <c r="BTI3" s="4" t="s">
        <v>840</v>
      </c>
      <c r="BTJ3" s="4" t="s">
        <v>840</v>
      </c>
      <c r="BTK3" s="4" t="s">
        <v>840</v>
      </c>
      <c r="BTL3" s="4" t="s">
        <v>840</v>
      </c>
      <c r="BTM3" s="4" t="s">
        <v>840</v>
      </c>
      <c r="BTN3" s="4" t="s">
        <v>840</v>
      </c>
      <c r="BTO3" s="4" t="s">
        <v>840</v>
      </c>
      <c r="BTP3" s="4" t="s">
        <v>840</v>
      </c>
      <c r="BTQ3" s="4" t="s">
        <v>840</v>
      </c>
      <c r="BTR3" s="4" t="s">
        <v>840</v>
      </c>
      <c r="BTS3" s="4" t="s">
        <v>840</v>
      </c>
      <c r="BTT3" s="4" t="s">
        <v>840</v>
      </c>
      <c r="BTU3" s="4" t="s">
        <v>840</v>
      </c>
      <c r="BTV3" s="4" t="s">
        <v>840</v>
      </c>
      <c r="BTW3" s="4" t="s">
        <v>840</v>
      </c>
      <c r="BTX3" s="4" t="s">
        <v>840</v>
      </c>
      <c r="BTY3" s="4" t="s">
        <v>840</v>
      </c>
      <c r="BTZ3" s="4" t="s">
        <v>840</v>
      </c>
      <c r="BUA3" s="4" t="s">
        <v>840</v>
      </c>
      <c r="BUB3" s="4" t="s">
        <v>840</v>
      </c>
      <c r="BUC3" s="4" t="s">
        <v>840</v>
      </c>
      <c r="BUD3" s="4" t="s">
        <v>840</v>
      </c>
      <c r="BUE3" s="4" t="s">
        <v>840</v>
      </c>
      <c r="BUF3" s="4" t="s">
        <v>840</v>
      </c>
      <c r="BUG3" s="4" t="s">
        <v>840</v>
      </c>
      <c r="BUH3" s="4" t="s">
        <v>840</v>
      </c>
      <c r="BUI3" s="4" t="s">
        <v>840</v>
      </c>
      <c r="BUJ3" s="4" t="s">
        <v>840</v>
      </c>
      <c r="BUK3" s="4" t="s">
        <v>840</v>
      </c>
      <c r="BUL3" s="4" t="s">
        <v>840</v>
      </c>
      <c r="BUM3" s="4" t="s">
        <v>840</v>
      </c>
      <c r="BUN3" s="4" t="s">
        <v>840</v>
      </c>
      <c r="BUO3" s="4" t="s">
        <v>840</v>
      </c>
      <c r="BUP3" s="4" t="s">
        <v>840</v>
      </c>
      <c r="BUQ3" s="4" t="s">
        <v>840</v>
      </c>
      <c r="BUR3" s="4" t="s">
        <v>840</v>
      </c>
      <c r="BUS3" s="4" t="s">
        <v>840</v>
      </c>
      <c r="BUT3" s="4" t="s">
        <v>840</v>
      </c>
      <c r="BUU3" s="4" t="s">
        <v>840</v>
      </c>
      <c r="BUV3" s="4" t="s">
        <v>840</v>
      </c>
      <c r="BUW3" s="4" t="s">
        <v>840</v>
      </c>
      <c r="BUX3" s="4" t="s">
        <v>840</v>
      </c>
      <c r="BUY3" s="4" t="s">
        <v>840</v>
      </c>
      <c r="BUZ3" s="4" t="s">
        <v>840</v>
      </c>
      <c r="BVA3" s="4" t="s">
        <v>840</v>
      </c>
      <c r="BVB3" s="4" t="s">
        <v>840</v>
      </c>
      <c r="BVC3" s="4" t="s">
        <v>840</v>
      </c>
      <c r="BVD3" s="4" t="s">
        <v>840</v>
      </c>
      <c r="BVE3" s="4" t="s">
        <v>840</v>
      </c>
      <c r="BVF3" s="4" t="s">
        <v>840</v>
      </c>
      <c r="BVG3" s="4" t="s">
        <v>840</v>
      </c>
      <c r="BVH3" s="4" t="s">
        <v>840</v>
      </c>
      <c r="BVI3" s="4" t="s">
        <v>840</v>
      </c>
      <c r="BVJ3" s="4" t="s">
        <v>840</v>
      </c>
      <c r="BVK3" s="4" t="s">
        <v>840</v>
      </c>
      <c r="BVL3" s="4" t="s">
        <v>840</v>
      </c>
      <c r="BVM3" s="4" t="s">
        <v>840</v>
      </c>
      <c r="BVN3" s="4" t="s">
        <v>840</v>
      </c>
      <c r="BVO3" s="4" t="s">
        <v>840</v>
      </c>
      <c r="BVP3" s="4" t="s">
        <v>840</v>
      </c>
      <c r="BVQ3" s="4" t="s">
        <v>840</v>
      </c>
      <c r="BVR3" s="4" t="s">
        <v>840</v>
      </c>
      <c r="BVS3" s="4" t="s">
        <v>840</v>
      </c>
      <c r="BVT3" s="4" t="s">
        <v>840</v>
      </c>
      <c r="BVU3" s="4" t="s">
        <v>840</v>
      </c>
      <c r="BVV3" s="4" t="s">
        <v>840</v>
      </c>
      <c r="BVW3" s="4" t="s">
        <v>840</v>
      </c>
      <c r="BVX3" s="4" t="s">
        <v>840</v>
      </c>
      <c r="BVY3" s="4" t="s">
        <v>840</v>
      </c>
      <c r="BVZ3" s="4" t="s">
        <v>840</v>
      </c>
      <c r="BWA3" s="4" t="s">
        <v>840</v>
      </c>
      <c r="BWB3" s="4" t="s">
        <v>840</v>
      </c>
      <c r="BWC3" s="4" t="s">
        <v>840</v>
      </c>
      <c r="BWD3" s="4" t="s">
        <v>840</v>
      </c>
      <c r="BWE3" s="4" t="s">
        <v>840</v>
      </c>
      <c r="BWF3" s="4" t="s">
        <v>840</v>
      </c>
      <c r="BWG3" s="4" t="s">
        <v>840</v>
      </c>
      <c r="BWH3" s="4" t="s">
        <v>840</v>
      </c>
      <c r="BWI3" s="4" t="s">
        <v>840</v>
      </c>
      <c r="BWJ3" s="4" t="s">
        <v>840</v>
      </c>
      <c r="BWK3" s="4" t="s">
        <v>840</v>
      </c>
      <c r="BWL3" s="4" t="s">
        <v>840</v>
      </c>
      <c r="BWM3" s="4" t="s">
        <v>840</v>
      </c>
      <c r="BWN3" s="4" t="s">
        <v>840</v>
      </c>
      <c r="BWO3" s="4" t="s">
        <v>840</v>
      </c>
      <c r="BWP3" s="4" t="s">
        <v>840</v>
      </c>
      <c r="BWQ3" s="4" t="s">
        <v>840</v>
      </c>
      <c r="BWR3" s="4" t="s">
        <v>840</v>
      </c>
      <c r="BWS3" s="4" t="s">
        <v>840</v>
      </c>
      <c r="BWT3" s="4" t="s">
        <v>840</v>
      </c>
      <c r="BWU3" s="4" t="s">
        <v>840</v>
      </c>
      <c r="BWV3" s="4" t="s">
        <v>840</v>
      </c>
      <c r="BWW3" s="4" t="s">
        <v>840</v>
      </c>
      <c r="BWX3" s="4" t="s">
        <v>840</v>
      </c>
      <c r="BWY3" s="4" t="s">
        <v>840</v>
      </c>
      <c r="BWZ3" s="4" t="s">
        <v>840</v>
      </c>
      <c r="BXA3" s="4" t="s">
        <v>840</v>
      </c>
      <c r="BXB3" s="4" t="s">
        <v>840</v>
      </c>
      <c r="BXC3" s="4" t="s">
        <v>840</v>
      </c>
      <c r="BXD3" s="4" t="s">
        <v>840</v>
      </c>
      <c r="BXE3" s="4" t="s">
        <v>840</v>
      </c>
      <c r="BXF3" s="4" t="s">
        <v>840</v>
      </c>
      <c r="BXG3" s="4" t="s">
        <v>840</v>
      </c>
      <c r="BXH3" s="4" t="s">
        <v>840</v>
      </c>
      <c r="BXI3" s="4" t="s">
        <v>840</v>
      </c>
      <c r="BXJ3" s="4" t="s">
        <v>840</v>
      </c>
      <c r="BXK3" s="4" t="s">
        <v>840</v>
      </c>
      <c r="BXL3" s="4" t="s">
        <v>840</v>
      </c>
      <c r="BXM3" s="4" t="s">
        <v>840</v>
      </c>
      <c r="BXN3" s="4" t="s">
        <v>840</v>
      </c>
      <c r="BXO3" s="4" t="s">
        <v>840</v>
      </c>
      <c r="BXP3" s="4" t="s">
        <v>840</v>
      </c>
      <c r="BXQ3" s="4" t="s">
        <v>840</v>
      </c>
      <c r="BXR3" s="4" t="s">
        <v>840</v>
      </c>
      <c r="BXS3" s="4" t="s">
        <v>840</v>
      </c>
      <c r="BXT3" s="4" t="s">
        <v>840</v>
      </c>
      <c r="BXU3" s="4" t="s">
        <v>840</v>
      </c>
      <c r="BXV3" s="4" t="s">
        <v>840</v>
      </c>
      <c r="BXW3" s="4" t="s">
        <v>840</v>
      </c>
      <c r="BXX3" s="4" t="s">
        <v>840</v>
      </c>
      <c r="BXY3" s="4" t="s">
        <v>840</v>
      </c>
      <c r="BXZ3" s="4" t="s">
        <v>840</v>
      </c>
      <c r="BYA3" s="4" t="s">
        <v>840</v>
      </c>
      <c r="BYB3" s="4" t="s">
        <v>840</v>
      </c>
      <c r="BYC3" s="4" t="s">
        <v>840</v>
      </c>
      <c r="BYD3" s="4" t="s">
        <v>840</v>
      </c>
      <c r="BYE3" s="4" t="s">
        <v>840</v>
      </c>
      <c r="BYF3" s="4" t="s">
        <v>840</v>
      </c>
      <c r="BYG3" s="4" t="s">
        <v>840</v>
      </c>
      <c r="BYH3" s="4" t="s">
        <v>840</v>
      </c>
      <c r="BYI3" s="4" t="s">
        <v>840</v>
      </c>
      <c r="BYJ3" s="4" t="s">
        <v>840</v>
      </c>
      <c r="BYK3" s="4" t="s">
        <v>840</v>
      </c>
      <c r="BYL3" s="4" t="s">
        <v>840</v>
      </c>
      <c r="BYM3" s="4" t="s">
        <v>840</v>
      </c>
      <c r="BYN3" s="4" t="s">
        <v>840</v>
      </c>
      <c r="BYO3" s="4" t="s">
        <v>840</v>
      </c>
      <c r="BYP3" s="4" t="s">
        <v>840</v>
      </c>
      <c r="BYQ3" s="4" t="s">
        <v>840</v>
      </c>
      <c r="BYR3" s="4" t="s">
        <v>840</v>
      </c>
      <c r="BYS3" s="4" t="s">
        <v>840</v>
      </c>
      <c r="BYT3" s="4" t="s">
        <v>840</v>
      </c>
      <c r="BYU3" s="4" t="s">
        <v>840</v>
      </c>
      <c r="BYV3" s="4" t="s">
        <v>840</v>
      </c>
      <c r="BYW3" s="4" t="s">
        <v>840</v>
      </c>
      <c r="BYX3" s="4" t="s">
        <v>840</v>
      </c>
      <c r="BYY3" s="4" t="s">
        <v>840</v>
      </c>
      <c r="BYZ3" s="4" t="s">
        <v>840</v>
      </c>
      <c r="BZA3" s="4" t="s">
        <v>840</v>
      </c>
      <c r="BZB3" s="4" t="s">
        <v>840</v>
      </c>
      <c r="BZC3" s="4" t="s">
        <v>840</v>
      </c>
      <c r="BZD3" s="4" t="s">
        <v>840</v>
      </c>
      <c r="BZE3" s="4" t="s">
        <v>840</v>
      </c>
      <c r="BZF3" s="4" t="s">
        <v>840</v>
      </c>
      <c r="BZG3" s="4" t="s">
        <v>840</v>
      </c>
      <c r="BZH3" s="4" t="s">
        <v>840</v>
      </c>
      <c r="BZI3" s="4" t="s">
        <v>840</v>
      </c>
      <c r="BZJ3" s="4" t="s">
        <v>840</v>
      </c>
      <c r="BZK3" s="4" t="s">
        <v>840</v>
      </c>
      <c r="BZL3" s="4" t="s">
        <v>840</v>
      </c>
      <c r="BZM3" s="4" t="s">
        <v>840</v>
      </c>
      <c r="BZN3" s="4" t="s">
        <v>840</v>
      </c>
      <c r="BZO3" s="4" t="s">
        <v>840</v>
      </c>
      <c r="BZP3" s="4" t="s">
        <v>840</v>
      </c>
      <c r="BZQ3" s="4" t="s">
        <v>840</v>
      </c>
      <c r="BZR3" s="4" t="s">
        <v>840</v>
      </c>
      <c r="BZS3" s="4" t="s">
        <v>840</v>
      </c>
      <c r="BZT3" s="4" t="s">
        <v>840</v>
      </c>
      <c r="BZU3" s="4" t="s">
        <v>840</v>
      </c>
      <c r="BZV3" s="4" t="s">
        <v>840</v>
      </c>
      <c r="BZW3" s="4" t="s">
        <v>840</v>
      </c>
      <c r="BZX3" s="4" t="s">
        <v>840</v>
      </c>
      <c r="BZY3" s="4" t="s">
        <v>840</v>
      </c>
      <c r="BZZ3" s="4" t="s">
        <v>840</v>
      </c>
      <c r="CAA3" s="4" t="s">
        <v>840</v>
      </c>
      <c r="CAB3" s="4" t="s">
        <v>840</v>
      </c>
      <c r="CAC3" s="4" t="s">
        <v>840</v>
      </c>
      <c r="CAD3" s="4" t="s">
        <v>840</v>
      </c>
      <c r="CAE3" s="4" t="s">
        <v>840</v>
      </c>
      <c r="CAF3" s="4" t="s">
        <v>840</v>
      </c>
      <c r="CAG3" s="4" t="s">
        <v>840</v>
      </c>
      <c r="CAH3" s="4" t="s">
        <v>840</v>
      </c>
      <c r="CAI3" s="4" t="s">
        <v>840</v>
      </c>
      <c r="CAJ3" s="4" t="s">
        <v>840</v>
      </c>
      <c r="CAK3" s="4" t="s">
        <v>840</v>
      </c>
      <c r="CAL3" s="4" t="s">
        <v>840</v>
      </c>
      <c r="CAM3" s="4" t="s">
        <v>840</v>
      </c>
      <c r="CAN3" s="4" t="s">
        <v>840</v>
      </c>
      <c r="CAO3" s="4" t="s">
        <v>840</v>
      </c>
      <c r="CAP3" s="4" t="s">
        <v>840</v>
      </c>
      <c r="CAQ3" s="4" t="s">
        <v>840</v>
      </c>
      <c r="CAR3" s="4" t="s">
        <v>840</v>
      </c>
      <c r="CAS3" s="4" t="s">
        <v>840</v>
      </c>
      <c r="CAT3" s="4" t="s">
        <v>840</v>
      </c>
      <c r="CAU3" s="4" t="s">
        <v>840</v>
      </c>
      <c r="CAV3" s="4" t="s">
        <v>840</v>
      </c>
      <c r="CAW3" s="4" t="s">
        <v>840</v>
      </c>
      <c r="CAX3" s="4" t="s">
        <v>840</v>
      </c>
      <c r="CAY3" s="4" t="s">
        <v>840</v>
      </c>
      <c r="CAZ3" s="4" t="s">
        <v>840</v>
      </c>
      <c r="CBA3" s="4" t="s">
        <v>840</v>
      </c>
      <c r="CBB3" s="4" t="s">
        <v>840</v>
      </c>
      <c r="CBC3" s="4" t="s">
        <v>840</v>
      </c>
      <c r="CBD3" s="4" t="s">
        <v>840</v>
      </c>
      <c r="CBE3" s="4" t="s">
        <v>840</v>
      </c>
      <c r="CBF3" s="4" t="s">
        <v>840</v>
      </c>
      <c r="CBG3" s="4" t="s">
        <v>840</v>
      </c>
      <c r="CBH3" s="4" t="s">
        <v>840</v>
      </c>
      <c r="CBI3" s="4" t="s">
        <v>840</v>
      </c>
      <c r="CBJ3" s="4" t="s">
        <v>840</v>
      </c>
      <c r="CBK3" s="4" t="s">
        <v>840</v>
      </c>
      <c r="CBL3" s="4" t="s">
        <v>840</v>
      </c>
      <c r="CBM3" s="4" t="s">
        <v>840</v>
      </c>
      <c r="CBN3" s="4" t="s">
        <v>840</v>
      </c>
      <c r="CBO3" s="4" t="s">
        <v>840</v>
      </c>
      <c r="CBP3" s="4" t="s">
        <v>840</v>
      </c>
      <c r="CBQ3" s="4" t="s">
        <v>840</v>
      </c>
      <c r="CBR3" s="4" t="s">
        <v>840</v>
      </c>
      <c r="CBS3" s="4" t="s">
        <v>840</v>
      </c>
      <c r="CBT3" s="4" t="s">
        <v>840</v>
      </c>
      <c r="CBU3" s="4" t="s">
        <v>840</v>
      </c>
      <c r="CBV3" s="4" t="s">
        <v>840</v>
      </c>
      <c r="CBW3" s="4" t="s">
        <v>840</v>
      </c>
      <c r="CBX3" s="4" t="s">
        <v>840</v>
      </c>
      <c r="CBY3" s="4" t="s">
        <v>840</v>
      </c>
      <c r="CBZ3" s="4" t="s">
        <v>840</v>
      </c>
      <c r="CCA3" s="4" t="s">
        <v>840</v>
      </c>
      <c r="CCB3" s="4" t="s">
        <v>840</v>
      </c>
      <c r="CCC3" s="4" t="s">
        <v>840</v>
      </c>
      <c r="CCD3" s="4" t="s">
        <v>840</v>
      </c>
      <c r="CCE3" s="4" t="s">
        <v>840</v>
      </c>
      <c r="CCF3" s="4" t="s">
        <v>840</v>
      </c>
      <c r="CCG3" s="4" t="s">
        <v>840</v>
      </c>
      <c r="CCH3" s="4" t="s">
        <v>840</v>
      </c>
      <c r="CCI3" s="4" t="s">
        <v>840</v>
      </c>
      <c r="CCJ3" s="4" t="s">
        <v>840</v>
      </c>
      <c r="CCK3" s="4" t="s">
        <v>840</v>
      </c>
      <c r="CCL3" s="4" t="s">
        <v>840</v>
      </c>
      <c r="CCM3" s="4" t="s">
        <v>840</v>
      </c>
      <c r="CCN3" s="4" t="s">
        <v>840</v>
      </c>
      <c r="CCO3" s="4" t="s">
        <v>840</v>
      </c>
      <c r="CCP3" s="4" t="s">
        <v>840</v>
      </c>
      <c r="CCQ3" s="4" t="s">
        <v>840</v>
      </c>
      <c r="CCR3" s="4" t="s">
        <v>840</v>
      </c>
      <c r="CCS3" s="4" t="s">
        <v>840</v>
      </c>
      <c r="CCT3" s="4" t="s">
        <v>840</v>
      </c>
      <c r="CCU3" s="4" t="s">
        <v>840</v>
      </c>
      <c r="CCV3" s="4" t="s">
        <v>840</v>
      </c>
      <c r="CCW3" s="4" t="s">
        <v>840</v>
      </c>
      <c r="CCX3" s="4" t="s">
        <v>840</v>
      </c>
      <c r="CCY3" s="4" t="s">
        <v>840</v>
      </c>
      <c r="CCZ3" s="4" t="s">
        <v>840</v>
      </c>
      <c r="CDA3" s="4" t="s">
        <v>840</v>
      </c>
      <c r="CDB3" s="4" t="s">
        <v>840</v>
      </c>
      <c r="CDC3" s="4" t="s">
        <v>840</v>
      </c>
      <c r="CDD3" s="4" t="s">
        <v>840</v>
      </c>
      <c r="CDE3" s="4" t="s">
        <v>840</v>
      </c>
      <c r="CDF3" s="4" t="s">
        <v>840</v>
      </c>
      <c r="CDG3" s="4" t="s">
        <v>840</v>
      </c>
      <c r="CDH3" s="4" t="s">
        <v>840</v>
      </c>
      <c r="CDI3" s="4" t="s">
        <v>840</v>
      </c>
      <c r="CDJ3" s="4" t="s">
        <v>840</v>
      </c>
      <c r="CDK3" s="4" t="s">
        <v>840</v>
      </c>
      <c r="CDL3" s="4" t="s">
        <v>840</v>
      </c>
      <c r="CDM3" s="4" t="s">
        <v>840</v>
      </c>
      <c r="CDN3" s="4" t="s">
        <v>840</v>
      </c>
      <c r="CDO3" s="4" t="s">
        <v>840</v>
      </c>
      <c r="CDP3" s="4" t="s">
        <v>840</v>
      </c>
      <c r="CDQ3" s="4" t="s">
        <v>840</v>
      </c>
      <c r="CDR3" s="4" t="s">
        <v>840</v>
      </c>
      <c r="CDS3" s="4" t="s">
        <v>840</v>
      </c>
      <c r="CDT3" s="4" t="s">
        <v>840</v>
      </c>
      <c r="CDU3" s="4" t="s">
        <v>840</v>
      </c>
      <c r="CDV3" s="4" t="s">
        <v>840</v>
      </c>
      <c r="CDW3" s="4" t="s">
        <v>840</v>
      </c>
      <c r="CDX3" s="4" t="s">
        <v>840</v>
      </c>
      <c r="CDY3" s="4" t="s">
        <v>840</v>
      </c>
      <c r="CDZ3" s="4" t="s">
        <v>840</v>
      </c>
      <c r="CEA3" s="4" t="s">
        <v>840</v>
      </c>
      <c r="CEB3" s="4" t="s">
        <v>840</v>
      </c>
      <c r="CEC3" s="4" t="s">
        <v>840</v>
      </c>
      <c r="CED3" s="4" t="s">
        <v>840</v>
      </c>
      <c r="CEE3" s="4" t="s">
        <v>840</v>
      </c>
      <c r="CEF3" s="4" t="s">
        <v>840</v>
      </c>
      <c r="CEG3" s="4" t="s">
        <v>840</v>
      </c>
      <c r="CEH3" s="4" t="s">
        <v>840</v>
      </c>
      <c r="CEI3" s="4" t="s">
        <v>840</v>
      </c>
      <c r="CEJ3" s="4" t="s">
        <v>840</v>
      </c>
      <c r="CEK3" s="4" t="s">
        <v>840</v>
      </c>
      <c r="CEL3" s="4" t="s">
        <v>840</v>
      </c>
      <c r="CEM3" s="4" t="s">
        <v>840</v>
      </c>
      <c r="CEN3" s="4" t="s">
        <v>840</v>
      </c>
      <c r="CEO3" s="4" t="s">
        <v>840</v>
      </c>
      <c r="CEP3" s="4" t="s">
        <v>840</v>
      </c>
      <c r="CEQ3" s="4" t="s">
        <v>840</v>
      </c>
      <c r="CER3" s="4" t="s">
        <v>840</v>
      </c>
      <c r="CES3" s="4" t="s">
        <v>840</v>
      </c>
      <c r="CET3" s="4" t="s">
        <v>840</v>
      </c>
      <c r="CEU3" s="4" t="s">
        <v>840</v>
      </c>
      <c r="CEV3" s="4" t="s">
        <v>840</v>
      </c>
      <c r="CEW3" s="4" t="s">
        <v>840</v>
      </c>
      <c r="CEX3" s="4" t="s">
        <v>840</v>
      </c>
      <c r="CEY3" s="4" t="s">
        <v>840</v>
      </c>
      <c r="CEZ3" s="4" t="s">
        <v>840</v>
      </c>
      <c r="CFA3" s="4" t="s">
        <v>840</v>
      </c>
      <c r="CFB3" s="4" t="s">
        <v>840</v>
      </c>
      <c r="CFC3" s="4" t="s">
        <v>840</v>
      </c>
      <c r="CFD3" s="4" t="s">
        <v>840</v>
      </c>
      <c r="CFE3" s="4" t="s">
        <v>840</v>
      </c>
      <c r="CFF3" s="4" t="s">
        <v>840</v>
      </c>
      <c r="CFG3" s="4" t="s">
        <v>840</v>
      </c>
      <c r="CFH3" s="4" t="s">
        <v>840</v>
      </c>
      <c r="CFI3" s="4" t="s">
        <v>840</v>
      </c>
      <c r="CFJ3" s="4" t="s">
        <v>840</v>
      </c>
      <c r="CFK3" s="4" t="s">
        <v>840</v>
      </c>
      <c r="CFL3" s="4" t="s">
        <v>840</v>
      </c>
      <c r="CFM3" s="4" t="s">
        <v>840</v>
      </c>
      <c r="CFN3" s="4" t="s">
        <v>840</v>
      </c>
      <c r="CFO3" s="4" t="s">
        <v>840</v>
      </c>
      <c r="CFP3" s="4" t="s">
        <v>840</v>
      </c>
      <c r="CFQ3" s="4" t="s">
        <v>840</v>
      </c>
      <c r="CFR3" s="4" t="s">
        <v>840</v>
      </c>
      <c r="CFS3" s="4" t="s">
        <v>840</v>
      </c>
      <c r="CFT3" s="4" t="s">
        <v>840</v>
      </c>
      <c r="CFU3" s="4" t="s">
        <v>840</v>
      </c>
      <c r="CFV3" s="4" t="s">
        <v>840</v>
      </c>
      <c r="CFW3" s="4" t="s">
        <v>840</v>
      </c>
      <c r="CFX3" s="4" t="s">
        <v>840</v>
      </c>
      <c r="CFY3" s="4" t="s">
        <v>840</v>
      </c>
      <c r="CFZ3" s="4" t="s">
        <v>840</v>
      </c>
      <c r="CGA3" s="4" t="s">
        <v>840</v>
      </c>
      <c r="CGB3" s="4" t="s">
        <v>840</v>
      </c>
      <c r="CGC3" s="4" t="s">
        <v>840</v>
      </c>
      <c r="CGD3" s="4" t="s">
        <v>840</v>
      </c>
      <c r="CGE3" s="4" t="s">
        <v>840</v>
      </c>
      <c r="CGF3" s="4" t="s">
        <v>840</v>
      </c>
      <c r="CGG3" s="4" t="s">
        <v>840</v>
      </c>
      <c r="CGH3" s="4" t="s">
        <v>840</v>
      </c>
      <c r="CGI3" s="4" t="s">
        <v>840</v>
      </c>
      <c r="CGJ3" s="4" t="s">
        <v>840</v>
      </c>
      <c r="CGK3" s="4" t="s">
        <v>840</v>
      </c>
      <c r="CGL3" s="4" t="s">
        <v>840</v>
      </c>
      <c r="CGM3" s="4" t="s">
        <v>840</v>
      </c>
      <c r="CGN3" s="4" t="s">
        <v>840</v>
      </c>
      <c r="CGO3" s="4" t="s">
        <v>840</v>
      </c>
      <c r="CGP3" s="4" t="s">
        <v>840</v>
      </c>
      <c r="CGQ3" s="4" t="s">
        <v>840</v>
      </c>
      <c r="CGR3" s="4" t="s">
        <v>840</v>
      </c>
      <c r="CGS3" s="4" t="s">
        <v>840</v>
      </c>
      <c r="CGT3" s="4" t="s">
        <v>840</v>
      </c>
      <c r="CGU3" s="4" t="s">
        <v>840</v>
      </c>
      <c r="CGV3" s="4" t="s">
        <v>840</v>
      </c>
      <c r="CGW3" s="4" t="s">
        <v>840</v>
      </c>
      <c r="CGX3" s="4" t="s">
        <v>840</v>
      </c>
      <c r="CGY3" s="4" t="s">
        <v>840</v>
      </c>
      <c r="CGZ3" s="4" t="s">
        <v>840</v>
      </c>
      <c r="CHA3" s="4" t="s">
        <v>840</v>
      </c>
      <c r="CHB3" s="4" t="s">
        <v>840</v>
      </c>
      <c r="CHC3" s="4" t="s">
        <v>840</v>
      </c>
      <c r="CHD3" s="4" t="s">
        <v>840</v>
      </c>
      <c r="CHE3" s="4" t="s">
        <v>840</v>
      </c>
      <c r="CHF3" s="4" t="s">
        <v>840</v>
      </c>
      <c r="CHG3" s="4" t="s">
        <v>840</v>
      </c>
      <c r="CHH3" s="4" t="s">
        <v>840</v>
      </c>
      <c r="CHI3" s="4" t="s">
        <v>840</v>
      </c>
      <c r="CHJ3" s="4" t="s">
        <v>840</v>
      </c>
      <c r="CHK3" s="4" t="s">
        <v>840</v>
      </c>
      <c r="CHL3" s="4" t="s">
        <v>840</v>
      </c>
      <c r="CHM3" s="4" t="s">
        <v>840</v>
      </c>
      <c r="CHN3" s="4" t="s">
        <v>840</v>
      </c>
      <c r="CHO3" s="4" t="s">
        <v>840</v>
      </c>
      <c r="CHP3" s="4" t="s">
        <v>840</v>
      </c>
      <c r="CHQ3" s="4" t="s">
        <v>840</v>
      </c>
      <c r="CHR3" s="4" t="s">
        <v>840</v>
      </c>
      <c r="CHS3" s="4" t="s">
        <v>840</v>
      </c>
      <c r="CHT3" s="4" t="s">
        <v>840</v>
      </c>
      <c r="CHU3" s="4" t="s">
        <v>840</v>
      </c>
      <c r="CHV3" s="4" t="s">
        <v>840</v>
      </c>
      <c r="CHW3" s="4" t="s">
        <v>840</v>
      </c>
      <c r="CHX3" s="4" t="s">
        <v>840</v>
      </c>
      <c r="CHY3" s="4" t="s">
        <v>840</v>
      </c>
      <c r="CHZ3" s="4" t="s">
        <v>840</v>
      </c>
      <c r="CIA3" s="4" t="s">
        <v>840</v>
      </c>
      <c r="CIB3" s="4" t="s">
        <v>840</v>
      </c>
      <c r="CIC3" s="4" t="s">
        <v>840</v>
      </c>
      <c r="CID3" s="4" t="s">
        <v>840</v>
      </c>
      <c r="CIE3" s="4" t="s">
        <v>840</v>
      </c>
      <c r="CIF3" s="4" t="s">
        <v>840</v>
      </c>
      <c r="CIG3" s="4" t="s">
        <v>840</v>
      </c>
      <c r="CIH3" s="4" t="s">
        <v>840</v>
      </c>
      <c r="CII3" s="4" t="s">
        <v>840</v>
      </c>
      <c r="CIJ3" s="4" t="s">
        <v>840</v>
      </c>
      <c r="CIK3" s="4" t="s">
        <v>840</v>
      </c>
      <c r="CIL3" s="4" t="s">
        <v>840</v>
      </c>
      <c r="CIM3" s="4" t="s">
        <v>840</v>
      </c>
      <c r="CIN3" s="4" t="s">
        <v>840</v>
      </c>
      <c r="CIO3" s="4" t="s">
        <v>840</v>
      </c>
      <c r="CIP3" s="4" t="s">
        <v>840</v>
      </c>
      <c r="CIQ3" s="4" t="s">
        <v>840</v>
      </c>
      <c r="CIR3" s="4" t="s">
        <v>840</v>
      </c>
      <c r="CIS3" s="4" t="s">
        <v>840</v>
      </c>
      <c r="CIT3" s="4" t="s">
        <v>840</v>
      </c>
      <c r="CIU3" s="4" t="s">
        <v>840</v>
      </c>
      <c r="CIV3" s="4" t="s">
        <v>840</v>
      </c>
      <c r="CIW3" s="4" t="s">
        <v>840</v>
      </c>
      <c r="CIX3" s="4" t="s">
        <v>840</v>
      </c>
      <c r="CIY3" s="4" t="s">
        <v>840</v>
      </c>
      <c r="CIZ3" s="4" t="s">
        <v>840</v>
      </c>
      <c r="CJA3" s="4" t="s">
        <v>840</v>
      </c>
      <c r="CJB3" s="4" t="s">
        <v>840</v>
      </c>
      <c r="CJC3" s="4" t="s">
        <v>840</v>
      </c>
      <c r="CJD3" s="4" t="s">
        <v>840</v>
      </c>
      <c r="CJE3" s="4" t="s">
        <v>840</v>
      </c>
      <c r="CJF3" s="4" t="s">
        <v>840</v>
      </c>
      <c r="CJG3" s="4" t="s">
        <v>840</v>
      </c>
      <c r="CJH3" s="4" t="s">
        <v>840</v>
      </c>
      <c r="CJI3" s="4" t="s">
        <v>840</v>
      </c>
      <c r="CJJ3" s="4" t="s">
        <v>840</v>
      </c>
      <c r="CJK3" s="4" t="s">
        <v>840</v>
      </c>
      <c r="CJL3" s="4" t="s">
        <v>840</v>
      </c>
      <c r="CJM3" s="4" t="s">
        <v>840</v>
      </c>
      <c r="CJN3" s="4" t="s">
        <v>840</v>
      </c>
      <c r="CJO3" s="4" t="s">
        <v>840</v>
      </c>
      <c r="CJP3" s="4" t="s">
        <v>840</v>
      </c>
      <c r="CJQ3" s="4" t="s">
        <v>840</v>
      </c>
      <c r="CJR3" s="4" t="s">
        <v>840</v>
      </c>
      <c r="CJS3" s="4" t="s">
        <v>840</v>
      </c>
      <c r="CJT3" s="4" t="s">
        <v>840</v>
      </c>
      <c r="CJU3" s="4" t="s">
        <v>840</v>
      </c>
      <c r="CJV3" s="4" t="s">
        <v>840</v>
      </c>
      <c r="CJW3" s="4" t="s">
        <v>840</v>
      </c>
      <c r="CJX3" s="4" t="s">
        <v>840</v>
      </c>
      <c r="CJY3" s="4" t="s">
        <v>840</v>
      </c>
      <c r="CJZ3" s="4" t="s">
        <v>840</v>
      </c>
      <c r="CKA3" s="4" t="s">
        <v>840</v>
      </c>
      <c r="CKB3" s="4" t="s">
        <v>840</v>
      </c>
      <c r="CKC3" s="4" t="s">
        <v>840</v>
      </c>
      <c r="CKD3" s="4" t="s">
        <v>840</v>
      </c>
      <c r="CKE3" s="4" t="s">
        <v>840</v>
      </c>
      <c r="CKF3" s="4" t="s">
        <v>840</v>
      </c>
      <c r="CKG3" s="4" t="s">
        <v>840</v>
      </c>
      <c r="CKH3" s="4" t="s">
        <v>840</v>
      </c>
      <c r="CKI3" s="4" t="s">
        <v>840</v>
      </c>
      <c r="CKJ3" s="4" t="s">
        <v>840</v>
      </c>
      <c r="CKK3" s="4" t="s">
        <v>840</v>
      </c>
      <c r="CKL3" s="4" t="s">
        <v>840</v>
      </c>
      <c r="CKM3" s="4" t="s">
        <v>840</v>
      </c>
      <c r="CKN3" s="4" t="s">
        <v>840</v>
      </c>
      <c r="CKO3" s="4" t="s">
        <v>840</v>
      </c>
      <c r="CKP3" s="4" t="s">
        <v>840</v>
      </c>
      <c r="CKQ3" s="4" t="s">
        <v>840</v>
      </c>
      <c r="CKR3" s="4" t="s">
        <v>840</v>
      </c>
      <c r="CKS3" s="4" t="s">
        <v>840</v>
      </c>
      <c r="CKT3" s="4" t="s">
        <v>840</v>
      </c>
      <c r="CKU3" s="4" t="s">
        <v>840</v>
      </c>
      <c r="CKV3" s="4" t="s">
        <v>840</v>
      </c>
      <c r="CKW3" s="4" t="s">
        <v>840</v>
      </c>
      <c r="CKX3" s="4" t="s">
        <v>840</v>
      </c>
      <c r="CKY3" s="4" t="s">
        <v>840</v>
      </c>
      <c r="CKZ3" s="4" t="s">
        <v>840</v>
      </c>
      <c r="CLA3" s="4" t="s">
        <v>840</v>
      </c>
      <c r="CLB3" s="4" t="s">
        <v>840</v>
      </c>
      <c r="CLC3" s="4" t="s">
        <v>840</v>
      </c>
      <c r="CLD3" s="4" t="s">
        <v>840</v>
      </c>
      <c r="CLE3" s="4" t="s">
        <v>840</v>
      </c>
      <c r="CLF3" s="4" t="s">
        <v>840</v>
      </c>
      <c r="CLG3" s="4" t="s">
        <v>840</v>
      </c>
      <c r="CLH3" s="4" t="s">
        <v>840</v>
      </c>
      <c r="CLI3" s="4" t="s">
        <v>840</v>
      </c>
      <c r="CLJ3" s="4" t="s">
        <v>840</v>
      </c>
      <c r="CLK3" s="4" t="s">
        <v>840</v>
      </c>
      <c r="CLL3" s="4" t="s">
        <v>840</v>
      </c>
      <c r="CLM3" s="4" t="s">
        <v>840</v>
      </c>
      <c r="CLN3" s="4" t="s">
        <v>840</v>
      </c>
      <c r="CLO3" s="4" t="s">
        <v>840</v>
      </c>
      <c r="CLP3" s="4" t="s">
        <v>840</v>
      </c>
      <c r="CLQ3" s="4" t="s">
        <v>840</v>
      </c>
      <c r="CLR3" s="4" t="s">
        <v>840</v>
      </c>
      <c r="CLS3" s="4" t="s">
        <v>840</v>
      </c>
      <c r="CLT3" s="4" t="s">
        <v>840</v>
      </c>
      <c r="CLU3" s="4" t="s">
        <v>840</v>
      </c>
      <c r="CLV3" s="4" t="s">
        <v>840</v>
      </c>
      <c r="CLW3" s="4" t="s">
        <v>840</v>
      </c>
      <c r="CLX3" s="4" t="s">
        <v>840</v>
      </c>
      <c r="CLY3" s="4" t="s">
        <v>840</v>
      </c>
      <c r="CLZ3" s="4" t="s">
        <v>840</v>
      </c>
      <c r="CMA3" s="4" t="s">
        <v>840</v>
      </c>
      <c r="CMB3" s="4" t="s">
        <v>840</v>
      </c>
      <c r="CMC3" s="4" t="s">
        <v>840</v>
      </c>
      <c r="CMD3" s="4" t="s">
        <v>840</v>
      </c>
      <c r="CME3" s="4" t="s">
        <v>840</v>
      </c>
      <c r="CMF3" s="4" t="s">
        <v>840</v>
      </c>
      <c r="CMG3" s="4" t="s">
        <v>840</v>
      </c>
      <c r="CMH3" s="4" t="s">
        <v>840</v>
      </c>
      <c r="CMI3" s="4" t="s">
        <v>840</v>
      </c>
      <c r="CMJ3" s="4" t="s">
        <v>840</v>
      </c>
      <c r="CMK3" s="4" t="s">
        <v>840</v>
      </c>
      <c r="CML3" s="4" t="s">
        <v>840</v>
      </c>
      <c r="CMM3" s="4" t="s">
        <v>840</v>
      </c>
      <c r="CMN3" s="4" t="s">
        <v>840</v>
      </c>
      <c r="CMO3" s="4" t="s">
        <v>840</v>
      </c>
      <c r="CMP3" s="4" t="s">
        <v>840</v>
      </c>
      <c r="CMQ3" s="4" t="s">
        <v>840</v>
      </c>
      <c r="CMR3" s="4" t="s">
        <v>840</v>
      </c>
      <c r="CMS3" s="4" t="s">
        <v>840</v>
      </c>
      <c r="CMT3" s="4" t="s">
        <v>840</v>
      </c>
      <c r="CMU3" s="4" t="s">
        <v>840</v>
      </c>
      <c r="CMV3" s="4" t="s">
        <v>840</v>
      </c>
      <c r="CMW3" s="4" t="s">
        <v>840</v>
      </c>
      <c r="CMX3" s="4" t="s">
        <v>840</v>
      </c>
      <c r="CMY3" s="4" t="s">
        <v>840</v>
      </c>
      <c r="CMZ3" s="4" t="s">
        <v>840</v>
      </c>
      <c r="CNA3" s="4" t="s">
        <v>840</v>
      </c>
      <c r="CNB3" s="4" t="s">
        <v>840</v>
      </c>
      <c r="CNC3" s="4" t="s">
        <v>840</v>
      </c>
      <c r="CND3" s="4" t="s">
        <v>840</v>
      </c>
      <c r="CNE3" s="4" t="s">
        <v>840</v>
      </c>
      <c r="CNF3" s="4" t="s">
        <v>840</v>
      </c>
      <c r="CNG3" s="4" t="s">
        <v>840</v>
      </c>
      <c r="CNH3" s="4" t="s">
        <v>840</v>
      </c>
      <c r="CNI3" s="4" t="s">
        <v>840</v>
      </c>
      <c r="CNJ3" s="4" t="s">
        <v>840</v>
      </c>
      <c r="CNK3" s="4" t="s">
        <v>840</v>
      </c>
      <c r="CNL3" s="4" t="s">
        <v>840</v>
      </c>
      <c r="CNM3" s="4" t="s">
        <v>840</v>
      </c>
      <c r="CNN3" s="4" t="s">
        <v>840</v>
      </c>
      <c r="CNO3" s="4" t="s">
        <v>840</v>
      </c>
      <c r="CNP3" s="4" t="s">
        <v>840</v>
      </c>
      <c r="CNQ3" s="4" t="s">
        <v>840</v>
      </c>
      <c r="CNR3" s="4" t="s">
        <v>840</v>
      </c>
      <c r="CNS3" s="4" t="s">
        <v>840</v>
      </c>
      <c r="CNT3" s="4" t="s">
        <v>840</v>
      </c>
      <c r="CNU3" s="4" t="s">
        <v>840</v>
      </c>
      <c r="CNV3" s="4" t="s">
        <v>840</v>
      </c>
      <c r="CNW3" s="4" t="s">
        <v>840</v>
      </c>
      <c r="CNX3" s="4" t="s">
        <v>840</v>
      </c>
      <c r="CNY3" s="4" t="s">
        <v>840</v>
      </c>
      <c r="CNZ3" s="4" t="s">
        <v>840</v>
      </c>
      <c r="COA3" s="4" t="s">
        <v>840</v>
      </c>
      <c r="COB3" s="4" t="s">
        <v>840</v>
      </c>
      <c r="COC3" s="4" t="s">
        <v>840</v>
      </c>
      <c r="COD3" s="4" t="s">
        <v>840</v>
      </c>
      <c r="COE3" s="4" t="s">
        <v>840</v>
      </c>
      <c r="COF3" s="4" t="s">
        <v>840</v>
      </c>
      <c r="COG3" s="4" t="s">
        <v>840</v>
      </c>
      <c r="COH3" s="4" t="s">
        <v>840</v>
      </c>
      <c r="COI3" s="4" t="s">
        <v>840</v>
      </c>
      <c r="COJ3" s="4" t="s">
        <v>840</v>
      </c>
      <c r="COK3" s="4" t="s">
        <v>840</v>
      </c>
      <c r="COL3" s="4" t="s">
        <v>840</v>
      </c>
      <c r="COM3" s="4" t="s">
        <v>840</v>
      </c>
      <c r="CON3" s="4" t="s">
        <v>840</v>
      </c>
      <c r="COO3" s="4" t="s">
        <v>840</v>
      </c>
      <c r="COP3" s="4" t="s">
        <v>840</v>
      </c>
      <c r="COQ3" s="4" t="s">
        <v>840</v>
      </c>
      <c r="COR3" s="4" t="s">
        <v>840</v>
      </c>
      <c r="COS3" s="4" t="s">
        <v>840</v>
      </c>
      <c r="COT3" s="4" t="s">
        <v>840</v>
      </c>
      <c r="COU3" s="4" t="s">
        <v>840</v>
      </c>
      <c r="COV3" s="4" t="s">
        <v>840</v>
      </c>
      <c r="COW3" s="4" t="s">
        <v>840</v>
      </c>
      <c r="COX3" s="4" t="s">
        <v>840</v>
      </c>
      <c r="COY3" s="4" t="s">
        <v>840</v>
      </c>
      <c r="COZ3" s="4" t="s">
        <v>840</v>
      </c>
      <c r="CPA3" s="4" t="s">
        <v>840</v>
      </c>
      <c r="CPB3" s="4" t="s">
        <v>840</v>
      </c>
      <c r="CPC3" s="4" t="s">
        <v>840</v>
      </c>
      <c r="CPD3" s="4" t="s">
        <v>840</v>
      </c>
      <c r="CPE3" s="4" t="s">
        <v>840</v>
      </c>
      <c r="CPF3" s="4" t="s">
        <v>840</v>
      </c>
      <c r="CPG3" s="4" t="s">
        <v>840</v>
      </c>
      <c r="CPH3" s="4" t="s">
        <v>840</v>
      </c>
      <c r="CPI3" s="4" t="s">
        <v>840</v>
      </c>
      <c r="CPJ3" s="4" t="s">
        <v>840</v>
      </c>
      <c r="CPK3" s="4" t="s">
        <v>840</v>
      </c>
      <c r="CPL3" s="4" t="s">
        <v>840</v>
      </c>
      <c r="CPM3" s="4" t="s">
        <v>840</v>
      </c>
      <c r="CPN3" s="4" t="s">
        <v>840</v>
      </c>
      <c r="CPO3" s="4" t="s">
        <v>840</v>
      </c>
      <c r="CPP3" s="4" t="s">
        <v>840</v>
      </c>
      <c r="CPQ3" s="4" t="s">
        <v>840</v>
      </c>
      <c r="CPR3" s="4" t="s">
        <v>840</v>
      </c>
      <c r="CPS3" s="4" t="s">
        <v>840</v>
      </c>
      <c r="CPT3" s="4" t="s">
        <v>840</v>
      </c>
      <c r="CPU3" s="4" t="s">
        <v>840</v>
      </c>
      <c r="CPV3" s="4" t="s">
        <v>840</v>
      </c>
      <c r="CPW3" s="4" t="s">
        <v>840</v>
      </c>
      <c r="CPX3" s="4" t="s">
        <v>840</v>
      </c>
      <c r="CPY3" s="4" t="s">
        <v>840</v>
      </c>
      <c r="CPZ3" s="4" t="s">
        <v>840</v>
      </c>
      <c r="CQA3" s="4" t="s">
        <v>840</v>
      </c>
      <c r="CQB3" s="4" t="s">
        <v>840</v>
      </c>
      <c r="CQC3" s="4" t="s">
        <v>840</v>
      </c>
      <c r="CQD3" s="4" t="s">
        <v>840</v>
      </c>
      <c r="CQE3" s="4" t="s">
        <v>840</v>
      </c>
      <c r="CQF3" s="4" t="s">
        <v>840</v>
      </c>
      <c r="CQG3" s="4" t="s">
        <v>840</v>
      </c>
      <c r="CQH3" s="4" t="s">
        <v>840</v>
      </c>
      <c r="CQI3" s="4" t="s">
        <v>840</v>
      </c>
      <c r="CQJ3" s="4" t="s">
        <v>840</v>
      </c>
      <c r="CQK3" s="4" t="s">
        <v>840</v>
      </c>
      <c r="CQL3" s="4" t="s">
        <v>840</v>
      </c>
      <c r="CQM3" s="4" t="s">
        <v>840</v>
      </c>
      <c r="CQN3" s="4" t="s">
        <v>840</v>
      </c>
      <c r="CQO3" s="4" t="s">
        <v>840</v>
      </c>
      <c r="CQP3" s="4" t="s">
        <v>840</v>
      </c>
      <c r="CQQ3" s="4" t="s">
        <v>840</v>
      </c>
      <c r="CQR3" s="4" t="s">
        <v>840</v>
      </c>
      <c r="CQS3" s="4" t="s">
        <v>840</v>
      </c>
      <c r="CQT3" s="4" t="s">
        <v>840</v>
      </c>
      <c r="CQU3" s="4" t="s">
        <v>840</v>
      </c>
      <c r="CQV3" s="4" t="s">
        <v>840</v>
      </c>
      <c r="CQW3" s="4" t="s">
        <v>840</v>
      </c>
      <c r="CQX3" s="4" t="s">
        <v>840</v>
      </c>
      <c r="CQY3" s="4" t="s">
        <v>840</v>
      </c>
      <c r="CQZ3" s="4" t="s">
        <v>840</v>
      </c>
      <c r="CRA3" s="4" t="s">
        <v>840</v>
      </c>
      <c r="CRB3" s="4" t="s">
        <v>840</v>
      </c>
      <c r="CRC3" s="4" t="s">
        <v>840</v>
      </c>
      <c r="CRD3" s="4" t="s">
        <v>840</v>
      </c>
      <c r="CRE3" s="4" t="s">
        <v>840</v>
      </c>
      <c r="CRF3" s="4" t="s">
        <v>840</v>
      </c>
      <c r="CRG3" s="4" t="s">
        <v>840</v>
      </c>
      <c r="CRH3" s="4" t="s">
        <v>840</v>
      </c>
      <c r="CRI3" s="4" t="s">
        <v>840</v>
      </c>
      <c r="CRJ3" s="4" t="s">
        <v>840</v>
      </c>
      <c r="CRK3" s="4" t="s">
        <v>840</v>
      </c>
      <c r="CRL3" s="4" t="s">
        <v>840</v>
      </c>
      <c r="CRM3" s="4" t="s">
        <v>840</v>
      </c>
      <c r="CRN3" s="4" t="s">
        <v>840</v>
      </c>
      <c r="CRO3" s="4" t="s">
        <v>840</v>
      </c>
      <c r="CRP3" s="4" t="s">
        <v>840</v>
      </c>
      <c r="CRQ3" s="4" t="s">
        <v>840</v>
      </c>
      <c r="CRR3" s="4" t="s">
        <v>840</v>
      </c>
      <c r="CRS3" s="4" t="s">
        <v>840</v>
      </c>
      <c r="CRT3" s="4" t="s">
        <v>840</v>
      </c>
      <c r="CRU3" s="4" t="s">
        <v>840</v>
      </c>
      <c r="CRV3" s="4" t="s">
        <v>840</v>
      </c>
      <c r="CRW3" s="4" t="s">
        <v>840</v>
      </c>
      <c r="CRX3" s="4" t="s">
        <v>840</v>
      </c>
      <c r="CRY3" s="4" t="s">
        <v>840</v>
      </c>
      <c r="CRZ3" s="4" t="s">
        <v>840</v>
      </c>
      <c r="CSA3" s="4" t="s">
        <v>840</v>
      </c>
      <c r="CSB3" s="4" t="s">
        <v>840</v>
      </c>
      <c r="CSC3" s="4" t="s">
        <v>840</v>
      </c>
      <c r="CSD3" s="4" t="s">
        <v>840</v>
      </c>
      <c r="CSE3" s="4" t="s">
        <v>840</v>
      </c>
      <c r="CSF3" s="4" t="s">
        <v>840</v>
      </c>
      <c r="CSG3" s="4" t="s">
        <v>840</v>
      </c>
      <c r="CSH3" s="4" t="s">
        <v>840</v>
      </c>
      <c r="CSI3" s="4" t="s">
        <v>840</v>
      </c>
      <c r="CSJ3" s="4" t="s">
        <v>840</v>
      </c>
      <c r="CSK3" s="4" t="s">
        <v>840</v>
      </c>
      <c r="CSL3" s="4" t="s">
        <v>840</v>
      </c>
      <c r="CSM3" s="4" t="s">
        <v>840</v>
      </c>
      <c r="CSN3" s="4" t="s">
        <v>840</v>
      </c>
      <c r="CSO3" s="4" t="s">
        <v>840</v>
      </c>
      <c r="CSP3" s="4" t="s">
        <v>840</v>
      </c>
      <c r="CSQ3" s="4" t="s">
        <v>840</v>
      </c>
      <c r="CSR3" s="4" t="s">
        <v>840</v>
      </c>
      <c r="CSS3" s="4" t="s">
        <v>840</v>
      </c>
      <c r="CST3" s="4" t="s">
        <v>840</v>
      </c>
      <c r="CSU3" s="4" t="s">
        <v>840</v>
      </c>
      <c r="CSV3" s="4" t="s">
        <v>840</v>
      </c>
      <c r="CSW3" s="4" t="s">
        <v>840</v>
      </c>
      <c r="CSX3" s="4" t="s">
        <v>840</v>
      </c>
      <c r="CSY3" s="4" t="s">
        <v>840</v>
      </c>
      <c r="CSZ3" s="4" t="s">
        <v>840</v>
      </c>
      <c r="CTA3" s="4" t="s">
        <v>840</v>
      </c>
      <c r="CTB3" s="4" t="s">
        <v>840</v>
      </c>
      <c r="CTC3" s="4" t="s">
        <v>840</v>
      </c>
      <c r="CTD3" s="4" t="s">
        <v>840</v>
      </c>
      <c r="CTE3" s="4" t="s">
        <v>840</v>
      </c>
      <c r="CTF3" s="4" t="s">
        <v>840</v>
      </c>
      <c r="CTG3" s="4" t="s">
        <v>840</v>
      </c>
      <c r="CTH3" s="4" t="s">
        <v>840</v>
      </c>
      <c r="CTI3" s="4" t="s">
        <v>840</v>
      </c>
      <c r="CTJ3" s="4" t="s">
        <v>840</v>
      </c>
      <c r="CTK3" s="4" t="s">
        <v>840</v>
      </c>
      <c r="CTL3" s="4" t="s">
        <v>840</v>
      </c>
      <c r="CTM3" s="4" t="s">
        <v>840</v>
      </c>
      <c r="CTN3" s="4" t="s">
        <v>840</v>
      </c>
      <c r="CTO3" s="4" t="s">
        <v>840</v>
      </c>
      <c r="CTP3" s="4" t="s">
        <v>840</v>
      </c>
      <c r="CTQ3" s="4" t="s">
        <v>840</v>
      </c>
      <c r="CTR3" s="4" t="s">
        <v>840</v>
      </c>
      <c r="CTS3" s="4" t="s">
        <v>840</v>
      </c>
      <c r="CTT3" s="4" t="s">
        <v>840</v>
      </c>
      <c r="CTU3" s="4" t="s">
        <v>840</v>
      </c>
      <c r="CTV3" s="4" t="s">
        <v>840</v>
      </c>
      <c r="CTW3" s="4" t="s">
        <v>840</v>
      </c>
      <c r="CTX3" s="4" t="s">
        <v>840</v>
      </c>
      <c r="CTY3" s="4" t="s">
        <v>840</v>
      </c>
      <c r="CTZ3" s="4" t="s">
        <v>840</v>
      </c>
      <c r="CUA3" s="4" t="s">
        <v>840</v>
      </c>
      <c r="CUB3" s="4" t="s">
        <v>840</v>
      </c>
      <c r="CUC3" s="4" t="s">
        <v>840</v>
      </c>
      <c r="CUD3" s="4" t="s">
        <v>840</v>
      </c>
      <c r="CUE3" s="4" t="s">
        <v>840</v>
      </c>
      <c r="CUF3" s="4" t="s">
        <v>840</v>
      </c>
      <c r="CUG3" s="4" t="s">
        <v>840</v>
      </c>
      <c r="CUH3" s="4" t="s">
        <v>840</v>
      </c>
      <c r="CUI3" s="4" t="s">
        <v>840</v>
      </c>
      <c r="CUJ3" s="4" t="s">
        <v>840</v>
      </c>
      <c r="CUK3" s="4" t="s">
        <v>840</v>
      </c>
      <c r="CUL3" s="4" t="s">
        <v>840</v>
      </c>
      <c r="CUM3" s="4" t="s">
        <v>840</v>
      </c>
      <c r="CUN3" s="4" t="s">
        <v>840</v>
      </c>
      <c r="CUO3" s="4" t="s">
        <v>840</v>
      </c>
      <c r="CUP3" s="4" t="s">
        <v>840</v>
      </c>
      <c r="CUQ3" s="4" t="s">
        <v>840</v>
      </c>
      <c r="CUR3" s="4" t="s">
        <v>840</v>
      </c>
      <c r="CUS3" s="4" t="s">
        <v>840</v>
      </c>
      <c r="CUT3" s="4" t="s">
        <v>840</v>
      </c>
      <c r="CUU3" s="4" t="s">
        <v>840</v>
      </c>
      <c r="CUV3" s="4" t="s">
        <v>840</v>
      </c>
      <c r="CUW3" s="4" t="s">
        <v>840</v>
      </c>
      <c r="CUX3" s="4" t="s">
        <v>840</v>
      </c>
      <c r="CUY3" s="4" t="s">
        <v>840</v>
      </c>
      <c r="CUZ3" s="4" t="s">
        <v>840</v>
      </c>
      <c r="CVA3" s="4" t="s">
        <v>840</v>
      </c>
      <c r="CVB3" s="4" t="s">
        <v>840</v>
      </c>
      <c r="CVC3" s="4" t="s">
        <v>840</v>
      </c>
      <c r="CVD3" s="4" t="s">
        <v>840</v>
      </c>
      <c r="CVE3" s="4" t="s">
        <v>840</v>
      </c>
      <c r="CVF3" s="4" t="s">
        <v>840</v>
      </c>
      <c r="CVG3" s="4" t="s">
        <v>840</v>
      </c>
      <c r="CVH3" s="4" t="s">
        <v>840</v>
      </c>
      <c r="CVI3" s="4" t="s">
        <v>840</v>
      </c>
      <c r="CVJ3" s="4" t="s">
        <v>840</v>
      </c>
      <c r="CVK3" s="4" t="s">
        <v>840</v>
      </c>
      <c r="CVL3" s="4" t="s">
        <v>840</v>
      </c>
      <c r="CVM3" s="4" t="s">
        <v>840</v>
      </c>
      <c r="CVN3" s="4" t="s">
        <v>840</v>
      </c>
      <c r="CVO3" s="4" t="s">
        <v>840</v>
      </c>
      <c r="CVP3" s="4" t="s">
        <v>840</v>
      </c>
      <c r="CVQ3" s="4" t="s">
        <v>840</v>
      </c>
      <c r="CVR3" s="4" t="s">
        <v>840</v>
      </c>
      <c r="CVS3" s="4" t="s">
        <v>840</v>
      </c>
      <c r="CVT3" s="4" t="s">
        <v>840</v>
      </c>
      <c r="CVU3" s="4" t="s">
        <v>840</v>
      </c>
      <c r="CVV3" s="4" t="s">
        <v>840</v>
      </c>
      <c r="CVW3" s="4" t="s">
        <v>840</v>
      </c>
      <c r="CVX3" s="4" t="s">
        <v>840</v>
      </c>
      <c r="CVY3" s="4" t="s">
        <v>840</v>
      </c>
      <c r="CVZ3" s="4" t="s">
        <v>840</v>
      </c>
      <c r="CWA3" s="4" t="s">
        <v>840</v>
      </c>
      <c r="CWB3" s="4" t="s">
        <v>840</v>
      </c>
      <c r="CWC3" s="4" t="s">
        <v>840</v>
      </c>
      <c r="CWD3" s="4" t="s">
        <v>840</v>
      </c>
      <c r="CWE3" s="4" t="s">
        <v>840</v>
      </c>
      <c r="CWF3" s="4" t="s">
        <v>840</v>
      </c>
      <c r="CWG3" s="4" t="s">
        <v>840</v>
      </c>
      <c r="CWH3" s="4" t="s">
        <v>840</v>
      </c>
      <c r="CWI3" s="4" t="s">
        <v>840</v>
      </c>
      <c r="CWJ3" s="4" t="s">
        <v>840</v>
      </c>
      <c r="CWK3" s="4" t="s">
        <v>840</v>
      </c>
      <c r="CWL3" s="4" t="s">
        <v>840</v>
      </c>
      <c r="CWM3" s="4" t="s">
        <v>840</v>
      </c>
      <c r="CWN3" s="4" t="s">
        <v>840</v>
      </c>
      <c r="CWO3" s="4" t="s">
        <v>840</v>
      </c>
      <c r="CWP3" s="4" t="s">
        <v>840</v>
      </c>
      <c r="CWQ3" s="4" t="s">
        <v>840</v>
      </c>
      <c r="CWR3" s="4" t="s">
        <v>840</v>
      </c>
      <c r="CWS3" s="4" t="s">
        <v>840</v>
      </c>
      <c r="CWT3" s="4" t="s">
        <v>840</v>
      </c>
      <c r="CWU3" s="4" t="s">
        <v>840</v>
      </c>
      <c r="CWV3" s="4" t="s">
        <v>840</v>
      </c>
      <c r="CWW3" s="4" t="s">
        <v>840</v>
      </c>
      <c r="CWX3" s="4" t="s">
        <v>840</v>
      </c>
      <c r="CWY3" s="4" t="s">
        <v>840</v>
      </c>
      <c r="CWZ3" s="4" t="s">
        <v>840</v>
      </c>
      <c r="CXA3" s="4" t="s">
        <v>840</v>
      </c>
      <c r="CXB3" s="4" t="s">
        <v>840</v>
      </c>
      <c r="CXC3" s="4" t="s">
        <v>840</v>
      </c>
      <c r="CXD3" s="4" t="s">
        <v>840</v>
      </c>
      <c r="CXE3" s="4" t="s">
        <v>840</v>
      </c>
      <c r="CXF3" s="4" t="s">
        <v>840</v>
      </c>
      <c r="CXG3" s="4" t="s">
        <v>840</v>
      </c>
      <c r="CXH3" s="4" t="s">
        <v>840</v>
      </c>
      <c r="CXI3" s="4" t="s">
        <v>840</v>
      </c>
      <c r="CXJ3" s="4" t="s">
        <v>840</v>
      </c>
      <c r="CXK3" s="4" t="s">
        <v>840</v>
      </c>
      <c r="CXL3" s="4" t="s">
        <v>840</v>
      </c>
      <c r="CXM3" s="4" t="s">
        <v>840</v>
      </c>
      <c r="CXN3" s="4" t="s">
        <v>840</v>
      </c>
      <c r="CXO3" s="4" t="s">
        <v>840</v>
      </c>
      <c r="CXP3" s="4" t="s">
        <v>840</v>
      </c>
      <c r="CXQ3" s="4" t="s">
        <v>840</v>
      </c>
      <c r="CXR3" s="4" t="s">
        <v>840</v>
      </c>
      <c r="CXS3" s="4" t="s">
        <v>840</v>
      </c>
      <c r="CXT3" s="4" t="s">
        <v>840</v>
      </c>
      <c r="CXU3" s="4" t="s">
        <v>840</v>
      </c>
      <c r="CXV3" s="4" t="s">
        <v>840</v>
      </c>
      <c r="CXW3" s="4" t="s">
        <v>840</v>
      </c>
      <c r="CXX3" s="4" t="s">
        <v>840</v>
      </c>
      <c r="CXY3" s="4" t="s">
        <v>840</v>
      </c>
      <c r="CXZ3" s="4" t="s">
        <v>840</v>
      </c>
      <c r="CYA3" s="4" t="s">
        <v>840</v>
      </c>
      <c r="CYB3" s="4" t="s">
        <v>840</v>
      </c>
      <c r="CYC3" s="4" t="s">
        <v>840</v>
      </c>
      <c r="CYD3" s="4" t="s">
        <v>840</v>
      </c>
      <c r="CYE3" s="4" t="s">
        <v>840</v>
      </c>
      <c r="CYF3" s="4" t="s">
        <v>840</v>
      </c>
      <c r="CYG3" s="4" t="s">
        <v>840</v>
      </c>
      <c r="CYH3" s="4" t="s">
        <v>840</v>
      </c>
      <c r="CYI3" s="4" t="s">
        <v>840</v>
      </c>
      <c r="CYJ3" s="4" t="s">
        <v>840</v>
      </c>
      <c r="CYK3" s="4" t="s">
        <v>840</v>
      </c>
      <c r="CYL3" s="4" t="s">
        <v>840</v>
      </c>
      <c r="CYM3" s="4" t="s">
        <v>840</v>
      </c>
      <c r="CYN3" s="4" t="s">
        <v>840</v>
      </c>
      <c r="CYO3" s="4" t="s">
        <v>840</v>
      </c>
      <c r="CYP3" s="4" t="s">
        <v>840</v>
      </c>
      <c r="CYQ3" s="4" t="s">
        <v>840</v>
      </c>
      <c r="CYR3" s="4" t="s">
        <v>840</v>
      </c>
      <c r="CYS3" s="4" t="s">
        <v>840</v>
      </c>
      <c r="CYT3" s="4" t="s">
        <v>840</v>
      </c>
      <c r="CYU3" s="4" t="s">
        <v>840</v>
      </c>
      <c r="CYV3" s="4" t="s">
        <v>840</v>
      </c>
      <c r="CYW3" s="4" t="s">
        <v>840</v>
      </c>
      <c r="CYX3" s="4" t="s">
        <v>840</v>
      </c>
      <c r="CYY3" s="4" t="s">
        <v>840</v>
      </c>
      <c r="CYZ3" s="4" t="s">
        <v>840</v>
      </c>
      <c r="CZA3" s="4" t="s">
        <v>840</v>
      </c>
      <c r="CZB3" s="4" t="s">
        <v>840</v>
      </c>
      <c r="CZC3" s="4" t="s">
        <v>840</v>
      </c>
      <c r="CZD3" s="4" t="s">
        <v>840</v>
      </c>
      <c r="CZE3" s="4" t="s">
        <v>840</v>
      </c>
      <c r="CZF3" s="4" t="s">
        <v>840</v>
      </c>
      <c r="CZG3" s="4" t="s">
        <v>840</v>
      </c>
      <c r="CZH3" s="4" t="s">
        <v>840</v>
      </c>
      <c r="CZI3" s="4" t="s">
        <v>840</v>
      </c>
      <c r="CZJ3" s="4" t="s">
        <v>840</v>
      </c>
      <c r="CZK3" s="4" t="s">
        <v>840</v>
      </c>
      <c r="CZL3" s="4" t="s">
        <v>840</v>
      </c>
      <c r="CZM3" s="4" t="s">
        <v>840</v>
      </c>
      <c r="CZN3" s="4" t="s">
        <v>840</v>
      </c>
      <c r="CZO3" s="4" t="s">
        <v>840</v>
      </c>
      <c r="CZP3" s="4" t="s">
        <v>840</v>
      </c>
      <c r="CZQ3" s="4" t="s">
        <v>840</v>
      </c>
      <c r="CZR3" s="4" t="s">
        <v>840</v>
      </c>
      <c r="CZS3" s="4" t="s">
        <v>840</v>
      </c>
      <c r="CZT3" s="4" t="s">
        <v>840</v>
      </c>
      <c r="CZU3" s="4" t="s">
        <v>840</v>
      </c>
      <c r="CZV3" s="4" t="s">
        <v>840</v>
      </c>
      <c r="CZW3" s="4" t="s">
        <v>840</v>
      </c>
      <c r="CZX3" s="4" t="s">
        <v>840</v>
      </c>
      <c r="CZY3" s="4" t="s">
        <v>840</v>
      </c>
      <c r="CZZ3" s="4" t="s">
        <v>840</v>
      </c>
      <c r="DAA3" s="4" t="s">
        <v>840</v>
      </c>
      <c r="DAB3" s="4" t="s">
        <v>840</v>
      </c>
      <c r="DAC3" s="4" t="s">
        <v>840</v>
      </c>
      <c r="DAD3" s="4" t="s">
        <v>840</v>
      </c>
      <c r="DAE3" s="4" t="s">
        <v>840</v>
      </c>
      <c r="DAF3" s="4" t="s">
        <v>840</v>
      </c>
      <c r="DAG3" s="4" t="s">
        <v>840</v>
      </c>
      <c r="DAH3" s="4" t="s">
        <v>840</v>
      </c>
      <c r="DAI3" s="4" t="s">
        <v>840</v>
      </c>
      <c r="DAJ3" s="4" t="s">
        <v>840</v>
      </c>
      <c r="DAK3" s="4" t="s">
        <v>840</v>
      </c>
      <c r="DAL3" s="4" t="s">
        <v>840</v>
      </c>
      <c r="DAM3" s="4" t="s">
        <v>840</v>
      </c>
      <c r="DAN3" s="4" t="s">
        <v>840</v>
      </c>
      <c r="DAO3" s="4" t="s">
        <v>840</v>
      </c>
      <c r="DAP3" s="4" t="s">
        <v>840</v>
      </c>
      <c r="DAQ3" s="4" t="s">
        <v>840</v>
      </c>
      <c r="DAR3" s="4" t="s">
        <v>840</v>
      </c>
      <c r="DAS3" s="4" t="s">
        <v>840</v>
      </c>
      <c r="DAT3" s="4" t="s">
        <v>840</v>
      </c>
      <c r="DAU3" s="4" t="s">
        <v>840</v>
      </c>
      <c r="DAV3" s="4" t="s">
        <v>840</v>
      </c>
      <c r="DAW3" s="4" t="s">
        <v>840</v>
      </c>
      <c r="DAX3" s="4" t="s">
        <v>840</v>
      </c>
      <c r="DAY3" s="4" t="s">
        <v>840</v>
      </c>
      <c r="DAZ3" s="4" t="s">
        <v>840</v>
      </c>
      <c r="DBA3" s="4" t="s">
        <v>840</v>
      </c>
      <c r="DBB3" s="4" t="s">
        <v>840</v>
      </c>
      <c r="DBC3" s="4" t="s">
        <v>840</v>
      </c>
      <c r="DBD3" s="4" t="s">
        <v>840</v>
      </c>
      <c r="DBE3" s="4" t="s">
        <v>840</v>
      </c>
      <c r="DBF3" s="4" t="s">
        <v>840</v>
      </c>
      <c r="DBG3" s="4" t="s">
        <v>840</v>
      </c>
      <c r="DBH3" s="4" t="s">
        <v>840</v>
      </c>
      <c r="DBI3" s="4" t="s">
        <v>840</v>
      </c>
      <c r="DBJ3" s="4" t="s">
        <v>840</v>
      </c>
      <c r="DBK3" s="4" t="s">
        <v>840</v>
      </c>
      <c r="DBL3" s="4" t="s">
        <v>840</v>
      </c>
      <c r="DBM3" s="4" t="s">
        <v>840</v>
      </c>
      <c r="DBN3" s="4" t="s">
        <v>840</v>
      </c>
      <c r="DBO3" s="4" t="s">
        <v>840</v>
      </c>
      <c r="DBP3" s="4" t="s">
        <v>840</v>
      </c>
      <c r="DBQ3" s="4" t="s">
        <v>840</v>
      </c>
      <c r="DBR3" s="4" t="s">
        <v>840</v>
      </c>
      <c r="DBS3" s="4" t="s">
        <v>840</v>
      </c>
      <c r="DBT3" s="4" t="s">
        <v>840</v>
      </c>
      <c r="DBU3" s="4" t="s">
        <v>840</v>
      </c>
      <c r="DBV3" s="4" t="s">
        <v>840</v>
      </c>
      <c r="DBW3" s="4" t="s">
        <v>840</v>
      </c>
      <c r="DBX3" s="4" t="s">
        <v>840</v>
      </c>
      <c r="DBY3" s="4" t="s">
        <v>840</v>
      </c>
      <c r="DBZ3" s="4" t="s">
        <v>840</v>
      </c>
      <c r="DCA3" s="4" t="s">
        <v>840</v>
      </c>
      <c r="DCB3" s="4" t="s">
        <v>840</v>
      </c>
      <c r="DCC3" s="4" t="s">
        <v>840</v>
      </c>
      <c r="DCD3" s="4" t="s">
        <v>840</v>
      </c>
      <c r="DCE3" s="4" t="s">
        <v>840</v>
      </c>
      <c r="DCF3" s="4" t="s">
        <v>840</v>
      </c>
      <c r="DCG3" s="4" t="s">
        <v>840</v>
      </c>
      <c r="DCH3" s="4" t="s">
        <v>840</v>
      </c>
      <c r="DCI3" s="4" t="s">
        <v>840</v>
      </c>
      <c r="DCJ3" s="4" t="s">
        <v>840</v>
      </c>
      <c r="DCK3" s="4" t="s">
        <v>840</v>
      </c>
      <c r="DCL3" s="4" t="s">
        <v>840</v>
      </c>
      <c r="DCM3" s="4" t="s">
        <v>840</v>
      </c>
      <c r="DCN3" s="4" t="s">
        <v>840</v>
      </c>
      <c r="DCO3" s="4" t="s">
        <v>840</v>
      </c>
      <c r="DCP3" s="4" t="s">
        <v>840</v>
      </c>
      <c r="DCQ3" s="4" t="s">
        <v>840</v>
      </c>
      <c r="DCR3" s="4" t="s">
        <v>840</v>
      </c>
      <c r="DCS3" s="4" t="s">
        <v>840</v>
      </c>
      <c r="DCT3" s="4" t="s">
        <v>840</v>
      </c>
      <c r="DCU3" s="4" t="s">
        <v>840</v>
      </c>
      <c r="DCV3" s="4" t="s">
        <v>840</v>
      </c>
      <c r="DCW3" s="4" t="s">
        <v>840</v>
      </c>
      <c r="DCX3" s="4" t="s">
        <v>840</v>
      </c>
      <c r="DCY3" s="4" t="s">
        <v>840</v>
      </c>
      <c r="DCZ3" s="4" t="s">
        <v>840</v>
      </c>
      <c r="DDA3" s="4" t="s">
        <v>840</v>
      </c>
      <c r="DDB3" s="4" t="s">
        <v>840</v>
      </c>
      <c r="DDC3" s="4" t="s">
        <v>840</v>
      </c>
      <c r="DDD3" s="4" t="s">
        <v>840</v>
      </c>
      <c r="DDE3" s="4" t="s">
        <v>840</v>
      </c>
      <c r="DDF3" s="4" t="s">
        <v>840</v>
      </c>
      <c r="DDG3" s="4" t="s">
        <v>840</v>
      </c>
      <c r="DDH3" s="4" t="s">
        <v>840</v>
      </c>
      <c r="DDI3" s="4" t="s">
        <v>840</v>
      </c>
      <c r="DDJ3" s="4" t="s">
        <v>840</v>
      </c>
      <c r="DDK3" s="4" t="s">
        <v>840</v>
      </c>
      <c r="DDL3" s="4" t="s">
        <v>840</v>
      </c>
      <c r="DDM3" s="4" t="s">
        <v>840</v>
      </c>
      <c r="DDN3" s="4" t="s">
        <v>840</v>
      </c>
      <c r="DDO3" s="4" t="s">
        <v>840</v>
      </c>
      <c r="DDP3" s="4" t="s">
        <v>840</v>
      </c>
      <c r="DDQ3" s="4" t="s">
        <v>840</v>
      </c>
      <c r="DDR3" s="4" t="s">
        <v>840</v>
      </c>
      <c r="DDS3" s="4" t="s">
        <v>840</v>
      </c>
      <c r="DDT3" s="4" t="s">
        <v>840</v>
      </c>
      <c r="DDU3" s="4" t="s">
        <v>840</v>
      </c>
      <c r="DDV3" s="4" t="s">
        <v>840</v>
      </c>
      <c r="DDW3" s="4" t="s">
        <v>840</v>
      </c>
      <c r="DDX3" s="4" t="s">
        <v>840</v>
      </c>
      <c r="DDY3" s="4" t="s">
        <v>840</v>
      </c>
      <c r="DDZ3" s="4" t="s">
        <v>840</v>
      </c>
      <c r="DEA3" s="4" t="s">
        <v>840</v>
      </c>
      <c r="DEB3" s="4" t="s">
        <v>840</v>
      </c>
      <c r="DEC3" s="4" t="s">
        <v>840</v>
      </c>
      <c r="DED3" s="4" t="s">
        <v>840</v>
      </c>
      <c r="DEE3" s="4" t="s">
        <v>840</v>
      </c>
      <c r="DEF3" s="4" t="s">
        <v>840</v>
      </c>
      <c r="DEG3" s="4" t="s">
        <v>840</v>
      </c>
      <c r="DEH3" s="4" t="s">
        <v>840</v>
      </c>
      <c r="DEI3" s="4" t="s">
        <v>840</v>
      </c>
      <c r="DEJ3" s="4" t="s">
        <v>840</v>
      </c>
      <c r="DEK3" s="4" t="s">
        <v>840</v>
      </c>
      <c r="DEL3" s="4" t="s">
        <v>840</v>
      </c>
      <c r="DEM3" s="4" t="s">
        <v>840</v>
      </c>
      <c r="DEN3" s="4" t="s">
        <v>840</v>
      </c>
      <c r="DEO3" s="4" t="s">
        <v>840</v>
      </c>
      <c r="DEP3" s="4" t="s">
        <v>840</v>
      </c>
      <c r="DEQ3" s="4" t="s">
        <v>840</v>
      </c>
      <c r="DER3" s="4" t="s">
        <v>840</v>
      </c>
      <c r="DES3" s="4" t="s">
        <v>840</v>
      </c>
      <c r="DET3" s="4" t="s">
        <v>840</v>
      </c>
      <c r="DEU3" s="4" t="s">
        <v>840</v>
      </c>
      <c r="DEV3" s="4" t="s">
        <v>840</v>
      </c>
      <c r="DEW3" s="4" t="s">
        <v>840</v>
      </c>
      <c r="DEX3" s="4" t="s">
        <v>840</v>
      </c>
      <c r="DEY3" s="4" t="s">
        <v>840</v>
      </c>
      <c r="DEZ3" s="4" t="s">
        <v>840</v>
      </c>
      <c r="DFA3" s="4" t="s">
        <v>840</v>
      </c>
      <c r="DFB3" s="4" t="s">
        <v>840</v>
      </c>
      <c r="DFC3" s="4" t="s">
        <v>840</v>
      </c>
      <c r="DFD3" s="4" t="s">
        <v>840</v>
      </c>
      <c r="DFE3" s="4" t="s">
        <v>840</v>
      </c>
      <c r="DFF3" s="4" t="s">
        <v>840</v>
      </c>
      <c r="DFG3" s="4" t="s">
        <v>840</v>
      </c>
      <c r="DFH3" s="4" t="s">
        <v>840</v>
      </c>
      <c r="DFI3" s="4" t="s">
        <v>840</v>
      </c>
      <c r="DFJ3" s="4" t="s">
        <v>840</v>
      </c>
      <c r="DFK3" s="4" t="s">
        <v>840</v>
      </c>
      <c r="DFL3" s="4" t="s">
        <v>840</v>
      </c>
      <c r="DFM3" s="4" t="s">
        <v>840</v>
      </c>
      <c r="DFN3" s="4" t="s">
        <v>840</v>
      </c>
      <c r="DFO3" s="4" t="s">
        <v>840</v>
      </c>
      <c r="DFP3" s="4" t="s">
        <v>840</v>
      </c>
      <c r="DFQ3" s="4" t="s">
        <v>840</v>
      </c>
      <c r="DFR3" s="4" t="s">
        <v>840</v>
      </c>
      <c r="DFS3" s="4" t="s">
        <v>840</v>
      </c>
      <c r="DFT3" s="4" t="s">
        <v>840</v>
      </c>
      <c r="DFU3" s="4" t="s">
        <v>840</v>
      </c>
      <c r="DFV3" s="4" t="s">
        <v>840</v>
      </c>
      <c r="DFW3" s="4" t="s">
        <v>840</v>
      </c>
      <c r="DFX3" s="4" t="s">
        <v>840</v>
      </c>
      <c r="DFY3" s="4" t="s">
        <v>840</v>
      </c>
      <c r="DFZ3" s="4" t="s">
        <v>840</v>
      </c>
      <c r="DGA3" s="4" t="s">
        <v>840</v>
      </c>
      <c r="DGB3" s="4" t="s">
        <v>840</v>
      </c>
      <c r="DGC3" s="4" t="s">
        <v>840</v>
      </c>
      <c r="DGD3" s="4" t="s">
        <v>840</v>
      </c>
      <c r="DGE3" s="4" t="s">
        <v>840</v>
      </c>
      <c r="DGF3" s="4" t="s">
        <v>840</v>
      </c>
      <c r="DGG3" s="4" t="s">
        <v>840</v>
      </c>
      <c r="DGH3" s="4" t="s">
        <v>840</v>
      </c>
      <c r="DGI3" s="4" t="s">
        <v>840</v>
      </c>
      <c r="DGJ3" s="4" t="s">
        <v>840</v>
      </c>
      <c r="DGK3" s="4" t="s">
        <v>840</v>
      </c>
      <c r="DGL3" s="4" t="s">
        <v>840</v>
      </c>
      <c r="DGM3" s="4" t="s">
        <v>840</v>
      </c>
      <c r="DGN3" s="4" t="s">
        <v>840</v>
      </c>
      <c r="DGO3" s="4" t="s">
        <v>840</v>
      </c>
      <c r="DGP3" s="4" t="s">
        <v>840</v>
      </c>
      <c r="DGQ3" s="4" t="s">
        <v>840</v>
      </c>
      <c r="DGR3" s="4" t="s">
        <v>840</v>
      </c>
      <c r="DGS3" s="4" t="s">
        <v>840</v>
      </c>
      <c r="DGT3" s="4" t="s">
        <v>840</v>
      </c>
      <c r="DGU3" s="4" t="s">
        <v>840</v>
      </c>
      <c r="DGV3" s="4" t="s">
        <v>840</v>
      </c>
      <c r="DGW3" s="4" t="s">
        <v>840</v>
      </c>
      <c r="DGX3" s="4" t="s">
        <v>840</v>
      </c>
      <c r="DGY3" s="4" t="s">
        <v>840</v>
      </c>
      <c r="DGZ3" s="4" t="s">
        <v>840</v>
      </c>
      <c r="DHA3" s="4" t="s">
        <v>840</v>
      </c>
      <c r="DHB3" s="4" t="s">
        <v>840</v>
      </c>
      <c r="DHC3" s="4" t="s">
        <v>840</v>
      </c>
      <c r="DHD3" s="4" t="s">
        <v>840</v>
      </c>
      <c r="DHE3" s="4" t="s">
        <v>840</v>
      </c>
      <c r="DHF3" s="4" t="s">
        <v>840</v>
      </c>
      <c r="DHG3" s="4" t="s">
        <v>840</v>
      </c>
      <c r="DHH3" s="4" t="s">
        <v>840</v>
      </c>
      <c r="DHI3" s="4" t="s">
        <v>840</v>
      </c>
      <c r="DHJ3" s="4" t="s">
        <v>840</v>
      </c>
      <c r="DHK3" s="4" t="s">
        <v>840</v>
      </c>
      <c r="DHL3" s="4" t="s">
        <v>840</v>
      </c>
      <c r="DHM3" s="4" t="s">
        <v>840</v>
      </c>
      <c r="DHN3" s="4" t="s">
        <v>840</v>
      </c>
      <c r="DHO3" s="4" t="s">
        <v>840</v>
      </c>
      <c r="DHP3" s="4" t="s">
        <v>840</v>
      </c>
      <c r="DHQ3" s="4" t="s">
        <v>840</v>
      </c>
      <c r="DHR3" s="4" t="s">
        <v>840</v>
      </c>
      <c r="DHS3" s="4" t="s">
        <v>840</v>
      </c>
      <c r="DHT3" s="4" t="s">
        <v>840</v>
      </c>
      <c r="DHU3" s="4" t="s">
        <v>840</v>
      </c>
      <c r="DHV3" s="4" t="s">
        <v>840</v>
      </c>
      <c r="DHW3" s="4" t="s">
        <v>840</v>
      </c>
      <c r="DHX3" s="4" t="s">
        <v>840</v>
      </c>
      <c r="DHY3" s="4" t="s">
        <v>840</v>
      </c>
      <c r="DHZ3" s="4" t="s">
        <v>840</v>
      </c>
      <c r="DIA3" s="4" t="s">
        <v>840</v>
      </c>
      <c r="DIB3" s="4" t="s">
        <v>840</v>
      </c>
      <c r="DIC3" s="4" t="s">
        <v>840</v>
      </c>
      <c r="DID3" s="4" t="s">
        <v>840</v>
      </c>
      <c r="DIE3" s="4" t="s">
        <v>840</v>
      </c>
      <c r="DIF3" s="4" t="s">
        <v>840</v>
      </c>
      <c r="DIG3" s="4" t="s">
        <v>840</v>
      </c>
      <c r="DIH3" s="4" t="s">
        <v>840</v>
      </c>
      <c r="DII3" s="4" t="s">
        <v>840</v>
      </c>
      <c r="DIJ3" s="4" t="s">
        <v>840</v>
      </c>
      <c r="DIK3" s="4" t="s">
        <v>840</v>
      </c>
      <c r="DIL3" s="4" t="s">
        <v>840</v>
      </c>
      <c r="DIM3" s="4" t="s">
        <v>840</v>
      </c>
      <c r="DIN3" s="4" t="s">
        <v>840</v>
      </c>
      <c r="DIO3" s="4" t="s">
        <v>840</v>
      </c>
      <c r="DIP3" s="4" t="s">
        <v>840</v>
      </c>
      <c r="DIQ3" s="4" t="s">
        <v>840</v>
      </c>
      <c r="DIR3" s="4" t="s">
        <v>840</v>
      </c>
      <c r="DIS3" s="4" t="s">
        <v>840</v>
      </c>
      <c r="DIT3" s="4" t="s">
        <v>840</v>
      </c>
      <c r="DIU3" s="4" t="s">
        <v>840</v>
      </c>
      <c r="DIV3" s="4" t="s">
        <v>840</v>
      </c>
      <c r="DIW3" s="4" t="s">
        <v>840</v>
      </c>
      <c r="DIX3" s="4" t="s">
        <v>840</v>
      </c>
      <c r="DIY3" s="4" t="s">
        <v>840</v>
      </c>
      <c r="DIZ3" s="4" t="s">
        <v>840</v>
      </c>
      <c r="DJA3" s="4" t="s">
        <v>840</v>
      </c>
      <c r="DJB3" s="4" t="s">
        <v>840</v>
      </c>
      <c r="DJC3" s="4" t="s">
        <v>840</v>
      </c>
      <c r="DJD3" s="4" t="s">
        <v>840</v>
      </c>
      <c r="DJE3" s="4" t="s">
        <v>840</v>
      </c>
      <c r="DJF3" s="4" t="s">
        <v>840</v>
      </c>
      <c r="DJG3" s="4" t="s">
        <v>840</v>
      </c>
      <c r="DJH3" s="4" t="s">
        <v>840</v>
      </c>
      <c r="DJI3" s="4" t="s">
        <v>840</v>
      </c>
      <c r="DJJ3" s="4" t="s">
        <v>840</v>
      </c>
      <c r="DJK3" s="4" t="s">
        <v>840</v>
      </c>
      <c r="DJL3" s="4" t="s">
        <v>840</v>
      </c>
      <c r="DJM3" s="4" t="s">
        <v>840</v>
      </c>
      <c r="DJN3" s="4" t="s">
        <v>840</v>
      </c>
      <c r="DJO3" s="4" t="s">
        <v>840</v>
      </c>
      <c r="DJP3" s="4" t="s">
        <v>840</v>
      </c>
      <c r="DJQ3" s="4" t="s">
        <v>840</v>
      </c>
      <c r="DJR3" s="4" t="s">
        <v>840</v>
      </c>
      <c r="DJS3" s="4" t="s">
        <v>840</v>
      </c>
      <c r="DJT3" s="4" t="s">
        <v>840</v>
      </c>
      <c r="DJU3" s="4" t="s">
        <v>840</v>
      </c>
      <c r="DJV3" s="4" t="s">
        <v>840</v>
      </c>
      <c r="DJW3" s="4" t="s">
        <v>840</v>
      </c>
      <c r="DJX3" s="4" t="s">
        <v>840</v>
      </c>
      <c r="DJY3" s="4" t="s">
        <v>840</v>
      </c>
      <c r="DJZ3" s="4" t="s">
        <v>840</v>
      </c>
      <c r="DKA3" s="4" t="s">
        <v>840</v>
      </c>
      <c r="DKB3" s="4" t="s">
        <v>840</v>
      </c>
      <c r="DKC3" s="4" t="s">
        <v>840</v>
      </c>
      <c r="DKD3" s="4" t="s">
        <v>840</v>
      </c>
      <c r="DKE3" s="4" t="s">
        <v>840</v>
      </c>
      <c r="DKF3" s="4" t="s">
        <v>840</v>
      </c>
      <c r="DKG3" s="4" t="s">
        <v>840</v>
      </c>
      <c r="DKH3" s="4" t="s">
        <v>840</v>
      </c>
      <c r="DKI3" s="4" t="s">
        <v>840</v>
      </c>
      <c r="DKJ3" s="4" t="s">
        <v>840</v>
      </c>
      <c r="DKK3" s="4" t="s">
        <v>840</v>
      </c>
      <c r="DKL3" s="4" t="s">
        <v>840</v>
      </c>
      <c r="DKM3" s="4" t="s">
        <v>840</v>
      </c>
      <c r="DKN3" s="4" t="s">
        <v>840</v>
      </c>
      <c r="DKO3" s="4" t="s">
        <v>840</v>
      </c>
      <c r="DKP3" s="4" t="s">
        <v>840</v>
      </c>
      <c r="DKQ3" s="4" t="s">
        <v>840</v>
      </c>
      <c r="DKR3" s="4" t="s">
        <v>840</v>
      </c>
      <c r="DKS3" s="4" t="s">
        <v>840</v>
      </c>
      <c r="DKT3" s="4" t="s">
        <v>840</v>
      </c>
      <c r="DKU3" s="4" t="s">
        <v>840</v>
      </c>
      <c r="DKV3" s="4" t="s">
        <v>840</v>
      </c>
      <c r="DKW3" s="4" t="s">
        <v>840</v>
      </c>
      <c r="DKX3" s="4" t="s">
        <v>840</v>
      </c>
      <c r="DKY3" s="4" t="s">
        <v>840</v>
      </c>
      <c r="DKZ3" s="4" t="s">
        <v>840</v>
      </c>
      <c r="DLA3" s="4" t="s">
        <v>840</v>
      </c>
      <c r="DLB3" s="4" t="s">
        <v>840</v>
      </c>
      <c r="DLC3" s="4" t="s">
        <v>840</v>
      </c>
      <c r="DLD3" s="4" t="s">
        <v>840</v>
      </c>
      <c r="DLE3" s="4" t="s">
        <v>840</v>
      </c>
      <c r="DLF3" s="4" t="s">
        <v>840</v>
      </c>
      <c r="DLG3" s="4" t="s">
        <v>840</v>
      </c>
      <c r="DLH3" s="4" t="s">
        <v>840</v>
      </c>
      <c r="DLI3" s="4" t="s">
        <v>840</v>
      </c>
      <c r="DLJ3" s="4" t="s">
        <v>840</v>
      </c>
      <c r="DLK3" s="4" t="s">
        <v>840</v>
      </c>
      <c r="DLL3" s="4" t="s">
        <v>840</v>
      </c>
      <c r="DLM3" s="4" t="s">
        <v>840</v>
      </c>
      <c r="DLN3" s="4" t="s">
        <v>840</v>
      </c>
      <c r="DLO3" s="4" t="s">
        <v>840</v>
      </c>
      <c r="DLP3" s="4" t="s">
        <v>840</v>
      </c>
      <c r="DLQ3" s="4" t="s">
        <v>840</v>
      </c>
      <c r="DLR3" s="4" t="s">
        <v>840</v>
      </c>
      <c r="DLS3" s="4" t="s">
        <v>840</v>
      </c>
      <c r="DLT3" s="4" t="s">
        <v>840</v>
      </c>
      <c r="DLU3" s="4" t="s">
        <v>840</v>
      </c>
      <c r="DLV3" s="4" t="s">
        <v>840</v>
      </c>
      <c r="DLW3" s="4" t="s">
        <v>840</v>
      </c>
      <c r="DLX3" s="4" t="s">
        <v>840</v>
      </c>
      <c r="DLY3" s="4" t="s">
        <v>840</v>
      </c>
      <c r="DLZ3" s="4" t="s">
        <v>840</v>
      </c>
      <c r="DMA3" s="4" t="s">
        <v>840</v>
      </c>
      <c r="DMB3" s="4" t="s">
        <v>840</v>
      </c>
      <c r="DMC3" s="4" t="s">
        <v>840</v>
      </c>
      <c r="DMD3" s="4" t="s">
        <v>840</v>
      </c>
      <c r="DME3" s="4" t="s">
        <v>840</v>
      </c>
      <c r="DMF3" s="4" t="s">
        <v>840</v>
      </c>
      <c r="DMG3" s="4" t="s">
        <v>840</v>
      </c>
      <c r="DMH3" s="4" t="s">
        <v>840</v>
      </c>
      <c r="DMI3" s="4" t="s">
        <v>840</v>
      </c>
      <c r="DMJ3" s="4" t="s">
        <v>840</v>
      </c>
      <c r="DMK3" s="4" t="s">
        <v>840</v>
      </c>
      <c r="DML3" s="4" t="s">
        <v>840</v>
      </c>
      <c r="DMM3" s="4" t="s">
        <v>840</v>
      </c>
      <c r="DMN3" s="4" t="s">
        <v>840</v>
      </c>
      <c r="DMO3" s="4" t="s">
        <v>840</v>
      </c>
      <c r="DMP3" s="4" t="s">
        <v>840</v>
      </c>
      <c r="DMQ3" s="4" t="s">
        <v>840</v>
      </c>
      <c r="DMR3" s="4" t="s">
        <v>840</v>
      </c>
      <c r="DMS3" s="4" t="s">
        <v>840</v>
      </c>
      <c r="DMT3" s="4" t="s">
        <v>840</v>
      </c>
      <c r="DMU3" s="4" t="s">
        <v>840</v>
      </c>
      <c r="DMV3" s="4" t="s">
        <v>840</v>
      </c>
      <c r="DMW3" s="4" t="s">
        <v>840</v>
      </c>
      <c r="DMX3" s="4" t="s">
        <v>840</v>
      </c>
      <c r="DMY3" s="4" t="s">
        <v>840</v>
      </c>
      <c r="DMZ3" s="4" t="s">
        <v>840</v>
      </c>
      <c r="DNA3" s="4" t="s">
        <v>840</v>
      </c>
      <c r="DNB3" s="4" t="s">
        <v>840</v>
      </c>
      <c r="DNC3" s="4" t="s">
        <v>840</v>
      </c>
      <c r="DND3" s="4" t="s">
        <v>840</v>
      </c>
      <c r="DNE3" s="4" t="s">
        <v>840</v>
      </c>
      <c r="DNF3" s="4" t="s">
        <v>840</v>
      </c>
      <c r="DNG3" s="4" t="s">
        <v>840</v>
      </c>
      <c r="DNH3" s="4" t="s">
        <v>840</v>
      </c>
      <c r="DNI3" s="4" t="s">
        <v>840</v>
      </c>
      <c r="DNJ3" s="4" t="s">
        <v>840</v>
      </c>
      <c r="DNK3" s="4" t="s">
        <v>840</v>
      </c>
      <c r="DNL3" s="4" t="s">
        <v>840</v>
      </c>
      <c r="DNM3" s="4" t="s">
        <v>840</v>
      </c>
      <c r="DNN3" s="4" t="s">
        <v>840</v>
      </c>
      <c r="DNO3" s="4" t="s">
        <v>840</v>
      </c>
      <c r="DNP3" s="4" t="s">
        <v>840</v>
      </c>
      <c r="DNQ3" s="4" t="s">
        <v>840</v>
      </c>
      <c r="DNR3" s="4" t="s">
        <v>840</v>
      </c>
      <c r="DNS3" s="4" t="s">
        <v>840</v>
      </c>
      <c r="DNT3" s="4" t="s">
        <v>840</v>
      </c>
      <c r="DNU3" s="4" t="s">
        <v>840</v>
      </c>
      <c r="DNV3" s="4" t="s">
        <v>840</v>
      </c>
      <c r="DNW3" s="4" t="s">
        <v>840</v>
      </c>
      <c r="DNX3" s="4" t="s">
        <v>840</v>
      </c>
      <c r="DNY3" s="4" t="s">
        <v>840</v>
      </c>
      <c r="DNZ3" s="4" t="s">
        <v>840</v>
      </c>
      <c r="DOA3" s="4" t="s">
        <v>840</v>
      </c>
      <c r="DOB3" s="4" t="s">
        <v>840</v>
      </c>
      <c r="DOC3" s="4" t="s">
        <v>840</v>
      </c>
      <c r="DOD3" s="4" t="s">
        <v>840</v>
      </c>
      <c r="DOE3" s="4" t="s">
        <v>840</v>
      </c>
      <c r="DOF3" s="4" t="s">
        <v>840</v>
      </c>
      <c r="DOG3" s="4" t="s">
        <v>840</v>
      </c>
      <c r="DOH3" s="4" t="s">
        <v>840</v>
      </c>
      <c r="DOI3" s="4" t="s">
        <v>840</v>
      </c>
      <c r="DOJ3" s="4" t="s">
        <v>840</v>
      </c>
      <c r="DOK3" s="4" t="s">
        <v>840</v>
      </c>
      <c r="DOL3" s="4" t="s">
        <v>840</v>
      </c>
      <c r="DOM3" s="4" t="s">
        <v>840</v>
      </c>
      <c r="DON3" s="4" t="s">
        <v>840</v>
      </c>
      <c r="DOO3" s="4" t="s">
        <v>840</v>
      </c>
      <c r="DOP3" s="4" t="s">
        <v>840</v>
      </c>
      <c r="DOQ3" s="4" t="s">
        <v>840</v>
      </c>
      <c r="DOR3" s="4" t="s">
        <v>840</v>
      </c>
      <c r="DOS3" s="4" t="s">
        <v>840</v>
      </c>
      <c r="DOT3" s="4" t="s">
        <v>840</v>
      </c>
      <c r="DOU3" s="4" t="s">
        <v>840</v>
      </c>
      <c r="DOV3" s="4" t="s">
        <v>840</v>
      </c>
      <c r="DOW3" s="4" t="s">
        <v>840</v>
      </c>
      <c r="DOX3" s="4" t="s">
        <v>840</v>
      </c>
      <c r="DOY3" s="4" t="s">
        <v>840</v>
      </c>
      <c r="DOZ3" s="4" t="s">
        <v>840</v>
      </c>
      <c r="DPA3" s="4" t="s">
        <v>840</v>
      </c>
      <c r="DPB3" s="4" t="s">
        <v>840</v>
      </c>
      <c r="DPC3" s="4" t="s">
        <v>840</v>
      </c>
      <c r="DPD3" s="4" t="s">
        <v>840</v>
      </c>
      <c r="DPE3" s="4" t="s">
        <v>840</v>
      </c>
      <c r="DPF3" s="4" t="s">
        <v>840</v>
      </c>
      <c r="DPG3" s="4" t="s">
        <v>840</v>
      </c>
      <c r="DPH3" s="4" t="s">
        <v>840</v>
      </c>
      <c r="DPI3" s="4" t="s">
        <v>840</v>
      </c>
      <c r="DPJ3" s="4" t="s">
        <v>840</v>
      </c>
      <c r="DPK3" s="4" t="s">
        <v>840</v>
      </c>
      <c r="DPL3" s="4" t="s">
        <v>840</v>
      </c>
      <c r="DPM3" s="4" t="s">
        <v>840</v>
      </c>
      <c r="DPN3" s="4" t="s">
        <v>840</v>
      </c>
      <c r="DPO3" s="4" t="s">
        <v>840</v>
      </c>
      <c r="DPP3" s="4" t="s">
        <v>840</v>
      </c>
      <c r="DPQ3" s="4" t="s">
        <v>840</v>
      </c>
      <c r="DPR3" s="4" t="s">
        <v>840</v>
      </c>
      <c r="DPS3" s="4" t="s">
        <v>840</v>
      </c>
      <c r="DPT3" s="4" t="s">
        <v>840</v>
      </c>
      <c r="DPU3" s="4" t="s">
        <v>840</v>
      </c>
      <c r="DPV3" s="4" t="s">
        <v>840</v>
      </c>
      <c r="DPW3" s="4" t="s">
        <v>840</v>
      </c>
      <c r="DPX3" s="4" t="s">
        <v>840</v>
      </c>
      <c r="DPY3" s="4" t="s">
        <v>840</v>
      </c>
      <c r="DPZ3" s="4" t="s">
        <v>840</v>
      </c>
      <c r="DQA3" s="4" t="s">
        <v>840</v>
      </c>
      <c r="DQB3" s="4" t="s">
        <v>840</v>
      </c>
      <c r="DQC3" s="4" t="s">
        <v>840</v>
      </c>
      <c r="DQD3" s="4" t="s">
        <v>840</v>
      </c>
      <c r="DQE3" s="4" t="s">
        <v>840</v>
      </c>
      <c r="DQF3" s="4" t="s">
        <v>840</v>
      </c>
      <c r="DQG3" s="4" t="s">
        <v>840</v>
      </c>
      <c r="DQH3" s="4" t="s">
        <v>840</v>
      </c>
      <c r="DQI3" s="4" t="s">
        <v>840</v>
      </c>
      <c r="DQJ3" s="4" t="s">
        <v>840</v>
      </c>
      <c r="DQK3" s="4" t="s">
        <v>840</v>
      </c>
      <c r="DQL3" s="4" t="s">
        <v>840</v>
      </c>
      <c r="DQM3" s="4" t="s">
        <v>840</v>
      </c>
      <c r="DQN3" s="4" t="s">
        <v>840</v>
      </c>
      <c r="DQO3" s="4" t="s">
        <v>840</v>
      </c>
      <c r="DQP3" s="4" t="s">
        <v>840</v>
      </c>
      <c r="DQQ3" s="4" t="s">
        <v>840</v>
      </c>
      <c r="DQR3" s="4" t="s">
        <v>840</v>
      </c>
      <c r="DQS3" s="4" t="s">
        <v>840</v>
      </c>
      <c r="DQT3" s="4" t="s">
        <v>840</v>
      </c>
      <c r="DQU3" s="4" t="s">
        <v>840</v>
      </c>
      <c r="DQV3" s="4" t="s">
        <v>840</v>
      </c>
      <c r="DQW3" s="4" t="s">
        <v>840</v>
      </c>
      <c r="DQX3" s="4" t="s">
        <v>840</v>
      </c>
      <c r="DQY3" s="4" t="s">
        <v>840</v>
      </c>
      <c r="DQZ3" s="4" t="s">
        <v>840</v>
      </c>
      <c r="DRA3" s="4" t="s">
        <v>840</v>
      </c>
      <c r="DRB3" s="4" t="s">
        <v>840</v>
      </c>
      <c r="DRC3" s="4" t="s">
        <v>840</v>
      </c>
      <c r="DRD3" s="4" t="s">
        <v>840</v>
      </c>
      <c r="DRE3" s="4" t="s">
        <v>840</v>
      </c>
      <c r="DRF3" s="4" t="s">
        <v>840</v>
      </c>
      <c r="DRG3" s="4" t="s">
        <v>840</v>
      </c>
      <c r="DRH3" s="4" t="s">
        <v>840</v>
      </c>
      <c r="DRI3" s="4" t="s">
        <v>840</v>
      </c>
      <c r="DRJ3" s="4" t="s">
        <v>840</v>
      </c>
      <c r="DRK3" s="4" t="s">
        <v>840</v>
      </c>
      <c r="DRL3" s="4" t="s">
        <v>840</v>
      </c>
      <c r="DRM3" s="4" t="s">
        <v>840</v>
      </c>
      <c r="DRN3" s="4" t="s">
        <v>840</v>
      </c>
      <c r="DRO3" s="4" t="s">
        <v>840</v>
      </c>
      <c r="DRP3" s="4" t="s">
        <v>840</v>
      </c>
      <c r="DRQ3" s="4" t="s">
        <v>840</v>
      </c>
      <c r="DRR3" s="4" t="s">
        <v>840</v>
      </c>
      <c r="DRS3" s="4" t="s">
        <v>840</v>
      </c>
      <c r="DRT3" s="4" t="s">
        <v>840</v>
      </c>
      <c r="DRU3" s="4" t="s">
        <v>840</v>
      </c>
      <c r="DRV3" s="4" t="s">
        <v>840</v>
      </c>
      <c r="DRW3" s="4" t="s">
        <v>840</v>
      </c>
      <c r="DRX3" s="4" t="s">
        <v>840</v>
      </c>
      <c r="DRY3" s="4" t="s">
        <v>840</v>
      </c>
      <c r="DRZ3" s="4" t="s">
        <v>840</v>
      </c>
      <c r="DSA3" s="4" t="s">
        <v>840</v>
      </c>
      <c r="DSB3" s="4" t="s">
        <v>840</v>
      </c>
      <c r="DSC3" s="4" t="s">
        <v>840</v>
      </c>
      <c r="DSD3" s="4" t="s">
        <v>840</v>
      </c>
      <c r="DSE3" s="4" t="s">
        <v>840</v>
      </c>
      <c r="DSF3" s="4" t="s">
        <v>840</v>
      </c>
      <c r="DSG3" s="4" t="s">
        <v>840</v>
      </c>
      <c r="DSH3" s="4" t="s">
        <v>840</v>
      </c>
      <c r="DSI3" s="4" t="s">
        <v>840</v>
      </c>
      <c r="DSJ3" s="4" t="s">
        <v>840</v>
      </c>
      <c r="DSK3" s="4" t="s">
        <v>840</v>
      </c>
      <c r="DSL3" s="4" t="s">
        <v>840</v>
      </c>
      <c r="DSM3" s="4" t="s">
        <v>840</v>
      </c>
      <c r="DSN3" s="4" t="s">
        <v>840</v>
      </c>
      <c r="DSO3" s="4" t="s">
        <v>840</v>
      </c>
      <c r="DSP3" s="4" t="s">
        <v>840</v>
      </c>
      <c r="DSQ3" s="4" t="s">
        <v>840</v>
      </c>
      <c r="DSR3" s="4" t="s">
        <v>840</v>
      </c>
      <c r="DSS3" s="4" t="s">
        <v>840</v>
      </c>
      <c r="DST3" s="4" t="s">
        <v>840</v>
      </c>
      <c r="DSU3" s="4" t="s">
        <v>840</v>
      </c>
      <c r="DSV3" s="4" t="s">
        <v>840</v>
      </c>
      <c r="DSW3" s="4" t="s">
        <v>840</v>
      </c>
      <c r="DSX3" s="4" t="s">
        <v>840</v>
      </c>
      <c r="DSY3" s="4" t="s">
        <v>840</v>
      </c>
      <c r="DSZ3" s="4" t="s">
        <v>840</v>
      </c>
      <c r="DTA3" s="4" t="s">
        <v>840</v>
      </c>
      <c r="DTB3" s="4" t="s">
        <v>840</v>
      </c>
      <c r="DTC3" s="4" t="s">
        <v>840</v>
      </c>
      <c r="DTD3" s="4" t="s">
        <v>840</v>
      </c>
      <c r="DTE3" s="4" t="s">
        <v>840</v>
      </c>
      <c r="DTF3" s="4" t="s">
        <v>840</v>
      </c>
      <c r="DTG3" s="4" t="s">
        <v>840</v>
      </c>
      <c r="DTH3" s="4" t="s">
        <v>840</v>
      </c>
      <c r="DTI3" s="4" t="s">
        <v>840</v>
      </c>
      <c r="DTJ3" s="4" t="s">
        <v>840</v>
      </c>
      <c r="DTK3" s="4" t="s">
        <v>840</v>
      </c>
      <c r="DTL3" s="4" t="s">
        <v>840</v>
      </c>
      <c r="DTM3" s="4" t="s">
        <v>840</v>
      </c>
      <c r="DTN3" s="4" t="s">
        <v>840</v>
      </c>
      <c r="DTO3" s="4" t="s">
        <v>840</v>
      </c>
      <c r="DTP3" s="4" t="s">
        <v>840</v>
      </c>
      <c r="DTQ3" s="4" t="s">
        <v>840</v>
      </c>
      <c r="DTR3" s="4" t="s">
        <v>840</v>
      </c>
      <c r="DTS3" s="4" t="s">
        <v>840</v>
      </c>
      <c r="DTT3" s="4" t="s">
        <v>840</v>
      </c>
      <c r="DTU3" s="4" t="s">
        <v>840</v>
      </c>
      <c r="DTV3" s="4" t="s">
        <v>840</v>
      </c>
      <c r="DTW3" s="4" t="s">
        <v>840</v>
      </c>
      <c r="DTX3" s="4" t="s">
        <v>840</v>
      </c>
      <c r="DTY3" s="4" t="s">
        <v>840</v>
      </c>
      <c r="DTZ3" s="4" t="s">
        <v>840</v>
      </c>
      <c r="DUA3" s="4" t="s">
        <v>840</v>
      </c>
      <c r="DUB3" s="4" t="s">
        <v>840</v>
      </c>
      <c r="DUC3" s="4" t="s">
        <v>840</v>
      </c>
      <c r="DUD3" s="4" t="s">
        <v>840</v>
      </c>
      <c r="DUE3" s="4" t="s">
        <v>840</v>
      </c>
      <c r="DUF3" s="4" t="s">
        <v>840</v>
      </c>
      <c r="DUG3" s="4" t="s">
        <v>840</v>
      </c>
      <c r="DUH3" s="4" t="s">
        <v>840</v>
      </c>
      <c r="DUI3" s="4" t="s">
        <v>840</v>
      </c>
      <c r="DUJ3" s="4" t="s">
        <v>840</v>
      </c>
      <c r="DUK3" s="4" t="s">
        <v>840</v>
      </c>
      <c r="DUL3" s="4" t="s">
        <v>840</v>
      </c>
      <c r="DUM3" s="4" t="s">
        <v>840</v>
      </c>
      <c r="DUN3" s="4" t="s">
        <v>840</v>
      </c>
      <c r="DUO3" s="4" t="s">
        <v>840</v>
      </c>
      <c r="DUP3" s="4" t="s">
        <v>840</v>
      </c>
      <c r="DUQ3" s="4" t="s">
        <v>840</v>
      </c>
      <c r="DUR3" s="4" t="s">
        <v>840</v>
      </c>
      <c r="DUS3" s="4" t="s">
        <v>840</v>
      </c>
      <c r="DUT3" s="4" t="s">
        <v>840</v>
      </c>
      <c r="DUU3" s="4" t="s">
        <v>840</v>
      </c>
      <c r="DUV3" s="4" t="s">
        <v>840</v>
      </c>
      <c r="DUW3" s="4" t="s">
        <v>840</v>
      </c>
      <c r="DUX3" s="4" t="s">
        <v>840</v>
      </c>
      <c r="DUY3" s="4" t="s">
        <v>840</v>
      </c>
      <c r="DUZ3" s="4" t="s">
        <v>840</v>
      </c>
      <c r="DVA3" s="4" t="s">
        <v>840</v>
      </c>
      <c r="DVB3" s="4" t="s">
        <v>840</v>
      </c>
      <c r="DVC3" s="4" t="s">
        <v>840</v>
      </c>
      <c r="DVD3" s="4" t="s">
        <v>840</v>
      </c>
      <c r="DVE3" s="4" t="s">
        <v>840</v>
      </c>
      <c r="DVF3" s="4" t="s">
        <v>840</v>
      </c>
      <c r="DVG3" s="4" t="s">
        <v>840</v>
      </c>
      <c r="DVH3" s="4" t="s">
        <v>840</v>
      </c>
      <c r="DVI3" s="4" t="s">
        <v>840</v>
      </c>
      <c r="DVJ3" s="4" t="s">
        <v>840</v>
      </c>
      <c r="DVK3" s="4" t="s">
        <v>840</v>
      </c>
      <c r="DVL3" s="4" t="s">
        <v>840</v>
      </c>
      <c r="DVM3" s="4" t="s">
        <v>840</v>
      </c>
      <c r="DVN3" s="4" t="s">
        <v>840</v>
      </c>
      <c r="DVO3" s="4" t="s">
        <v>840</v>
      </c>
      <c r="DVP3" s="4" t="s">
        <v>840</v>
      </c>
      <c r="DVQ3" s="4" t="s">
        <v>840</v>
      </c>
      <c r="DVR3" s="4" t="s">
        <v>840</v>
      </c>
      <c r="DVS3" s="4" t="s">
        <v>840</v>
      </c>
      <c r="DVT3" s="4" t="s">
        <v>840</v>
      </c>
      <c r="DVU3" s="4" t="s">
        <v>840</v>
      </c>
      <c r="DVV3" s="4" t="s">
        <v>840</v>
      </c>
      <c r="DVW3" s="4" t="s">
        <v>840</v>
      </c>
      <c r="DVX3" s="4" t="s">
        <v>840</v>
      </c>
      <c r="DVY3" s="4" t="s">
        <v>840</v>
      </c>
      <c r="DVZ3" s="4" t="s">
        <v>840</v>
      </c>
      <c r="DWA3" s="4" t="s">
        <v>840</v>
      </c>
      <c r="DWB3" s="4" t="s">
        <v>840</v>
      </c>
      <c r="DWC3" s="4" t="s">
        <v>840</v>
      </c>
      <c r="DWD3" s="4" t="s">
        <v>840</v>
      </c>
      <c r="DWE3" s="4" t="s">
        <v>840</v>
      </c>
      <c r="DWF3" s="4" t="s">
        <v>840</v>
      </c>
      <c r="DWG3" s="4" t="s">
        <v>840</v>
      </c>
      <c r="DWH3" s="4" t="s">
        <v>840</v>
      </c>
      <c r="DWI3" s="4" t="s">
        <v>840</v>
      </c>
      <c r="DWJ3" s="4" t="s">
        <v>840</v>
      </c>
      <c r="DWK3" s="4" t="s">
        <v>840</v>
      </c>
      <c r="DWL3" s="4" t="s">
        <v>840</v>
      </c>
      <c r="DWM3" s="4" t="s">
        <v>840</v>
      </c>
      <c r="DWN3" s="4" t="s">
        <v>840</v>
      </c>
      <c r="DWO3" s="4" t="s">
        <v>840</v>
      </c>
      <c r="DWP3" s="4" t="s">
        <v>840</v>
      </c>
      <c r="DWQ3" s="4" t="s">
        <v>840</v>
      </c>
      <c r="DWR3" s="4" t="s">
        <v>840</v>
      </c>
      <c r="DWS3" s="4" t="s">
        <v>840</v>
      </c>
      <c r="DWT3" s="4" t="s">
        <v>840</v>
      </c>
      <c r="DWU3" s="4" t="s">
        <v>840</v>
      </c>
      <c r="DWV3" s="4" t="s">
        <v>840</v>
      </c>
      <c r="DWW3" s="4" t="s">
        <v>840</v>
      </c>
      <c r="DWX3" s="4" t="s">
        <v>840</v>
      </c>
      <c r="DWY3" s="4" t="s">
        <v>840</v>
      </c>
      <c r="DWZ3" s="4" t="s">
        <v>840</v>
      </c>
      <c r="DXA3" s="4" t="s">
        <v>840</v>
      </c>
      <c r="DXB3" s="4" t="s">
        <v>840</v>
      </c>
      <c r="DXC3" s="4" t="s">
        <v>840</v>
      </c>
      <c r="DXD3" s="4" t="s">
        <v>840</v>
      </c>
      <c r="DXE3" s="4" t="s">
        <v>840</v>
      </c>
      <c r="DXF3" s="4" t="s">
        <v>840</v>
      </c>
      <c r="DXG3" s="4" t="s">
        <v>840</v>
      </c>
      <c r="DXH3" s="4" t="s">
        <v>840</v>
      </c>
      <c r="DXI3" s="4" t="s">
        <v>840</v>
      </c>
      <c r="DXJ3" s="4" t="s">
        <v>840</v>
      </c>
      <c r="DXK3" s="4" t="s">
        <v>840</v>
      </c>
      <c r="DXL3" s="4" t="s">
        <v>840</v>
      </c>
      <c r="DXM3" s="4" t="s">
        <v>840</v>
      </c>
      <c r="DXN3" s="4" t="s">
        <v>840</v>
      </c>
      <c r="DXO3" s="4" t="s">
        <v>840</v>
      </c>
      <c r="DXP3" s="4" t="s">
        <v>840</v>
      </c>
      <c r="DXQ3" s="4" t="s">
        <v>840</v>
      </c>
      <c r="DXR3" s="4" t="s">
        <v>840</v>
      </c>
      <c r="DXS3" s="4" t="s">
        <v>840</v>
      </c>
      <c r="DXT3" s="4" t="s">
        <v>840</v>
      </c>
      <c r="DXU3" s="4" t="s">
        <v>840</v>
      </c>
      <c r="DXV3" s="4" t="s">
        <v>840</v>
      </c>
      <c r="DXW3" s="4" t="s">
        <v>840</v>
      </c>
      <c r="DXX3" s="4" t="s">
        <v>840</v>
      </c>
      <c r="DXY3" s="4" t="s">
        <v>840</v>
      </c>
      <c r="DXZ3" s="4" t="s">
        <v>840</v>
      </c>
      <c r="DYA3" s="4" t="s">
        <v>840</v>
      </c>
      <c r="DYB3" s="4" t="s">
        <v>840</v>
      </c>
      <c r="DYC3" s="4" t="s">
        <v>840</v>
      </c>
      <c r="DYD3" s="4" t="s">
        <v>840</v>
      </c>
      <c r="DYE3" s="4" t="s">
        <v>840</v>
      </c>
      <c r="DYF3" s="4" t="s">
        <v>840</v>
      </c>
      <c r="DYG3" s="4" t="s">
        <v>840</v>
      </c>
      <c r="DYH3" s="4" t="s">
        <v>840</v>
      </c>
      <c r="DYI3" s="4" t="s">
        <v>840</v>
      </c>
      <c r="DYJ3" s="4" t="s">
        <v>840</v>
      </c>
      <c r="DYK3" s="4" t="s">
        <v>840</v>
      </c>
      <c r="DYL3" s="4" t="s">
        <v>840</v>
      </c>
      <c r="DYM3" s="4" t="s">
        <v>840</v>
      </c>
      <c r="DYN3" s="4" t="s">
        <v>840</v>
      </c>
      <c r="DYO3" s="4" t="s">
        <v>840</v>
      </c>
      <c r="DYP3" s="4" t="s">
        <v>840</v>
      </c>
      <c r="DYQ3" s="4" t="s">
        <v>840</v>
      </c>
      <c r="DYR3" s="4" t="s">
        <v>840</v>
      </c>
      <c r="DYS3" s="4" t="s">
        <v>840</v>
      </c>
      <c r="DYT3" s="4" t="s">
        <v>840</v>
      </c>
      <c r="DYU3" s="4" t="s">
        <v>840</v>
      </c>
      <c r="DYV3" s="4" t="s">
        <v>840</v>
      </c>
      <c r="DYW3" s="4" t="s">
        <v>840</v>
      </c>
      <c r="DYX3" s="4" t="s">
        <v>840</v>
      </c>
      <c r="DYY3" s="4" t="s">
        <v>840</v>
      </c>
      <c r="DYZ3" s="4" t="s">
        <v>840</v>
      </c>
      <c r="DZA3" s="4" t="s">
        <v>840</v>
      </c>
      <c r="DZB3" s="4" t="s">
        <v>840</v>
      </c>
      <c r="DZC3" s="4" t="s">
        <v>840</v>
      </c>
      <c r="DZD3" s="4" t="s">
        <v>840</v>
      </c>
      <c r="DZE3" s="4" t="s">
        <v>840</v>
      </c>
      <c r="DZF3" s="4" t="s">
        <v>840</v>
      </c>
      <c r="DZG3" s="4" t="s">
        <v>840</v>
      </c>
      <c r="DZH3" s="4" t="s">
        <v>840</v>
      </c>
      <c r="DZI3" s="4" t="s">
        <v>840</v>
      </c>
      <c r="DZJ3" s="4" t="s">
        <v>840</v>
      </c>
      <c r="DZK3" s="4" t="s">
        <v>840</v>
      </c>
      <c r="DZL3" s="4" t="s">
        <v>840</v>
      </c>
      <c r="DZM3" s="4" t="s">
        <v>840</v>
      </c>
      <c r="DZN3" s="4" t="s">
        <v>840</v>
      </c>
      <c r="DZO3" s="4" t="s">
        <v>840</v>
      </c>
      <c r="DZP3" s="4" t="s">
        <v>840</v>
      </c>
      <c r="DZQ3" s="4" t="s">
        <v>840</v>
      </c>
      <c r="DZR3" s="4" t="s">
        <v>840</v>
      </c>
      <c r="DZS3" s="4" t="s">
        <v>840</v>
      </c>
      <c r="DZT3" s="4" t="s">
        <v>840</v>
      </c>
      <c r="DZU3" s="4" t="s">
        <v>840</v>
      </c>
      <c r="DZV3" s="4" t="s">
        <v>840</v>
      </c>
      <c r="DZW3" s="4" t="s">
        <v>840</v>
      </c>
      <c r="DZX3" s="4" t="s">
        <v>840</v>
      </c>
      <c r="DZY3" s="4" t="s">
        <v>840</v>
      </c>
      <c r="DZZ3" s="4" t="s">
        <v>840</v>
      </c>
      <c r="EAA3" s="4" t="s">
        <v>840</v>
      </c>
      <c r="EAB3" s="4" t="s">
        <v>840</v>
      </c>
      <c r="EAC3" s="4" t="s">
        <v>840</v>
      </c>
      <c r="EAD3" s="4" t="s">
        <v>840</v>
      </c>
      <c r="EAE3" s="4" t="s">
        <v>840</v>
      </c>
      <c r="EAF3" s="4" t="s">
        <v>840</v>
      </c>
      <c r="EAG3" s="4" t="s">
        <v>840</v>
      </c>
      <c r="EAH3" s="4" t="s">
        <v>840</v>
      </c>
      <c r="EAI3" s="4" t="s">
        <v>840</v>
      </c>
      <c r="EAJ3" s="4" t="s">
        <v>840</v>
      </c>
      <c r="EAK3" s="4" t="s">
        <v>840</v>
      </c>
      <c r="EAL3" s="4" t="s">
        <v>840</v>
      </c>
      <c r="EAM3" s="4" t="s">
        <v>840</v>
      </c>
      <c r="EAN3" s="4" t="s">
        <v>840</v>
      </c>
      <c r="EAO3" s="4" t="s">
        <v>840</v>
      </c>
      <c r="EAP3" s="4" t="s">
        <v>840</v>
      </c>
      <c r="EAQ3" s="4" t="s">
        <v>840</v>
      </c>
      <c r="EAR3" s="4" t="s">
        <v>840</v>
      </c>
      <c r="EAS3" s="4" t="s">
        <v>840</v>
      </c>
      <c r="EAT3" s="4" t="s">
        <v>840</v>
      </c>
      <c r="EAU3" s="4" t="s">
        <v>840</v>
      </c>
      <c r="EAV3" s="4" t="s">
        <v>840</v>
      </c>
      <c r="EAW3" s="4" t="s">
        <v>840</v>
      </c>
      <c r="EAX3" s="4" t="s">
        <v>840</v>
      </c>
      <c r="EAY3" s="4" t="s">
        <v>840</v>
      </c>
      <c r="EAZ3" s="4" t="s">
        <v>840</v>
      </c>
      <c r="EBA3" s="4" t="s">
        <v>840</v>
      </c>
      <c r="EBB3" s="4" t="s">
        <v>840</v>
      </c>
      <c r="EBC3" s="4" t="s">
        <v>840</v>
      </c>
      <c r="EBD3" s="4" t="s">
        <v>840</v>
      </c>
      <c r="EBE3" s="4" t="s">
        <v>840</v>
      </c>
      <c r="EBF3" s="4" t="s">
        <v>840</v>
      </c>
      <c r="EBG3" s="4" t="s">
        <v>840</v>
      </c>
      <c r="EBH3" s="4" t="s">
        <v>840</v>
      </c>
      <c r="EBI3" s="4" t="s">
        <v>840</v>
      </c>
      <c r="EBJ3" s="4" t="s">
        <v>840</v>
      </c>
      <c r="EBK3" s="4" t="s">
        <v>840</v>
      </c>
      <c r="EBL3" s="4" t="s">
        <v>840</v>
      </c>
      <c r="EBM3" s="4" t="s">
        <v>840</v>
      </c>
      <c r="EBN3" s="4" t="s">
        <v>840</v>
      </c>
      <c r="EBO3" s="4" t="s">
        <v>840</v>
      </c>
      <c r="EBP3" s="4" t="s">
        <v>840</v>
      </c>
      <c r="EBQ3" s="4" t="s">
        <v>840</v>
      </c>
      <c r="EBR3" s="4" t="s">
        <v>840</v>
      </c>
      <c r="EBS3" s="4" t="s">
        <v>840</v>
      </c>
      <c r="EBT3" s="4" t="s">
        <v>840</v>
      </c>
      <c r="EBU3" s="4" t="s">
        <v>840</v>
      </c>
      <c r="EBV3" s="4" t="s">
        <v>840</v>
      </c>
      <c r="EBW3" s="4" t="s">
        <v>840</v>
      </c>
      <c r="EBX3" s="4" t="s">
        <v>840</v>
      </c>
      <c r="EBY3" s="4" t="s">
        <v>840</v>
      </c>
      <c r="EBZ3" s="4" t="s">
        <v>840</v>
      </c>
      <c r="ECA3" s="4" t="s">
        <v>840</v>
      </c>
      <c r="ECB3" s="4" t="s">
        <v>840</v>
      </c>
      <c r="ECC3" s="4" t="s">
        <v>840</v>
      </c>
      <c r="ECD3" s="4" t="s">
        <v>840</v>
      </c>
      <c r="ECE3" s="4" t="s">
        <v>840</v>
      </c>
      <c r="ECF3" s="4" t="s">
        <v>840</v>
      </c>
      <c r="ECG3" s="4" t="s">
        <v>840</v>
      </c>
      <c r="ECH3" s="4" t="s">
        <v>840</v>
      </c>
      <c r="ECI3" s="4" t="s">
        <v>840</v>
      </c>
      <c r="ECJ3" s="4" t="s">
        <v>840</v>
      </c>
      <c r="ECK3" s="4" t="s">
        <v>840</v>
      </c>
      <c r="ECL3" s="4" t="s">
        <v>840</v>
      </c>
      <c r="ECM3" s="4" t="s">
        <v>840</v>
      </c>
      <c r="ECN3" s="4" t="s">
        <v>840</v>
      </c>
      <c r="ECO3" s="4" t="s">
        <v>840</v>
      </c>
      <c r="ECP3" s="4" t="s">
        <v>840</v>
      </c>
      <c r="ECQ3" s="4" t="s">
        <v>840</v>
      </c>
      <c r="ECR3" s="4" t="s">
        <v>840</v>
      </c>
      <c r="ECS3" s="4" t="s">
        <v>840</v>
      </c>
      <c r="ECT3" s="4" t="s">
        <v>840</v>
      </c>
      <c r="ECU3" s="4" t="s">
        <v>840</v>
      </c>
      <c r="ECV3" s="4" t="s">
        <v>840</v>
      </c>
      <c r="ECW3" s="4" t="s">
        <v>840</v>
      </c>
      <c r="ECX3" s="4" t="s">
        <v>840</v>
      </c>
      <c r="ECY3" s="4" t="s">
        <v>840</v>
      </c>
      <c r="ECZ3" s="4" t="s">
        <v>840</v>
      </c>
      <c r="EDA3" s="4" t="s">
        <v>840</v>
      </c>
      <c r="EDB3" s="4" t="s">
        <v>840</v>
      </c>
      <c r="EDC3" s="4" t="s">
        <v>840</v>
      </c>
      <c r="EDD3" s="4" t="s">
        <v>840</v>
      </c>
      <c r="EDE3" s="4" t="s">
        <v>840</v>
      </c>
      <c r="EDF3" s="4" t="s">
        <v>840</v>
      </c>
      <c r="EDG3" s="4" t="s">
        <v>840</v>
      </c>
      <c r="EDH3" s="4" t="s">
        <v>840</v>
      </c>
      <c r="EDI3" s="4" t="s">
        <v>840</v>
      </c>
      <c r="EDJ3" s="4" t="s">
        <v>840</v>
      </c>
      <c r="EDK3" s="4" t="s">
        <v>840</v>
      </c>
      <c r="EDL3" s="4" t="s">
        <v>840</v>
      </c>
      <c r="EDM3" s="4" t="s">
        <v>840</v>
      </c>
      <c r="EDN3" s="4" t="s">
        <v>840</v>
      </c>
      <c r="EDO3" s="4" t="s">
        <v>840</v>
      </c>
      <c r="EDP3" s="4" t="s">
        <v>840</v>
      </c>
      <c r="EDQ3" s="4" t="s">
        <v>840</v>
      </c>
      <c r="EDR3" s="4" t="s">
        <v>840</v>
      </c>
      <c r="EDS3" s="4" t="s">
        <v>840</v>
      </c>
      <c r="EDT3" s="4" t="s">
        <v>840</v>
      </c>
      <c r="EDU3" s="4" t="s">
        <v>840</v>
      </c>
      <c r="EDV3" s="4" t="s">
        <v>840</v>
      </c>
      <c r="EDW3" s="4" t="s">
        <v>840</v>
      </c>
      <c r="EDX3" s="4" t="s">
        <v>840</v>
      </c>
      <c r="EDY3" s="4" t="s">
        <v>840</v>
      </c>
      <c r="EDZ3" s="4" t="s">
        <v>840</v>
      </c>
      <c r="EEA3" s="4" t="s">
        <v>840</v>
      </c>
      <c r="EEB3" s="4" t="s">
        <v>840</v>
      </c>
      <c r="EEC3" s="4" t="s">
        <v>840</v>
      </c>
      <c r="EED3" s="4" t="s">
        <v>840</v>
      </c>
      <c r="EEE3" s="4" t="s">
        <v>840</v>
      </c>
      <c r="EEF3" s="4" t="s">
        <v>840</v>
      </c>
      <c r="EEG3" s="4" t="s">
        <v>840</v>
      </c>
      <c r="EEH3" s="4" t="s">
        <v>840</v>
      </c>
      <c r="EEI3" s="4" t="s">
        <v>840</v>
      </c>
      <c r="EEJ3" s="4" t="s">
        <v>840</v>
      </c>
      <c r="EEK3" s="4" t="s">
        <v>840</v>
      </c>
      <c r="EEL3" s="4" t="s">
        <v>840</v>
      </c>
      <c r="EEM3" s="4" t="s">
        <v>840</v>
      </c>
      <c r="EEN3" s="4" t="s">
        <v>840</v>
      </c>
      <c r="EEO3" s="4" t="s">
        <v>840</v>
      </c>
      <c r="EEP3" s="4" t="s">
        <v>840</v>
      </c>
      <c r="EEQ3" s="4" t="s">
        <v>840</v>
      </c>
      <c r="EER3" s="4" t="s">
        <v>840</v>
      </c>
      <c r="EES3" s="4" t="s">
        <v>840</v>
      </c>
      <c r="EET3" s="4" t="s">
        <v>840</v>
      </c>
      <c r="EEU3" s="4" t="s">
        <v>840</v>
      </c>
      <c r="EEV3" s="4" t="s">
        <v>840</v>
      </c>
      <c r="EEW3" s="4" t="s">
        <v>840</v>
      </c>
      <c r="EEX3" s="4" t="s">
        <v>840</v>
      </c>
      <c r="EEY3" s="4" t="s">
        <v>840</v>
      </c>
      <c r="EEZ3" s="4" t="s">
        <v>840</v>
      </c>
      <c r="EFA3" s="4" t="s">
        <v>840</v>
      </c>
      <c r="EFB3" s="4" t="s">
        <v>840</v>
      </c>
      <c r="EFC3" s="4" t="s">
        <v>840</v>
      </c>
      <c r="EFD3" s="4" t="s">
        <v>840</v>
      </c>
      <c r="EFE3" s="4" t="s">
        <v>840</v>
      </c>
      <c r="EFF3" s="4" t="s">
        <v>840</v>
      </c>
      <c r="EFG3" s="4" t="s">
        <v>840</v>
      </c>
      <c r="EFH3" s="4" t="s">
        <v>840</v>
      </c>
      <c r="EFI3" s="4" t="s">
        <v>840</v>
      </c>
      <c r="EFJ3" s="4" t="s">
        <v>840</v>
      </c>
      <c r="EFK3" s="4" t="s">
        <v>840</v>
      </c>
      <c r="EFL3" s="4" t="s">
        <v>840</v>
      </c>
      <c r="EFM3" s="4" t="s">
        <v>840</v>
      </c>
      <c r="EFN3" s="4" t="s">
        <v>840</v>
      </c>
      <c r="EFO3" s="4" t="s">
        <v>840</v>
      </c>
      <c r="EFP3" s="4" t="s">
        <v>840</v>
      </c>
      <c r="EFQ3" s="4" t="s">
        <v>840</v>
      </c>
      <c r="EFR3" s="4" t="s">
        <v>840</v>
      </c>
      <c r="EFS3" s="4" t="s">
        <v>840</v>
      </c>
      <c r="EFT3" s="4" t="s">
        <v>840</v>
      </c>
      <c r="EFU3" s="4" t="s">
        <v>840</v>
      </c>
      <c r="EFV3" s="4" t="s">
        <v>840</v>
      </c>
      <c r="EFW3" s="4" t="s">
        <v>840</v>
      </c>
      <c r="EFX3" s="4" t="s">
        <v>840</v>
      </c>
      <c r="EFY3" s="4" t="s">
        <v>840</v>
      </c>
      <c r="EFZ3" s="4" t="s">
        <v>840</v>
      </c>
      <c r="EGA3" s="4" t="s">
        <v>840</v>
      </c>
      <c r="EGB3" s="4" t="s">
        <v>840</v>
      </c>
      <c r="EGC3" s="4" t="s">
        <v>840</v>
      </c>
      <c r="EGD3" s="4" t="s">
        <v>840</v>
      </c>
      <c r="EGE3" s="4" t="s">
        <v>840</v>
      </c>
      <c r="EGF3" s="4" t="s">
        <v>840</v>
      </c>
      <c r="EGG3" s="4" t="s">
        <v>840</v>
      </c>
      <c r="EGH3" s="4" t="s">
        <v>840</v>
      </c>
      <c r="EGI3" s="4" t="s">
        <v>840</v>
      </c>
      <c r="EGJ3" s="4" t="s">
        <v>840</v>
      </c>
      <c r="EGK3" s="4" t="s">
        <v>840</v>
      </c>
      <c r="EGL3" s="4" t="s">
        <v>840</v>
      </c>
      <c r="EGM3" s="4" t="s">
        <v>840</v>
      </c>
      <c r="EGN3" s="4" t="s">
        <v>840</v>
      </c>
      <c r="EGO3" s="4" t="s">
        <v>840</v>
      </c>
      <c r="EGP3" s="4" t="s">
        <v>840</v>
      </c>
      <c r="EGQ3" s="4" t="s">
        <v>840</v>
      </c>
      <c r="EGR3" s="4" t="s">
        <v>840</v>
      </c>
      <c r="EGS3" s="4" t="s">
        <v>840</v>
      </c>
      <c r="EGT3" s="4" t="s">
        <v>840</v>
      </c>
      <c r="EGU3" s="4" t="s">
        <v>840</v>
      </c>
      <c r="EGV3" s="4" t="s">
        <v>840</v>
      </c>
      <c r="EGW3" s="4" t="s">
        <v>840</v>
      </c>
      <c r="EGX3" s="4" t="s">
        <v>840</v>
      </c>
      <c r="EGY3" s="4" t="s">
        <v>840</v>
      </c>
      <c r="EGZ3" s="4" t="s">
        <v>840</v>
      </c>
      <c r="EHA3" s="4" t="s">
        <v>840</v>
      </c>
      <c r="EHB3" s="4" t="s">
        <v>840</v>
      </c>
      <c r="EHC3" s="4" t="s">
        <v>840</v>
      </c>
      <c r="EHD3" s="4" t="s">
        <v>840</v>
      </c>
      <c r="EHE3" s="4" t="s">
        <v>840</v>
      </c>
      <c r="EHF3" s="4" t="s">
        <v>840</v>
      </c>
      <c r="EHG3" s="4" t="s">
        <v>840</v>
      </c>
      <c r="EHH3" s="4" t="s">
        <v>840</v>
      </c>
      <c r="EHI3" s="4" t="s">
        <v>840</v>
      </c>
      <c r="EHJ3" s="4" t="s">
        <v>840</v>
      </c>
      <c r="EHK3" s="4" t="s">
        <v>840</v>
      </c>
      <c r="EHL3" s="4" t="s">
        <v>840</v>
      </c>
      <c r="EHM3" s="4" t="s">
        <v>840</v>
      </c>
      <c r="EHN3" s="4" t="s">
        <v>840</v>
      </c>
      <c r="EHO3" s="4" t="s">
        <v>840</v>
      </c>
      <c r="EHP3" s="4" t="s">
        <v>840</v>
      </c>
      <c r="EHQ3" s="4" t="s">
        <v>840</v>
      </c>
      <c r="EHR3" s="4" t="s">
        <v>840</v>
      </c>
      <c r="EHS3" s="4" t="s">
        <v>840</v>
      </c>
      <c r="EHT3" s="4" t="s">
        <v>840</v>
      </c>
      <c r="EHU3" s="4" t="s">
        <v>840</v>
      </c>
      <c r="EHV3" s="4" t="s">
        <v>840</v>
      </c>
      <c r="EHW3" s="4" t="s">
        <v>840</v>
      </c>
      <c r="EHX3" s="4" t="s">
        <v>840</v>
      </c>
      <c r="EHY3" s="4" t="s">
        <v>840</v>
      </c>
      <c r="EHZ3" s="4" t="s">
        <v>840</v>
      </c>
      <c r="EIA3" s="4" t="s">
        <v>840</v>
      </c>
      <c r="EIB3" s="4" t="s">
        <v>840</v>
      </c>
      <c r="EIC3" s="4" t="s">
        <v>840</v>
      </c>
      <c r="EID3" s="4" t="s">
        <v>840</v>
      </c>
      <c r="EIE3" s="4" t="s">
        <v>840</v>
      </c>
      <c r="EIF3" s="4" t="s">
        <v>840</v>
      </c>
      <c r="EIG3" s="4" t="s">
        <v>840</v>
      </c>
      <c r="EIH3" s="4" t="s">
        <v>840</v>
      </c>
      <c r="EII3" s="4" t="s">
        <v>840</v>
      </c>
      <c r="EIJ3" s="4" t="s">
        <v>840</v>
      </c>
      <c r="EIK3" s="4" t="s">
        <v>840</v>
      </c>
      <c r="EIL3" s="4" t="s">
        <v>840</v>
      </c>
      <c r="EIM3" s="4" t="s">
        <v>840</v>
      </c>
      <c r="EIN3" s="4" t="s">
        <v>840</v>
      </c>
      <c r="EIO3" s="4" t="s">
        <v>840</v>
      </c>
      <c r="EIP3" s="4" t="s">
        <v>840</v>
      </c>
      <c r="EIQ3" s="4" t="s">
        <v>840</v>
      </c>
      <c r="EIR3" s="4" t="s">
        <v>840</v>
      </c>
      <c r="EIS3" s="4" t="s">
        <v>840</v>
      </c>
      <c r="EIT3" s="4" t="s">
        <v>840</v>
      </c>
      <c r="EIU3" s="4" t="s">
        <v>840</v>
      </c>
      <c r="EIV3" s="4" t="s">
        <v>840</v>
      </c>
      <c r="EIW3" s="4" t="s">
        <v>840</v>
      </c>
      <c r="EIX3" s="4" t="s">
        <v>840</v>
      </c>
      <c r="EIY3" s="4" t="s">
        <v>840</v>
      </c>
      <c r="EIZ3" s="4" t="s">
        <v>840</v>
      </c>
      <c r="EJA3" s="4" t="s">
        <v>840</v>
      </c>
      <c r="EJB3" s="4" t="s">
        <v>840</v>
      </c>
      <c r="EJC3" s="4" t="s">
        <v>840</v>
      </c>
      <c r="EJD3" s="4" t="s">
        <v>840</v>
      </c>
      <c r="EJE3" s="4" t="s">
        <v>840</v>
      </c>
      <c r="EJF3" s="4" t="s">
        <v>840</v>
      </c>
      <c r="EJG3" s="4" t="s">
        <v>840</v>
      </c>
      <c r="EJH3" s="4" t="s">
        <v>840</v>
      </c>
      <c r="EJI3" s="4" t="s">
        <v>840</v>
      </c>
      <c r="EJJ3" s="4" t="s">
        <v>840</v>
      </c>
      <c r="EJK3" s="4" t="s">
        <v>840</v>
      </c>
      <c r="EJL3" s="4" t="s">
        <v>840</v>
      </c>
      <c r="EJM3" s="4" t="s">
        <v>840</v>
      </c>
      <c r="EJN3" s="4" t="s">
        <v>840</v>
      </c>
      <c r="EJO3" s="4" t="s">
        <v>840</v>
      </c>
      <c r="EJP3" s="4" t="s">
        <v>840</v>
      </c>
      <c r="EJQ3" s="4" t="s">
        <v>840</v>
      </c>
      <c r="EJR3" s="4" t="s">
        <v>840</v>
      </c>
      <c r="EJS3" s="4" t="s">
        <v>840</v>
      </c>
      <c r="EJT3" s="4" t="s">
        <v>840</v>
      </c>
      <c r="EJU3" s="4" t="s">
        <v>840</v>
      </c>
      <c r="EJV3" s="4" t="s">
        <v>840</v>
      </c>
      <c r="EJW3" s="4" t="s">
        <v>840</v>
      </c>
      <c r="EJX3" s="4" t="s">
        <v>840</v>
      </c>
      <c r="EJY3" s="4" t="s">
        <v>840</v>
      </c>
      <c r="EJZ3" s="4" t="s">
        <v>840</v>
      </c>
      <c r="EKA3" s="4" t="s">
        <v>840</v>
      </c>
      <c r="EKB3" s="4" t="s">
        <v>840</v>
      </c>
      <c r="EKC3" s="4" t="s">
        <v>840</v>
      </c>
      <c r="EKD3" s="4" t="s">
        <v>840</v>
      </c>
      <c r="EKE3" s="4" t="s">
        <v>840</v>
      </c>
      <c r="EKF3" s="4" t="s">
        <v>840</v>
      </c>
      <c r="EKG3" s="4" t="s">
        <v>840</v>
      </c>
      <c r="EKH3" s="4" t="s">
        <v>840</v>
      </c>
      <c r="EKI3" s="4" t="s">
        <v>840</v>
      </c>
      <c r="EKJ3" s="4" t="s">
        <v>840</v>
      </c>
      <c r="EKK3" s="4" t="s">
        <v>840</v>
      </c>
      <c r="EKL3" s="4" t="s">
        <v>840</v>
      </c>
      <c r="EKM3" s="4" t="s">
        <v>840</v>
      </c>
      <c r="EKN3" s="4" t="s">
        <v>840</v>
      </c>
      <c r="EKO3" s="4" t="s">
        <v>840</v>
      </c>
      <c r="EKP3" s="4" t="s">
        <v>840</v>
      </c>
      <c r="EKQ3" s="4" t="s">
        <v>840</v>
      </c>
      <c r="EKR3" s="4" t="s">
        <v>840</v>
      </c>
      <c r="EKS3" s="4" t="s">
        <v>840</v>
      </c>
      <c r="EKT3" s="4" t="s">
        <v>840</v>
      </c>
      <c r="EKU3" s="4" t="s">
        <v>840</v>
      </c>
      <c r="EKV3" s="4" t="s">
        <v>840</v>
      </c>
      <c r="EKW3" s="4" t="s">
        <v>840</v>
      </c>
      <c r="EKX3" s="4" t="s">
        <v>840</v>
      </c>
      <c r="EKY3" s="4" t="s">
        <v>840</v>
      </c>
      <c r="EKZ3" s="4" t="s">
        <v>840</v>
      </c>
      <c r="ELA3" s="4" t="s">
        <v>840</v>
      </c>
      <c r="ELB3" s="4" t="s">
        <v>840</v>
      </c>
      <c r="ELC3" s="4" t="s">
        <v>840</v>
      </c>
      <c r="ELD3" s="4" t="s">
        <v>840</v>
      </c>
      <c r="ELE3" s="4" t="s">
        <v>840</v>
      </c>
      <c r="ELF3" s="4" t="s">
        <v>840</v>
      </c>
      <c r="ELG3" s="4" t="s">
        <v>840</v>
      </c>
      <c r="ELH3" s="4" t="s">
        <v>840</v>
      </c>
      <c r="ELI3" s="4" t="s">
        <v>840</v>
      </c>
      <c r="ELJ3" s="4" t="s">
        <v>840</v>
      </c>
      <c r="ELK3" s="4" t="s">
        <v>840</v>
      </c>
      <c r="ELL3" s="4" t="s">
        <v>840</v>
      </c>
      <c r="ELM3" s="4" t="s">
        <v>840</v>
      </c>
      <c r="ELN3" s="4" t="s">
        <v>840</v>
      </c>
      <c r="ELO3" s="4" t="s">
        <v>840</v>
      </c>
      <c r="ELP3" s="4" t="s">
        <v>840</v>
      </c>
      <c r="ELQ3" s="4" t="s">
        <v>840</v>
      </c>
      <c r="ELR3" s="4" t="s">
        <v>840</v>
      </c>
      <c r="ELS3" s="4" t="s">
        <v>840</v>
      </c>
      <c r="ELT3" s="4" t="s">
        <v>840</v>
      </c>
      <c r="ELU3" s="4" t="s">
        <v>840</v>
      </c>
      <c r="ELV3" s="4" t="s">
        <v>840</v>
      </c>
      <c r="ELW3" s="4" t="s">
        <v>840</v>
      </c>
      <c r="ELX3" s="4" t="s">
        <v>840</v>
      </c>
      <c r="ELY3" s="4" t="s">
        <v>840</v>
      </c>
      <c r="ELZ3" s="4" t="s">
        <v>840</v>
      </c>
      <c r="EMA3" s="4" t="s">
        <v>840</v>
      </c>
      <c r="EMB3" s="4" t="s">
        <v>840</v>
      </c>
      <c r="EMC3" s="4" t="s">
        <v>840</v>
      </c>
      <c r="EMD3" s="4" t="s">
        <v>840</v>
      </c>
      <c r="EME3" s="4" t="s">
        <v>840</v>
      </c>
      <c r="EMF3" s="4" t="s">
        <v>840</v>
      </c>
      <c r="EMG3" s="4" t="s">
        <v>840</v>
      </c>
      <c r="EMH3" s="4" t="s">
        <v>840</v>
      </c>
      <c r="EMI3" s="4" t="s">
        <v>840</v>
      </c>
      <c r="EMJ3" s="4" t="s">
        <v>840</v>
      </c>
      <c r="EMK3" s="4" t="s">
        <v>840</v>
      </c>
      <c r="EML3" s="4" t="s">
        <v>840</v>
      </c>
      <c r="EMM3" s="4" t="s">
        <v>840</v>
      </c>
      <c r="EMN3" s="4" t="s">
        <v>840</v>
      </c>
      <c r="EMO3" s="4" t="s">
        <v>840</v>
      </c>
      <c r="EMP3" s="4" t="s">
        <v>840</v>
      </c>
      <c r="EMQ3" s="4" t="s">
        <v>840</v>
      </c>
      <c r="EMR3" s="4" t="s">
        <v>840</v>
      </c>
      <c r="EMS3" s="4" t="s">
        <v>840</v>
      </c>
      <c r="EMT3" s="4" t="s">
        <v>840</v>
      </c>
      <c r="EMU3" s="4" t="s">
        <v>840</v>
      </c>
      <c r="EMV3" s="4" t="s">
        <v>840</v>
      </c>
      <c r="EMW3" s="4" t="s">
        <v>840</v>
      </c>
      <c r="EMX3" s="4" t="s">
        <v>840</v>
      </c>
      <c r="EMY3" s="4" t="s">
        <v>840</v>
      </c>
      <c r="EMZ3" s="4" t="s">
        <v>840</v>
      </c>
      <c r="ENA3" s="4" t="s">
        <v>840</v>
      </c>
      <c r="ENB3" s="4" t="s">
        <v>840</v>
      </c>
      <c r="ENC3" s="4" t="s">
        <v>840</v>
      </c>
      <c r="END3" s="4" t="s">
        <v>840</v>
      </c>
      <c r="ENE3" s="4" t="s">
        <v>840</v>
      </c>
      <c r="ENF3" s="4" t="s">
        <v>840</v>
      </c>
      <c r="ENG3" s="4" t="s">
        <v>840</v>
      </c>
      <c r="ENH3" s="4" t="s">
        <v>840</v>
      </c>
      <c r="ENI3" s="4" t="s">
        <v>840</v>
      </c>
      <c r="ENJ3" s="4" t="s">
        <v>840</v>
      </c>
      <c r="ENK3" s="4" t="s">
        <v>840</v>
      </c>
      <c r="ENL3" s="4" t="s">
        <v>840</v>
      </c>
      <c r="ENM3" s="4" t="s">
        <v>840</v>
      </c>
      <c r="ENN3" s="4" t="s">
        <v>840</v>
      </c>
      <c r="ENO3" s="4" t="s">
        <v>840</v>
      </c>
      <c r="ENP3" s="4" t="s">
        <v>840</v>
      </c>
      <c r="ENQ3" s="4" t="s">
        <v>840</v>
      </c>
      <c r="ENR3" s="4" t="s">
        <v>840</v>
      </c>
      <c r="ENS3" s="4" t="s">
        <v>840</v>
      </c>
      <c r="ENT3" s="4" t="s">
        <v>840</v>
      </c>
      <c r="ENU3" s="4" t="s">
        <v>840</v>
      </c>
      <c r="ENV3" s="4" t="s">
        <v>840</v>
      </c>
      <c r="ENW3" s="4" t="s">
        <v>840</v>
      </c>
      <c r="ENX3" s="4" t="s">
        <v>840</v>
      </c>
      <c r="ENY3" s="4" t="s">
        <v>840</v>
      </c>
      <c r="ENZ3" s="4" t="s">
        <v>840</v>
      </c>
      <c r="EOA3" s="4" t="s">
        <v>840</v>
      </c>
      <c r="EOB3" s="4" t="s">
        <v>840</v>
      </c>
      <c r="EOC3" s="4" t="s">
        <v>840</v>
      </c>
      <c r="EOD3" s="4" t="s">
        <v>840</v>
      </c>
      <c r="EOE3" s="4" t="s">
        <v>840</v>
      </c>
      <c r="EOF3" s="4" t="s">
        <v>840</v>
      </c>
      <c r="EOG3" s="4" t="s">
        <v>840</v>
      </c>
      <c r="EOH3" s="4" t="s">
        <v>840</v>
      </c>
      <c r="EOI3" s="4" t="s">
        <v>840</v>
      </c>
      <c r="EOJ3" s="4" t="s">
        <v>840</v>
      </c>
      <c r="EOK3" s="4" t="s">
        <v>840</v>
      </c>
      <c r="EOL3" s="4" t="s">
        <v>840</v>
      </c>
      <c r="EOM3" s="4" t="s">
        <v>840</v>
      </c>
      <c r="EON3" s="4" t="s">
        <v>840</v>
      </c>
      <c r="EOO3" s="4" t="s">
        <v>840</v>
      </c>
      <c r="EOP3" s="4" t="s">
        <v>840</v>
      </c>
      <c r="EOQ3" s="4" t="s">
        <v>840</v>
      </c>
      <c r="EOR3" s="4" t="s">
        <v>840</v>
      </c>
      <c r="EOS3" s="4" t="s">
        <v>840</v>
      </c>
      <c r="EOT3" s="4" t="s">
        <v>840</v>
      </c>
      <c r="EOU3" s="4" t="s">
        <v>840</v>
      </c>
      <c r="EOV3" s="4" t="s">
        <v>840</v>
      </c>
      <c r="EOW3" s="4" t="s">
        <v>840</v>
      </c>
      <c r="EOX3" s="4" t="s">
        <v>840</v>
      </c>
      <c r="EOY3" s="4" t="s">
        <v>840</v>
      </c>
      <c r="EOZ3" s="4" t="s">
        <v>840</v>
      </c>
      <c r="EPA3" s="4" t="s">
        <v>840</v>
      </c>
      <c r="EPB3" s="4" t="s">
        <v>840</v>
      </c>
      <c r="EPC3" s="4" t="s">
        <v>840</v>
      </c>
      <c r="EPD3" s="4" t="s">
        <v>840</v>
      </c>
      <c r="EPE3" s="4" t="s">
        <v>840</v>
      </c>
      <c r="EPF3" s="4" t="s">
        <v>840</v>
      </c>
      <c r="EPG3" s="4" t="s">
        <v>840</v>
      </c>
      <c r="EPH3" s="4" t="s">
        <v>840</v>
      </c>
      <c r="EPI3" s="4" t="s">
        <v>840</v>
      </c>
      <c r="EPJ3" s="4" t="s">
        <v>840</v>
      </c>
      <c r="EPK3" s="4" t="s">
        <v>840</v>
      </c>
      <c r="EPL3" s="4" t="s">
        <v>840</v>
      </c>
      <c r="EPM3" s="4" t="s">
        <v>840</v>
      </c>
      <c r="EPN3" s="4" t="s">
        <v>840</v>
      </c>
      <c r="EPO3" s="4" t="s">
        <v>840</v>
      </c>
      <c r="EPP3" s="4" t="s">
        <v>840</v>
      </c>
      <c r="EPQ3" s="4" t="s">
        <v>840</v>
      </c>
      <c r="EPR3" s="4" t="s">
        <v>840</v>
      </c>
      <c r="EPS3" s="4" t="s">
        <v>840</v>
      </c>
      <c r="EPT3" s="4" t="s">
        <v>840</v>
      </c>
      <c r="EPU3" s="4" t="s">
        <v>840</v>
      </c>
      <c r="EPV3" s="4" t="s">
        <v>840</v>
      </c>
      <c r="EPW3" s="4" t="s">
        <v>840</v>
      </c>
      <c r="EPX3" s="4" t="s">
        <v>840</v>
      </c>
      <c r="EPY3" s="4" t="s">
        <v>840</v>
      </c>
      <c r="EPZ3" s="4" t="s">
        <v>840</v>
      </c>
      <c r="EQA3" s="4" t="s">
        <v>840</v>
      </c>
      <c r="EQB3" s="4" t="s">
        <v>840</v>
      </c>
      <c r="EQC3" s="4" t="s">
        <v>840</v>
      </c>
      <c r="EQD3" s="4" t="s">
        <v>840</v>
      </c>
      <c r="EQE3" s="4" t="s">
        <v>840</v>
      </c>
      <c r="EQF3" s="4" t="s">
        <v>840</v>
      </c>
      <c r="EQG3" s="4" t="s">
        <v>840</v>
      </c>
      <c r="EQH3" s="4" t="s">
        <v>840</v>
      </c>
      <c r="EQI3" s="4" t="s">
        <v>840</v>
      </c>
      <c r="EQJ3" s="4" t="s">
        <v>840</v>
      </c>
      <c r="EQK3" s="4" t="s">
        <v>840</v>
      </c>
      <c r="EQL3" s="4" t="s">
        <v>840</v>
      </c>
      <c r="EQM3" s="4" t="s">
        <v>840</v>
      </c>
      <c r="EQN3" s="4" t="s">
        <v>840</v>
      </c>
      <c r="EQO3" s="4" t="s">
        <v>840</v>
      </c>
      <c r="EQP3" s="4" t="s">
        <v>840</v>
      </c>
      <c r="EQQ3" s="4" t="s">
        <v>840</v>
      </c>
      <c r="EQR3" s="4" t="s">
        <v>840</v>
      </c>
      <c r="EQS3" s="4" t="s">
        <v>840</v>
      </c>
      <c r="EQT3" s="4" t="s">
        <v>840</v>
      </c>
      <c r="EQU3" s="4" t="s">
        <v>840</v>
      </c>
      <c r="EQV3" s="4" t="s">
        <v>840</v>
      </c>
      <c r="EQW3" s="4" t="s">
        <v>840</v>
      </c>
      <c r="EQX3" s="4" t="s">
        <v>840</v>
      </c>
      <c r="EQY3" s="4" t="s">
        <v>840</v>
      </c>
      <c r="EQZ3" s="4" t="s">
        <v>840</v>
      </c>
      <c r="ERA3" s="4" t="s">
        <v>840</v>
      </c>
      <c r="ERB3" s="4" t="s">
        <v>840</v>
      </c>
      <c r="ERC3" s="4" t="s">
        <v>840</v>
      </c>
      <c r="ERD3" s="4" t="s">
        <v>840</v>
      </c>
      <c r="ERE3" s="4" t="s">
        <v>840</v>
      </c>
      <c r="ERF3" s="4" t="s">
        <v>840</v>
      </c>
      <c r="ERG3" s="4" t="s">
        <v>840</v>
      </c>
      <c r="ERH3" s="4" t="s">
        <v>840</v>
      </c>
      <c r="ERI3" s="4" t="s">
        <v>840</v>
      </c>
      <c r="ERJ3" s="4" t="s">
        <v>840</v>
      </c>
      <c r="ERK3" s="4" t="s">
        <v>840</v>
      </c>
      <c r="ERL3" s="4" t="s">
        <v>840</v>
      </c>
      <c r="ERM3" s="4" t="s">
        <v>840</v>
      </c>
      <c r="ERN3" s="4" t="s">
        <v>840</v>
      </c>
      <c r="ERO3" s="4" t="s">
        <v>840</v>
      </c>
      <c r="ERP3" s="4" t="s">
        <v>840</v>
      </c>
      <c r="ERQ3" s="4" t="s">
        <v>840</v>
      </c>
      <c r="ERR3" s="4" t="s">
        <v>840</v>
      </c>
      <c r="ERS3" s="4" t="s">
        <v>840</v>
      </c>
      <c r="ERT3" s="4" t="s">
        <v>840</v>
      </c>
      <c r="ERU3" s="4" t="s">
        <v>840</v>
      </c>
      <c r="ERV3" s="4" t="s">
        <v>840</v>
      </c>
      <c r="ERW3" s="4" t="s">
        <v>840</v>
      </c>
      <c r="ERX3" s="4" t="s">
        <v>840</v>
      </c>
      <c r="ERY3" s="4" t="s">
        <v>840</v>
      </c>
      <c r="ERZ3" s="4" t="s">
        <v>840</v>
      </c>
      <c r="ESA3" s="4" t="s">
        <v>840</v>
      </c>
      <c r="ESB3" s="4" t="s">
        <v>840</v>
      </c>
      <c r="ESC3" s="4" t="s">
        <v>840</v>
      </c>
      <c r="ESD3" s="4" t="s">
        <v>840</v>
      </c>
      <c r="ESE3" s="4" t="s">
        <v>840</v>
      </c>
      <c r="ESF3" s="4" t="s">
        <v>840</v>
      </c>
      <c r="ESG3" s="4" t="s">
        <v>840</v>
      </c>
      <c r="ESH3" s="4" t="s">
        <v>840</v>
      </c>
      <c r="ESI3" s="4" t="s">
        <v>840</v>
      </c>
      <c r="ESJ3" s="4" t="s">
        <v>840</v>
      </c>
      <c r="ESK3" s="4" t="s">
        <v>840</v>
      </c>
      <c r="ESL3" s="4" t="s">
        <v>840</v>
      </c>
      <c r="ESM3" s="4" t="s">
        <v>840</v>
      </c>
      <c r="ESN3" s="4" t="s">
        <v>840</v>
      </c>
      <c r="ESO3" s="4" t="s">
        <v>840</v>
      </c>
      <c r="ESP3" s="4" t="s">
        <v>840</v>
      </c>
      <c r="ESQ3" s="4" t="s">
        <v>840</v>
      </c>
      <c r="ESR3" s="4" t="s">
        <v>840</v>
      </c>
      <c r="ESS3" s="4" t="s">
        <v>840</v>
      </c>
      <c r="EST3" s="4" t="s">
        <v>840</v>
      </c>
      <c r="ESU3" s="4" t="s">
        <v>840</v>
      </c>
      <c r="ESV3" s="4" t="s">
        <v>840</v>
      </c>
      <c r="ESW3" s="4" t="s">
        <v>840</v>
      </c>
      <c r="ESX3" s="4" t="s">
        <v>840</v>
      </c>
      <c r="ESY3" s="4" t="s">
        <v>840</v>
      </c>
      <c r="ESZ3" s="4" t="s">
        <v>840</v>
      </c>
      <c r="ETA3" s="4" t="s">
        <v>840</v>
      </c>
      <c r="ETB3" s="4" t="s">
        <v>840</v>
      </c>
      <c r="ETC3" s="4" t="s">
        <v>840</v>
      </c>
      <c r="ETD3" s="4" t="s">
        <v>840</v>
      </c>
      <c r="ETE3" s="4" t="s">
        <v>840</v>
      </c>
      <c r="ETF3" s="4" t="s">
        <v>840</v>
      </c>
      <c r="ETG3" s="4" t="s">
        <v>840</v>
      </c>
      <c r="ETH3" s="4" t="s">
        <v>840</v>
      </c>
      <c r="ETI3" s="4" t="s">
        <v>840</v>
      </c>
      <c r="ETJ3" s="4" t="s">
        <v>840</v>
      </c>
      <c r="ETK3" s="4" t="s">
        <v>840</v>
      </c>
      <c r="ETL3" s="4" t="s">
        <v>840</v>
      </c>
      <c r="ETM3" s="4" t="s">
        <v>840</v>
      </c>
      <c r="ETN3" s="4" t="s">
        <v>840</v>
      </c>
      <c r="ETO3" s="4" t="s">
        <v>840</v>
      </c>
      <c r="ETP3" s="4" t="s">
        <v>840</v>
      </c>
      <c r="ETQ3" s="4" t="s">
        <v>840</v>
      </c>
      <c r="ETR3" s="4" t="s">
        <v>840</v>
      </c>
      <c r="ETS3" s="4" t="s">
        <v>840</v>
      </c>
      <c r="ETT3" s="4" t="s">
        <v>840</v>
      </c>
      <c r="ETU3" s="4" t="s">
        <v>840</v>
      </c>
      <c r="ETV3" s="4" t="s">
        <v>840</v>
      </c>
      <c r="ETW3" s="4" t="s">
        <v>840</v>
      </c>
      <c r="ETX3" s="4" t="s">
        <v>840</v>
      </c>
      <c r="ETY3" s="4" t="s">
        <v>840</v>
      </c>
      <c r="ETZ3" s="4" t="s">
        <v>840</v>
      </c>
      <c r="EUA3" s="4" t="s">
        <v>840</v>
      </c>
      <c r="EUB3" s="4" t="s">
        <v>840</v>
      </c>
      <c r="EUC3" s="4" t="s">
        <v>840</v>
      </c>
      <c r="EUD3" s="4" t="s">
        <v>840</v>
      </c>
      <c r="EUE3" s="4" t="s">
        <v>840</v>
      </c>
      <c r="EUF3" s="4" t="s">
        <v>840</v>
      </c>
      <c r="EUG3" s="4" t="s">
        <v>840</v>
      </c>
      <c r="EUH3" s="4" t="s">
        <v>840</v>
      </c>
      <c r="EUI3" s="4" t="s">
        <v>840</v>
      </c>
      <c r="EUJ3" s="4" t="s">
        <v>840</v>
      </c>
      <c r="EUK3" s="4" t="s">
        <v>840</v>
      </c>
      <c r="EUL3" s="4" t="s">
        <v>840</v>
      </c>
      <c r="EUM3" s="4" t="s">
        <v>840</v>
      </c>
      <c r="EUN3" s="4" t="s">
        <v>840</v>
      </c>
      <c r="EUO3" s="4" t="s">
        <v>840</v>
      </c>
      <c r="EUP3" s="4" t="s">
        <v>840</v>
      </c>
      <c r="EUQ3" s="4" t="s">
        <v>840</v>
      </c>
      <c r="EUR3" s="4" t="s">
        <v>840</v>
      </c>
      <c r="EUS3" s="4" t="s">
        <v>840</v>
      </c>
      <c r="EUT3" s="4" t="s">
        <v>840</v>
      </c>
      <c r="EUU3" s="4" t="s">
        <v>840</v>
      </c>
      <c r="EUV3" s="4" t="s">
        <v>840</v>
      </c>
      <c r="EUW3" s="4" t="s">
        <v>840</v>
      </c>
      <c r="EUX3" s="4" t="s">
        <v>840</v>
      </c>
      <c r="EUY3" s="4" t="s">
        <v>840</v>
      </c>
      <c r="EUZ3" s="4" t="s">
        <v>840</v>
      </c>
      <c r="EVA3" s="4" t="s">
        <v>840</v>
      </c>
      <c r="EVB3" s="4" t="s">
        <v>840</v>
      </c>
      <c r="EVC3" s="4" t="s">
        <v>840</v>
      </c>
      <c r="EVD3" s="4" t="s">
        <v>840</v>
      </c>
      <c r="EVE3" s="4" t="s">
        <v>840</v>
      </c>
      <c r="EVF3" s="4" t="s">
        <v>840</v>
      </c>
      <c r="EVG3" s="4" t="s">
        <v>840</v>
      </c>
      <c r="EVH3" s="4" t="s">
        <v>840</v>
      </c>
      <c r="EVI3" s="4" t="s">
        <v>840</v>
      </c>
      <c r="EVJ3" s="4" t="s">
        <v>840</v>
      </c>
      <c r="EVK3" s="4" t="s">
        <v>840</v>
      </c>
      <c r="EVL3" s="4" t="s">
        <v>840</v>
      </c>
      <c r="EVM3" s="4" t="s">
        <v>840</v>
      </c>
      <c r="EVN3" s="4" t="s">
        <v>840</v>
      </c>
      <c r="EVO3" s="4" t="s">
        <v>840</v>
      </c>
      <c r="EVP3" s="4" t="s">
        <v>840</v>
      </c>
      <c r="EVQ3" s="4" t="s">
        <v>840</v>
      </c>
      <c r="EVR3" s="4" t="s">
        <v>840</v>
      </c>
      <c r="EVS3" s="4" t="s">
        <v>840</v>
      </c>
      <c r="EVT3" s="4" t="s">
        <v>840</v>
      </c>
      <c r="EVU3" s="4" t="s">
        <v>840</v>
      </c>
      <c r="EVV3" s="4" t="s">
        <v>840</v>
      </c>
      <c r="EVW3" s="4" t="s">
        <v>840</v>
      </c>
      <c r="EVX3" s="4" t="s">
        <v>840</v>
      </c>
      <c r="EVY3" s="4" t="s">
        <v>840</v>
      </c>
      <c r="EVZ3" s="4" t="s">
        <v>840</v>
      </c>
      <c r="EWA3" s="4" t="s">
        <v>840</v>
      </c>
      <c r="EWB3" s="4" t="s">
        <v>840</v>
      </c>
      <c r="EWC3" s="4" t="s">
        <v>840</v>
      </c>
      <c r="EWD3" s="4" t="s">
        <v>840</v>
      </c>
      <c r="EWE3" s="4" t="s">
        <v>840</v>
      </c>
      <c r="EWF3" s="4" t="s">
        <v>840</v>
      </c>
      <c r="EWG3" s="4" t="s">
        <v>840</v>
      </c>
      <c r="EWH3" s="4" t="s">
        <v>840</v>
      </c>
      <c r="EWI3" s="4" t="s">
        <v>840</v>
      </c>
      <c r="EWJ3" s="4" t="s">
        <v>840</v>
      </c>
      <c r="EWK3" s="4" t="s">
        <v>840</v>
      </c>
      <c r="EWL3" s="4" t="s">
        <v>840</v>
      </c>
      <c r="EWM3" s="4" t="s">
        <v>840</v>
      </c>
      <c r="EWN3" s="4" t="s">
        <v>840</v>
      </c>
      <c r="EWO3" s="4" t="s">
        <v>840</v>
      </c>
      <c r="EWP3" s="4" t="s">
        <v>840</v>
      </c>
      <c r="EWQ3" s="4" t="s">
        <v>840</v>
      </c>
      <c r="EWR3" s="4" t="s">
        <v>840</v>
      </c>
      <c r="EWS3" s="4" t="s">
        <v>840</v>
      </c>
      <c r="EWT3" s="4" t="s">
        <v>840</v>
      </c>
      <c r="EWU3" s="4" t="s">
        <v>840</v>
      </c>
      <c r="EWV3" s="4" t="s">
        <v>840</v>
      </c>
      <c r="EWW3" s="4" t="s">
        <v>840</v>
      </c>
      <c r="EWX3" s="4" t="s">
        <v>840</v>
      </c>
      <c r="EWY3" s="4" t="s">
        <v>840</v>
      </c>
      <c r="EWZ3" s="4" t="s">
        <v>840</v>
      </c>
      <c r="EXA3" s="4" t="s">
        <v>840</v>
      </c>
      <c r="EXB3" s="4" t="s">
        <v>840</v>
      </c>
      <c r="EXC3" s="4" t="s">
        <v>840</v>
      </c>
      <c r="EXD3" s="4" t="s">
        <v>840</v>
      </c>
      <c r="EXE3" s="4" t="s">
        <v>840</v>
      </c>
      <c r="EXF3" s="4" t="s">
        <v>840</v>
      </c>
      <c r="EXG3" s="4" t="s">
        <v>840</v>
      </c>
      <c r="EXH3" s="4" t="s">
        <v>840</v>
      </c>
      <c r="EXI3" s="4" t="s">
        <v>840</v>
      </c>
      <c r="EXJ3" s="4" t="s">
        <v>840</v>
      </c>
      <c r="EXK3" s="4" t="s">
        <v>840</v>
      </c>
      <c r="EXL3" s="4" t="s">
        <v>840</v>
      </c>
      <c r="EXM3" s="4" t="s">
        <v>840</v>
      </c>
      <c r="EXN3" s="4" t="s">
        <v>840</v>
      </c>
      <c r="EXO3" s="4" t="s">
        <v>840</v>
      </c>
      <c r="EXP3" s="4" t="s">
        <v>840</v>
      </c>
      <c r="EXQ3" s="4" t="s">
        <v>840</v>
      </c>
      <c r="EXR3" s="4" t="s">
        <v>840</v>
      </c>
      <c r="EXS3" s="4" t="s">
        <v>840</v>
      </c>
      <c r="EXT3" s="4" t="s">
        <v>840</v>
      </c>
      <c r="EXU3" s="4" t="s">
        <v>840</v>
      </c>
      <c r="EXV3" s="4" t="s">
        <v>840</v>
      </c>
      <c r="EXW3" s="4" t="s">
        <v>840</v>
      </c>
      <c r="EXX3" s="4" t="s">
        <v>840</v>
      </c>
      <c r="EXY3" s="4" t="s">
        <v>840</v>
      </c>
      <c r="EXZ3" s="4" t="s">
        <v>840</v>
      </c>
      <c r="EYA3" s="4" t="s">
        <v>840</v>
      </c>
      <c r="EYB3" s="4" t="s">
        <v>840</v>
      </c>
      <c r="EYC3" s="4" t="s">
        <v>840</v>
      </c>
      <c r="EYD3" s="4" t="s">
        <v>840</v>
      </c>
      <c r="EYE3" s="4" t="s">
        <v>840</v>
      </c>
      <c r="EYF3" s="4" t="s">
        <v>840</v>
      </c>
      <c r="EYG3" s="4" t="s">
        <v>840</v>
      </c>
      <c r="EYH3" s="4" t="s">
        <v>840</v>
      </c>
      <c r="EYI3" s="4" t="s">
        <v>840</v>
      </c>
      <c r="EYJ3" s="4" t="s">
        <v>840</v>
      </c>
      <c r="EYK3" s="4" t="s">
        <v>840</v>
      </c>
      <c r="EYL3" s="4" t="s">
        <v>840</v>
      </c>
      <c r="EYM3" s="4" t="s">
        <v>840</v>
      </c>
      <c r="EYN3" s="4" t="s">
        <v>840</v>
      </c>
      <c r="EYO3" s="4" t="s">
        <v>840</v>
      </c>
      <c r="EYP3" s="4" t="s">
        <v>840</v>
      </c>
      <c r="EYQ3" s="4" t="s">
        <v>840</v>
      </c>
      <c r="EYR3" s="4" t="s">
        <v>840</v>
      </c>
      <c r="EYS3" s="4" t="s">
        <v>840</v>
      </c>
      <c r="EYT3" s="4" t="s">
        <v>840</v>
      </c>
      <c r="EYU3" s="4" t="s">
        <v>840</v>
      </c>
      <c r="EYV3" s="4" t="s">
        <v>840</v>
      </c>
      <c r="EYW3" s="4" t="s">
        <v>840</v>
      </c>
      <c r="EYX3" s="4" t="s">
        <v>840</v>
      </c>
      <c r="EYY3" s="4" t="s">
        <v>840</v>
      </c>
      <c r="EYZ3" s="4" t="s">
        <v>840</v>
      </c>
      <c r="EZA3" s="4" t="s">
        <v>840</v>
      </c>
      <c r="EZB3" s="4" t="s">
        <v>840</v>
      </c>
      <c r="EZC3" s="4" t="s">
        <v>840</v>
      </c>
      <c r="EZD3" s="4" t="s">
        <v>840</v>
      </c>
      <c r="EZE3" s="4" t="s">
        <v>840</v>
      </c>
      <c r="EZF3" s="4" t="s">
        <v>840</v>
      </c>
      <c r="EZG3" s="4" t="s">
        <v>840</v>
      </c>
      <c r="EZH3" s="4" t="s">
        <v>840</v>
      </c>
      <c r="EZI3" s="4" t="s">
        <v>840</v>
      </c>
      <c r="EZJ3" s="4" t="s">
        <v>840</v>
      </c>
      <c r="EZK3" s="4" t="s">
        <v>840</v>
      </c>
      <c r="EZL3" s="4" t="s">
        <v>840</v>
      </c>
      <c r="EZM3" s="4" t="s">
        <v>840</v>
      </c>
      <c r="EZN3" s="4" t="s">
        <v>840</v>
      </c>
      <c r="EZO3" s="4" t="s">
        <v>840</v>
      </c>
      <c r="EZP3" s="4" t="s">
        <v>840</v>
      </c>
      <c r="EZQ3" s="4" t="s">
        <v>840</v>
      </c>
      <c r="EZR3" s="4" t="s">
        <v>840</v>
      </c>
      <c r="EZS3" s="4" t="s">
        <v>840</v>
      </c>
      <c r="EZT3" s="4" t="s">
        <v>840</v>
      </c>
      <c r="EZU3" s="4" t="s">
        <v>840</v>
      </c>
      <c r="EZV3" s="4" t="s">
        <v>840</v>
      </c>
      <c r="EZW3" s="4" t="s">
        <v>840</v>
      </c>
      <c r="EZX3" s="4" t="s">
        <v>840</v>
      </c>
      <c r="EZY3" s="4" t="s">
        <v>840</v>
      </c>
      <c r="EZZ3" s="4" t="s">
        <v>840</v>
      </c>
      <c r="FAA3" s="4" t="s">
        <v>840</v>
      </c>
      <c r="FAB3" s="4" t="s">
        <v>840</v>
      </c>
      <c r="FAC3" s="4" t="s">
        <v>840</v>
      </c>
      <c r="FAD3" s="4" t="s">
        <v>840</v>
      </c>
      <c r="FAE3" s="4" t="s">
        <v>840</v>
      </c>
      <c r="FAF3" s="4" t="s">
        <v>840</v>
      </c>
      <c r="FAG3" s="4" t="s">
        <v>840</v>
      </c>
      <c r="FAH3" s="4" t="s">
        <v>840</v>
      </c>
      <c r="FAI3" s="4" t="s">
        <v>840</v>
      </c>
      <c r="FAJ3" s="4" t="s">
        <v>840</v>
      </c>
      <c r="FAK3" s="4" t="s">
        <v>840</v>
      </c>
      <c r="FAL3" s="4" t="s">
        <v>840</v>
      </c>
      <c r="FAM3" s="4" t="s">
        <v>840</v>
      </c>
      <c r="FAN3" s="4" t="s">
        <v>840</v>
      </c>
      <c r="FAO3" s="4" t="s">
        <v>840</v>
      </c>
      <c r="FAP3" s="4" t="s">
        <v>840</v>
      </c>
      <c r="FAQ3" s="4" t="s">
        <v>840</v>
      </c>
      <c r="FAR3" s="4" t="s">
        <v>840</v>
      </c>
      <c r="FAS3" s="4" t="s">
        <v>840</v>
      </c>
      <c r="FAT3" s="4" t="s">
        <v>840</v>
      </c>
      <c r="FAU3" s="4" t="s">
        <v>840</v>
      </c>
      <c r="FAV3" s="4" t="s">
        <v>840</v>
      </c>
      <c r="FAW3" s="4" t="s">
        <v>840</v>
      </c>
      <c r="FAX3" s="4" t="s">
        <v>840</v>
      </c>
      <c r="FAY3" s="4" t="s">
        <v>840</v>
      </c>
      <c r="FAZ3" s="4" t="s">
        <v>840</v>
      </c>
      <c r="FBA3" s="4" t="s">
        <v>840</v>
      </c>
      <c r="FBB3" s="4" t="s">
        <v>840</v>
      </c>
      <c r="FBC3" s="4" t="s">
        <v>840</v>
      </c>
      <c r="FBD3" s="4" t="s">
        <v>840</v>
      </c>
      <c r="FBE3" s="4" t="s">
        <v>840</v>
      </c>
      <c r="FBF3" s="4" t="s">
        <v>840</v>
      </c>
      <c r="FBG3" s="4" t="s">
        <v>840</v>
      </c>
      <c r="FBH3" s="4" t="s">
        <v>840</v>
      </c>
      <c r="FBI3" s="4" t="s">
        <v>840</v>
      </c>
      <c r="FBJ3" s="4" t="s">
        <v>840</v>
      </c>
      <c r="FBK3" s="4" t="s">
        <v>840</v>
      </c>
      <c r="FBL3" s="4" t="s">
        <v>840</v>
      </c>
      <c r="FBM3" s="4" t="s">
        <v>840</v>
      </c>
      <c r="FBN3" s="4" t="s">
        <v>840</v>
      </c>
      <c r="FBO3" s="4" t="s">
        <v>840</v>
      </c>
      <c r="FBP3" s="4" t="s">
        <v>840</v>
      </c>
      <c r="FBQ3" s="4" t="s">
        <v>840</v>
      </c>
      <c r="FBR3" s="4" t="s">
        <v>840</v>
      </c>
      <c r="FBS3" s="4" t="s">
        <v>840</v>
      </c>
      <c r="FBT3" s="4" t="s">
        <v>840</v>
      </c>
      <c r="FBU3" s="4" t="s">
        <v>840</v>
      </c>
      <c r="FBV3" s="4" t="s">
        <v>840</v>
      </c>
      <c r="FBW3" s="4" t="s">
        <v>840</v>
      </c>
      <c r="FBX3" s="4" t="s">
        <v>840</v>
      </c>
      <c r="FBY3" s="4" t="s">
        <v>840</v>
      </c>
      <c r="FBZ3" s="4" t="s">
        <v>840</v>
      </c>
      <c r="FCA3" s="4" t="s">
        <v>840</v>
      </c>
      <c r="FCB3" s="4" t="s">
        <v>840</v>
      </c>
      <c r="FCC3" s="4" t="s">
        <v>840</v>
      </c>
      <c r="FCD3" s="4" t="s">
        <v>840</v>
      </c>
      <c r="FCE3" s="4" t="s">
        <v>840</v>
      </c>
      <c r="FCF3" s="4" t="s">
        <v>840</v>
      </c>
      <c r="FCG3" s="4" t="s">
        <v>840</v>
      </c>
      <c r="FCH3" s="4" t="s">
        <v>840</v>
      </c>
      <c r="FCI3" s="4" t="s">
        <v>840</v>
      </c>
      <c r="FCJ3" s="4" t="s">
        <v>840</v>
      </c>
      <c r="FCK3" s="4" t="s">
        <v>840</v>
      </c>
      <c r="FCL3" s="4" t="s">
        <v>840</v>
      </c>
      <c r="FCM3" s="4" t="s">
        <v>840</v>
      </c>
      <c r="FCN3" s="4" t="s">
        <v>840</v>
      </c>
      <c r="FCO3" s="4" t="s">
        <v>840</v>
      </c>
      <c r="FCP3" s="4" t="s">
        <v>840</v>
      </c>
      <c r="FCQ3" s="4" t="s">
        <v>840</v>
      </c>
      <c r="FCR3" s="4" t="s">
        <v>840</v>
      </c>
      <c r="FCS3" s="4" t="s">
        <v>840</v>
      </c>
      <c r="FCT3" s="4" t="s">
        <v>840</v>
      </c>
      <c r="FCU3" s="4" t="s">
        <v>840</v>
      </c>
      <c r="FCV3" s="4" t="s">
        <v>840</v>
      </c>
      <c r="FCW3" s="4" t="s">
        <v>840</v>
      </c>
      <c r="FCX3" s="4" t="s">
        <v>840</v>
      </c>
      <c r="FCY3" s="4" t="s">
        <v>840</v>
      </c>
      <c r="FCZ3" s="4" t="s">
        <v>840</v>
      </c>
      <c r="FDA3" s="4" t="s">
        <v>840</v>
      </c>
      <c r="FDB3" s="4" t="s">
        <v>840</v>
      </c>
      <c r="FDC3" s="4" t="s">
        <v>840</v>
      </c>
      <c r="FDD3" s="4" t="s">
        <v>840</v>
      </c>
      <c r="FDE3" s="4" t="s">
        <v>840</v>
      </c>
      <c r="FDF3" s="4" t="s">
        <v>840</v>
      </c>
      <c r="FDG3" s="4" t="s">
        <v>840</v>
      </c>
      <c r="FDH3" s="4" t="s">
        <v>840</v>
      </c>
      <c r="FDI3" s="4" t="s">
        <v>840</v>
      </c>
      <c r="FDJ3" s="4" t="s">
        <v>840</v>
      </c>
      <c r="FDK3" s="4" t="s">
        <v>840</v>
      </c>
      <c r="FDL3" s="4" t="s">
        <v>840</v>
      </c>
      <c r="FDM3" s="4" t="s">
        <v>840</v>
      </c>
      <c r="FDN3" s="4" t="s">
        <v>840</v>
      </c>
      <c r="FDO3" s="4" t="s">
        <v>840</v>
      </c>
      <c r="FDP3" s="4" t="s">
        <v>840</v>
      </c>
      <c r="FDQ3" s="4" t="s">
        <v>840</v>
      </c>
      <c r="FDR3" s="4" t="s">
        <v>840</v>
      </c>
      <c r="FDS3" s="4" t="s">
        <v>840</v>
      </c>
      <c r="FDT3" s="4" t="s">
        <v>840</v>
      </c>
      <c r="FDU3" s="4" t="s">
        <v>840</v>
      </c>
      <c r="FDV3" s="4" t="s">
        <v>840</v>
      </c>
      <c r="FDW3" s="4" t="s">
        <v>840</v>
      </c>
      <c r="FDX3" s="4" t="s">
        <v>840</v>
      </c>
      <c r="FDY3" s="4" t="s">
        <v>840</v>
      </c>
      <c r="FDZ3" s="4" t="s">
        <v>840</v>
      </c>
      <c r="FEA3" s="4" t="s">
        <v>840</v>
      </c>
      <c r="FEB3" s="4" t="s">
        <v>840</v>
      </c>
      <c r="FEC3" s="4" t="s">
        <v>840</v>
      </c>
      <c r="FED3" s="4" t="s">
        <v>840</v>
      </c>
      <c r="FEE3" s="4" t="s">
        <v>840</v>
      </c>
      <c r="FEF3" s="4" t="s">
        <v>840</v>
      </c>
      <c r="FEG3" s="4" t="s">
        <v>840</v>
      </c>
      <c r="FEH3" s="4" t="s">
        <v>840</v>
      </c>
      <c r="FEI3" s="4" t="s">
        <v>840</v>
      </c>
      <c r="FEJ3" s="4" t="s">
        <v>840</v>
      </c>
      <c r="FEK3" s="4" t="s">
        <v>840</v>
      </c>
      <c r="FEL3" s="4" t="s">
        <v>840</v>
      </c>
      <c r="FEM3" s="4" t="s">
        <v>840</v>
      </c>
      <c r="FEN3" s="4" t="s">
        <v>840</v>
      </c>
      <c r="FEO3" s="4" t="s">
        <v>840</v>
      </c>
      <c r="FEP3" s="4" t="s">
        <v>840</v>
      </c>
      <c r="FEQ3" s="4" t="s">
        <v>840</v>
      </c>
      <c r="FER3" s="4" t="s">
        <v>840</v>
      </c>
      <c r="FES3" s="4" t="s">
        <v>840</v>
      </c>
      <c r="FET3" s="4" t="s">
        <v>840</v>
      </c>
      <c r="FEU3" s="4" t="s">
        <v>840</v>
      </c>
      <c r="FEV3" s="4" t="s">
        <v>840</v>
      </c>
      <c r="FEW3" s="4" t="s">
        <v>840</v>
      </c>
      <c r="FEX3" s="4" t="s">
        <v>840</v>
      </c>
      <c r="FEY3" s="4" t="s">
        <v>840</v>
      </c>
      <c r="FEZ3" s="4" t="s">
        <v>840</v>
      </c>
      <c r="FFA3" s="4" t="s">
        <v>840</v>
      </c>
      <c r="FFB3" s="4" t="s">
        <v>840</v>
      </c>
      <c r="FFC3" s="4" t="s">
        <v>840</v>
      </c>
      <c r="FFD3" s="4" t="s">
        <v>840</v>
      </c>
      <c r="FFE3" s="4" t="s">
        <v>840</v>
      </c>
      <c r="FFF3" s="4" t="s">
        <v>840</v>
      </c>
      <c r="FFG3" s="4" t="s">
        <v>840</v>
      </c>
      <c r="FFH3" s="4" t="s">
        <v>840</v>
      </c>
      <c r="FFI3" s="4" t="s">
        <v>840</v>
      </c>
      <c r="FFJ3" s="4" t="s">
        <v>840</v>
      </c>
      <c r="FFK3" s="4" t="s">
        <v>840</v>
      </c>
      <c r="FFL3" s="4" t="s">
        <v>840</v>
      </c>
      <c r="FFM3" s="4" t="s">
        <v>840</v>
      </c>
      <c r="FFN3" s="4" t="s">
        <v>840</v>
      </c>
      <c r="FFO3" s="4" t="s">
        <v>840</v>
      </c>
      <c r="FFP3" s="4" t="s">
        <v>840</v>
      </c>
      <c r="FFQ3" s="4" t="s">
        <v>840</v>
      </c>
      <c r="FFR3" s="4" t="s">
        <v>840</v>
      </c>
      <c r="FFS3" s="4" t="s">
        <v>840</v>
      </c>
      <c r="FFT3" s="4" t="s">
        <v>840</v>
      </c>
      <c r="FFU3" s="4" t="s">
        <v>840</v>
      </c>
      <c r="FFV3" s="4" t="s">
        <v>840</v>
      </c>
      <c r="FFW3" s="4" t="s">
        <v>840</v>
      </c>
      <c r="FFX3" s="4" t="s">
        <v>840</v>
      </c>
      <c r="FFY3" s="4" t="s">
        <v>840</v>
      </c>
      <c r="FFZ3" s="4" t="s">
        <v>840</v>
      </c>
      <c r="FGA3" s="4" t="s">
        <v>840</v>
      </c>
      <c r="FGB3" s="4" t="s">
        <v>840</v>
      </c>
      <c r="FGC3" s="4" t="s">
        <v>840</v>
      </c>
      <c r="FGD3" s="4" t="s">
        <v>840</v>
      </c>
      <c r="FGE3" s="4" t="s">
        <v>840</v>
      </c>
      <c r="FGF3" s="4" t="s">
        <v>840</v>
      </c>
      <c r="FGG3" s="4" t="s">
        <v>840</v>
      </c>
      <c r="FGH3" s="4" t="s">
        <v>840</v>
      </c>
      <c r="FGI3" s="4" t="s">
        <v>840</v>
      </c>
      <c r="FGJ3" s="4" t="s">
        <v>840</v>
      </c>
      <c r="FGK3" s="4" t="s">
        <v>840</v>
      </c>
      <c r="FGL3" s="4" t="s">
        <v>840</v>
      </c>
      <c r="FGM3" s="4" t="s">
        <v>840</v>
      </c>
      <c r="FGN3" s="4" t="s">
        <v>840</v>
      </c>
      <c r="FGO3" s="4" t="s">
        <v>840</v>
      </c>
      <c r="FGP3" s="4" t="s">
        <v>840</v>
      </c>
      <c r="FGQ3" s="4" t="s">
        <v>840</v>
      </c>
      <c r="FGR3" s="4" t="s">
        <v>840</v>
      </c>
      <c r="FGS3" s="4" t="s">
        <v>840</v>
      </c>
      <c r="FGT3" s="4" t="s">
        <v>840</v>
      </c>
      <c r="FGU3" s="4" t="s">
        <v>840</v>
      </c>
      <c r="FGV3" s="4" t="s">
        <v>840</v>
      </c>
      <c r="FGW3" s="4" t="s">
        <v>840</v>
      </c>
      <c r="FGX3" s="4" t="s">
        <v>840</v>
      </c>
      <c r="FGY3" s="4" t="s">
        <v>840</v>
      </c>
      <c r="FGZ3" s="4" t="s">
        <v>840</v>
      </c>
      <c r="FHA3" s="4" t="s">
        <v>840</v>
      </c>
      <c r="FHB3" s="4" t="s">
        <v>840</v>
      </c>
      <c r="FHC3" s="4" t="s">
        <v>840</v>
      </c>
      <c r="FHD3" s="4" t="s">
        <v>840</v>
      </c>
      <c r="FHE3" s="4" t="s">
        <v>840</v>
      </c>
      <c r="FHF3" s="4" t="s">
        <v>840</v>
      </c>
      <c r="FHG3" s="4" t="s">
        <v>840</v>
      </c>
      <c r="FHH3" s="4" t="s">
        <v>840</v>
      </c>
      <c r="FHI3" s="4" t="s">
        <v>840</v>
      </c>
      <c r="FHJ3" s="4" t="s">
        <v>840</v>
      </c>
      <c r="FHK3" s="4" t="s">
        <v>840</v>
      </c>
      <c r="FHL3" s="4" t="s">
        <v>840</v>
      </c>
      <c r="FHM3" s="4" t="s">
        <v>840</v>
      </c>
      <c r="FHN3" s="4" t="s">
        <v>840</v>
      </c>
      <c r="FHO3" s="4" t="s">
        <v>840</v>
      </c>
      <c r="FHP3" s="4" t="s">
        <v>840</v>
      </c>
      <c r="FHQ3" s="4" t="s">
        <v>840</v>
      </c>
      <c r="FHR3" s="4" t="s">
        <v>840</v>
      </c>
      <c r="FHS3" s="4" t="s">
        <v>840</v>
      </c>
      <c r="FHT3" s="4" t="s">
        <v>840</v>
      </c>
      <c r="FHU3" s="4" t="s">
        <v>840</v>
      </c>
      <c r="FHV3" s="4" t="s">
        <v>840</v>
      </c>
      <c r="FHW3" s="4" t="s">
        <v>840</v>
      </c>
      <c r="FHX3" s="4" t="s">
        <v>840</v>
      </c>
      <c r="FHY3" s="4" t="s">
        <v>840</v>
      </c>
      <c r="FHZ3" s="4" t="s">
        <v>840</v>
      </c>
      <c r="FIA3" s="4" t="s">
        <v>840</v>
      </c>
      <c r="FIB3" s="4" t="s">
        <v>840</v>
      </c>
      <c r="FIC3" s="4" t="s">
        <v>840</v>
      </c>
      <c r="FID3" s="4" t="s">
        <v>840</v>
      </c>
      <c r="FIE3" s="4" t="s">
        <v>840</v>
      </c>
      <c r="FIF3" s="4" t="s">
        <v>840</v>
      </c>
      <c r="FIG3" s="4" t="s">
        <v>840</v>
      </c>
      <c r="FIH3" s="4" t="s">
        <v>840</v>
      </c>
      <c r="FII3" s="4" t="s">
        <v>840</v>
      </c>
      <c r="FIJ3" s="4" t="s">
        <v>840</v>
      </c>
      <c r="FIK3" s="4" t="s">
        <v>840</v>
      </c>
      <c r="FIL3" s="4" t="s">
        <v>840</v>
      </c>
      <c r="FIM3" s="4" t="s">
        <v>840</v>
      </c>
      <c r="FIN3" s="4" t="s">
        <v>840</v>
      </c>
      <c r="FIO3" s="4" t="s">
        <v>840</v>
      </c>
      <c r="FIP3" s="4" t="s">
        <v>840</v>
      </c>
      <c r="FIQ3" s="4" t="s">
        <v>840</v>
      </c>
      <c r="FIR3" s="4" t="s">
        <v>840</v>
      </c>
      <c r="FIS3" s="4" t="s">
        <v>840</v>
      </c>
      <c r="FIT3" s="4" t="s">
        <v>840</v>
      </c>
      <c r="FIU3" s="4" t="s">
        <v>840</v>
      </c>
      <c r="FIV3" s="4" t="s">
        <v>840</v>
      </c>
      <c r="FIW3" s="4" t="s">
        <v>840</v>
      </c>
      <c r="FIX3" s="4" t="s">
        <v>840</v>
      </c>
      <c r="FIY3" s="4" t="s">
        <v>840</v>
      </c>
      <c r="FIZ3" s="4" t="s">
        <v>840</v>
      </c>
      <c r="FJA3" s="4" t="s">
        <v>840</v>
      </c>
      <c r="FJB3" s="4" t="s">
        <v>840</v>
      </c>
      <c r="FJC3" s="4" t="s">
        <v>840</v>
      </c>
      <c r="FJD3" s="4" t="s">
        <v>840</v>
      </c>
      <c r="FJE3" s="4" t="s">
        <v>840</v>
      </c>
      <c r="FJF3" s="4" t="s">
        <v>840</v>
      </c>
      <c r="FJG3" s="4" t="s">
        <v>840</v>
      </c>
      <c r="FJH3" s="4" t="s">
        <v>840</v>
      </c>
      <c r="FJI3" s="4" t="s">
        <v>840</v>
      </c>
      <c r="FJJ3" s="4" t="s">
        <v>840</v>
      </c>
      <c r="FJK3" s="4" t="s">
        <v>840</v>
      </c>
      <c r="FJL3" s="4" t="s">
        <v>840</v>
      </c>
      <c r="FJM3" s="4" t="s">
        <v>840</v>
      </c>
      <c r="FJN3" s="4" t="s">
        <v>840</v>
      </c>
      <c r="FJO3" s="4" t="s">
        <v>840</v>
      </c>
      <c r="FJP3" s="4" t="s">
        <v>840</v>
      </c>
      <c r="FJQ3" s="4" t="s">
        <v>840</v>
      </c>
      <c r="FJR3" s="4" t="s">
        <v>840</v>
      </c>
      <c r="FJS3" s="4" t="s">
        <v>840</v>
      </c>
      <c r="FJT3" s="4" t="s">
        <v>840</v>
      </c>
      <c r="FJU3" s="4" t="s">
        <v>840</v>
      </c>
      <c r="FJV3" s="4" t="s">
        <v>840</v>
      </c>
      <c r="FJW3" s="4" t="s">
        <v>840</v>
      </c>
      <c r="FJX3" s="4" t="s">
        <v>840</v>
      </c>
      <c r="FJY3" s="4" t="s">
        <v>840</v>
      </c>
      <c r="FJZ3" s="4" t="s">
        <v>840</v>
      </c>
      <c r="FKA3" s="4" t="s">
        <v>840</v>
      </c>
      <c r="FKB3" s="4" t="s">
        <v>840</v>
      </c>
      <c r="FKC3" s="4" t="s">
        <v>840</v>
      </c>
      <c r="FKD3" s="4" t="s">
        <v>840</v>
      </c>
      <c r="FKE3" s="4" t="s">
        <v>840</v>
      </c>
      <c r="FKF3" s="4" t="s">
        <v>840</v>
      </c>
      <c r="FKG3" s="4" t="s">
        <v>840</v>
      </c>
      <c r="FKH3" s="4" t="s">
        <v>840</v>
      </c>
      <c r="FKI3" s="4" t="s">
        <v>840</v>
      </c>
      <c r="FKJ3" s="4" t="s">
        <v>840</v>
      </c>
      <c r="FKK3" s="4" t="s">
        <v>840</v>
      </c>
      <c r="FKL3" s="4" t="s">
        <v>840</v>
      </c>
      <c r="FKM3" s="4" t="s">
        <v>840</v>
      </c>
      <c r="FKN3" s="4" t="s">
        <v>840</v>
      </c>
      <c r="FKO3" s="4" t="s">
        <v>840</v>
      </c>
      <c r="FKP3" s="4" t="s">
        <v>840</v>
      </c>
      <c r="FKQ3" s="4" t="s">
        <v>840</v>
      </c>
      <c r="FKR3" s="4" t="s">
        <v>840</v>
      </c>
      <c r="FKS3" s="4" t="s">
        <v>840</v>
      </c>
      <c r="FKT3" s="4" t="s">
        <v>840</v>
      </c>
      <c r="FKU3" s="4" t="s">
        <v>840</v>
      </c>
      <c r="FKV3" s="4" t="s">
        <v>840</v>
      </c>
      <c r="FKW3" s="4" t="s">
        <v>840</v>
      </c>
      <c r="FKX3" s="4" t="s">
        <v>840</v>
      </c>
      <c r="FKY3" s="4" t="s">
        <v>840</v>
      </c>
      <c r="FKZ3" s="4" t="s">
        <v>840</v>
      </c>
      <c r="FLA3" s="4" t="s">
        <v>840</v>
      </c>
      <c r="FLB3" s="4" t="s">
        <v>840</v>
      </c>
      <c r="FLC3" s="4" t="s">
        <v>840</v>
      </c>
      <c r="FLD3" s="4" t="s">
        <v>840</v>
      </c>
      <c r="FLE3" s="4" t="s">
        <v>840</v>
      </c>
      <c r="FLF3" s="4" t="s">
        <v>840</v>
      </c>
      <c r="FLG3" s="4" t="s">
        <v>840</v>
      </c>
      <c r="FLH3" s="4" t="s">
        <v>840</v>
      </c>
      <c r="FLI3" s="4" t="s">
        <v>840</v>
      </c>
      <c r="FLJ3" s="4" t="s">
        <v>840</v>
      </c>
      <c r="FLK3" s="4" t="s">
        <v>840</v>
      </c>
      <c r="FLL3" s="4" t="s">
        <v>840</v>
      </c>
      <c r="FLM3" s="4" t="s">
        <v>840</v>
      </c>
      <c r="FLN3" s="4" t="s">
        <v>840</v>
      </c>
      <c r="FLO3" s="4" t="s">
        <v>840</v>
      </c>
      <c r="FLP3" s="4" t="s">
        <v>840</v>
      </c>
      <c r="FLQ3" s="4" t="s">
        <v>840</v>
      </c>
      <c r="FLR3" s="4" t="s">
        <v>840</v>
      </c>
      <c r="FLS3" s="4" t="s">
        <v>840</v>
      </c>
      <c r="FLT3" s="4" t="s">
        <v>840</v>
      </c>
      <c r="FLU3" s="4" t="s">
        <v>840</v>
      </c>
      <c r="FLV3" s="4" t="s">
        <v>840</v>
      </c>
      <c r="FLW3" s="4" t="s">
        <v>840</v>
      </c>
      <c r="FLX3" s="4" t="s">
        <v>840</v>
      </c>
      <c r="FLY3" s="4" t="s">
        <v>840</v>
      </c>
      <c r="FLZ3" s="4" t="s">
        <v>840</v>
      </c>
      <c r="FMA3" s="4" t="s">
        <v>840</v>
      </c>
      <c r="FMB3" s="4" t="s">
        <v>840</v>
      </c>
      <c r="FMC3" s="4" t="s">
        <v>840</v>
      </c>
      <c r="FMD3" s="4" t="s">
        <v>840</v>
      </c>
      <c r="FME3" s="4" t="s">
        <v>840</v>
      </c>
      <c r="FMF3" s="4" t="s">
        <v>840</v>
      </c>
      <c r="FMG3" s="4" t="s">
        <v>840</v>
      </c>
      <c r="FMH3" s="4" t="s">
        <v>840</v>
      </c>
      <c r="FMI3" s="4" t="s">
        <v>840</v>
      </c>
      <c r="FMJ3" s="4" t="s">
        <v>840</v>
      </c>
      <c r="FMK3" s="4" t="s">
        <v>840</v>
      </c>
      <c r="FML3" s="4" t="s">
        <v>840</v>
      </c>
      <c r="FMM3" s="4" t="s">
        <v>840</v>
      </c>
      <c r="FMN3" s="4" t="s">
        <v>840</v>
      </c>
      <c r="FMO3" s="4" t="s">
        <v>840</v>
      </c>
      <c r="FMP3" s="4" t="s">
        <v>840</v>
      </c>
      <c r="FMQ3" s="4" t="s">
        <v>840</v>
      </c>
      <c r="FMR3" s="4" t="s">
        <v>840</v>
      </c>
      <c r="FMS3" s="4" t="s">
        <v>840</v>
      </c>
      <c r="FMT3" s="4" t="s">
        <v>840</v>
      </c>
      <c r="FMU3" s="4" t="s">
        <v>840</v>
      </c>
      <c r="FMV3" s="4" t="s">
        <v>840</v>
      </c>
      <c r="FMW3" s="4" t="s">
        <v>840</v>
      </c>
      <c r="FMX3" s="4" t="s">
        <v>840</v>
      </c>
      <c r="FMY3" s="4" t="s">
        <v>840</v>
      </c>
      <c r="FMZ3" s="4" t="s">
        <v>840</v>
      </c>
      <c r="FNA3" s="4" t="s">
        <v>840</v>
      </c>
      <c r="FNB3" s="4" t="s">
        <v>840</v>
      </c>
      <c r="FNC3" s="4" t="s">
        <v>840</v>
      </c>
      <c r="FND3" s="4" t="s">
        <v>840</v>
      </c>
      <c r="FNE3" s="4" t="s">
        <v>840</v>
      </c>
      <c r="FNF3" s="4" t="s">
        <v>840</v>
      </c>
      <c r="FNG3" s="4" t="s">
        <v>840</v>
      </c>
      <c r="FNH3" s="4" t="s">
        <v>840</v>
      </c>
      <c r="FNI3" s="4" t="s">
        <v>840</v>
      </c>
      <c r="FNJ3" s="4" t="s">
        <v>840</v>
      </c>
      <c r="FNK3" s="4" t="s">
        <v>840</v>
      </c>
      <c r="FNL3" s="4" t="s">
        <v>840</v>
      </c>
      <c r="FNM3" s="4" t="s">
        <v>840</v>
      </c>
      <c r="FNN3" s="4" t="s">
        <v>840</v>
      </c>
      <c r="FNO3" s="4" t="s">
        <v>840</v>
      </c>
      <c r="FNP3" s="4" t="s">
        <v>840</v>
      </c>
      <c r="FNQ3" s="4" t="s">
        <v>840</v>
      </c>
      <c r="FNR3" s="4" t="s">
        <v>840</v>
      </c>
      <c r="FNS3" s="4" t="s">
        <v>840</v>
      </c>
      <c r="FNT3" s="4" t="s">
        <v>840</v>
      </c>
      <c r="FNU3" s="4" t="s">
        <v>840</v>
      </c>
      <c r="FNV3" s="4" t="s">
        <v>840</v>
      </c>
      <c r="FNW3" s="4" t="s">
        <v>840</v>
      </c>
      <c r="FNX3" s="4" t="s">
        <v>840</v>
      </c>
      <c r="FNY3" s="4" t="s">
        <v>840</v>
      </c>
      <c r="FNZ3" s="4" t="s">
        <v>840</v>
      </c>
      <c r="FOA3" s="4" t="s">
        <v>840</v>
      </c>
      <c r="FOB3" s="4" t="s">
        <v>840</v>
      </c>
      <c r="FOC3" s="4" t="s">
        <v>840</v>
      </c>
      <c r="FOD3" s="4" t="s">
        <v>840</v>
      </c>
      <c r="FOE3" s="4" t="s">
        <v>840</v>
      </c>
      <c r="FOF3" s="4" t="s">
        <v>840</v>
      </c>
      <c r="FOG3" s="4" t="s">
        <v>840</v>
      </c>
      <c r="FOH3" s="4" t="s">
        <v>840</v>
      </c>
      <c r="FOI3" s="4" t="s">
        <v>840</v>
      </c>
      <c r="FOJ3" s="4" t="s">
        <v>840</v>
      </c>
      <c r="FOK3" s="4" t="s">
        <v>840</v>
      </c>
      <c r="FOL3" s="4" t="s">
        <v>840</v>
      </c>
      <c r="FOM3" s="4" t="s">
        <v>840</v>
      </c>
      <c r="FON3" s="4" t="s">
        <v>840</v>
      </c>
      <c r="FOO3" s="4" t="s">
        <v>840</v>
      </c>
      <c r="FOP3" s="4" t="s">
        <v>840</v>
      </c>
      <c r="FOQ3" s="4" t="s">
        <v>840</v>
      </c>
      <c r="FOR3" s="4" t="s">
        <v>840</v>
      </c>
      <c r="FOS3" s="4" t="s">
        <v>840</v>
      </c>
      <c r="FOT3" s="4" t="s">
        <v>840</v>
      </c>
      <c r="FOU3" s="4" t="s">
        <v>840</v>
      </c>
      <c r="FOV3" s="4" t="s">
        <v>840</v>
      </c>
      <c r="FOW3" s="4" t="s">
        <v>840</v>
      </c>
      <c r="FOX3" s="4" t="s">
        <v>840</v>
      </c>
      <c r="FOY3" s="4" t="s">
        <v>840</v>
      </c>
      <c r="FOZ3" s="4" t="s">
        <v>840</v>
      </c>
      <c r="FPA3" s="4" t="s">
        <v>840</v>
      </c>
      <c r="FPB3" s="4" t="s">
        <v>840</v>
      </c>
      <c r="FPC3" s="4" t="s">
        <v>840</v>
      </c>
      <c r="FPD3" s="4" t="s">
        <v>840</v>
      </c>
      <c r="FPE3" s="4" t="s">
        <v>840</v>
      </c>
      <c r="FPF3" s="4" t="s">
        <v>840</v>
      </c>
      <c r="FPG3" s="4" t="s">
        <v>840</v>
      </c>
      <c r="FPH3" s="4" t="s">
        <v>840</v>
      </c>
      <c r="FPI3" s="4" t="s">
        <v>840</v>
      </c>
      <c r="FPJ3" s="4" t="s">
        <v>840</v>
      </c>
      <c r="FPK3" s="4" t="s">
        <v>840</v>
      </c>
      <c r="FPL3" s="4" t="s">
        <v>840</v>
      </c>
      <c r="FPM3" s="4" t="s">
        <v>840</v>
      </c>
      <c r="FPN3" s="4" t="s">
        <v>840</v>
      </c>
      <c r="FPO3" s="4" t="s">
        <v>840</v>
      </c>
      <c r="FPP3" s="4" t="s">
        <v>840</v>
      </c>
      <c r="FPQ3" s="4" t="s">
        <v>840</v>
      </c>
      <c r="FPR3" s="4" t="s">
        <v>840</v>
      </c>
      <c r="FPS3" s="4" t="s">
        <v>840</v>
      </c>
      <c r="FPT3" s="4" t="s">
        <v>840</v>
      </c>
      <c r="FPU3" s="4" t="s">
        <v>840</v>
      </c>
      <c r="FPV3" s="4" t="s">
        <v>840</v>
      </c>
      <c r="FPW3" s="4" t="s">
        <v>840</v>
      </c>
      <c r="FPX3" s="4" t="s">
        <v>840</v>
      </c>
      <c r="FPY3" s="4" t="s">
        <v>840</v>
      </c>
      <c r="FPZ3" s="4" t="s">
        <v>840</v>
      </c>
      <c r="FQA3" s="4" t="s">
        <v>840</v>
      </c>
      <c r="FQB3" s="4" t="s">
        <v>840</v>
      </c>
      <c r="FQC3" s="4" t="s">
        <v>840</v>
      </c>
      <c r="FQD3" s="4" t="s">
        <v>840</v>
      </c>
      <c r="FQE3" s="4" t="s">
        <v>840</v>
      </c>
      <c r="FQF3" s="4" t="s">
        <v>840</v>
      </c>
      <c r="FQG3" s="4" t="s">
        <v>840</v>
      </c>
      <c r="FQH3" s="4" t="s">
        <v>840</v>
      </c>
      <c r="FQI3" s="4" t="s">
        <v>840</v>
      </c>
      <c r="FQJ3" s="4" t="s">
        <v>840</v>
      </c>
      <c r="FQK3" s="4" t="s">
        <v>840</v>
      </c>
      <c r="FQL3" s="4" t="s">
        <v>840</v>
      </c>
      <c r="FQM3" s="4" t="s">
        <v>840</v>
      </c>
      <c r="FQN3" s="4" t="s">
        <v>840</v>
      </c>
      <c r="FQO3" s="4" t="s">
        <v>840</v>
      </c>
      <c r="FQP3" s="4" t="s">
        <v>840</v>
      </c>
      <c r="FQQ3" s="4" t="s">
        <v>840</v>
      </c>
      <c r="FQR3" s="4" t="s">
        <v>840</v>
      </c>
      <c r="FQS3" s="4" t="s">
        <v>840</v>
      </c>
      <c r="FQT3" s="4" t="s">
        <v>840</v>
      </c>
      <c r="FQU3" s="4" t="s">
        <v>840</v>
      </c>
      <c r="FQV3" s="4" t="s">
        <v>840</v>
      </c>
      <c r="FQW3" s="4" t="s">
        <v>840</v>
      </c>
      <c r="FQX3" s="4" t="s">
        <v>840</v>
      </c>
      <c r="FQY3" s="4" t="s">
        <v>840</v>
      </c>
      <c r="FQZ3" s="4" t="s">
        <v>840</v>
      </c>
      <c r="FRA3" s="4" t="s">
        <v>840</v>
      </c>
      <c r="FRB3" s="4" t="s">
        <v>840</v>
      </c>
      <c r="FRC3" s="4" t="s">
        <v>840</v>
      </c>
      <c r="FRD3" s="4" t="s">
        <v>840</v>
      </c>
      <c r="FRE3" s="4" t="s">
        <v>840</v>
      </c>
      <c r="FRF3" s="4" t="s">
        <v>840</v>
      </c>
      <c r="FRG3" s="4" t="s">
        <v>840</v>
      </c>
      <c r="FRH3" s="4" t="s">
        <v>840</v>
      </c>
      <c r="FRI3" s="4" t="s">
        <v>840</v>
      </c>
      <c r="FRJ3" s="4" t="s">
        <v>840</v>
      </c>
      <c r="FRK3" s="4" t="s">
        <v>840</v>
      </c>
      <c r="FRL3" s="4" t="s">
        <v>840</v>
      </c>
      <c r="FRM3" s="4" t="s">
        <v>840</v>
      </c>
      <c r="FRN3" s="4" t="s">
        <v>840</v>
      </c>
      <c r="FRO3" s="4" t="s">
        <v>840</v>
      </c>
      <c r="FRP3" s="4" t="s">
        <v>840</v>
      </c>
      <c r="FRQ3" s="4" t="s">
        <v>840</v>
      </c>
      <c r="FRR3" s="4" t="s">
        <v>840</v>
      </c>
      <c r="FRS3" s="4" t="s">
        <v>840</v>
      </c>
      <c r="FRT3" s="4" t="s">
        <v>840</v>
      </c>
      <c r="FRU3" s="4" t="s">
        <v>840</v>
      </c>
      <c r="FRV3" s="4" t="s">
        <v>840</v>
      </c>
      <c r="FRW3" s="4" t="s">
        <v>840</v>
      </c>
      <c r="FRX3" s="4" t="s">
        <v>840</v>
      </c>
      <c r="FRY3" s="4" t="s">
        <v>840</v>
      </c>
      <c r="FRZ3" s="4" t="s">
        <v>840</v>
      </c>
      <c r="FSA3" s="4" t="s">
        <v>840</v>
      </c>
      <c r="FSB3" s="4" t="s">
        <v>840</v>
      </c>
      <c r="FSC3" s="4" t="s">
        <v>840</v>
      </c>
      <c r="FSD3" s="4" t="s">
        <v>840</v>
      </c>
      <c r="FSE3" s="4" t="s">
        <v>840</v>
      </c>
      <c r="FSF3" s="4" t="s">
        <v>840</v>
      </c>
      <c r="FSG3" s="4" t="s">
        <v>840</v>
      </c>
      <c r="FSH3" s="4" t="s">
        <v>840</v>
      </c>
      <c r="FSI3" s="4" t="s">
        <v>840</v>
      </c>
      <c r="FSJ3" s="4" t="s">
        <v>840</v>
      </c>
      <c r="FSK3" s="4" t="s">
        <v>840</v>
      </c>
      <c r="FSL3" s="4" t="s">
        <v>840</v>
      </c>
      <c r="FSM3" s="4" t="s">
        <v>840</v>
      </c>
      <c r="FSN3" s="4" t="s">
        <v>840</v>
      </c>
      <c r="FSO3" s="4" t="s">
        <v>840</v>
      </c>
      <c r="FSP3" s="4" t="s">
        <v>840</v>
      </c>
      <c r="FSQ3" s="4" t="s">
        <v>840</v>
      </c>
      <c r="FSR3" s="4" t="s">
        <v>840</v>
      </c>
      <c r="FSS3" s="4" t="s">
        <v>840</v>
      </c>
      <c r="FST3" s="4" t="s">
        <v>840</v>
      </c>
      <c r="FSU3" s="4" t="s">
        <v>840</v>
      </c>
      <c r="FSV3" s="4" t="s">
        <v>840</v>
      </c>
      <c r="FSW3" s="4" t="s">
        <v>840</v>
      </c>
      <c r="FSX3" s="4" t="s">
        <v>840</v>
      </c>
      <c r="FSY3" s="4" t="s">
        <v>840</v>
      </c>
      <c r="FSZ3" s="4" t="s">
        <v>840</v>
      </c>
      <c r="FTA3" s="4" t="s">
        <v>840</v>
      </c>
      <c r="FTB3" s="4" t="s">
        <v>840</v>
      </c>
      <c r="FTC3" s="4" t="s">
        <v>840</v>
      </c>
      <c r="FTD3" s="4" t="s">
        <v>840</v>
      </c>
      <c r="FTE3" s="4" t="s">
        <v>840</v>
      </c>
      <c r="FTF3" s="4" t="s">
        <v>840</v>
      </c>
      <c r="FTG3" s="4" t="s">
        <v>840</v>
      </c>
      <c r="FTH3" s="4" t="s">
        <v>840</v>
      </c>
      <c r="FTI3" s="4" t="s">
        <v>840</v>
      </c>
      <c r="FTJ3" s="4" t="s">
        <v>840</v>
      </c>
      <c r="FTK3" s="4" t="s">
        <v>840</v>
      </c>
      <c r="FTL3" s="4" t="s">
        <v>840</v>
      </c>
      <c r="FTM3" s="4" t="s">
        <v>840</v>
      </c>
      <c r="FTN3" s="4" t="s">
        <v>840</v>
      </c>
      <c r="FTO3" s="4" t="s">
        <v>840</v>
      </c>
      <c r="FTP3" s="4" t="s">
        <v>840</v>
      </c>
      <c r="FTQ3" s="4" t="s">
        <v>840</v>
      </c>
      <c r="FTR3" s="4" t="s">
        <v>840</v>
      </c>
      <c r="FTS3" s="4" t="s">
        <v>840</v>
      </c>
      <c r="FTT3" s="4" t="s">
        <v>840</v>
      </c>
      <c r="FTU3" s="4" t="s">
        <v>840</v>
      </c>
      <c r="FTV3" s="4" t="s">
        <v>840</v>
      </c>
      <c r="FTW3" s="4" t="s">
        <v>840</v>
      </c>
      <c r="FTX3" s="4" t="s">
        <v>840</v>
      </c>
      <c r="FTY3" s="4" t="s">
        <v>840</v>
      </c>
      <c r="FTZ3" s="4" t="s">
        <v>840</v>
      </c>
      <c r="FUA3" s="4" t="s">
        <v>840</v>
      </c>
      <c r="FUB3" s="4" t="s">
        <v>840</v>
      </c>
      <c r="FUC3" s="4" t="s">
        <v>840</v>
      </c>
      <c r="FUD3" s="4" t="s">
        <v>840</v>
      </c>
      <c r="FUE3" s="4" t="s">
        <v>840</v>
      </c>
      <c r="FUF3" s="4" t="s">
        <v>840</v>
      </c>
      <c r="FUG3" s="4" t="s">
        <v>840</v>
      </c>
      <c r="FUH3" s="4" t="s">
        <v>840</v>
      </c>
      <c r="FUI3" s="4" t="s">
        <v>840</v>
      </c>
      <c r="FUJ3" s="4" t="s">
        <v>840</v>
      </c>
      <c r="FUK3" s="4" t="s">
        <v>840</v>
      </c>
      <c r="FUL3" s="4" t="s">
        <v>840</v>
      </c>
      <c r="FUM3" s="4" t="s">
        <v>840</v>
      </c>
      <c r="FUN3" s="4" t="s">
        <v>840</v>
      </c>
      <c r="FUO3" s="4" t="s">
        <v>840</v>
      </c>
      <c r="FUP3" s="4" t="s">
        <v>840</v>
      </c>
      <c r="FUQ3" s="4" t="s">
        <v>840</v>
      </c>
      <c r="FUR3" s="4" t="s">
        <v>840</v>
      </c>
      <c r="FUS3" s="4" t="s">
        <v>840</v>
      </c>
      <c r="FUT3" s="4" t="s">
        <v>840</v>
      </c>
      <c r="FUU3" s="4" t="s">
        <v>840</v>
      </c>
      <c r="FUV3" s="4" t="s">
        <v>840</v>
      </c>
      <c r="FUW3" s="4" t="s">
        <v>840</v>
      </c>
      <c r="FUX3" s="4" t="s">
        <v>840</v>
      </c>
      <c r="FUY3" s="4" t="s">
        <v>840</v>
      </c>
      <c r="FUZ3" s="4" t="s">
        <v>840</v>
      </c>
      <c r="FVA3" s="4" t="s">
        <v>840</v>
      </c>
      <c r="FVB3" s="4" t="s">
        <v>840</v>
      </c>
      <c r="FVC3" s="4" t="s">
        <v>840</v>
      </c>
      <c r="FVD3" s="4" t="s">
        <v>840</v>
      </c>
      <c r="FVE3" s="4" t="s">
        <v>840</v>
      </c>
      <c r="FVF3" s="4" t="s">
        <v>840</v>
      </c>
      <c r="FVG3" s="4" t="s">
        <v>840</v>
      </c>
      <c r="FVH3" s="4" t="s">
        <v>840</v>
      </c>
      <c r="FVI3" s="4" t="s">
        <v>840</v>
      </c>
      <c r="FVJ3" s="4" t="s">
        <v>840</v>
      </c>
      <c r="FVK3" s="4" t="s">
        <v>840</v>
      </c>
      <c r="FVL3" s="4" t="s">
        <v>840</v>
      </c>
      <c r="FVM3" s="4" t="s">
        <v>840</v>
      </c>
      <c r="FVN3" s="4" t="s">
        <v>840</v>
      </c>
      <c r="FVO3" s="4" t="s">
        <v>840</v>
      </c>
      <c r="FVP3" s="4" t="s">
        <v>840</v>
      </c>
      <c r="FVQ3" s="4" t="s">
        <v>840</v>
      </c>
      <c r="FVR3" s="4" t="s">
        <v>840</v>
      </c>
      <c r="FVS3" s="4" t="s">
        <v>840</v>
      </c>
      <c r="FVT3" s="4" t="s">
        <v>840</v>
      </c>
      <c r="FVU3" s="4" t="s">
        <v>840</v>
      </c>
      <c r="FVV3" s="4" t="s">
        <v>840</v>
      </c>
      <c r="FVW3" s="4" t="s">
        <v>840</v>
      </c>
      <c r="FVX3" s="4" t="s">
        <v>840</v>
      </c>
      <c r="FVY3" s="4" t="s">
        <v>840</v>
      </c>
      <c r="FVZ3" s="4" t="s">
        <v>840</v>
      </c>
      <c r="FWA3" s="4" t="s">
        <v>840</v>
      </c>
      <c r="FWB3" s="4" t="s">
        <v>840</v>
      </c>
      <c r="FWC3" s="4" t="s">
        <v>840</v>
      </c>
      <c r="FWD3" s="4" t="s">
        <v>840</v>
      </c>
      <c r="FWE3" s="4" t="s">
        <v>840</v>
      </c>
      <c r="FWF3" s="4" t="s">
        <v>840</v>
      </c>
      <c r="FWG3" s="4" t="s">
        <v>840</v>
      </c>
      <c r="FWH3" s="4" t="s">
        <v>840</v>
      </c>
      <c r="FWI3" s="4" t="s">
        <v>840</v>
      </c>
      <c r="FWJ3" s="4" t="s">
        <v>840</v>
      </c>
      <c r="FWK3" s="4" t="s">
        <v>840</v>
      </c>
      <c r="FWL3" s="4" t="s">
        <v>840</v>
      </c>
      <c r="FWM3" s="4" t="s">
        <v>840</v>
      </c>
      <c r="FWN3" s="4" t="s">
        <v>840</v>
      </c>
      <c r="FWO3" s="4" t="s">
        <v>840</v>
      </c>
      <c r="FWP3" s="4" t="s">
        <v>840</v>
      </c>
      <c r="FWQ3" s="4" t="s">
        <v>840</v>
      </c>
      <c r="FWR3" s="4" t="s">
        <v>840</v>
      </c>
      <c r="FWS3" s="4" t="s">
        <v>840</v>
      </c>
      <c r="FWT3" s="4" t="s">
        <v>840</v>
      </c>
      <c r="FWU3" s="4" t="s">
        <v>840</v>
      </c>
      <c r="FWV3" s="4" t="s">
        <v>840</v>
      </c>
      <c r="FWW3" s="4" t="s">
        <v>840</v>
      </c>
      <c r="FWX3" s="4" t="s">
        <v>840</v>
      </c>
      <c r="FWY3" s="4" t="s">
        <v>840</v>
      </c>
      <c r="FWZ3" s="4" t="s">
        <v>840</v>
      </c>
      <c r="FXA3" s="4" t="s">
        <v>840</v>
      </c>
      <c r="FXB3" s="4" t="s">
        <v>840</v>
      </c>
      <c r="FXC3" s="4" t="s">
        <v>840</v>
      </c>
      <c r="FXD3" s="4" t="s">
        <v>840</v>
      </c>
      <c r="FXE3" s="4" t="s">
        <v>840</v>
      </c>
      <c r="FXF3" s="4" t="s">
        <v>840</v>
      </c>
      <c r="FXG3" s="4" t="s">
        <v>840</v>
      </c>
      <c r="FXH3" s="4" t="s">
        <v>840</v>
      </c>
      <c r="FXI3" s="4" t="s">
        <v>840</v>
      </c>
      <c r="FXJ3" s="4" t="s">
        <v>840</v>
      </c>
      <c r="FXK3" s="4" t="s">
        <v>840</v>
      </c>
      <c r="FXL3" s="4" t="s">
        <v>840</v>
      </c>
      <c r="FXM3" s="4" t="s">
        <v>840</v>
      </c>
      <c r="FXN3" s="4" t="s">
        <v>840</v>
      </c>
      <c r="FXO3" s="4" t="s">
        <v>840</v>
      </c>
      <c r="FXP3" s="4" t="s">
        <v>840</v>
      </c>
      <c r="FXQ3" s="4" t="s">
        <v>840</v>
      </c>
      <c r="FXR3" s="4" t="s">
        <v>840</v>
      </c>
      <c r="FXS3" s="4" t="s">
        <v>840</v>
      </c>
      <c r="FXT3" s="4" t="s">
        <v>840</v>
      </c>
      <c r="FXU3" s="4" t="s">
        <v>840</v>
      </c>
      <c r="FXV3" s="4" t="s">
        <v>840</v>
      </c>
      <c r="FXW3" s="4" t="s">
        <v>840</v>
      </c>
      <c r="FXX3" s="4" t="s">
        <v>840</v>
      </c>
      <c r="FXY3" s="4" t="s">
        <v>840</v>
      </c>
      <c r="FXZ3" s="4" t="s">
        <v>840</v>
      </c>
      <c r="FYA3" s="4" t="s">
        <v>840</v>
      </c>
      <c r="FYB3" s="4" t="s">
        <v>840</v>
      </c>
      <c r="FYC3" s="4" t="s">
        <v>840</v>
      </c>
      <c r="FYD3" s="4" t="s">
        <v>840</v>
      </c>
      <c r="FYE3" s="4" t="s">
        <v>840</v>
      </c>
      <c r="FYF3" s="4" t="s">
        <v>840</v>
      </c>
      <c r="FYG3" s="4" t="s">
        <v>840</v>
      </c>
      <c r="FYH3" s="4" t="s">
        <v>840</v>
      </c>
      <c r="FYI3" s="4" t="s">
        <v>840</v>
      </c>
      <c r="FYJ3" s="4" t="s">
        <v>840</v>
      </c>
      <c r="FYK3" s="4" t="s">
        <v>840</v>
      </c>
      <c r="FYL3" s="4" t="s">
        <v>840</v>
      </c>
      <c r="FYM3" s="4" t="s">
        <v>840</v>
      </c>
      <c r="FYN3" s="4" t="s">
        <v>840</v>
      </c>
      <c r="FYO3" s="4" t="s">
        <v>840</v>
      </c>
      <c r="FYP3" s="4" t="s">
        <v>840</v>
      </c>
      <c r="FYQ3" s="4" t="s">
        <v>840</v>
      </c>
      <c r="FYR3" s="4" t="s">
        <v>840</v>
      </c>
      <c r="FYS3" s="4" t="s">
        <v>840</v>
      </c>
      <c r="FYT3" s="4" t="s">
        <v>840</v>
      </c>
      <c r="FYU3" s="4" t="s">
        <v>840</v>
      </c>
      <c r="FYV3" s="4" t="s">
        <v>840</v>
      </c>
      <c r="FYW3" s="4" t="s">
        <v>840</v>
      </c>
      <c r="FYX3" s="4" t="s">
        <v>840</v>
      </c>
      <c r="FYY3" s="4" t="s">
        <v>840</v>
      </c>
      <c r="FYZ3" s="4" t="s">
        <v>840</v>
      </c>
      <c r="FZA3" s="4" t="s">
        <v>840</v>
      </c>
      <c r="FZB3" s="4" t="s">
        <v>840</v>
      </c>
      <c r="FZC3" s="4" t="s">
        <v>840</v>
      </c>
      <c r="FZD3" s="4" t="s">
        <v>840</v>
      </c>
      <c r="FZE3" s="4" t="s">
        <v>840</v>
      </c>
      <c r="FZF3" s="4" t="s">
        <v>840</v>
      </c>
      <c r="FZG3" s="4" t="s">
        <v>840</v>
      </c>
      <c r="FZH3" s="4" t="s">
        <v>840</v>
      </c>
      <c r="FZI3" s="4" t="s">
        <v>840</v>
      </c>
      <c r="FZJ3" s="4" t="s">
        <v>840</v>
      </c>
      <c r="FZK3" s="4" t="s">
        <v>840</v>
      </c>
      <c r="FZL3" s="4" t="s">
        <v>840</v>
      </c>
      <c r="FZM3" s="4" t="s">
        <v>840</v>
      </c>
      <c r="FZN3" s="4" t="s">
        <v>840</v>
      </c>
      <c r="FZO3" s="4" t="s">
        <v>840</v>
      </c>
      <c r="FZP3" s="4" t="s">
        <v>840</v>
      </c>
      <c r="FZQ3" s="4" t="s">
        <v>840</v>
      </c>
      <c r="FZR3" s="4" t="s">
        <v>840</v>
      </c>
      <c r="FZS3" s="4" t="s">
        <v>840</v>
      </c>
      <c r="FZT3" s="4" t="s">
        <v>840</v>
      </c>
      <c r="FZU3" s="4" t="s">
        <v>840</v>
      </c>
      <c r="FZV3" s="4" t="s">
        <v>840</v>
      </c>
      <c r="FZW3" s="4" t="s">
        <v>840</v>
      </c>
      <c r="FZX3" s="4" t="s">
        <v>840</v>
      </c>
      <c r="FZY3" s="4" t="s">
        <v>840</v>
      </c>
      <c r="FZZ3" s="4" t="s">
        <v>840</v>
      </c>
      <c r="GAA3" s="4" t="s">
        <v>840</v>
      </c>
      <c r="GAB3" s="4" t="s">
        <v>840</v>
      </c>
      <c r="GAC3" s="4" t="s">
        <v>840</v>
      </c>
      <c r="GAD3" s="4" t="s">
        <v>840</v>
      </c>
      <c r="GAE3" s="4" t="s">
        <v>840</v>
      </c>
      <c r="GAF3" s="4" t="s">
        <v>840</v>
      </c>
      <c r="GAG3" s="4" t="s">
        <v>840</v>
      </c>
      <c r="GAH3" s="4" t="s">
        <v>840</v>
      </c>
      <c r="GAI3" s="4" t="s">
        <v>840</v>
      </c>
      <c r="GAJ3" s="4" t="s">
        <v>840</v>
      </c>
      <c r="GAK3" s="4" t="s">
        <v>840</v>
      </c>
      <c r="GAL3" s="4" t="s">
        <v>840</v>
      </c>
      <c r="GAM3" s="4" t="s">
        <v>840</v>
      </c>
      <c r="GAN3" s="4" t="s">
        <v>840</v>
      </c>
      <c r="GAO3" s="4" t="s">
        <v>840</v>
      </c>
      <c r="GAP3" s="4" t="s">
        <v>840</v>
      </c>
      <c r="GAQ3" s="4" t="s">
        <v>840</v>
      </c>
      <c r="GAR3" s="4" t="s">
        <v>840</v>
      </c>
      <c r="GAS3" s="4" t="s">
        <v>840</v>
      </c>
      <c r="GAT3" s="4" t="s">
        <v>840</v>
      </c>
      <c r="GAU3" s="4" t="s">
        <v>840</v>
      </c>
      <c r="GAV3" s="4" t="s">
        <v>840</v>
      </c>
      <c r="GAW3" s="4" t="s">
        <v>840</v>
      </c>
      <c r="GAX3" s="4" t="s">
        <v>840</v>
      </c>
      <c r="GAY3" s="4" t="s">
        <v>840</v>
      </c>
      <c r="GAZ3" s="4" t="s">
        <v>840</v>
      </c>
      <c r="GBA3" s="4" t="s">
        <v>840</v>
      </c>
      <c r="GBB3" s="4" t="s">
        <v>840</v>
      </c>
      <c r="GBC3" s="4" t="s">
        <v>840</v>
      </c>
      <c r="GBD3" s="4" t="s">
        <v>840</v>
      </c>
      <c r="GBE3" s="4" t="s">
        <v>840</v>
      </c>
      <c r="GBF3" s="4" t="s">
        <v>840</v>
      </c>
      <c r="GBG3" s="4" t="s">
        <v>840</v>
      </c>
      <c r="GBH3" s="4" t="s">
        <v>840</v>
      </c>
      <c r="GBI3" s="4" t="s">
        <v>840</v>
      </c>
      <c r="GBJ3" s="4" t="s">
        <v>840</v>
      </c>
      <c r="GBK3" s="4" t="s">
        <v>840</v>
      </c>
      <c r="GBL3" s="4" t="s">
        <v>840</v>
      </c>
      <c r="GBM3" s="4" t="s">
        <v>840</v>
      </c>
      <c r="GBN3" s="4" t="s">
        <v>840</v>
      </c>
      <c r="GBO3" s="4" t="s">
        <v>840</v>
      </c>
      <c r="GBP3" s="4" t="s">
        <v>840</v>
      </c>
      <c r="GBQ3" s="4" t="s">
        <v>840</v>
      </c>
      <c r="GBR3" s="4" t="s">
        <v>840</v>
      </c>
      <c r="GBS3" s="4" t="s">
        <v>840</v>
      </c>
      <c r="GBT3" s="4" t="s">
        <v>840</v>
      </c>
      <c r="GBU3" s="4" t="s">
        <v>840</v>
      </c>
      <c r="GBV3" s="4" t="s">
        <v>840</v>
      </c>
      <c r="GBW3" s="4" t="s">
        <v>840</v>
      </c>
      <c r="GBX3" s="4" t="s">
        <v>840</v>
      </c>
      <c r="GBY3" s="4" t="s">
        <v>840</v>
      </c>
      <c r="GBZ3" s="4" t="s">
        <v>840</v>
      </c>
      <c r="GCA3" s="4" t="s">
        <v>840</v>
      </c>
      <c r="GCB3" s="4" t="s">
        <v>840</v>
      </c>
      <c r="GCC3" s="4" t="s">
        <v>840</v>
      </c>
      <c r="GCD3" s="4" t="s">
        <v>840</v>
      </c>
      <c r="GCE3" s="4" t="s">
        <v>840</v>
      </c>
      <c r="GCF3" s="4" t="s">
        <v>840</v>
      </c>
      <c r="GCG3" s="4" t="s">
        <v>840</v>
      </c>
      <c r="GCH3" s="4" t="s">
        <v>840</v>
      </c>
      <c r="GCI3" s="4" t="s">
        <v>840</v>
      </c>
      <c r="GCJ3" s="4" t="s">
        <v>840</v>
      </c>
      <c r="GCK3" s="4" t="s">
        <v>840</v>
      </c>
      <c r="GCL3" s="4" t="s">
        <v>840</v>
      </c>
      <c r="GCM3" s="4" t="s">
        <v>840</v>
      </c>
      <c r="GCN3" s="4" t="s">
        <v>840</v>
      </c>
      <c r="GCO3" s="4" t="s">
        <v>840</v>
      </c>
      <c r="GCP3" s="4" t="s">
        <v>840</v>
      </c>
      <c r="GCQ3" s="4" t="s">
        <v>840</v>
      </c>
      <c r="GCR3" s="4" t="s">
        <v>840</v>
      </c>
      <c r="GCS3" s="4" t="s">
        <v>840</v>
      </c>
      <c r="GCT3" s="4" t="s">
        <v>840</v>
      </c>
      <c r="GCU3" s="4" t="s">
        <v>840</v>
      </c>
      <c r="GCV3" s="4" t="s">
        <v>840</v>
      </c>
      <c r="GCW3" s="4" t="s">
        <v>840</v>
      </c>
      <c r="GCX3" s="4" t="s">
        <v>840</v>
      </c>
      <c r="GCY3" s="4" t="s">
        <v>840</v>
      </c>
      <c r="GCZ3" s="4" t="s">
        <v>840</v>
      </c>
      <c r="GDA3" s="4" t="s">
        <v>840</v>
      </c>
      <c r="GDB3" s="4" t="s">
        <v>840</v>
      </c>
      <c r="GDC3" s="4" t="s">
        <v>840</v>
      </c>
      <c r="GDD3" s="4" t="s">
        <v>840</v>
      </c>
      <c r="GDE3" s="4" t="s">
        <v>840</v>
      </c>
      <c r="GDF3" s="4" t="s">
        <v>840</v>
      </c>
      <c r="GDG3" s="4" t="s">
        <v>840</v>
      </c>
      <c r="GDH3" s="4" t="s">
        <v>840</v>
      </c>
      <c r="GDI3" s="4" t="s">
        <v>840</v>
      </c>
      <c r="GDJ3" s="4" t="s">
        <v>840</v>
      </c>
      <c r="GDK3" s="4" t="s">
        <v>840</v>
      </c>
      <c r="GDL3" s="4" t="s">
        <v>840</v>
      </c>
      <c r="GDM3" s="4" t="s">
        <v>840</v>
      </c>
      <c r="GDN3" s="4" t="s">
        <v>840</v>
      </c>
      <c r="GDO3" s="4" t="s">
        <v>840</v>
      </c>
      <c r="GDP3" s="4" t="s">
        <v>840</v>
      </c>
      <c r="GDQ3" s="4" t="s">
        <v>840</v>
      </c>
      <c r="GDR3" s="4" t="s">
        <v>840</v>
      </c>
      <c r="GDS3" s="4" t="s">
        <v>840</v>
      </c>
      <c r="GDT3" s="4" t="s">
        <v>840</v>
      </c>
      <c r="GDU3" s="4" t="s">
        <v>840</v>
      </c>
      <c r="GDV3" s="4" t="s">
        <v>840</v>
      </c>
      <c r="GDW3" s="4" t="s">
        <v>840</v>
      </c>
      <c r="GDX3" s="4" t="s">
        <v>840</v>
      </c>
      <c r="GDY3" s="4" t="s">
        <v>840</v>
      </c>
      <c r="GDZ3" s="4" t="s">
        <v>840</v>
      </c>
      <c r="GEA3" s="4" t="s">
        <v>840</v>
      </c>
      <c r="GEB3" s="4" t="s">
        <v>840</v>
      </c>
      <c r="GEC3" s="4" t="s">
        <v>840</v>
      </c>
      <c r="GED3" s="4" t="s">
        <v>840</v>
      </c>
      <c r="GEE3" s="4" t="s">
        <v>840</v>
      </c>
      <c r="GEF3" s="4" t="s">
        <v>840</v>
      </c>
      <c r="GEG3" s="4" t="s">
        <v>840</v>
      </c>
      <c r="GEH3" s="4" t="s">
        <v>840</v>
      </c>
      <c r="GEI3" s="4" t="s">
        <v>840</v>
      </c>
      <c r="GEJ3" s="4" t="s">
        <v>840</v>
      </c>
      <c r="GEK3" s="4" t="s">
        <v>840</v>
      </c>
      <c r="GEL3" s="4" t="s">
        <v>840</v>
      </c>
      <c r="GEM3" s="4" t="s">
        <v>840</v>
      </c>
      <c r="GEN3" s="4" t="s">
        <v>840</v>
      </c>
      <c r="GEO3" s="4" t="s">
        <v>840</v>
      </c>
      <c r="GEP3" s="4" t="s">
        <v>840</v>
      </c>
      <c r="GEQ3" s="4" t="s">
        <v>840</v>
      </c>
      <c r="GER3" s="4" t="s">
        <v>840</v>
      </c>
      <c r="GES3" s="4" t="s">
        <v>840</v>
      </c>
      <c r="GET3" s="4" t="s">
        <v>840</v>
      </c>
      <c r="GEU3" s="4" t="s">
        <v>840</v>
      </c>
      <c r="GEV3" s="4" t="s">
        <v>840</v>
      </c>
      <c r="GEW3" s="4" t="s">
        <v>840</v>
      </c>
      <c r="GEX3" s="4" t="s">
        <v>840</v>
      </c>
      <c r="GEY3" s="4" t="s">
        <v>840</v>
      </c>
      <c r="GEZ3" s="4" t="s">
        <v>840</v>
      </c>
      <c r="GFA3" s="4" t="s">
        <v>840</v>
      </c>
      <c r="GFB3" s="4" t="s">
        <v>840</v>
      </c>
      <c r="GFC3" s="4" t="s">
        <v>840</v>
      </c>
      <c r="GFD3" s="4" t="s">
        <v>840</v>
      </c>
      <c r="GFE3" s="4" t="s">
        <v>840</v>
      </c>
      <c r="GFF3" s="4" t="s">
        <v>840</v>
      </c>
      <c r="GFG3" s="4" t="s">
        <v>840</v>
      </c>
      <c r="GFH3" s="4" t="s">
        <v>840</v>
      </c>
      <c r="GFI3" s="4" t="s">
        <v>840</v>
      </c>
      <c r="GFJ3" s="4" t="s">
        <v>840</v>
      </c>
      <c r="GFK3" s="4" t="s">
        <v>840</v>
      </c>
      <c r="GFL3" s="4" t="s">
        <v>840</v>
      </c>
      <c r="GFM3" s="4" t="s">
        <v>840</v>
      </c>
      <c r="GFN3" s="4" t="s">
        <v>840</v>
      </c>
      <c r="GFO3" s="4" t="s">
        <v>840</v>
      </c>
      <c r="GFP3" s="4" t="s">
        <v>840</v>
      </c>
      <c r="GFQ3" s="4" t="s">
        <v>840</v>
      </c>
      <c r="GFR3" s="4" t="s">
        <v>840</v>
      </c>
      <c r="GFS3" s="4" t="s">
        <v>840</v>
      </c>
      <c r="GFT3" s="4" t="s">
        <v>840</v>
      </c>
      <c r="GFU3" s="4" t="s">
        <v>840</v>
      </c>
      <c r="GFV3" s="4" t="s">
        <v>840</v>
      </c>
      <c r="GFW3" s="4" t="s">
        <v>840</v>
      </c>
      <c r="GFX3" s="4" t="s">
        <v>840</v>
      </c>
      <c r="GFY3" s="4" t="s">
        <v>840</v>
      </c>
      <c r="GFZ3" s="4" t="s">
        <v>840</v>
      </c>
      <c r="GGA3" s="4" t="s">
        <v>840</v>
      </c>
      <c r="GGB3" s="4" t="s">
        <v>840</v>
      </c>
      <c r="GGC3" s="4" t="s">
        <v>840</v>
      </c>
      <c r="GGD3" s="4" t="s">
        <v>840</v>
      </c>
      <c r="GGE3" s="4" t="s">
        <v>840</v>
      </c>
      <c r="GGF3" s="4" t="s">
        <v>840</v>
      </c>
      <c r="GGG3" s="4" t="s">
        <v>840</v>
      </c>
      <c r="GGH3" s="4" t="s">
        <v>840</v>
      </c>
      <c r="GGI3" s="4" t="s">
        <v>840</v>
      </c>
      <c r="GGJ3" s="4" t="s">
        <v>840</v>
      </c>
      <c r="GGK3" s="4" t="s">
        <v>840</v>
      </c>
      <c r="GGL3" s="4" t="s">
        <v>840</v>
      </c>
      <c r="GGM3" s="4" t="s">
        <v>840</v>
      </c>
      <c r="GGN3" s="4" t="s">
        <v>840</v>
      </c>
      <c r="GGO3" s="4" t="s">
        <v>840</v>
      </c>
      <c r="GGP3" s="4" t="s">
        <v>840</v>
      </c>
      <c r="GGQ3" s="4" t="s">
        <v>840</v>
      </c>
      <c r="GGR3" s="4" t="s">
        <v>840</v>
      </c>
      <c r="GGS3" s="4" t="s">
        <v>840</v>
      </c>
      <c r="GGT3" s="4" t="s">
        <v>840</v>
      </c>
      <c r="GGU3" s="4" t="s">
        <v>840</v>
      </c>
      <c r="GGV3" s="4" t="s">
        <v>840</v>
      </c>
      <c r="GGW3" s="4" t="s">
        <v>840</v>
      </c>
      <c r="GGX3" s="4" t="s">
        <v>840</v>
      </c>
      <c r="GGY3" s="4" t="s">
        <v>840</v>
      </c>
      <c r="GGZ3" s="4" t="s">
        <v>840</v>
      </c>
      <c r="GHA3" s="4" t="s">
        <v>840</v>
      </c>
      <c r="GHB3" s="4" t="s">
        <v>840</v>
      </c>
      <c r="GHC3" s="4" t="s">
        <v>840</v>
      </c>
      <c r="GHD3" s="4" t="s">
        <v>840</v>
      </c>
      <c r="GHE3" s="4" t="s">
        <v>840</v>
      </c>
      <c r="GHF3" s="4" t="s">
        <v>840</v>
      </c>
      <c r="GHG3" s="4" t="s">
        <v>840</v>
      </c>
      <c r="GHH3" s="4" t="s">
        <v>840</v>
      </c>
      <c r="GHI3" s="4" t="s">
        <v>840</v>
      </c>
      <c r="GHJ3" s="4" t="s">
        <v>840</v>
      </c>
      <c r="GHK3" s="4" t="s">
        <v>840</v>
      </c>
      <c r="GHL3" s="4" t="s">
        <v>840</v>
      </c>
      <c r="GHM3" s="4" t="s">
        <v>840</v>
      </c>
      <c r="GHN3" s="4" t="s">
        <v>840</v>
      </c>
      <c r="GHO3" s="4" t="s">
        <v>840</v>
      </c>
      <c r="GHP3" s="4" t="s">
        <v>840</v>
      </c>
      <c r="GHQ3" s="4" t="s">
        <v>840</v>
      </c>
      <c r="GHR3" s="4" t="s">
        <v>840</v>
      </c>
      <c r="GHS3" s="4" t="s">
        <v>840</v>
      </c>
      <c r="GHT3" s="4" t="s">
        <v>840</v>
      </c>
      <c r="GHU3" s="4" t="s">
        <v>840</v>
      </c>
      <c r="GHV3" s="4" t="s">
        <v>840</v>
      </c>
      <c r="GHW3" s="4" t="s">
        <v>840</v>
      </c>
      <c r="GHX3" s="4" t="s">
        <v>840</v>
      </c>
      <c r="GHY3" s="4" t="s">
        <v>840</v>
      </c>
      <c r="GHZ3" s="4" t="s">
        <v>840</v>
      </c>
      <c r="GIA3" s="4" t="s">
        <v>840</v>
      </c>
      <c r="GIB3" s="4" t="s">
        <v>840</v>
      </c>
      <c r="GIC3" s="4" t="s">
        <v>840</v>
      </c>
      <c r="GID3" s="4" t="s">
        <v>840</v>
      </c>
      <c r="GIE3" s="4" t="s">
        <v>840</v>
      </c>
      <c r="GIF3" s="4" t="s">
        <v>840</v>
      </c>
      <c r="GIG3" s="4" t="s">
        <v>840</v>
      </c>
      <c r="GIH3" s="4" t="s">
        <v>840</v>
      </c>
      <c r="GII3" s="4" t="s">
        <v>840</v>
      </c>
      <c r="GIJ3" s="4" t="s">
        <v>840</v>
      </c>
      <c r="GIK3" s="4" t="s">
        <v>840</v>
      </c>
      <c r="GIL3" s="4" t="s">
        <v>840</v>
      </c>
      <c r="GIM3" s="4" t="s">
        <v>840</v>
      </c>
      <c r="GIN3" s="4" t="s">
        <v>840</v>
      </c>
      <c r="GIO3" s="4" t="s">
        <v>840</v>
      </c>
      <c r="GIP3" s="4" t="s">
        <v>840</v>
      </c>
      <c r="GIQ3" s="4" t="s">
        <v>840</v>
      </c>
      <c r="GIR3" s="4" t="s">
        <v>840</v>
      </c>
      <c r="GIS3" s="4" t="s">
        <v>840</v>
      </c>
      <c r="GIT3" s="4" t="s">
        <v>840</v>
      </c>
      <c r="GIU3" s="4" t="s">
        <v>840</v>
      </c>
      <c r="GIV3" s="4" t="s">
        <v>840</v>
      </c>
      <c r="GIW3" s="4" t="s">
        <v>840</v>
      </c>
      <c r="GIX3" s="4" t="s">
        <v>840</v>
      </c>
      <c r="GIY3" s="4" t="s">
        <v>840</v>
      </c>
      <c r="GIZ3" s="4" t="s">
        <v>840</v>
      </c>
      <c r="GJA3" s="4" t="s">
        <v>840</v>
      </c>
      <c r="GJB3" s="4" t="s">
        <v>840</v>
      </c>
      <c r="GJC3" s="4" t="s">
        <v>840</v>
      </c>
      <c r="GJD3" s="4" t="s">
        <v>840</v>
      </c>
      <c r="GJE3" s="4" t="s">
        <v>840</v>
      </c>
      <c r="GJF3" s="4" t="s">
        <v>840</v>
      </c>
      <c r="GJG3" s="4" t="s">
        <v>840</v>
      </c>
      <c r="GJH3" s="4" t="s">
        <v>840</v>
      </c>
      <c r="GJI3" s="4" t="s">
        <v>840</v>
      </c>
      <c r="GJJ3" s="4" t="s">
        <v>840</v>
      </c>
      <c r="GJK3" s="4" t="s">
        <v>840</v>
      </c>
      <c r="GJL3" s="4" t="s">
        <v>840</v>
      </c>
      <c r="GJM3" s="4" t="s">
        <v>840</v>
      </c>
      <c r="GJN3" s="4" t="s">
        <v>840</v>
      </c>
      <c r="GJO3" s="4" t="s">
        <v>840</v>
      </c>
      <c r="GJP3" s="4" t="s">
        <v>840</v>
      </c>
      <c r="GJQ3" s="4" t="s">
        <v>840</v>
      </c>
      <c r="GJR3" s="4" t="s">
        <v>840</v>
      </c>
      <c r="GJS3" s="4" t="s">
        <v>840</v>
      </c>
      <c r="GJT3" s="4" t="s">
        <v>840</v>
      </c>
      <c r="GJU3" s="4" t="s">
        <v>840</v>
      </c>
      <c r="GJV3" s="4" t="s">
        <v>840</v>
      </c>
      <c r="GJW3" s="4" t="s">
        <v>840</v>
      </c>
      <c r="GJX3" s="4" t="s">
        <v>840</v>
      </c>
      <c r="GJY3" s="4" t="s">
        <v>840</v>
      </c>
      <c r="GJZ3" s="4" t="s">
        <v>840</v>
      </c>
      <c r="GKA3" s="4" t="s">
        <v>840</v>
      </c>
      <c r="GKB3" s="4" t="s">
        <v>840</v>
      </c>
      <c r="GKC3" s="4" t="s">
        <v>840</v>
      </c>
      <c r="GKD3" s="4" t="s">
        <v>840</v>
      </c>
      <c r="GKE3" s="4" t="s">
        <v>840</v>
      </c>
      <c r="GKF3" s="4" t="s">
        <v>840</v>
      </c>
      <c r="GKG3" s="4" t="s">
        <v>840</v>
      </c>
      <c r="GKH3" s="4" t="s">
        <v>840</v>
      </c>
      <c r="GKI3" s="4" t="s">
        <v>840</v>
      </c>
      <c r="GKJ3" s="4" t="s">
        <v>840</v>
      </c>
      <c r="GKK3" s="4" t="s">
        <v>840</v>
      </c>
      <c r="GKL3" s="4" t="s">
        <v>840</v>
      </c>
      <c r="GKM3" s="4" t="s">
        <v>840</v>
      </c>
      <c r="GKN3" s="4" t="s">
        <v>840</v>
      </c>
      <c r="GKO3" s="4" t="s">
        <v>840</v>
      </c>
      <c r="GKP3" s="4" t="s">
        <v>840</v>
      </c>
      <c r="GKQ3" s="4" t="s">
        <v>840</v>
      </c>
      <c r="GKR3" s="4" t="s">
        <v>840</v>
      </c>
      <c r="GKS3" s="4" t="s">
        <v>840</v>
      </c>
      <c r="GKT3" s="4" t="s">
        <v>840</v>
      </c>
      <c r="GKU3" s="4" t="s">
        <v>840</v>
      </c>
      <c r="GKV3" s="4" t="s">
        <v>840</v>
      </c>
      <c r="GKW3" s="4" t="s">
        <v>840</v>
      </c>
      <c r="GKX3" s="4" t="s">
        <v>840</v>
      </c>
      <c r="GKY3" s="4" t="s">
        <v>840</v>
      </c>
      <c r="GKZ3" s="4" t="s">
        <v>840</v>
      </c>
      <c r="GLA3" s="4" t="s">
        <v>840</v>
      </c>
      <c r="GLB3" s="4" t="s">
        <v>840</v>
      </c>
      <c r="GLC3" s="4" t="s">
        <v>840</v>
      </c>
      <c r="GLD3" s="4" t="s">
        <v>840</v>
      </c>
      <c r="GLE3" s="4" t="s">
        <v>840</v>
      </c>
      <c r="GLF3" s="4" t="s">
        <v>840</v>
      </c>
      <c r="GLG3" s="4" t="s">
        <v>840</v>
      </c>
      <c r="GLH3" s="4" t="s">
        <v>840</v>
      </c>
      <c r="GLI3" s="4" t="s">
        <v>840</v>
      </c>
      <c r="GLJ3" s="4" t="s">
        <v>840</v>
      </c>
      <c r="GLK3" s="4" t="s">
        <v>840</v>
      </c>
      <c r="GLL3" s="4" t="s">
        <v>840</v>
      </c>
      <c r="GLM3" s="4" t="s">
        <v>840</v>
      </c>
      <c r="GLN3" s="4" t="s">
        <v>840</v>
      </c>
      <c r="GLO3" s="4" t="s">
        <v>840</v>
      </c>
      <c r="GLP3" s="4" t="s">
        <v>840</v>
      </c>
      <c r="GLQ3" s="4" t="s">
        <v>840</v>
      </c>
      <c r="GLR3" s="4" t="s">
        <v>840</v>
      </c>
      <c r="GLS3" s="4" t="s">
        <v>840</v>
      </c>
      <c r="GLT3" s="4" t="s">
        <v>840</v>
      </c>
      <c r="GLU3" s="4" t="s">
        <v>840</v>
      </c>
      <c r="GLV3" s="4" t="s">
        <v>840</v>
      </c>
      <c r="GLW3" s="4" t="s">
        <v>840</v>
      </c>
      <c r="GLX3" s="4" t="s">
        <v>840</v>
      </c>
      <c r="GLY3" s="4" t="s">
        <v>840</v>
      </c>
      <c r="GLZ3" s="4" t="s">
        <v>840</v>
      </c>
      <c r="GMA3" s="4" t="s">
        <v>840</v>
      </c>
      <c r="GMB3" s="4" t="s">
        <v>840</v>
      </c>
      <c r="GMC3" s="4" t="s">
        <v>840</v>
      </c>
      <c r="GMD3" s="4" t="s">
        <v>840</v>
      </c>
      <c r="GME3" s="4" t="s">
        <v>840</v>
      </c>
      <c r="GMF3" s="4" t="s">
        <v>840</v>
      </c>
      <c r="GMG3" s="4" t="s">
        <v>840</v>
      </c>
      <c r="GMH3" s="4" t="s">
        <v>840</v>
      </c>
      <c r="GMI3" s="4" t="s">
        <v>840</v>
      </c>
      <c r="GMJ3" s="4" t="s">
        <v>840</v>
      </c>
      <c r="GMK3" s="4" t="s">
        <v>840</v>
      </c>
      <c r="GML3" s="4" t="s">
        <v>840</v>
      </c>
      <c r="GMM3" s="4" t="s">
        <v>840</v>
      </c>
      <c r="GMN3" s="4" t="s">
        <v>840</v>
      </c>
      <c r="GMO3" s="4" t="s">
        <v>840</v>
      </c>
      <c r="GMP3" s="4" t="s">
        <v>840</v>
      </c>
      <c r="GMQ3" s="4" t="s">
        <v>840</v>
      </c>
      <c r="GMR3" s="4" t="s">
        <v>840</v>
      </c>
      <c r="GMS3" s="4" t="s">
        <v>840</v>
      </c>
      <c r="GMT3" s="4" t="s">
        <v>840</v>
      </c>
      <c r="GMU3" s="4" t="s">
        <v>840</v>
      </c>
      <c r="GMV3" s="4" t="s">
        <v>840</v>
      </c>
      <c r="GMW3" s="4" t="s">
        <v>840</v>
      </c>
      <c r="GMX3" s="4" t="s">
        <v>840</v>
      </c>
      <c r="GMY3" s="4" t="s">
        <v>840</v>
      </c>
      <c r="GMZ3" s="4" t="s">
        <v>840</v>
      </c>
      <c r="GNA3" s="4" t="s">
        <v>840</v>
      </c>
      <c r="GNB3" s="4" t="s">
        <v>840</v>
      </c>
      <c r="GNC3" s="4" t="s">
        <v>840</v>
      </c>
      <c r="GND3" s="4" t="s">
        <v>840</v>
      </c>
      <c r="GNE3" s="4" t="s">
        <v>840</v>
      </c>
      <c r="GNF3" s="4" t="s">
        <v>840</v>
      </c>
      <c r="GNG3" s="4" t="s">
        <v>840</v>
      </c>
      <c r="GNH3" s="4" t="s">
        <v>840</v>
      </c>
      <c r="GNI3" s="4" t="s">
        <v>840</v>
      </c>
      <c r="GNJ3" s="4" t="s">
        <v>840</v>
      </c>
      <c r="GNK3" s="4" t="s">
        <v>840</v>
      </c>
      <c r="GNL3" s="4" t="s">
        <v>840</v>
      </c>
      <c r="GNM3" s="4" t="s">
        <v>840</v>
      </c>
      <c r="GNN3" s="4" t="s">
        <v>840</v>
      </c>
      <c r="GNO3" s="4" t="s">
        <v>840</v>
      </c>
      <c r="GNP3" s="4" t="s">
        <v>840</v>
      </c>
      <c r="GNQ3" s="4" t="s">
        <v>840</v>
      </c>
      <c r="GNR3" s="4" t="s">
        <v>840</v>
      </c>
      <c r="GNS3" s="4" t="s">
        <v>840</v>
      </c>
      <c r="GNT3" s="4" t="s">
        <v>840</v>
      </c>
      <c r="GNU3" s="4" t="s">
        <v>840</v>
      </c>
      <c r="GNV3" s="4" t="s">
        <v>840</v>
      </c>
      <c r="GNW3" s="4" t="s">
        <v>840</v>
      </c>
      <c r="GNX3" s="4" t="s">
        <v>840</v>
      </c>
      <c r="GNY3" s="4" t="s">
        <v>840</v>
      </c>
      <c r="GNZ3" s="4" t="s">
        <v>840</v>
      </c>
      <c r="GOA3" s="4" t="s">
        <v>840</v>
      </c>
      <c r="GOB3" s="4" t="s">
        <v>840</v>
      </c>
      <c r="GOC3" s="4" t="s">
        <v>840</v>
      </c>
      <c r="GOD3" s="4" t="s">
        <v>840</v>
      </c>
      <c r="GOE3" s="4" t="s">
        <v>840</v>
      </c>
      <c r="GOF3" s="4" t="s">
        <v>840</v>
      </c>
      <c r="GOG3" s="4" t="s">
        <v>840</v>
      </c>
      <c r="GOH3" s="4" t="s">
        <v>840</v>
      </c>
      <c r="GOI3" s="4" t="s">
        <v>840</v>
      </c>
      <c r="GOJ3" s="4" t="s">
        <v>840</v>
      </c>
      <c r="GOK3" s="4" t="s">
        <v>840</v>
      </c>
      <c r="GOL3" s="4" t="s">
        <v>840</v>
      </c>
      <c r="GOM3" s="4" t="s">
        <v>840</v>
      </c>
      <c r="GON3" s="4" t="s">
        <v>840</v>
      </c>
      <c r="GOO3" s="4" t="s">
        <v>840</v>
      </c>
      <c r="GOP3" s="4" t="s">
        <v>840</v>
      </c>
      <c r="GOQ3" s="4" t="s">
        <v>840</v>
      </c>
      <c r="GOR3" s="4" t="s">
        <v>840</v>
      </c>
      <c r="GOS3" s="4" t="s">
        <v>840</v>
      </c>
      <c r="GOT3" s="4" t="s">
        <v>840</v>
      </c>
      <c r="GOU3" s="4" t="s">
        <v>840</v>
      </c>
      <c r="GOV3" s="4" t="s">
        <v>840</v>
      </c>
      <c r="GOW3" s="4" t="s">
        <v>840</v>
      </c>
      <c r="GOX3" s="4" t="s">
        <v>840</v>
      </c>
      <c r="GOY3" s="4" t="s">
        <v>840</v>
      </c>
      <c r="GOZ3" s="4" t="s">
        <v>840</v>
      </c>
      <c r="GPA3" s="4" t="s">
        <v>840</v>
      </c>
      <c r="GPB3" s="4" t="s">
        <v>840</v>
      </c>
      <c r="GPC3" s="4" t="s">
        <v>840</v>
      </c>
      <c r="GPD3" s="4" t="s">
        <v>840</v>
      </c>
      <c r="GPE3" s="4" t="s">
        <v>840</v>
      </c>
      <c r="GPF3" s="4" t="s">
        <v>840</v>
      </c>
      <c r="GPG3" s="4" t="s">
        <v>840</v>
      </c>
      <c r="GPH3" s="4" t="s">
        <v>840</v>
      </c>
      <c r="GPI3" s="4" t="s">
        <v>840</v>
      </c>
      <c r="GPJ3" s="4" t="s">
        <v>840</v>
      </c>
      <c r="GPK3" s="4" t="s">
        <v>840</v>
      </c>
      <c r="GPL3" s="4" t="s">
        <v>840</v>
      </c>
      <c r="GPM3" s="4" t="s">
        <v>840</v>
      </c>
      <c r="GPN3" s="4" t="s">
        <v>840</v>
      </c>
      <c r="GPO3" s="4" t="s">
        <v>840</v>
      </c>
      <c r="GPP3" s="4" t="s">
        <v>840</v>
      </c>
      <c r="GPQ3" s="4" t="s">
        <v>840</v>
      </c>
      <c r="GPR3" s="4" t="s">
        <v>840</v>
      </c>
      <c r="GPS3" s="4" t="s">
        <v>840</v>
      </c>
      <c r="GPT3" s="4" t="s">
        <v>840</v>
      </c>
      <c r="GPU3" s="4" t="s">
        <v>840</v>
      </c>
      <c r="GPV3" s="4" t="s">
        <v>840</v>
      </c>
      <c r="GPW3" s="4" t="s">
        <v>840</v>
      </c>
      <c r="GPX3" s="4" t="s">
        <v>840</v>
      </c>
      <c r="GPY3" s="4" t="s">
        <v>840</v>
      </c>
      <c r="GPZ3" s="4" t="s">
        <v>840</v>
      </c>
      <c r="GQA3" s="4" t="s">
        <v>840</v>
      </c>
      <c r="GQB3" s="4" t="s">
        <v>840</v>
      </c>
      <c r="GQC3" s="4" t="s">
        <v>840</v>
      </c>
      <c r="GQD3" s="4" t="s">
        <v>840</v>
      </c>
      <c r="GQE3" s="4" t="s">
        <v>840</v>
      </c>
      <c r="GQF3" s="4" t="s">
        <v>840</v>
      </c>
      <c r="GQG3" s="4" t="s">
        <v>840</v>
      </c>
      <c r="GQH3" s="4" t="s">
        <v>840</v>
      </c>
      <c r="GQI3" s="4" t="s">
        <v>840</v>
      </c>
      <c r="GQJ3" s="4" t="s">
        <v>840</v>
      </c>
      <c r="GQK3" s="4" t="s">
        <v>840</v>
      </c>
      <c r="GQL3" s="4" t="s">
        <v>840</v>
      </c>
      <c r="GQM3" s="4" t="s">
        <v>840</v>
      </c>
      <c r="GQN3" s="4" t="s">
        <v>840</v>
      </c>
      <c r="GQO3" s="4" t="s">
        <v>840</v>
      </c>
      <c r="GQP3" s="4" t="s">
        <v>840</v>
      </c>
      <c r="GQQ3" s="4" t="s">
        <v>840</v>
      </c>
      <c r="GQR3" s="4" t="s">
        <v>840</v>
      </c>
      <c r="GQS3" s="4" t="s">
        <v>840</v>
      </c>
      <c r="GQT3" s="4" t="s">
        <v>840</v>
      </c>
      <c r="GQU3" s="4" t="s">
        <v>840</v>
      </c>
      <c r="GQV3" s="4" t="s">
        <v>840</v>
      </c>
      <c r="GQW3" s="4" t="s">
        <v>840</v>
      </c>
      <c r="GQX3" s="4" t="s">
        <v>840</v>
      </c>
      <c r="GQY3" s="4" t="s">
        <v>840</v>
      </c>
      <c r="GQZ3" s="4" t="s">
        <v>840</v>
      </c>
      <c r="GRA3" s="4" t="s">
        <v>840</v>
      </c>
      <c r="GRB3" s="4" t="s">
        <v>840</v>
      </c>
      <c r="GRC3" s="4" t="s">
        <v>840</v>
      </c>
      <c r="GRD3" s="4" t="s">
        <v>840</v>
      </c>
      <c r="GRE3" s="4" t="s">
        <v>840</v>
      </c>
      <c r="GRF3" s="4" t="s">
        <v>840</v>
      </c>
      <c r="GRG3" s="4" t="s">
        <v>840</v>
      </c>
      <c r="GRH3" s="4" t="s">
        <v>840</v>
      </c>
      <c r="GRI3" s="4" t="s">
        <v>840</v>
      </c>
      <c r="GRJ3" s="4" t="s">
        <v>840</v>
      </c>
      <c r="GRK3" s="4" t="s">
        <v>840</v>
      </c>
      <c r="GRL3" s="4" t="s">
        <v>840</v>
      </c>
      <c r="GRM3" s="4" t="s">
        <v>840</v>
      </c>
      <c r="GRN3" s="4" t="s">
        <v>840</v>
      </c>
      <c r="GRO3" s="4" t="s">
        <v>840</v>
      </c>
      <c r="GRP3" s="4" t="s">
        <v>840</v>
      </c>
      <c r="GRQ3" s="4" t="s">
        <v>840</v>
      </c>
      <c r="GRR3" s="4" t="s">
        <v>840</v>
      </c>
      <c r="GRS3" s="4" t="s">
        <v>840</v>
      </c>
      <c r="GRT3" s="4" t="s">
        <v>840</v>
      </c>
      <c r="GRU3" s="4" t="s">
        <v>840</v>
      </c>
      <c r="GRV3" s="4" t="s">
        <v>840</v>
      </c>
      <c r="GRW3" s="4" t="s">
        <v>840</v>
      </c>
      <c r="GRX3" s="4" t="s">
        <v>840</v>
      </c>
      <c r="GRY3" s="4" t="s">
        <v>840</v>
      </c>
      <c r="GRZ3" s="4" t="s">
        <v>840</v>
      </c>
      <c r="GSA3" s="4" t="s">
        <v>840</v>
      </c>
      <c r="GSB3" s="4" t="s">
        <v>840</v>
      </c>
      <c r="GSC3" s="4" t="s">
        <v>840</v>
      </c>
      <c r="GSD3" s="4" t="s">
        <v>840</v>
      </c>
      <c r="GSE3" s="4" t="s">
        <v>840</v>
      </c>
      <c r="GSF3" s="4" t="s">
        <v>840</v>
      </c>
      <c r="GSG3" s="4" t="s">
        <v>840</v>
      </c>
      <c r="GSH3" s="4" t="s">
        <v>840</v>
      </c>
      <c r="GSI3" s="4" t="s">
        <v>840</v>
      </c>
      <c r="GSJ3" s="4" t="s">
        <v>840</v>
      </c>
      <c r="GSK3" s="4" t="s">
        <v>840</v>
      </c>
      <c r="GSL3" s="4" t="s">
        <v>840</v>
      </c>
      <c r="GSM3" s="4" t="s">
        <v>840</v>
      </c>
      <c r="GSN3" s="4" t="s">
        <v>840</v>
      </c>
      <c r="GSO3" s="4" t="s">
        <v>840</v>
      </c>
      <c r="GSP3" s="4" t="s">
        <v>840</v>
      </c>
      <c r="GSQ3" s="4" t="s">
        <v>840</v>
      </c>
      <c r="GSR3" s="4" t="s">
        <v>840</v>
      </c>
      <c r="GSS3" s="4" t="s">
        <v>840</v>
      </c>
      <c r="GST3" s="4" t="s">
        <v>840</v>
      </c>
      <c r="GSU3" s="4" t="s">
        <v>840</v>
      </c>
      <c r="GSV3" s="4" t="s">
        <v>840</v>
      </c>
      <c r="GSW3" s="4" t="s">
        <v>840</v>
      </c>
      <c r="GSX3" s="4" t="s">
        <v>840</v>
      </c>
      <c r="GSY3" s="4" t="s">
        <v>840</v>
      </c>
      <c r="GSZ3" s="4" t="s">
        <v>840</v>
      </c>
      <c r="GTA3" s="4" t="s">
        <v>840</v>
      </c>
      <c r="GTB3" s="4" t="s">
        <v>840</v>
      </c>
      <c r="GTC3" s="4" t="s">
        <v>840</v>
      </c>
      <c r="GTD3" s="4" t="s">
        <v>840</v>
      </c>
      <c r="GTE3" s="4" t="s">
        <v>840</v>
      </c>
      <c r="GTF3" s="4" t="s">
        <v>840</v>
      </c>
      <c r="GTG3" s="4" t="s">
        <v>840</v>
      </c>
      <c r="GTH3" s="4" t="s">
        <v>840</v>
      </c>
      <c r="GTI3" s="4" t="s">
        <v>840</v>
      </c>
      <c r="GTJ3" s="4" t="s">
        <v>840</v>
      </c>
      <c r="GTK3" s="4" t="s">
        <v>840</v>
      </c>
      <c r="GTL3" s="4" t="s">
        <v>840</v>
      </c>
      <c r="GTM3" s="4" t="s">
        <v>840</v>
      </c>
      <c r="GTN3" s="4" t="s">
        <v>840</v>
      </c>
      <c r="GTO3" s="4" t="s">
        <v>840</v>
      </c>
      <c r="GTP3" s="4" t="s">
        <v>840</v>
      </c>
      <c r="GTQ3" s="4" t="s">
        <v>840</v>
      </c>
      <c r="GTR3" s="4" t="s">
        <v>840</v>
      </c>
      <c r="GTS3" s="4" t="s">
        <v>840</v>
      </c>
      <c r="GTT3" s="4" t="s">
        <v>840</v>
      </c>
      <c r="GTU3" s="4" t="s">
        <v>840</v>
      </c>
      <c r="GTV3" s="4" t="s">
        <v>840</v>
      </c>
      <c r="GTW3" s="4" t="s">
        <v>840</v>
      </c>
      <c r="GTX3" s="4" t="s">
        <v>840</v>
      </c>
      <c r="GTY3" s="4" t="s">
        <v>840</v>
      </c>
      <c r="GTZ3" s="4" t="s">
        <v>840</v>
      </c>
      <c r="GUA3" s="4" t="s">
        <v>840</v>
      </c>
      <c r="GUB3" s="4" t="s">
        <v>840</v>
      </c>
      <c r="GUC3" s="4" t="s">
        <v>840</v>
      </c>
      <c r="GUD3" s="4" t="s">
        <v>840</v>
      </c>
      <c r="GUE3" s="4" t="s">
        <v>840</v>
      </c>
      <c r="GUF3" s="4" t="s">
        <v>840</v>
      </c>
      <c r="GUG3" s="4" t="s">
        <v>840</v>
      </c>
      <c r="GUH3" s="4" t="s">
        <v>840</v>
      </c>
      <c r="GUI3" s="4" t="s">
        <v>840</v>
      </c>
      <c r="GUJ3" s="4" t="s">
        <v>840</v>
      </c>
      <c r="GUK3" s="4" t="s">
        <v>840</v>
      </c>
      <c r="GUL3" s="4" t="s">
        <v>840</v>
      </c>
      <c r="GUM3" s="4" t="s">
        <v>840</v>
      </c>
      <c r="GUN3" s="4" t="s">
        <v>840</v>
      </c>
      <c r="GUO3" s="4" t="s">
        <v>840</v>
      </c>
      <c r="GUP3" s="4" t="s">
        <v>840</v>
      </c>
      <c r="GUQ3" s="4" t="s">
        <v>840</v>
      </c>
      <c r="GUR3" s="4" t="s">
        <v>840</v>
      </c>
      <c r="GUS3" s="4" t="s">
        <v>840</v>
      </c>
      <c r="GUT3" s="4" t="s">
        <v>840</v>
      </c>
      <c r="GUU3" s="4" t="s">
        <v>840</v>
      </c>
      <c r="GUV3" s="4" t="s">
        <v>840</v>
      </c>
      <c r="GUW3" s="4" t="s">
        <v>840</v>
      </c>
      <c r="GUX3" s="4" t="s">
        <v>840</v>
      </c>
      <c r="GUY3" s="4" t="s">
        <v>840</v>
      </c>
      <c r="GUZ3" s="4" t="s">
        <v>840</v>
      </c>
      <c r="GVA3" s="4" t="s">
        <v>840</v>
      </c>
      <c r="GVB3" s="4" t="s">
        <v>840</v>
      </c>
      <c r="GVC3" s="4" t="s">
        <v>840</v>
      </c>
      <c r="GVD3" s="4" t="s">
        <v>840</v>
      </c>
      <c r="GVE3" s="4" t="s">
        <v>840</v>
      </c>
      <c r="GVF3" s="4" t="s">
        <v>840</v>
      </c>
      <c r="GVG3" s="4" t="s">
        <v>840</v>
      </c>
      <c r="GVH3" s="4" t="s">
        <v>840</v>
      </c>
      <c r="GVI3" s="4" t="s">
        <v>840</v>
      </c>
      <c r="GVJ3" s="4" t="s">
        <v>840</v>
      </c>
      <c r="GVK3" s="4" t="s">
        <v>840</v>
      </c>
      <c r="GVL3" s="4" t="s">
        <v>840</v>
      </c>
      <c r="GVM3" s="4" t="s">
        <v>840</v>
      </c>
      <c r="GVN3" s="4" t="s">
        <v>840</v>
      </c>
      <c r="GVO3" s="4" t="s">
        <v>840</v>
      </c>
      <c r="GVP3" s="4" t="s">
        <v>840</v>
      </c>
      <c r="GVQ3" s="4" t="s">
        <v>840</v>
      </c>
      <c r="GVR3" s="4" t="s">
        <v>840</v>
      </c>
      <c r="GVS3" s="4" t="s">
        <v>840</v>
      </c>
      <c r="GVT3" s="4" t="s">
        <v>840</v>
      </c>
      <c r="GVU3" s="4" t="s">
        <v>840</v>
      </c>
      <c r="GVV3" s="4" t="s">
        <v>840</v>
      </c>
      <c r="GVW3" s="4" t="s">
        <v>840</v>
      </c>
      <c r="GVX3" s="4" t="s">
        <v>840</v>
      </c>
      <c r="GVY3" s="4" t="s">
        <v>840</v>
      </c>
      <c r="GVZ3" s="4" t="s">
        <v>840</v>
      </c>
      <c r="GWA3" s="4" t="s">
        <v>840</v>
      </c>
      <c r="GWB3" s="4" t="s">
        <v>840</v>
      </c>
      <c r="GWC3" s="4" t="s">
        <v>840</v>
      </c>
      <c r="GWD3" s="4" t="s">
        <v>840</v>
      </c>
      <c r="GWE3" s="4" t="s">
        <v>840</v>
      </c>
      <c r="GWF3" s="4" t="s">
        <v>840</v>
      </c>
      <c r="GWG3" s="4" t="s">
        <v>840</v>
      </c>
      <c r="GWH3" s="4" t="s">
        <v>840</v>
      </c>
      <c r="GWI3" s="4" t="s">
        <v>840</v>
      </c>
      <c r="GWJ3" s="4" t="s">
        <v>840</v>
      </c>
      <c r="GWK3" s="4" t="s">
        <v>840</v>
      </c>
      <c r="GWL3" s="4" t="s">
        <v>840</v>
      </c>
      <c r="GWM3" s="4" t="s">
        <v>840</v>
      </c>
      <c r="GWN3" s="4" t="s">
        <v>840</v>
      </c>
      <c r="GWO3" s="4" t="s">
        <v>840</v>
      </c>
      <c r="GWP3" s="4" t="s">
        <v>840</v>
      </c>
      <c r="GWQ3" s="4" t="s">
        <v>840</v>
      </c>
      <c r="GWR3" s="4" t="s">
        <v>840</v>
      </c>
      <c r="GWS3" s="4" t="s">
        <v>840</v>
      </c>
      <c r="GWT3" s="4" t="s">
        <v>840</v>
      </c>
      <c r="GWU3" s="4" t="s">
        <v>840</v>
      </c>
      <c r="GWV3" s="4" t="s">
        <v>840</v>
      </c>
      <c r="GWW3" s="4" t="s">
        <v>840</v>
      </c>
      <c r="GWX3" s="4" t="s">
        <v>840</v>
      </c>
      <c r="GWY3" s="4" t="s">
        <v>840</v>
      </c>
      <c r="GWZ3" s="4" t="s">
        <v>840</v>
      </c>
      <c r="GXA3" s="4" t="s">
        <v>840</v>
      </c>
      <c r="GXB3" s="4" t="s">
        <v>840</v>
      </c>
      <c r="GXC3" s="4" t="s">
        <v>840</v>
      </c>
      <c r="GXD3" s="4" t="s">
        <v>840</v>
      </c>
      <c r="GXE3" s="4" t="s">
        <v>840</v>
      </c>
      <c r="GXF3" s="4" t="s">
        <v>840</v>
      </c>
      <c r="GXG3" s="4" t="s">
        <v>840</v>
      </c>
      <c r="GXH3" s="4" t="s">
        <v>840</v>
      </c>
      <c r="GXI3" s="4" t="s">
        <v>840</v>
      </c>
      <c r="GXJ3" s="4" t="s">
        <v>840</v>
      </c>
      <c r="GXK3" s="4" t="s">
        <v>840</v>
      </c>
      <c r="GXL3" s="4" t="s">
        <v>840</v>
      </c>
      <c r="GXM3" s="4" t="s">
        <v>840</v>
      </c>
      <c r="GXN3" s="4" t="s">
        <v>840</v>
      </c>
      <c r="GXO3" s="4" t="s">
        <v>840</v>
      </c>
      <c r="GXP3" s="4" t="s">
        <v>840</v>
      </c>
      <c r="GXQ3" s="4" t="s">
        <v>840</v>
      </c>
      <c r="GXR3" s="4" t="s">
        <v>840</v>
      </c>
      <c r="GXS3" s="4" t="s">
        <v>840</v>
      </c>
      <c r="GXT3" s="4" t="s">
        <v>840</v>
      </c>
      <c r="GXU3" s="4" t="s">
        <v>840</v>
      </c>
      <c r="GXV3" s="4" t="s">
        <v>840</v>
      </c>
      <c r="GXW3" s="4" t="s">
        <v>840</v>
      </c>
      <c r="GXX3" s="4" t="s">
        <v>840</v>
      </c>
      <c r="GXY3" s="4" t="s">
        <v>840</v>
      </c>
      <c r="GXZ3" s="4" t="s">
        <v>840</v>
      </c>
      <c r="GYA3" s="4" t="s">
        <v>840</v>
      </c>
      <c r="GYB3" s="4" t="s">
        <v>840</v>
      </c>
      <c r="GYC3" s="4" t="s">
        <v>840</v>
      </c>
      <c r="GYD3" s="4" t="s">
        <v>840</v>
      </c>
      <c r="GYE3" s="4" t="s">
        <v>840</v>
      </c>
      <c r="GYF3" s="4" t="s">
        <v>840</v>
      </c>
      <c r="GYG3" s="4" t="s">
        <v>840</v>
      </c>
      <c r="GYH3" s="4" t="s">
        <v>840</v>
      </c>
      <c r="GYI3" s="4" t="s">
        <v>840</v>
      </c>
      <c r="GYJ3" s="4" t="s">
        <v>840</v>
      </c>
      <c r="GYK3" s="4" t="s">
        <v>840</v>
      </c>
      <c r="GYL3" s="4" t="s">
        <v>840</v>
      </c>
      <c r="GYM3" s="4" t="s">
        <v>840</v>
      </c>
      <c r="GYN3" s="4" t="s">
        <v>840</v>
      </c>
      <c r="GYO3" s="4" t="s">
        <v>840</v>
      </c>
      <c r="GYP3" s="4" t="s">
        <v>840</v>
      </c>
      <c r="GYQ3" s="4" t="s">
        <v>840</v>
      </c>
      <c r="GYR3" s="4" t="s">
        <v>840</v>
      </c>
      <c r="GYS3" s="4" t="s">
        <v>840</v>
      </c>
      <c r="GYT3" s="4" t="s">
        <v>840</v>
      </c>
      <c r="GYU3" s="4" t="s">
        <v>840</v>
      </c>
      <c r="GYV3" s="4" t="s">
        <v>840</v>
      </c>
      <c r="GYW3" s="4" t="s">
        <v>840</v>
      </c>
      <c r="GYX3" s="4" t="s">
        <v>840</v>
      </c>
      <c r="GYY3" s="4" t="s">
        <v>840</v>
      </c>
      <c r="GYZ3" s="4" t="s">
        <v>840</v>
      </c>
      <c r="GZA3" s="4" t="s">
        <v>840</v>
      </c>
      <c r="GZB3" s="4" t="s">
        <v>840</v>
      </c>
      <c r="GZC3" s="4" t="s">
        <v>840</v>
      </c>
      <c r="GZD3" s="4" t="s">
        <v>840</v>
      </c>
      <c r="GZE3" s="4" t="s">
        <v>840</v>
      </c>
      <c r="GZF3" s="4" t="s">
        <v>840</v>
      </c>
      <c r="GZG3" s="4" t="s">
        <v>840</v>
      </c>
      <c r="GZH3" s="4" t="s">
        <v>840</v>
      </c>
      <c r="GZI3" s="4" t="s">
        <v>840</v>
      </c>
      <c r="GZJ3" s="4" t="s">
        <v>840</v>
      </c>
      <c r="GZK3" s="4" t="s">
        <v>840</v>
      </c>
      <c r="GZL3" s="4" t="s">
        <v>840</v>
      </c>
      <c r="GZM3" s="4" t="s">
        <v>840</v>
      </c>
      <c r="GZN3" s="4" t="s">
        <v>840</v>
      </c>
      <c r="GZO3" s="4" t="s">
        <v>840</v>
      </c>
      <c r="GZP3" s="4" t="s">
        <v>840</v>
      </c>
      <c r="GZQ3" s="4" t="s">
        <v>840</v>
      </c>
      <c r="GZR3" s="4" t="s">
        <v>840</v>
      </c>
      <c r="GZS3" s="4" t="s">
        <v>840</v>
      </c>
      <c r="GZT3" s="4" t="s">
        <v>840</v>
      </c>
      <c r="GZU3" s="4" t="s">
        <v>840</v>
      </c>
      <c r="GZV3" s="4" t="s">
        <v>840</v>
      </c>
      <c r="GZW3" s="4" t="s">
        <v>840</v>
      </c>
      <c r="GZX3" s="4" t="s">
        <v>840</v>
      </c>
      <c r="GZY3" s="4" t="s">
        <v>840</v>
      </c>
      <c r="GZZ3" s="4" t="s">
        <v>840</v>
      </c>
      <c r="HAA3" s="4" t="s">
        <v>840</v>
      </c>
      <c r="HAB3" s="4" t="s">
        <v>840</v>
      </c>
      <c r="HAC3" s="4" t="s">
        <v>840</v>
      </c>
      <c r="HAD3" s="4" t="s">
        <v>840</v>
      </c>
      <c r="HAE3" s="4" t="s">
        <v>840</v>
      </c>
      <c r="HAF3" s="4" t="s">
        <v>840</v>
      </c>
      <c r="HAG3" s="4" t="s">
        <v>840</v>
      </c>
      <c r="HAH3" s="4" t="s">
        <v>840</v>
      </c>
      <c r="HAI3" s="4" t="s">
        <v>840</v>
      </c>
      <c r="HAJ3" s="4" t="s">
        <v>840</v>
      </c>
      <c r="HAK3" s="4" t="s">
        <v>840</v>
      </c>
      <c r="HAL3" s="4" t="s">
        <v>840</v>
      </c>
      <c r="HAM3" s="4" t="s">
        <v>840</v>
      </c>
      <c r="HAN3" s="4" t="s">
        <v>840</v>
      </c>
      <c r="HAO3" s="4" t="s">
        <v>840</v>
      </c>
      <c r="HAP3" s="4" t="s">
        <v>840</v>
      </c>
      <c r="HAQ3" s="4" t="s">
        <v>840</v>
      </c>
      <c r="HAR3" s="4" t="s">
        <v>840</v>
      </c>
      <c r="HAS3" s="4" t="s">
        <v>840</v>
      </c>
      <c r="HAT3" s="4" t="s">
        <v>840</v>
      </c>
      <c r="HAU3" s="4" t="s">
        <v>840</v>
      </c>
      <c r="HAV3" s="4" t="s">
        <v>840</v>
      </c>
      <c r="HAW3" s="4" t="s">
        <v>840</v>
      </c>
      <c r="HAX3" s="4" t="s">
        <v>840</v>
      </c>
      <c r="HAY3" s="4" t="s">
        <v>840</v>
      </c>
      <c r="HAZ3" s="4" t="s">
        <v>840</v>
      </c>
      <c r="HBA3" s="4" t="s">
        <v>840</v>
      </c>
      <c r="HBB3" s="4" t="s">
        <v>840</v>
      </c>
      <c r="HBC3" s="4" t="s">
        <v>840</v>
      </c>
      <c r="HBD3" s="4" t="s">
        <v>840</v>
      </c>
      <c r="HBE3" s="4" t="s">
        <v>840</v>
      </c>
      <c r="HBF3" s="4" t="s">
        <v>840</v>
      </c>
      <c r="HBG3" s="4" t="s">
        <v>840</v>
      </c>
      <c r="HBH3" s="4" t="s">
        <v>840</v>
      </c>
      <c r="HBI3" s="4" t="s">
        <v>840</v>
      </c>
      <c r="HBJ3" s="4" t="s">
        <v>840</v>
      </c>
      <c r="HBK3" s="4" t="s">
        <v>840</v>
      </c>
      <c r="HBL3" s="4" t="s">
        <v>840</v>
      </c>
      <c r="HBM3" s="4" t="s">
        <v>840</v>
      </c>
      <c r="HBN3" s="4" t="s">
        <v>840</v>
      </c>
      <c r="HBO3" s="4" t="s">
        <v>840</v>
      </c>
      <c r="HBP3" s="4" t="s">
        <v>840</v>
      </c>
      <c r="HBQ3" s="4" t="s">
        <v>840</v>
      </c>
      <c r="HBR3" s="4" t="s">
        <v>840</v>
      </c>
      <c r="HBS3" s="4" t="s">
        <v>840</v>
      </c>
      <c r="HBT3" s="4" t="s">
        <v>840</v>
      </c>
      <c r="HBU3" s="4" t="s">
        <v>840</v>
      </c>
      <c r="HBV3" s="4" t="s">
        <v>840</v>
      </c>
      <c r="HBW3" s="4" t="s">
        <v>840</v>
      </c>
      <c r="HBX3" s="4" t="s">
        <v>840</v>
      </c>
      <c r="HBY3" s="4" t="s">
        <v>840</v>
      </c>
      <c r="HBZ3" s="4" t="s">
        <v>840</v>
      </c>
      <c r="HCA3" s="4" t="s">
        <v>840</v>
      </c>
      <c r="HCB3" s="4" t="s">
        <v>840</v>
      </c>
      <c r="HCC3" s="4" t="s">
        <v>840</v>
      </c>
      <c r="HCD3" s="4" t="s">
        <v>840</v>
      </c>
      <c r="HCE3" s="4" t="s">
        <v>840</v>
      </c>
      <c r="HCF3" s="4" t="s">
        <v>840</v>
      </c>
      <c r="HCG3" s="4" t="s">
        <v>840</v>
      </c>
      <c r="HCH3" s="4" t="s">
        <v>840</v>
      </c>
      <c r="HCI3" s="4" t="s">
        <v>840</v>
      </c>
      <c r="HCJ3" s="4" t="s">
        <v>840</v>
      </c>
      <c r="HCK3" s="4" t="s">
        <v>840</v>
      </c>
      <c r="HCL3" s="4" t="s">
        <v>840</v>
      </c>
      <c r="HCM3" s="4" t="s">
        <v>840</v>
      </c>
      <c r="HCN3" s="4" t="s">
        <v>840</v>
      </c>
      <c r="HCO3" s="4" t="s">
        <v>840</v>
      </c>
      <c r="HCP3" s="4" t="s">
        <v>840</v>
      </c>
      <c r="HCQ3" s="4" t="s">
        <v>840</v>
      </c>
      <c r="HCR3" s="4" t="s">
        <v>840</v>
      </c>
      <c r="HCS3" s="4" t="s">
        <v>840</v>
      </c>
      <c r="HCT3" s="4" t="s">
        <v>840</v>
      </c>
      <c r="HCU3" s="4" t="s">
        <v>840</v>
      </c>
      <c r="HCV3" s="4" t="s">
        <v>840</v>
      </c>
      <c r="HCW3" s="4" t="s">
        <v>840</v>
      </c>
      <c r="HCX3" s="4" t="s">
        <v>840</v>
      </c>
      <c r="HCY3" s="4" t="s">
        <v>840</v>
      </c>
      <c r="HCZ3" s="4" t="s">
        <v>840</v>
      </c>
      <c r="HDA3" s="4" t="s">
        <v>840</v>
      </c>
      <c r="HDB3" s="4" t="s">
        <v>840</v>
      </c>
      <c r="HDC3" s="4" t="s">
        <v>840</v>
      </c>
      <c r="HDD3" s="4" t="s">
        <v>840</v>
      </c>
      <c r="HDE3" s="4" t="s">
        <v>840</v>
      </c>
      <c r="HDF3" s="4" t="s">
        <v>840</v>
      </c>
      <c r="HDG3" s="4" t="s">
        <v>840</v>
      </c>
      <c r="HDH3" s="4" t="s">
        <v>840</v>
      </c>
      <c r="HDI3" s="4" t="s">
        <v>840</v>
      </c>
      <c r="HDJ3" s="4" t="s">
        <v>840</v>
      </c>
      <c r="HDK3" s="4" t="s">
        <v>840</v>
      </c>
      <c r="HDL3" s="4" t="s">
        <v>840</v>
      </c>
      <c r="HDM3" s="4" t="s">
        <v>840</v>
      </c>
      <c r="HDN3" s="4" t="s">
        <v>840</v>
      </c>
      <c r="HDO3" s="4" t="s">
        <v>840</v>
      </c>
      <c r="HDP3" s="4" t="s">
        <v>840</v>
      </c>
      <c r="HDQ3" s="4" t="s">
        <v>840</v>
      </c>
      <c r="HDR3" s="4" t="s">
        <v>840</v>
      </c>
      <c r="HDS3" s="4" t="s">
        <v>840</v>
      </c>
      <c r="HDT3" s="4" t="s">
        <v>840</v>
      </c>
      <c r="HDU3" s="4" t="s">
        <v>840</v>
      </c>
      <c r="HDV3" s="4" t="s">
        <v>840</v>
      </c>
      <c r="HDW3" s="4" t="s">
        <v>840</v>
      </c>
      <c r="HDX3" s="4" t="s">
        <v>840</v>
      </c>
      <c r="HDY3" s="4" t="s">
        <v>840</v>
      </c>
      <c r="HDZ3" s="4" t="s">
        <v>840</v>
      </c>
      <c r="HEA3" s="4" t="s">
        <v>840</v>
      </c>
      <c r="HEB3" s="4" t="s">
        <v>840</v>
      </c>
      <c r="HEC3" s="4" t="s">
        <v>840</v>
      </c>
      <c r="HED3" s="4" t="s">
        <v>840</v>
      </c>
      <c r="HEE3" s="4" t="s">
        <v>840</v>
      </c>
      <c r="HEF3" s="4" t="s">
        <v>840</v>
      </c>
      <c r="HEG3" s="4" t="s">
        <v>840</v>
      </c>
      <c r="HEH3" s="4" t="s">
        <v>840</v>
      </c>
      <c r="HEI3" s="4" t="s">
        <v>840</v>
      </c>
      <c r="HEJ3" s="4" t="s">
        <v>840</v>
      </c>
      <c r="HEK3" s="4" t="s">
        <v>840</v>
      </c>
      <c r="HEL3" s="4" t="s">
        <v>840</v>
      </c>
      <c r="HEM3" s="4" t="s">
        <v>840</v>
      </c>
      <c r="HEN3" s="4" t="s">
        <v>840</v>
      </c>
      <c r="HEO3" s="4" t="s">
        <v>840</v>
      </c>
      <c r="HEP3" s="4" t="s">
        <v>840</v>
      </c>
      <c r="HEQ3" s="4" t="s">
        <v>840</v>
      </c>
      <c r="HER3" s="4" t="s">
        <v>840</v>
      </c>
      <c r="HES3" s="4" t="s">
        <v>840</v>
      </c>
      <c r="HET3" s="4" t="s">
        <v>840</v>
      </c>
      <c r="HEU3" s="4" t="s">
        <v>840</v>
      </c>
      <c r="HEV3" s="4" t="s">
        <v>840</v>
      </c>
      <c r="HEW3" s="4" t="s">
        <v>840</v>
      </c>
      <c r="HEX3" s="4" t="s">
        <v>840</v>
      </c>
      <c r="HEY3" s="4" t="s">
        <v>840</v>
      </c>
      <c r="HEZ3" s="4" t="s">
        <v>840</v>
      </c>
      <c r="HFA3" s="4" t="s">
        <v>840</v>
      </c>
      <c r="HFB3" s="4" t="s">
        <v>840</v>
      </c>
      <c r="HFC3" s="4" t="s">
        <v>840</v>
      </c>
      <c r="HFD3" s="4" t="s">
        <v>840</v>
      </c>
      <c r="HFE3" s="4" t="s">
        <v>840</v>
      </c>
      <c r="HFF3" s="4" t="s">
        <v>840</v>
      </c>
      <c r="HFG3" s="4" t="s">
        <v>840</v>
      </c>
      <c r="HFH3" s="4" t="s">
        <v>840</v>
      </c>
      <c r="HFI3" s="4" t="s">
        <v>840</v>
      </c>
      <c r="HFJ3" s="4" t="s">
        <v>840</v>
      </c>
      <c r="HFK3" s="4" t="s">
        <v>840</v>
      </c>
      <c r="HFL3" s="4" t="s">
        <v>840</v>
      </c>
      <c r="HFM3" s="4" t="s">
        <v>840</v>
      </c>
      <c r="HFN3" s="4" t="s">
        <v>840</v>
      </c>
      <c r="HFO3" s="4" t="s">
        <v>840</v>
      </c>
      <c r="HFP3" s="4" t="s">
        <v>840</v>
      </c>
      <c r="HFQ3" s="4" t="s">
        <v>840</v>
      </c>
      <c r="HFR3" s="4" t="s">
        <v>840</v>
      </c>
      <c r="HFS3" s="4" t="s">
        <v>840</v>
      </c>
      <c r="HFT3" s="4" t="s">
        <v>840</v>
      </c>
      <c r="HFU3" s="4" t="s">
        <v>840</v>
      </c>
      <c r="HFV3" s="4" t="s">
        <v>840</v>
      </c>
      <c r="HFW3" s="4" t="s">
        <v>840</v>
      </c>
      <c r="HFX3" s="4" t="s">
        <v>840</v>
      </c>
      <c r="HFY3" s="4" t="s">
        <v>840</v>
      </c>
      <c r="HFZ3" s="4" t="s">
        <v>840</v>
      </c>
      <c r="HGA3" s="4" t="s">
        <v>840</v>
      </c>
      <c r="HGB3" s="4" t="s">
        <v>840</v>
      </c>
      <c r="HGC3" s="4" t="s">
        <v>840</v>
      </c>
      <c r="HGD3" s="4" t="s">
        <v>840</v>
      </c>
      <c r="HGE3" s="4" t="s">
        <v>840</v>
      </c>
      <c r="HGF3" s="4" t="s">
        <v>840</v>
      </c>
      <c r="HGG3" s="4" t="s">
        <v>840</v>
      </c>
      <c r="HGH3" s="4" t="s">
        <v>840</v>
      </c>
      <c r="HGI3" s="4" t="s">
        <v>840</v>
      </c>
      <c r="HGJ3" s="4" t="s">
        <v>840</v>
      </c>
      <c r="HGK3" s="4" t="s">
        <v>840</v>
      </c>
      <c r="HGL3" s="4" t="s">
        <v>840</v>
      </c>
      <c r="HGM3" s="4" t="s">
        <v>840</v>
      </c>
      <c r="HGN3" s="4" t="s">
        <v>840</v>
      </c>
      <c r="HGO3" s="4" t="s">
        <v>840</v>
      </c>
      <c r="HGP3" s="4" t="s">
        <v>840</v>
      </c>
      <c r="HGQ3" s="4" t="s">
        <v>840</v>
      </c>
      <c r="HGR3" s="4" t="s">
        <v>840</v>
      </c>
      <c r="HGS3" s="4" t="s">
        <v>840</v>
      </c>
      <c r="HGT3" s="4" t="s">
        <v>840</v>
      </c>
      <c r="HGU3" s="4" t="s">
        <v>840</v>
      </c>
      <c r="HGV3" s="4" t="s">
        <v>840</v>
      </c>
      <c r="HGW3" s="4" t="s">
        <v>840</v>
      </c>
      <c r="HGX3" s="4" t="s">
        <v>840</v>
      </c>
      <c r="HGY3" s="4" t="s">
        <v>840</v>
      </c>
      <c r="HGZ3" s="4" t="s">
        <v>840</v>
      </c>
      <c r="HHA3" s="4" t="s">
        <v>840</v>
      </c>
      <c r="HHB3" s="4" t="s">
        <v>840</v>
      </c>
      <c r="HHC3" s="4" t="s">
        <v>840</v>
      </c>
      <c r="HHD3" s="4" t="s">
        <v>840</v>
      </c>
      <c r="HHE3" s="4" t="s">
        <v>840</v>
      </c>
      <c r="HHF3" s="4" t="s">
        <v>840</v>
      </c>
      <c r="HHG3" s="4" t="s">
        <v>840</v>
      </c>
      <c r="HHH3" s="4" t="s">
        <v>840</v>
      </c>
      <c r="HHI3" s="4" t="s">
        <v>840</v>
      </c>
      <c r="HHJ3" s="4" t="s">
        <v>840</v>
      </c>
      <c r="HHK3" s="4" t="s">
        <v>840</v>
      </c>
      <c r="HHL3" s="4" t="s">
        <v>840</v>
      </c>
      <c r="HHM3" s="4" t="s">
        <v>840</v>
      </c>
      <c r="HHN3" s="4" t="s">
        <v>840</v>
      </c>
      <c r="HHO3" s="4" t="s">
        <v>840</v>
      </c>
      <c r="HHP3" s="4" t="s">
        <v>840</v>
      </c>
      <c r="HHQ3" s="4" t="s">
        <v>840</v>
      </c>
      <c r="HHR3" s="4" t="s">
        <v>840</v>
      </c>
      <c r="HHS3" s="4" t="s">
        <v>840</v>
      </c>
      <c r="HHT3" s="4" t="s">
        <v>840</v>
      </c>
      <c r="HHU3" s="4" t="s">
        <v>840</v>
      </c>
      <c r="HHV3" s="4" t="s">
        <v>840</v>
      </c>
      <c r="HHW3" s="4" t="s">
        <v>840</v>
      </c>
      <c r="HHX3" s="4" t="s">
        <v>840</v>
      </c>
      <c r="HHY3" s="4" t="s">
        <v>840</v>
      </c>
      <c r="HHZ3" s="4" t="s">
        <v>840</v>
      </c>
      <c r="HIA3" s="4" t="s">
        <v>840</v>
      </c>
      <c r="HIB3" s="4" t="s">
        <v>840</v>
      </c>
      <c r="HIC3" s="4" t="s">
        <v>840</v>
      </c>
      <c r="HID3" s="4" t="s">
        <v>840</v>
      </c>
      <c r="HIE3" s="4" t="s">
        <v>840</v>
      </c>
      <c r="HIF3" s="4" t="s">
        <v>840</v>
      </c>
      <c r="HIG3" s="4" t="s">
        <v>840</v>
      </c>
      <c r="HIH3" s="4" t="s">
        <v>840</v>
      </c>
      <c r="HII3" s="4" t="s">
        <v>840</v>
      </c>
      <c r="HIJ3" s="4" t="s">
        <v>840</v>
      </c>
      <c r="HIK3" s="4" t="s">
        <v>840</v>
      </c>
      <c r="HIL3" s="4" t="s">
        <v>840</v>
      </c>
      <c r="HIM3" s="4" t="s">
        <v>840</v>
      </c>
      <c r="HIN3" s="4" t="s">
        <v>840</v>
      </c>
      <c r="HIO3" s="4" t="s">
        <v>840</v>
      </c>
      <c r="HIP3" s="4" t="s">
        <v>840</v>
      </c>
      <c r="HIQ3" s="4" t="s">
        <v>840</v>
      </c>
      <c r="HIR3" s="4" t="s">
        <v>840</v>
      </c>
      <c r="HIS3" s="4" t="s">
        <v>840</v>
      </c>
      <c r="HIT3" s="4" t="s">
        <v>840</v>
      </c>
      <c r="HIU3" s="4" t="s">
        <v>840</v>
      </c>
      <c r="HIV3" s="4" t="s">
        <v>840</v>
      </c>
      <c r="HIW3" s="4" t="s">
        <v>840</v>
      </c>
      <c r="HIX3" s="4" t="s">
        <v>840</v>
      </c>
      <c r="HIY3" s="4" t="s">
        <v>840</v>
      </c>
      <c r="HIZ3" s="4" t="s">
        <v>840</v>
      </c>
      <c r="HJA3" s="4" t="s">
        <v>840</v>
      </c>
      <c r="HJB3" s="4" t="s">
        <v>840</v>
      </c>
      <c r="HJC3" s="4" t="s">
        <v>840</v>
      </c>
      <c r="HJD3" s="4" t="s">
        <v>840</v>
      </c>
      <c r="HJE3" s="4" t="s">
        <v>840</v>
      </c>
      <c r="HJF3" s="4" t="s">
        <v>840</v>
      </c>
      <c r="HJG3" s="4" t="s">
        <v>840</v>
      </c>
      <c r="HJH3" s="4" t="s">
        <v>840</v>
      </c>
      <c r="HJI3" s="4" t="s">
        <v>840</v>
      </c>
      <c r="HJJ3" s="4" t="s">
        <v>840</v>
      </c>
      <c r="HJK3" s="4" t="s">
        <v>840</v>
      </c>
      <c r="HJL3" s="4" t="s">
        <v>840</v>
      </c>
      <c r="HJM3" s="4" t="s">
        <v>840</v>
      </c>
      <c r="HJN3" s="4" t="s">
        <v>840</v>
      </c>
      <c r="HJO3" s="4" t="s">
        <v>840</v>
      </c>
      <c r="HJP3" s="4" t="s">
        <v>840</v>
      </c>
      <c r="HJQ3" s="4" t="s">
        <v>840</v>
      </c>
      <c r="HJR3" s="4" t="s">
        <v>840</v>
      </c>
      <c r="HJS3" s="4" t="s">
        <v>840</v>
      </c>
      <c r="HJT3" s="4" t="s">
        <v>840</v>
      </c>
      <c r="HJU3" s="4" t="s">
        <v>840</v>
      </c>
      <c r="HJV3" s="4" t="s">
        <v>840</v>
      </c>
      <c r="HJW3" s="4" t="s">
        <v>840</v>
      </c>
      <c r="HJX3" s="4" t="s">
        <v>840</v>
      </c>
      <c r="HJY3" s="4" t="s">
        <v>840</v>
      </c>
      <c r="HJZ3" s="4" t="s">
        <v>840</v>
      </c>
      <c r="HKA3" s="4" t="s">
        <v>840</v>
      </c>
      <c r="HKB3" s="4" t="s">
        <v>840</v>
      </c>
      <c r="HKC3" s="4" t="s">
        <v>840</v>
      </c>
      <c r="HKD3" s="4" t="s">
        <v>840</v>
      </c>
      <c r="HKE3" s="4" t="s">
        <v>840</v>
      </c>
      <c r="HKF3" s="4" t="s">
        <v>840</v>
      </c>
      <c r="HKG3" s="4" t="s">
        <v>840</v>
      </c>
      <c r="HKH3" s="4" t="s">
        <v>840</v>
      </c>
      <c r="HKI3" s="4" t="s">
        <v>840</v>
      </c>
      <c r="HKJ3" s="4" t="s">
        <v>840</v>
      </c>
      <c r="HKK3" s="4" t="s">
        <v>840</v>
      </c>
      <c r="HKL3" s="4" t="s">
        <v>840</v>
      </c>
      <c r="HKM3" s="4" t="s">
        <v>840</v>
      </c>
      <c r="HKN3" s="4" t="s">
        <v>840</v>
      </c>
      <c r="HKO3" s="4" t="s">
        <v>840</v>
      </c>
      <c r="HKP3" s="4" t="s">
        <v>840</v>
      </c>
      <c r="HKQ3" s="4" t="s">
        <v>840</v>
      </c>
      <c r="HKR3" s="4" t="s">
        <v>840</v>
      </c>
      <c r="HKS3" s="4" t="s">
        <v>840</v>
      </c>
      <c r="HKT3" s="4" t="s">
        <v>840</v>
      </c>
      <c r="HKU3" s="4" t="s">
        <v>840</v>
      </c>
      <c r="HKV3" s="4" t="s">
        <v>840</v>
      </c>
      <c r="HKW3" s="4" t="s">
        <v>840</v>
      </c>
      <c r="HKX3" s="4" t="s">
        <v>840</v>
      </c>
      <c r="HKY3" s="4" t="s">
        <v>840</v>
      </c>
      <c r="HKZ3" s="4" t="s">
        <v>840</v>
      </c>
      <c r="HLA3" s="4" t="s">
        <v>840</v>
      </c>
      <c r="HLB3" s="4" t="s">
        <v>840</v>
      </c>
      <c r="HLC3" s="4" t="s">
        <v>840</v>
      </c>
      <c r="HLD3" s="4" t="s">
        <v>840</v>
      </c>
      <c r="HLE3" s="4" t="s">
        <v>840</v>
      </c>
      <c r="HLF3" s="4" t="s">
        <v>840</v>
      </c>
      <c r="HLG3" s="4" t="s">
        <v>840</v>
      </c>
      <c r="HLH3" s="4" t="s">
        <v>840</v>
      </c>
      <c r="HLI3" s="4" t="s">
        <v>840</v>
      </c>
      <c r="HLJ3" s="4" t="s">
        <v>840</v>
      </c>
      <c r="HLK3" s="4" t="s">
        <v>840</v>
      </c>
      <c r="HLL3" s="4" t="s">
        <v>840</v>
      </c>
      <c r="HLM3" s="4" t="s">
        <v>840</v>
      </c>
      <c r="HLN3" s="4" t="s">
        <v>840</v>
      </c>
      <c r="HLO3" s="4" t="s">
        <v>840</v>
      </c>
      <c r="HLP3" s="4" t="s">
        <v>840</v>
      </c>
      <c r="HLQ3" s="4" t="s">
        <v>840</v>
      </c>
      <c r="HLR3" s="4" t="s">
        <v>840</v>
      </c>
      <c r="HLS3" s="4" t="s">
        <v>840</v>
      </c>
      <c r="HLT3" s="4" t="s">
        <v>840</v>
      </c>
      <c r="HLU3" s="4" t="s">
        <v>840</v>
      </c>
      <c r="HLV3" s="4" t="s">
        <v>840</v>
      </c>
      <c r="HLW3" s="4" t="s">
        <v>840</v>
      </c>
      <c r="HLX3" s="4" t="s">
        <v>840</v>
      </c>
      <c r="HLY3" s="4" t="s">
        <v>840</v>
      </c>
      <c r="HLZ3" s="4" t="s">
        <v>840</v>
      </c>
      <c r="HMA3" s="4" t="s">
        <v>840</v>
      </c>
      <c r="HMB3" s="4" t="s">
        <v>840</v>
      </c>
      <c r="HMC3" s="4" t="s">
        <v>840</v>
      </c>
      <c r="HMD3" s="4" t="s">
        <v>840</v>
      </c>
      <c r="HME3" s="4" t="s">
        <v>840</v>
      </c>
      <c r="HMF3" s="4" t="s">
        <v>840</v>
      </c>
      <c r="HMG3" s="4" t="s">
        <v>840</v>
      </c>
      <c r="HMH3" s="4" t="s">
        <v>840</v>
      </c>
      <c r="HMI3" s="4" t="s">
        <v>840</v>
      </c>
      <c r="HMJ3" s="4" t="s">
        <v>840</v>
      </c>
      <c r="HMK3" s="4" t="s">
        <v>840</v>
      </c>
      <c r="HML3" s="4" t="s">
        <v>840</v>
      </c>
      <c r="HMM3" s="4" t="s">
        <v>840</v>
      </c>
      <c r="HMN3" s="4" t="s">
        <v>840</v>
      </c>
      <c r="HMO3" s="4" t="s">
        <v>840</v>
      </c>
      <c r="HMP3" s="4" t="s">
        <v>840</v>
      </c>
      <c r="HMQ3" s="4" t="s">
        <v>840</v>
      </c>
      <c r="HMR3" s="4" t="s">
        <v>840</v>
      </c>
      <c r="HMS3" s="4" t="s">
        <v>840</v>
      </c>
      <c r="HMT3" s="4" t="s">
        <v>840</v>
      </c>
      <c r="HMU3" s="4" t="s">
        <v>840</v>
      </c>
      <c r="HMV3" s="4" t="s">
        <v>840</v>
      </c>
      <c r="HMW3" s="4" t="s">
        <v>840</v>
      </c>
      <c r="HMX3" s="4" t="s">
        <v>840</v>
      </c>
      <c r="HMY3" s="4" t="s">
        <v>840</v>
      </c>
      <c r="HMZ3" s="4" t="s">
        <v>840</v>
      </c>
      <c r="HNA3" s="4" t="s">
        <v>840</v>
      </c>
      <c r="HNB3" s="4" t="s">
        <v>840</v>
      </c>
      <c r="HNC3" s="4" t="s">
        <v>840</v>
      </c>
      <c r="HND3" s="4" t="s">
        <v>840</v>
      </c>
      <c r="HNE3" s="4" t="s">
        <v>840</v>
      </c>
      <c r="HNF3" s="4" t="s">
        <v>840</v>
      </c>
      <c r="HNG3" s="4" t="s">
        <v>840</v>
      </c>
      <c r="HNH3" s="4" t="s">
        <v>840</v>
      </c>
      <c r="HNI3" s="4" t="s">
        <v>840</v>
      </c>
      <c r="HNJ3" s="4" t="s">
        <v>840</v>
      </c>
      <c r="HNK3" s="4" t="s">
        <v>840</v>
      </c>
      <c r="HNL3" s="4" t="s">
        <v>840</v>
      </c>
      <c r="HNM3" s="4" t="s">
        <v>840</v>
      </c>
      <c r="HNN3" s="4" t="s">
        <v>840</v>
      </c>
      <c r="HNO3" s="4" t="s">
        <v>840</v>
      </c>
      <c r="HNP3" s="4" t="s">
        <v>840</v>
      </c>
      <c r="HNQ3" s="4" t="s">
        <v>840</v>
      </c>
      <c r="HNR3" s="4" t="s">
        <v>840</v>
      </c>
      <c r="HNS3" s="4" t="s">
        <v>840</v>
      </c>
      <c r="HNT3" s="4" t="s">
        <v>840</v>
      </c>
      <c r="HNU3" s="4" t="s">
        <v>840</v>
      </c>
      <c r="HNV3" s="4" t="s">
        <v>840</v>
      </c>
      <c r="HNW3" s="4" t="s">
        <v>840</v>
      </c>
      <c r="HNX3" s="4" t="s">
        <v>840</v>
      </c>
      <c r="HNY3" s="4" t="s">
        <v>840</v>
      </c>
      <c r="HNZ3" s="4" t="s">
        <v>840</v>
      </c>
      <c r="HOA3" s="4" t="s">
        <v>840</v>
      </c>
      <c r="HOB3" s="4" t="s">
        <v>840</v>
      </c>
      <c r="HOC3" s="4" t="s">
        <v>840</v>
      </c>
      <c r="HOD3" s="4" t="s">
        <v>840</v>
      </c>
      <c r="HOE3" s="4" t="s">
        <v>840</v>
      </c>
      <c r="HOF3" s="4" t="s">
        <v>840</v>
      </c>
      <c r="HOG3" s="4" t="s">
        <v>840</v>
      </c>
      <c r="HOH3" s="4" t="s">
        <v>840</v>
      </c>
      <c r="HOI3" s="4" t="s">
        <v>840</v>
      </c>
      <c r="HOJ3" s="4" t="s">
        <v>840</v>
      </c>
      <c r="HOK3" s="4" t="s">
        <v>840</v>
      </c>
      <c r="HOL3" s="4" t="s">
        <v>840</v>
      </c>
      <c r="HOM3" s="4" t="s">
        <v>840</v>
      </c>
      <c r="HON3" s="4" t="s">
        <v>840</v>
      </c>
      <c r="HOO3" s="4" t="s">
        <v>840</v>
      </c>
      <c r="HOP3" s="4" t="s">
        <v>840</v>
      </c>
      <c r="HOQ3" s="4" t="s">
        <v>840</v>
      </c>
      <c r="HOR3" s="4" t="s">
        <v>840</v>
      </c>
      <c r="HOS3" s="4" t="s">
        <v>840</v>
      </c>
      <c r="HOT3" s="4" t="s">
        <v>840</v>
      </c>
      <c r="HOU3" s="4" t="s">
        <v>840</v>
      </c>
      <c r="HOV3" s="4" t="s">
        <v>840</v>
      </c>
      <c r="HOW3" s="4" t="s">
        <v>840</v>
      </c>
      <c r="HOX3" s="4" t="s">
        <v>840</v>
      </c>
      <c r="HOY3" s="4" t="s">
        <v>840</v>
      </c>
      <c r="HOZ3" s="4" t="s">
        <v>840</v>
      </c>
      <c r="HPA3" s="4" t="s">
        <v>840</v>
      </c>
      <c r="HPB3" s="4" t="s">
        <v>840</v>
      </c>
      <c r="HPC3" s="4" t="s">
        <v>840</v>
      </c>
      <c r="HPD3" s="4" t="s">
        <v>840</v>
      </c>
      <c r="HPE3" s="4" t="s">
        <v>840</v>
      </c>
      <c r="HPF3" s="4" t="s">
        <v>840</v>
      </c>
      <c r="HPG3" s="4" t="s">
        <v>840</v>
      </c>
      <c r="HPH3" s="4" t="s">
        <v>840</v>
      </c>
      <c r="HPI3" s="4" t="s">
        <v>840</v>
      </c>
      <c r="HPJ3" s="4" t="s">
        <v>840</v>
      </c>
      <c r="HPK3" s="4" t="s">
        <v>840</v>
      </c>
      <c r="HPL3" s="4" t="s">
        <v>840</v>
      </c>
      <c r="HPM3" s="4" t="s">
        <v>840</v>
      </c>
      <c r="HPN3" s="4" t="s">
        <v>840</v>
      </c>
      <c r="HPO3" s="4" t="s">
        <v>840</v>
      </c>
      <c r="HPP3" s="4" t="s">
        <v>840</v>
      </c>
      <c r="HPQ3" s="4" t="s">
        <v>840</v>
      </c>
      <c r="HPR3" s="4" t="s">
        <v>840</v>
      </c>
      <c r="HPS3" s="4" t="s">
        <v>840</v>
      </c>
      <c r="HPT3" s="4" t="s">
        <v>840</v>
      </c>
      <c r="HPU3" s="4" t="s">
        <v>840</v>
      </c>
      <c r="HPV3" s="4" t="s">
        <v>840</v>
      </c>
      <c r="HPW3" s="4" t="s">
        <v>840</v>
      </c>
      <c r="HPX3" s="4" t="s">
        <v>840</v>
      </c>
      <c r="HPY3" s="4" t="s">
        <v>840</v>
      </c>
      <c r="HPZ3" s="4" t="s">
        <v>840</v>
      </c>
      <c r="HQA3" s="4" t="s">
        <v>840</v>
      </c>
      <c r="HQB3" s="4" t="s">
        <v>840</v>
      </c>
      <c r="HQC3" s="4" t="s">
        <v>840</v>
      </c>
      <c r="HQD3" s="4" t="s">
        <v>840</v>
      </c>
      <c r="HQE3" s="4" t="s">
        <v>840</v>
      </c>
      <c r="HQF3" s="4" t="s">
        <v>840</v>
      </c>
      <c r="HQG3" s="4" t="s">
        <v>840</v>
      </c>
      <c r="HQH3" s="4" t="s">
        <v>840</v>
      </c>
      <c r="HQI3" s="4" t="s">
        <v>840</v>
      </c>
      <c r="HQJ3" s="4" t="s">
        <v>840</v>
      </c>
      <c r="HQK3" s="4" t="s">
        <v>840</v>
      </c>
      <c r="HQL3" s="4" t="s">
        <v>840</v>
      </c>
      <c r="HQM3" s="4" t="s">
        <v>840</v>
      </c>
      <c r="HQN3" s="4" t="s">
        <v>840</v>
      </c>
      <c r="HQO3" s="4" t="s">
        <v>840</v>
      </c>
      <c r="HQP3" s="4" t="s">
        <v>840</v>
      </c>
      <c r="HQQ3" s="4" t="s">
        <v>840</v>
      </c>
      <c r="HQR3" s="4" t="s">
        <v>840</v>
      </c>
      <c r="HQS3" s="4" t="s">
        <v>840</v>
      </c>
      <c r="HQT3" s="4" t="s">
        <v>840</v>
      </c>
      <c r="HQU3" s="4" t="s">
        <v>840</v>
      </c>
      <c r="HQV3" s="4" t="s">
        <v>840</v>
      </c>
      <c r="HQW3" s="4" t="s">
        <v>840</v>
      </c>
      <c r="HQX3" s="4" t="s">
        <v>840</v>
      </c>
      <c r="HQY3" s="4" t="s">
        <v>840</v>
      </c>
      <c r="HQZ3" s="4" t="s">
        <v>840</v>
      </c>
      <c r="HRA3" s="4" t="s">
        <v>840</v>
      </c>
      <c r="HRB3" s="4" t="s">
        <v>840</v>
      </c>
      <c r="HRC3" s="4" t="s">
        <v>840</v>
      </c>
      <c r="HRD3" s="4" t="s">
        <v>840</v>
      </c>
      <c r="HRE3" s="4" t="s">
        <v>840</v>
      </c>
      <c r="HRF3" s="4" t="s">
        <v>840</v>
      </c>
      <c r="HRG3" s="4" t="s">
        <v>840</v>
      </c>
      <c r="HRH3" s="4" t="s">
        <v>840</v>
      </c>
      <c r="HRI3" s="4" t="s">
        <v>840</v>
      </c>
      <c r="HRJ3" s="4" t="s">
        <v>840</v>
      </c>
      <c r="HRK3" s="4" t="s">
        <v>840</v>
      </c>
      <c r="HRL3" s="4" t="s">
        <v>840</v>
      </c>
      <c r="HRM3" s="4" t="s">
        <v>840</v>
      </c>
      <c r="HRN3" s="4" t="s">
        <v>840</v>
      </c>
      <c r="HRO3" s="4" t="s">
        <v>840</v>
      </c>
      <c r="HRP3" s="4" t="s">
        <v>840</v>
      </c>
      <c r="HRQ3" s="4" t="s">
        <v>840</v>
      </c>
      <c r="HRR3" s="4" t="s">
        <v>840</v>
      </c>
      <c r="HRS3" s="4" t="s">
        <v>840</v>
      </c>
      <c r="HRT3" s="4" t="s">
        <v>840</v>
      </c>
      <c r="HRU3" s="4" t="s">
        <v>840</v>
      </c>
      <c r="HRV3" s="4" t="s">
        <v>840</v>
      </c>
      <c r="HRW3" s="4" t="s">
        <v>840</v>
      </c>
      <c r="HRX3" s="4" t="s">
        <v>840</v>
      </c>
      <c r="HRY3" s="4" t="s">
        <v>840</v>
      </c>
      <c r="HRZ3" s="4" t="s">
        <v>840</v>
      </c>
      <c r="HSA3" s="4" t="s">
        <v>840</v>
      </c>
      <c r="HSB3" s="4" t="s">
        <v>840</v>
      </c>
      <c r="HSC3" s="4" t="s">
        <v>840</v>
      </c>
      <c r="HSD3" s="4" t="s">
        <v>840</v>
      </c>
      <c r="HSE3" s="4" t="s">
        <v>840</v>
      </c>
      <c r="HSF3" s="4" t="s">
        <v>840</v>
      </c>
      <c r="HSG3" s="4" t="s">
        <v>840</v>
      </c>
      <c r="HSH3" s="4" t="s">
        <v>840</v>
      </c>
      <c r="HSI3" s="4" t="s">
        <v>840</v>
      </c>
      <c r="HSJ3" s="4" t="s">
        <v>840</v>
      </c>
      <c r="HSK3" s="4" t="s">
        <v>840</v>
      </c>
      <c r="HSL3" s="4" t="s">
        <v>840</v>
      </c>
      <c r="HSM3" s="4" t="s">
        <v>840</v>
      </c>
      <c r="HSN3" s="4" t="s">
        <v>840</v>
      </c>
      <c r="HSO3" s="4" t="s">
        <v>840</v>
      </c>
      <c r="HSP3" s="4" t="s">
        <v>840</v>
      </c>
      <c r="HSQ3" s="4" t="s">
        <v>840</v>
      </c>
      <c r="HSR3" s="4" t="s">
        <v>840</v>
      </c>
      <c r="HSS3" s="4" t="s">
        <v>840</v>
      </c>
      <c r="HST3" s="4" t="s">
        <v>840</v>
      </c>
      <c r="HSU3" s="4" t="s">
        <v>840</v>
      </c>
      <c r="HSV3" s="4" t="s">
        <v>840</v>
      </c>
      <c r="HSW3" s="4" t="s">
        <v>840</v>
      </c>
      <c r="HSX3" s="4" t="s">
        <v>840</v>
      </c>
      <c r="HSY3" s="4" t="s">
        <v>840</v>
      </c>
      <c r="HSZ3" s="4" t="s">
        <v>840</v>
      </c>
      <c r="HTA3" s="4" t="s">
        <v>840</v>
      </c>
      <c r="HTB3" s="4" t="s">
        <v>840</v>
      </c>
      <c r="HTC3" s="4" t="s">
        <v>840</v>
      </c>
      <c r="HTD3" s="4" t="s">
        <v>840</v>
      </c>
      <c r="HTE3" s="4" t="s">
        <v>840</v>
      </c>
      <c r="HTF3" s="4" t="s">
        <v>840</v>
      </c>
      <c r="HTG3" s="4" t="s">
        <v>840</v>
      </c>
      <c r="HTH3" s="4" t="s">
        <v>840</v>
      </c>
      <c r="HTI3" s="4" t="s">
        <v>840</v>
      </c>
      <c r="HTJ3" s="4" t="s">
        <v>840</v>
      </c>
      <c r="HTK3" s="4" t="s">
        <v>840</v>
      </c>
      <c r="HTL3" s="4" t="s">
        <v>840</v>
      </c>
      <c r="HTM3" s="4" t="s">
        <v>840</v>
      </c>
      <c r="HTN3" s="4" t="s">
        <v>840</v>
      </c>
      <c r="HTO3" s="4" t="s">
        <v>840</v>
      </c>
      <c r="HTP3" s="4" t="s">
        <v>840</v>
      </c>
      <c r="HTQ3" s="4" t="s">
        <v>840</v>
      </c>
      <c r="HTR3" s="4" t="s">
        <v>840</v>
      </c>
      <c r="HTS3" s="4" t="s">
        <v>840</v>
      </c>
      <c r="HTT3" s="4" t="s">
        <v>840</v>
      </c>
      <c r="HTU3" s="4" t="s">
        <v>840</v>
      </c>
      <c r="HTV3" s="4" t="s">
        <v>840</v>
      </c>
      <c r="HTW3" s="4" t="s">
        <v>840</v>
      </c>
      <c r="HTX3" s="4" t="s">
        <v>840</v>
      </c>
      <c r="HTY3" s="4" t="s">
        <v>840</v>
      </c>
      <c r="HTZ3" s="4" t="s">
        <v>840</v>
      </c>
      <c r="HUA3" s="4" t="s">
        <v>840</v>
      </c>
      <c r="HUB3" s="4" t="s">
        <v>840</v>
      </c>
      <c r="HUC3" s="4" t="s">
        <v>840</v>
      </c>
      <c r="HUD3" s="4" t="s">
        <v>840</v>
      </c>
      <c r="HUE3" s="4" t="s">
        <v>840</v>
      </c>
      <c r="HUF3" s="4" t="s">
        <v>840</v>
      </c>
      <c r="HUG3" s="4" t="s">
        <v>840</v>
      </c>
      <c r="HUH3" s="4" t="s">
        <v>840</v>
      </c>
      <c r="HUI3" s="4" t="s">
        <v>840</v>
      </c>
      <c r="HUJ3" s="4" t="s">
        <v>840</v>
      </c>
      <c r="HUK3" s="4" t="s">
        <v>840</v>
      </c>
      <c r="HUL3" s="4" t="s">
        <v>840</v>
      </c>
      <c r="HUM3" s="4" t="s">
        <v>840</v>
      </c>
      <c r="HUN3" s="4" t="s">
        <v>840</v>
      </c>
      <c r="HUO3" s="4" t="s">
        <v>840</v>
      </c>
      <c r="HUP3" s="4" t="s">
        <v>840</v>
      </c>
      <c r="HUQ3" s="4" t="s">
        <v>840</v>
      </c>
      <c r="HUR3" s="4" t="s">
        <v>840</v>
      </c>
      <c r="HUS3" s="4" t="s">
        <v>840</v>
      </c>
      <c r="HUT3" s="4" t="s">
        <v>840</v>
      </c>
      <c r="HUU3" s="4" t="s">
        <v>840</v>
      </c>
      <c r="HUV3" s="4" t="s">
        <v>840</v>
      </c>
      <c r="HUW3" s="4" t="s">
        <v>840</v>
      </c>
      <c r="HUX3" s="4" t="s">
        <v>840</v>
      </c>
      <c r="HUY3" s="4" t="s">
        <v>840</v>
      </c>
      <c r="HUZ3" s="4" t="s">
        <v>840</v>
      </c>
      <c r="HVA3" s="4" t="s">
        <v>840</v>
      </c>
      <c r="HVB3" s="4" t="s">
        <v>840</v>
      </c>
      <c r="HVC3" s="4" t="s">
        <v>840</v>
      </c>
      <c r="HVD3" s="4" t="s">
        <v>840</v>
      </c>
      <c r="HVE3" s="4" t="s">
        <v>840</v>
      </c>
      <c r="HVF3" s="4" t="s">
        <v>840</v>
      </c>
      <c r="HVG3" s="4" t="s">
        <v>840</v>
      </c>
      <c r="HVH3" s="4" t="s">
        <v>840</v>
      </c>
      <c r="HVI3" s="4" t="s">
        <v>840</v>
      </c>
      <c r="HVJ3" s="4" t="s">
        <v>840</v>
      </c>
      <c r="HVK3" s="4" t="s">
        <v>840</v>
      </c>
      <c r="HVL3" s="4" t="s">
        <v>840</v>
      </c>
      <c r="HVM3" s="4" t="s">
        <v>840</v>
      </c>
      <c r="HVN3" s="4" t="s">
        <v>840</v>
      </c>
      <c r="HVO3" s="4" t="s">
        <v>840</v>
      </c>
      <c r="HVP3" s="4" t="s">
        <v>840</v>
      </c>
      <c r="HVQ3" s="4" t="s">
        <v>840</v>
      </c>
      <c r="HVR3" s="4" t="s">
        <v>840</v>
      </c>
      <c r="HVS3" s="4" t="s">
        <v>840</v>
      </c>
      <c r="HVT3" s="4" t="s">
        <v>840</v>
      </c>
      <c r="HVU3" s="4" t="s">
        <v>840</v>
      </c>
      <c r="HVV3" s="4" t="s">
        <v>840</v>
      </c>
      <c r="HVW3" s="4" t="s">
        <v>840</v>
      </c>
      <c r="HVX3" s="4" t="s">
        <v>840</v>
      </c>
      <c r="HVY3" s="4" t="s">
        <v>840</v>
      </c>
      <c r="HVZ3" s="4" t="s">
        <v>840</v>
      </c>
      <c r="HWA3" s="4" t="s">
        <v>840</v>
      </c>
      <c r="HWB3" s="4" t="s">
        <v>840</v>
      </c>
      <c r="HWC3" s="4" t="s">
        <v>840</v>
      </c>
      <c r="HWD3" s="4" t="s">
        <v>840</v>
      </c>
      <c r="HWE3" s="4" t="s">
        <v>840</v>
      </c>
      <c r="HWF3" s="4" t="s">
        <v>840</v>
      </c>
      <c r="HWG3" s="4" t="s">
        <v>840</v>
      </c>
      <c r="HWH3" s="4" t="s">
        <v>840</v>
      </c>
      <c r="HWI3" s="4" t="s">
        <v>840</v>
      </c>
      <c r="HWJ3" s="4" t="s">
        <v>840</v>
      </c>
      <c r="HWK3" s="4" t="s">
        <v>840</v>
      </c>
      <c r="HWL3" s="4" t="s">
        <v>840</v>
      </c>
      <c r="HWM3" s="4" t="s">
        <v>840</v>
      </c>
      <c r="HWN3" s="4" t="s">
        <v>840</v>
      </c>
      <c r="HWO3" s="4" t="s">
        <v>840</v>
      </c>
      <c r="HWP3" s="4" t="s">
        <v>840</v>
      </c>
      <c r="HWQ3" s="4" t="s">
        <v>840</v>
      </c>
      <c r="HWR3" s="4" t="s">
        <v>840</v>
      </c>
      <c r="HWS3" s="4" t="s">
        <v>840</v>
      </c>
      <c r="HWT3" s="4" t="s">
        <v>840</v>
      </c>
      <c r="HWU3" s="4" t="s">
        <v>840</v>
      </c>
      <c r="HWV3" s="4" t="s">
        <v>840</v>
      </c>
      <c r="HWW3" s="4" t="s">
        <v>840</v>
      </c>
      <c r="HWX3" s="4" t="s">
        <v>840</v>
      </c>
      <c r="HWY3" s="4" t="s">
        <v>840</v>
      </c>
      <c r="HWZ3" s="4" t="s">
        <v>840</v>
      </c>
      <c r="HXA3" s="4" t="s">
        <v>840</v>
      </c>
      <c r="HXB3" s="4" t="s">
        <v>840</v>
      </c>
      <c r="HXC3" s="4" t="s">
        <v>840</v>
      </c>
      <c r="HXD3" s="4" t="s">
        <v>840</v>
      </c>
      <c r="HXE3" s="4" t="s">
        <v>840</v>
      </c>
      <c r="HXF3" s="4" t="s">
        <v>840</v>
      </c>
      <c r="HXG3" s="4" t="s">
        <v>840</v>
      </c>
      <c r="HXH3" s="4" t="s">
        <v>840</v>
      </c>
      <c r="HXI3" s="4" t="s">
        <v>840</v>
      </c>
      <c r="HXJ3" s="4" t="s">
        <v>840</v>
      </c>
      <c r="HXK3" s="4" t="s">
        <v>840</v>
      </c>
      <c r="HXL3" s="4" t="s">
        <v>840</v>
      </c>
      <c r="HXM3" s="4" t="s">
        <v>840</v>
      </c>
      <c r="HXN3" s="4" t="s">
        <v>840</v>
      </c>
      <c r="HXO3" s="4" t="s">
        <v>840</v>
      </c>
      <c r="HXP3" s="4" t="s">
        <v>840</v>
      </c>
      <c r="HXQ3" s="4" t="s">
        <v>840</v>
      </c>
      <c r="HXR3" s="4" t="s">
        <v>840</v>
      </c>
      <c r="HXS3" s="4" t="s">
        <v>840</v>
      </c>
      <c r="HXT3" s="4" t="s">
        <v>840</v>
      </c>
      <c r="HXU3" s="4" t="s">
        <v>840</v>
      </c>
      <c r="HXV3" s="4" t="s">
        <v>840</v>
      </c>
      <c r="HXW3" s="4" t="s">
        <v>840</v>
      </c>
      <c r="HXX3" s="4" t="s">
        <v>840</v>
      </c>
      <c r="HXY3" s="4" t="s">
        <v>840</v>
      </c>
      <c r="HXZ3" s="4" t="s">
        <v>840</v>
      </c>
      <c r="HYA3" s="4" t="s">
        <v>840</v>
      </c>
      <c r="HYB3" s="4" t="s">
        <v>840</v>
      </c>
      <c r="HYC3" s="4" t="s">
        <v>840</v>
      </c>
      <c r="HYD3" s="4" t="s">
        <v>840</v>
      </c>
      <c r="HYE3" s="4" t="s">
        <v>840</v>
      </c>
      <c r="HYF3" s="4" t="s">
        <v>840</v>
      </c>
      <c r="HYG3" s="4" t="s">
        <v>840</v>
      </c>
      <c r="HYH3" s="4" t="s">
        <v>840</v>
      </c>
      <c r="HYI3" s="4" t="s">
        <v>840</v>
      </c>
      <c r="HYJ3" s="4" t="s">
        <v>840</v>
      </c>
      <c r="HYK3" s="4" t="s">
        <v>840</v>
      </c>
      <c r="HYL3" s="4" t="s">
        <v>840</v>
      </c>
      <c r="HYM3" s="4" t="s">
        <v>840</v>
      </c>
      <c r="HYN3" s="4" t="s">
        <v>840</v>
      </c>
      <c r="HYO3" s="4" t="s">
        <v>840</v>
      </c>
      <c r="HYP3" s="4" t="s">
        <v>840</v>
      </c>
      <c r="HYQ3" s="4" t="s">
        <v>840</v>
      </c>
      <c r="HYR3" s="4" t="s">
        <v>840</v>
      </c>
      <c r="HYS3" s="4" t="s">
        <v>840</v>
      </c>
      <c r="HYT3" s="4" t="s">
        <v>840</v>
      </c>
      <c r="HYU3" s="4" t="s">
        <v>840</v>
      </c>
      <c r="HYV3" s="4" t="s">
        <v>840</v>
      </c>
      <c r="HYW3" s="4" t="s">
        <v>840</v>
      </c>
      <c r="HYX3" s="4" t="s">
        <v>840</v>
      </c>
      <c r="HYY3" s="4" t="s">
        <v>840</v>
      </c>
      <c r="HYZ3" s="4" t="s">
        <v>840</v>
      </c>
      <c r="HZA3" s="4" t="s">
        <v>840</v>
      </c>
      <c r="HZB3" s="4" t="s">
        <v>840</v>
      </c>
      <c r="HZC3" s="4" t="s">
        <v>840</v>
      </c>
      <c r="HZD3" s="4" t="s">
        <v>840</v>
      </c>
      <c r="HZE3" s="4" t="s">
        <v>840</v>
      </c>
      <c r="HZF3" s="4" t="s">
        <v>840</v>
      </c>
      <c r="HZG3" s="4" t="s">
        <v>840</v>
      </c>
      <c r="HZH3" s="4" t="s">
        <v>840</v>
      </c>
      <c r="HZI3" s="4" t="s">
        <v>840</v>
      </c>
      <c r="HZJ3" s="4" t="s">
        <v>840</v>
      </c>
      <c r="HZK3" s="4" t="s">
        <v>840</v>
      </c>
      <c r="HZL3" s="4" t="s">
        <v>840</v>
      </c>
      <c r="HZM3" s="4" t="s">
        <v>840</v>
      </c>
      <c r="HZN3" s="4" t="s">
        <v>840</v>
      </c>
      <c r="HZO3" s="4" t="s">
        <v>840</v>
      </c>
      <c r="HZP3" s="4" t="s">
        <v>840</v>
      </c>
      <c r="HZQ3" s="4" t="s">
        <v>840</v>
      </c>
      <c r="HZR3" s="4" t="s">
        <v>840</v>
      </c>
      <c r="HZS3" s="4" t="s">
        <v>840</v>
      </c>
      <c r="HZT3" s="4" t="s">
        <v>840</v>
      </c>
      <c r="HZU3" s="4" t="s">
        <v>840</v>
      </c>
      <c r="HZV3" s="4" t="s">
        <v>840</v>
      </c>
      <c r="HZW3" s="4" t="s">
        <v>840</v>
      </c>
      <c r="HZX3" s="4" t="s">
        <v>840</v>
      </c>
      <c r="HZY3" s="4" t="s">
        <v>840</v>
      </c>
      <c r="HZZ3" s="4" t="s">
        <v>840</v>
      </c>
      <c r="IAA3" s="4" t="s">
        <v>840</v>
      </c>
      <c r="IAB3" s="4" t="s">
        <v>840</v>
      </c>
      <c r="IAC3" s="4" t="s">
        <v>840</v>
      </c>
      <c r="IAD3" s="4" t="s">
        <v>840</v>
      </c>
      <c r="IAE3" s="4" t="s">
        <v>840</v>
      </c>
      <c r="IAF3" s="4" t="s">
        <v>840</v>
      </c>
      <c r="IAG3" s="4" t="s">
        <v>840</v>
      </c>
      <c r="IAH3" s="4" t="s">
        <v>840</v>
      </c>
      <c r="IAI3" s="4" t="s">
        <v>840</v>
      </c>
      <c r="IAJ3" s="4" t="s">
        <v>840</v>
      </c>
      <c r="IAK3" s="4" t="s">
        <v>840</v>
      </c>
      <c r="IAL3" s="4" t="s">
        <v>840</v>
      </c>
      <c r="IAM3" s="4" t="s">
        <v>840</v>
      </c>
      <c r="IAN3" s="4" t="s">
        <v>840</v>
      </c>
      <c r="IAO3" s="4" t="s">
        <v>840</v>
      </c>
      <c r="IAP3" s="4" t="s">
        <v>840</v>
      </c>
      <c r="IAQ3" s="4" t="s">
        <v>840</v>
      </c>
      <c r="IAR3" s="4" t="s">
        <v>840</v>
      </c>
      <c r="IAS3" s="4" t="s">
        <v>840</v>
      </c>
      <c r="IAT3" s="4" t="s">
        <v>840</v>
      </c>
      <c r="IAU3" s="4" t="s">
        <v>840</v>
      </c>
      <c r="IAV3" s="4" t="s">
        <v>840</v>
      </c>
      <c r="IAW3" s="4" t="s">
        <v>840</v>
      </c>
      <c r="IAX3" s="4" t="s">
        <v>840</v>
      </c>
      <c r="IAY3" s="4" t="s">
        <v>840</v>
      </c>
      <c r="IAZ3" s="4" t="s">
        <v>840</v>
      </c>
      <c r="IBA3" s="4" t="s">
        <v>840</v>
      </c>
      <c r="IBB3" s="4" t="s">
        <v>840</v>
      </c>
      <c r="IBC3" s="4" t="s">
        <v>840</v>
      </c>
      <c r="IBD3" s="4" t="s">
        <v>840</v>
      </c>
      <c r="IBE3" s="4" t="s">
        <v>840</v>
      </c>
      <c r="IBF3" s="4" t="s">
        <v>840</v>
      </c>
      <c r="IBG3" s="4" t="s">
        <v>840</v>
      </c>
      <c r="IBH3" s="4" t="s">
        <v>840</v>
      </c>
      <c r="IBI3" s="4" t="s">
        <v>840</v>
      </c>
      <c r="IBJ3" s="4" t="s">
        <v>840</v>
      </c>
      <c r="IBK3" s="4" t="s">
        <v>840</v>
      </c>
      <c r="IBL3" s="4" t="s">
        <v>840</v>
      </c>
      <c r="IBM3" s="4" t="s">
        <v>840</v>
      </c>
      <c r="IBN3" s="4" t="s">
        <v>840</v>
      </c>
      <c r="IBO3" s="4" t="s">
        <v>840</v>
      </c>
      <c r="IBP3" s="4" t="s">
        <v>840</v>
      </c>
      <c r="IBQ3" s="4" t="s">
        <v>840</v>
      </c>
      <c r="IBR3" s="4" t="s">
        <v>840</v>
      </c>
      <c r="IBS3" s="4" t="s">
        <v>840</v>
      </c>
      <c r="IBT3" s="4" t="s">
        <v>840</v>
      </c>
      <c r="IBU3" s="4" t="s">
        <v>840</v>
      </c>
      <c r="IBV3" s="4" t="s">
        <v>840</v>
      </c>
      <c r="IBW3" s="4" t="s">
        <v>840</v>
      </c>
      <c r="IBX3" s="4" t="s">
        <v>840</v>
      </c>
      <c r="IBY3" s="4" t="s">
        <v>840</v>
      </c>
      <c r="IBZ3" s="4" t="s">
        <v>840</v>
      </c>
      <c r="ICA3" s="4" t="s">
        <v>840</v>
      </c>
      <c r="ICB3" s="4" t="s">
        <v>840</v>
      </c>
      <c r="ICC3" s="4" t="s">
        <v>840</v>
      </c>
      <c r="ICD3" s="4" t="s">
        <v>840</v>
      </c>
      <c r="ICE3" s="4" t="s">
        <v>840</v>
      </c>
      <c r="ICF3" s="4" t="s">
        <v>840</v>
      </c>
      <c r="ICG3" s="4" t="s">
        <v>840</v>
      </c>
      <c r="ICH3" s="4" t="s">
        <v>840</v>
      </c>
      <c r="ICI3" s="4" t="s">
        <v>840</v>
      </c>
      <c r="ICJ3" s="4" t="s">
        <v>840</v>
      </c>
      <c r="ICK3" s="4" t="s">
        <v>840</v>
      </c>
      <c r="ICL3" s="4" t="s">
        <v>840</v>
      </c>
      <c r="ICM3" s="4" t="s">
        <v>840</v>
      </c>
      <c r="ICN3" s="4" t="s">
        <v>840</v>
      </c>
      <c r="ICO3" s="4" t="s">
        <v>840</v>
      </c>
      <c r="ICP3" s="4" t="s">
        <v>840</v>
      </c>
      <c r="ICQ3" s="4" t="s">
        <v>840</v>
      </c>
      <c r="ICR3" s="4" t="s">
        <v>840</v>
      </c>
      <c r="ICS3" s="4" t="s">
        <v>840</v>
      </c>
      <c r="ICT3" s="4" t="s">
        <v>840</v>
      </c>
      <c r="ICU3" s="4" t="s">
        <v>840</v>
      </c>
      <c r="ICV3" s="4" t="s">
        <v>840</v>
      </c>
      <c r="ICW3" s="4" t="s">
        <v>840</v>
      </c>
      <c r="ICX3" s="4" t="s">
        <v>840</v>
      </c>
      <c r="ICY3" s="4" t="s">
        <v>840</v>
      </c>
      <c r="ICZ3" s="4" t="s">
        <v>840</v>
      </c>
      <c r="IDA3" s="4" t="s">
        <v>840</v>
      </c>
      <c r="IDB3" s="4" t="s">
        <v>840</v>
      </c>
      <c r="IDC3" s="4" t="s">
        <v>840</v>
      </c>
      <c r="IDD3" s="4" t="s">
        <v>840</v>
      </c>
      <c r="IDE3" s="4" t="s">
        <v>840</v>
      </c>
      <c r="IDF3" s="4" t="s">
        <v>840</v>
      </c>
      <c r="IDG3" s="4" t="s">
        <v>840</v>
      </c>
      <c r="IDH3" s="4" t="s">
        <v>840</v>
      </c>
      <c r="IDI3" s="4" t="s">
        <v>840</v>
      </c>
      <c r="IDJ3" s="4" t="s">
        <v>840</v>
      </c>
      <c r="IDK3" s="4" t="s">
        <v>840</v>
      </c>
      <c r="IDL3" s="4" t="s">
        <v>840</v>
      </c>
      <c r="IDM3" s="4" t="s">
        <v>840</v>
      </c>
      <c r="IDN3" s="4" t="s">
        <v>840</v>
      </c>
      <c r="IDO3" s="4" t="s">
        <v>840</v>
      </c>
      <c r="IDP3" s="4" t="s">
        <v>840</v>
      </c>
      <c r="IDQ3" s="4" t="s">
        <v>840</v>
      </c>
      <c r="IDR3" s="4" t="s">
        <v>840</v>
      </c>
      <c r="IDS3" s="4" t="s">
        <v>840</v>
      </c>
      <c r="IDT3" s="4" t="s">
        <v>840</v>
      </c>
      <c r="IDU3" s="4" t="s">
        <v>840</v>
      </c>
      <c r="IDV3" s="4" t="s">
        <v>840</v>
      </c>
      <c r="IDW3" s="4" t="s">
        <v>840</v>
      </c>
      <c r="IDX3" s="4" t="s">
        <v>840</v>
      </c>
      <c r="IDY3" s="4" t="s">
        <v>840</v>
      </c>
      <c r="IDZ3" s="4" t="s">
        <v>840</v>
      </c>
      <c r="IEA3" s="4" t="s">
        <v>840</v>
      </c>
      <c r="IEB3" s="4" t="s">
        <v>840</v>
      </c>
      <c r="IEC3" s="4" t="s">
        <v>840</v>
      </c>
      <c r="IED3" s="4" t="s">
        <v>840</v>
      </c>
      <c r="IEE3" s="4" t="s">
        <v>840</v>
      </c>
      <c r="IEF3" s="4" t="s">
        <v>840</v>
      </c>
      <c r="IEG3" s="4" t="s">
        <v>840</v>
      </c>
      <c r="IEH3" s="4" t="s">
        <v>840</v>
      </c>
      <c r="IEI3" s="4" t="s">
        <v>840</v>
      </c>
      <c r="IEJ3" s="4" t="s">
        <v>840</v>
      </c>
      <c r="IEK3" s="4" t="s">
        <v>840</v>
      </c>
      <c r="IEL3" s="4" t="s">
        <v>840</v>
      </c>
      <c r="IEM3" s="4" t="s">
        <v>840</v>
      </c>
      <c r="IEN3" s="4" t="s">
        <v>840</v>
      </c>
      <c r="IEO3" s="4" t="s">
        <v>840</v>
      </c>
      <c r="IEP3" s="4" t="s">
        <v>840</v>
      </c>
      <c r="IEQ3" s="4" t="s">
        <v>840</v>
      </c>
      <c r="IER3" s="4" t="s">
        <v>840</v>
      </c>
      <c r="IES3" s="4" t="s">
        <v>840</v>
      </c>
      <c r="IET3" s="4" t="s">
        <v>840</v>
      </c>
      <c r="IEU3" s="4" t="s">
        <v>840</v>
      </c>
      <c r="IEV3" s="4" t="s">
        <v>840</v>
      </c>
      <c r="IEW3" s="4" t="s">
        <v>840</v>
      </c>
      <c r="IEX3" s="4" t="s">
        <v>840</v>
      </c>
      <c r="IEY3" s="4" t="s">
        <v>840</v>
      </c>
      <c r="IEZ3" s="4" t="s">
        <v>840</v>
      </c>
      <c r="IFA3" s="4" t="s">
        <v>840</v>
      </c>
      <c r="IFB3" s="4" t="s">
        <v>840</v>
      </c>
      <c r="IFC3" s="4" t="s">
        <v>840</v>
      </c>
      <c r="IFD3" s="4" t="s">
        <v>840</v>
      </c>
      <c r="IFE3" s="4" t="s">
        <v>840</v>
      </c>
      <c r="IFF3" s="4" t="s">
        <v>840</v>
      </c>
      <c r="IFG3" s="4" t="s">
        <v>840</v>
      </c>
      <c r="IFH3" s="4" t="s">
        <v>840</v>
      </c>
      <c r="IFI3" s="4" t="s">
        <v>840</v>
      </c>
      <c r="IFJ3" s="4" t="s">
        <v>840</v>
      </c>
      <c r="IFK3" s="4" t="s">
        <v>840</v>
      </c>
      <c r="IFL3" s="4" t="s">
        <v>840</v>
      </c>
      <c r="IFM3" s="4" t="s">
        <v>840</v>
      </c>
      <c r="IFN3" s="4" t="s">
        <v>840</v>
      </c>
      <c r="IFO3" s="4" t="s">
        <v>840</v>
      </c>
      <c r="IFP3" s="4" t="s">
        <v>840</v>
      </c>
      <c r="IFQ3" s="4" t="s">
        <v>840</v>
      </c>
      <c r="IFR3" s="4" t="s">
        <v>840</v>
      </c>
      <c r="IFS3" s="4" t="s">
        <v>840</v>
      </c>
      <c r="IFT3" s="4" t="s">
        <v>840</v>
      </c>
      <c r="IFU3" s="4" t="s">
        <v>840</v>
      </c>
      <c r="IFV3" s="4" t="s">
        <v>840</v>
      </c>
      <c r="IFW3" s="4" t="s">
        <v>840</v>
      </c>
      <c r="IFX3" s="4" t="s">
        <v>840</v>
      </c>
      <c r="IFY3" s="4" t="s">
        <v>840</v>
      </c>
      <c r="IFZ3" s="4" t="s">
        <v>840</v>
      </c>
      <c r="IGA3" s="4" t="s">
        <v>840</v>
      </c>
      <c r="IGB3" s="4" t="s">
        <v>840</v>
      </c>
      <c r="IGC3" s="4" t="s">
        <v>840</v>
      </c>
      <c r="IGD3" s="4" t="s">
        <v>840</v>
      </c>
      <c r="IGE3" s="4" t="s">
        <v>840</v>
      </c>
      <c r="IGF3" s="4" t="s">
        <v>840</v>
      </c>
      <c r="IGG3" s="4" t="s">
        <v>840</v>
      </c>
      <c r="IGH3" s="4" t="s">
        <v>840</v>
      </c>
      <c r="IGI3" s="4" t="s">
        <v>840</v>
      </c>
      <c r="IGJ3" s="4" t="s">
        <v>840</v>
      </c>
      <c r="IGK3" s="4" t="s">
        <v>840</v>
      </c>
      <c r="IGL3" s="4" t="s">
        <v>840</v>
      </c>
      <c r="IGM3" s="4" t="s">
        <v>840</v>
      </c>
      <c r="IGN3" s="4" t="s">
        <v>840</v>
      </c>
      <c r="IGO3" s="4" t="s">
        <v>840</v>
      </c>
      <c r="IGP3" s="4" t="s">
        <v>840</v>
      </c>
      <c r="IGQ3" s="4" t="s">
        <v>840</v>
      </c>
      <c r="IGR3" s="4" t="s">
        <v>840</v>
      </c>
      <c r="IGS3" s="4" t="s">
        <v>840</v>
      </c>
      <c r="IGT3" s="4" t="s">
        <v>840</v>
      </c>
      <c r="IGU3" s="4" t="s">
        <v>840</v>
      </c>
      <c r="IGV3" s="4" t="s">
        <v>840</v>
      </c>
      <c r="IGW3" s="4" t="s">
        <v>840</v>
      </c>
      <c r="IGX3" s="4" t="s">
        <v>840</v>
      </c>
      <c r="IGY3" s="4" t="s">
        <v>840</v>
      </c>
      <c r="IGZ3" s="4" t="s">
        <v>840</v>
      </c>
      <c r="IHA3" s="4" t="s">
        <v>840</v>
      </c>
      <c r="IHB3" s="4" t="s">
        <v>840</v>
      </c>
      <c r="IHC3" s="4" t="s">
        <v>840</v>
      </c>
      <c r="IHD3" s="4" t="s">
        <v>840</v>
      </c>
      <c r="IHE3" s="4" t="s">
        <v>840</v>
      </c>
      <c r="IHF3" s="4" t="s">
        <v>840</v>
      </c>
      <c r="IHG3" s="4" t="s">
        <v>840</v>
      </c>
      <c r="IHH3" s="4" t="s">
        <v>840</v>
      </c>
      <c r="IHI3" s="4" t="s">
        <v>840</v>
      </c>
      <c r="IHJ3" s="4" t="s">
        <v>840</v>
      </c>
      <c r="IHK3" s="4" t="s">
        <v>840</v>
      </c>
      <c r="IHL3" s="4" t="s">
        <v>840</v>
      </c>
      <c r="IHM3" s="4" t="s">
        <v>840</v>
      </c>
      <c r="IHN3" s="4" t="s">
        <v>840</v>
      </c>
      <c r="IHO3" s="4" t="s">
        <v>840</v>
      </c>
      <c r="IHP3" s="4" t="s">
        <v>840</v>
      </c>
      <c r="IHQ3" s="4" t="s">
        <v>840</v>
      </c>
      <c r="IHR3" s="4" t="s">
        <v>840</v>
      </c>
      <c r="IHS3" s="4" t="s">
        <v>840</v>
      </c>
      <c r="IHT3" s="4" t="s">
        <v>840</v>
      </c>
      <c r="IHU3" s="4" t="s">
        <v>840</v>
      </c>
      <c r="IHV3" s="4" t="s">
        <v>840</v>
      </c>
      <c r="IHW3" s="4" t="s">
        <v>840</v>
      </c>
      <c r="IHX3" s="4" t="s">
        <v>840</v>
      </c>
      <c r="IHY3" s="4" t="s">
        <v>840</v>
      </c>
      <c r="IHZ3" s="4" t="s">
        <v>840</v>
      </c>
      <c r="IIA3" s="4" t="s">
        <v>840</v>
      </c>
      <c r="IIB3" s="4" t="s">
        <v>840</v>
      </c>
      <c r="IIC3" s="4" t="s">
        <v>840</v>
      </c>
      <c r="IID3" s="4" t="s">
        <v>840</v>
      </c>
      <c r="IIE3" s="4" t="s">
        <v>840</v>
      </c>
      <c r="IIF3" s="4" t="s">
        <v>840</v>
      </c>
      <c r="IIG3" s="4" t="s">
        <v>840</v>
      </c>
      <c r="IIH3" s="4" t="s">
        <v>840</v>
      </c>
      <c r="III3" s="4" t="s">
        <v>840</v>
      </c>
      <c r="IIJ3" s="4" t="s">
        <v>840</v>
      </c>
      <c r="IIK3" s="4" t="s">
        <v>840</v>
      </c>
      <c r="IIL3" s="4" t="s">
        <v>840</v>
      </c>
      <c r="IIM3" s="4" t="s">
        <v>840</v>
      </c>
      <c r="IIN3" s="4" t="s">
        <v>840</v>
      </c>
      <c r="IIO3" s="4" t="s">
        <v>840</v>
      </c>
      <c r="IIP3" s="4" t="s">
        <v>840</v>
      </c>
      <c r="IIQ3" s="4" t="s">
        <v>840</v>
      </c>
      <c r="IIR3" s="4" t="s">
        <v>840</v>
      </c>
      <c r="IIS3" s="4" t="s">
        <v>840</v>
      </c>
      <c r="IIT3" s="4" t="s">
        <v>840</v>
      </c>
      <c r="IIU3" s="4" t="s">
        <v>840</v>
      </c>
      <c r="IIV3" s="4" t="s">
        <v>840</v>
      </c>
      <c r="IIW3" s="4" t="s">
        <v>840</v>
      </c>
      <c r="IIX3" s="4" t="s">
        <v>840</v>
      </c>
      <c r="IIY3" s="4" t="s">
        <v>840</v>
      </c>
      <c r="IIZ3" s="4" t="s">
        <v>840</v>
      </c>
      <c r="IJA3" s="4" t="s">
        <v>840</v>
      </c>
      <c r="IJB3" s="4" t="s">
        <v>840</v>
      </c>
      <c r="IJC3" s="4" t="s">
        <v>840</v>
      </c>
      <c r="IJD3" s="4" t="s">
        <v>840</v>
      </c>
      <c r="IJE3" s="4" t="s">
        <v>840</v>
      </c>
      <c r="IJF3" s="4" t="s">
        <v>840</v>
      </c>
      <c r="IJG3" s="4" t="s">
        <v>840</v>
      </c>
      <c r="IJH3" s="4" t="s">
        <v>840</v>
      </c>
      <c r="IJI3" s="4" t="s">
        <v>840</v>
      </c>
      <c r="IJJ3" s="4" t="s">
        <v>840</v>
      </c>
      <c r="IJK3" s="4" t="s">
        <v>840</v>
      </c>
      <c r="IJL3" s="4" t="s">
        <v>840</v>
      </c>
      <c r="IJM3" s="4" t="s">
        <v>840</v>
      </c>
      <c r="IJN3" s="4" t="s">
        <v>840</v>
      </c>
      <c r="IJO3" s="4" t="s">
        <v>840</v>
      </c>
      <c r="IJP3" s="4" t="s">
        <v>840</v>
      </c>
      <c r="IJQ3" s="4" t="s">
        <v>840</v>
      </c>
      <c r="IJR3" s="4" t="s">
        <v>840</v>
      </c>
      <c r="IJS3" s="4" t="s">
        <v>840</v>
      </c>
      <c r="IJT3" s="4" t="s">
        <v>840</v>
      </c>
      <c r="IJU3" s="4" t="s">
        <v>840</v>
      </c>
      <c r="IJV3" s="4" t="s">
        <v>840</v>
      </c>
      <c r="IJW3" s="4" t="s">
        <v>840</v>
      </c>
      <c r="IJX3" s="4" t="s">
        <v>840</v>
      </c>
      <c r="IJY3" s="4" t="s">
        <v>840</v>
      </c>
      <c r="IJZ3" s="4" t="s">
        <v>840</v>
      </c>
      <c r="IKA3" s="4" t="s">
        <v>840</v>
      </c>
      <c r="IKB3" s="4" t="s">
        <v>840</v>
      </c>
      <c r="IKC3" s="4" t="s">
        <v>840</v>
      </c>
      <c r="IKD3" s="4" t="s">
        <v>840</v>
      </c>
      <c r="IKE3" s="4" t="s">
        <v>840</v>
      </c>
      <c r="IKF3" s="4" t="s">
        <v>840</v>
      </c>
      <c r="IKG3" s="4" t="s">
        <v>840</v>
      </c>
      <c r="IKH3" s="4" t="s">
        <v>840</v>
      </c>
      <c r="IKI3" s="4" t="s">
        <v>840</v>
      </c>
      <c r="IKJ3" s="4" t="s">
        <v>840</v>
      </c>
      <c r="IKK3" s="4" t="s">
        <v>840</v>
      </c>
      <c r="IKL3" s="4" t="s">
        <v>840</v>
      </c>
      <c r="IKM3" s="4" t="s">
        <v>840</v>
      </c>
      <c r="IKN3" s="4" t="s">
        <v>840</v>
      </c>
      <c r="IKO3" s="4" t="s">
        <v>840</v>
      </c>
      <c r="IKP3" s="4" t="s">
        <v>840</v>
      </c>
      <c r="IKQ3" s="4" t="s">
        <v>840</v>
      </c>
      <c r="IKR3" s="4" t="s">
        <v>840</v>
      </c>
      <c r="IKS3" s="4" t="s">
        <v>840</v>
      </c>
      <c r="IKT3" s="4" t="s">
        <v>840</v>
      </c>
      <c r="IKU3" s="4" t="s">
        <v>840</v>
      </c>
      <c r="IKV3" s="4" t="s">
        <v>840</v>
      </c>
      <c r="IKW3" s="4" t="s">
        <v>840</v>
      </c>
      <c r="IKX3" s="4" t="s">
        <v>840</v>
      </c>
      <c r="IKY3" s="4" t="s">
        <v>840</v>
      </c>
      <c r="IKZ3" s="4" t="s">
        <v>840</v>
      </c>
      <c r="ILA3" s="4" t="s">
        <v>840</v>
      </c>
      <c r="ILB3" s="4" t="s">
        <v>840</v>
      </c>
      <c r="ILC3" s="4" t="s">
        <v>840</v>
      </c>
      <c r="ILD3" s="4" t="s">
        <v>840</v>
      </c>
      <c r="ILE3" s="4" t="s">
        <v>840</v>
      </c>
      <c r="ILF3" s="4" t="s">
        <v>840</v>
      </c>
      <c r="ILG3" s="4" t="s">
        <v>840</v>
      </c>
      <c r="ILH3" s="4" t="s">
        <v>840</v>
      </c>
      <c r="ILI3" s="4" t="s">
        <v>840</v>
      </c>
      <c r="ILJ3" s="4" t="s">
        <v>840</v>
      </c>
      <c r="ILK3" s="4" t="s">
        <v>840</v>
      </c>
      <c r="ILL3" s="4" t="s">
        <v>840</v>
      </c>
      <c r="ILM3" s="4" t="s">
        <v>840</v>
      </c>
      <c r="ILN3" s="4" t="s">
        <v>840</v>
      </c>
      <c r="ILO3" s="4" t="s">
        <v>840</v>
      </c>
      <c r="ILP3" s="4" t="s">
        <v>840</v>
      </c>
      <c r="ILQ3" s="4" t="s">
        <v>840</v>
      </c>
      <c r="ILR3" s="4" t="s">
        <v>840</v>
      </c>
      <c r="ILS3" s="4" t="s">
        <v>840</v>
      </c>
      <c r="ILT3" s="4" t="s">
        <v>840</v>
      </c>
      <c r="ILU3" s="4" t="s">
        <v>840</v>
      </c>
      <c r="ILV3" s="4" t="s">
        <v>840</v>
      </c>
      <c r="ILW3" s="4" t="s">
        <v>840</v>
      </c>
      <c r="ILX3" s="4" t="s">
        <v>840</v>
      </c>
      <c r="ILY3" s="4" t="s">
        <v>840</v>
      </c>
      <c r="ILZ3" s="4" t="s">
        <v>840</v>
      </c>
      <c r="IMA3" s="4" t="s">
        <v>840</v>
      </c>
      <c r="IMB3" s="4" t="s">
        <v>840</v>
      </c>
      <c r="IMC3" s="4" t="s">
        <v>840</v>
      </c>
      <c r="IMD3" s="4" t="s">
        <v>840</v>
      </c>
      <c r="IME3" s="4" t="s">
        <v>840</v>
      </c>
      <c r="IMF3" s="4" t="s">
        <v>840</v>
      </c>
      <c r="IMG3" s="4" t="s">
        <v>840</v>
      </c>
      <c r="IMH3" s="4" t="s">
        <v>840</v>
      </c>
      <c r="IMI3" s="4" t="s">
        <v>840</v>
      </c>
      <c r="IMJ3" s="4" t="s">
        <v>840</v>
      </c>
      <c r="IMK3" s="4" t="s">
        <v>840</v>
      </c>
      <c r="IML3" s="4" t="s">
        <v>840</v>
      </c>
      <c r="IMM3" s="4" t="s">
        <v>840</v>
      </c>
      <c r="IMN3" s="4" t="s">
        <v>840</v>
      </c>
      <c r="IMO3" s="4" t="s">
        <v>840</v>
      </c>
      <c r="IMP3" s="4" t="s">
        <v>840</v>
      </c>
      <c r="IMQ3" s="4" t="s">
        <v>840</v>
      </c>
      <c r="IMR3" s="4" t="s">
        <v>840</v>
      </c>
      <c r="IMS3" s="4" t="s">
        <v>840</v>
      </c>
      <c r="IMT3" s="4" t="s">
        <v>840</v>
      </c>
      <c r="IMU3" s="4" t="s">
        <v>840</v>
      </c>
      <c r="IMV3" s="4" t="s">
        <v>840</v>
      </c>
      <c r="IMW3" s="4" t="s">
        <v>840</v>
      </c>
      <c r="IMX3" s="4" t="s">
        <v>840</v>
      </c>
      <c r="IMY3" s="4" t="s">
        <v>840</v>
      </c>
      <c r="IMZ3" s="4" t="s">
        <v>840</v>
      </c>
      <c r="INA3" s="4" t="s">
        <v>840</v>
      </c>
      <c r="INB3" s="4" t="s">
        <v>840</v>
      </c>
      <c r="INC3" s="4" t="s">
        <v>840</v>
      </c>
      <c r="IND3" s="4" t="s">
        <v>840</v>
      </c>
      <c r="INE3" s="4" t="s">
        <v>840</v>
      </c>
      <c r="INF3" s="4" t="s">
        <v>840</v>
      </c>
      <c r="ING3" s="4" t="s">
        <v>840</v>
      </c>
      <c r="INH3" s="4" t="s">
        <v>840</v>
      </c>
      <c r="INI3" s="4" t="s">
        <v>840</v>
      </c>
      <c r="INJ3" s="4" t="s">
        <v>840</v>
      </c>
      <c r="INK3" s="4" t="s">
        <v>840</v>
      </c>
      <c r="INL3" s="4" t="s">
        <v>840</v>
      </c>
      <c r="INM3" s="4" t="s">
        <v>840</v>
      </c>
      <c r="INN3" s="4" t="s">
        <v>840</v>
      </c>
      <c r="INO3" s="4" t="s">
        <v>840</v>
      </c>
      <c r="INP3" s="4" t="s">
        <v>840</v>
      </c>
      <c r="INQ3" s="4" t="s">
        <v>840</v>
      </c>
      <c r="INR3" s="4" t="s">
        <v>840</v>
      </c>
      <c r="INS3" s="4" t="s">
        <v>840</v>
      </c>
      <c r="INT3" s="4" t="s">
        <v>840</v>
      </c>
      <c r="INU3" s="4" t="s">
        <v>840</v>
      </c>
      <c r="INV3" s="4" t="s">
        <v>840</v>
      </c>
      <c r="INW3" s="4" t="s">
        <v>840</v>
      </c>
      <c r="INX3" s="4" t="s">
        <v>840</v>
      </c>
      <c r="INY3" s="4" t="s">
        <v>840</v>
      </c>
      <c r="INZ3" s="4" t="s">
        <v>840</v>
      </c>
      <c r="IOA3" s="4" t="s">
        <v>840</v>
      </c>
      <c r="IOB3" s="4" t="s">
        <v>840</v>
      </c>
      <c r="IOC3" s="4" t="s">
        <v>840</v>
      </c>
      <c r="IOD3" s="4" t="s">
        <v>840</v>
      </c>
      <c r="IOE3" s="4" t="s">
        <v>840</v>
      </c>
      <c r="IOF3" s="4" t="s">
        <v>840</v>
      </c>
      <c r="IOG3" s="4" t="s">
        <v>840</v>
      </c>
      <c r="IOH3" s="4" t="s">
        <v>840</v>
      </c>
      <c r="IOI3" s="4" t="s">
        <v>840</v>
      </c>
      <c r="IOJ3" s="4" t="s">
        <v>840</v>
      </c>
      <c r="IOK3" s="4" t="s">
        <v>840</v>
      </c>
      <c r="IOL3" s="4" t="s">
        <v>840</v>
      </c>
      <c r="IOM3" s="4" t="s">
        <v>840</v>
      </c>
      <c r="ION3" s="4" t="s">
        <v>840</v>
      </c>
      <c r="IOO3" s="4" t="s">
        <v>840</v>
      </c>
      <c r="IOP3" s="4" t="s">
        <v>840</v>
      </c>
      <c r="IOQ3" s="4" t="s">
        <v>840</v>
      </c>
      <c r="IOR3" s="4" t="s">
        <v>840</v>
      </c>
      <c r="IOS3" s="4" t="s">
        <v>840</v>
      </c>
      <c r="IOT3" s="4" t="s">
        <v>840</v>
      </c>
      <c r="IOU3" s="4" t="s">
        <v>840</v>
      </c>
      <c r="IOV3" s="4" t="s">
        <v>840</v>
      </c>
      <c r="IOW3" s="4" t="s">
        <v>840</v>
      </c>
      <c r="IOX3" s="4" t="s">
        <v>840</v>
      </c>
      <c r="IOY3" s="4" t="s">
        <v>840</v>
      </c>
      <c r="IOZ3" s="4" t="s">
        <v>840</v>
      </c>
      <c r="IPA3" s="4" t="s">
        <v>840</v>
      </c>
      <c r="IPB3" s="4" t="s">
        <v>840</v>
      </c>
      <c r="IPC3" s="4" t="s">
        <v>840</v>
      </c>
      <c r="IPD3" s="4" t="s">
        <v>840</v>
      </c>
      <c r="IPE3" s="4" t="s">
        <v>840</v>
      </c>
      <c r="IPF3" s="4" t="s">
        <v>840</v>
      </c>
      <c r="IPG3" s="4" t="s">
        <v>840</v>
      </c>
      <c r="IPH3" s="4" t="s">
        <v>840</v>
      </c>
      <c r="IPI3" s="4" t="s">
        <v>840</v>
      </c>
      <c r="IPJ3" s="4" t="s">
        <v>840</v>
      </c>
      <c r="IPK3" s="4" t="s">
        <v>840</v>
      </c>
      <c r="IPL3" s="4" t="s">
        <v>840</v>
      </c>
      <c r="IPM3" s="4" t="s">
        <v>840</v>
      </c>
      <c r="IPN3" s="4" t="s">
        <v>840</v>
      </c>
      <c r="IPO3" s="4" t="s">
        <v>840</v>
      </c>
      <c r="IPP3" s="4" t="s">
        <v>840</v>
      </c>
      <c r="IPQ3" s="4" t="s">
        <v>840</v>
      </c>
      <c r="IPR3" s="4" t="s">
        <v>840</v>
      </c>
      <c r="IPS3" s="4" t="s">
        <v>840</v>
      </c>
      <c r="IPT3" s="4" t="s">
        <v>840</v>
      </c>
      <c r="IPU3" s="4" t="s">
        <v>840</v>
      </c>
      <c r="IPV3" s="4" t="s">
        <v>840</v>
      </c>
      <c r="IPW3" s="4" t="s">
        <v>840</v>
      </c>
      <c r="IPX3" s="4" t="s">
        <v>840</v>
      </c>
      <c r="IPY3" s="4" t="s">
        <v>840</v>
      </c>
      <c r="IPZ3" s="4" t="s">
        <v>840</v>
      </c>
      <c r="IQA3" s="4" t="s">
        <v>840</v>
      </c>
      <c r="IQB3" s="4" t="s">
        <v>840</v>
      </c>
      <c r="IQC3" s="4" t="s">
        <v>840</v>
      </c>
      <c r="IQD3" s="4" t="s">
        <v>840</v>
      </c>
      <c r="IQE3" s="4" t="s">
        <v>840</v>
      </c>
      <c r="IQF3" s="4" t="s">
        <v>840</v>
      </c>
      <c r="IQG3" s="4" t="s">
        <v>840</v>
      </c>
      <c r="IQH3" s="4" t="s">
        <v>840</v>
      </c>
      <c r="IQI3" s="4" t="s">
        <v>840</v>
      </c>
      <c r="IQJ3" s="4" t="s">
        <v>840</v>
      </c>
      <c r="IQK3" s="4" t="s">
        <v>840</v>
      </c>
      <c r="IQL3" s="4" t="s">
        <v>840</v>
      </c>
      <c r="IQM3" s="4" t="s">
        <v>840</v>
      </c>
      <c r="IQN3" s="4" t="s">
        <v>840</v>
      </c>
      <c r="IQO3" s="4" t="s">
        <v>840</v>
      </c>
      <c r="IQP3" s="4" t="s">
        <v>840</v>
      </c>
      <c r="IQQ3" s="4" t="s">
        <v>840</v>
      </c>
      <c r="IQR3" s="4" t="s">
        <v>840</v>
      </c>
      <c r="IQS3" s="4" t="s">
        <v>840</v>
      </c>
      <c r="IQT3" s="4" t="s">
        <v>840</v>
      </c>
      <c r="IQU3" s="4" t="s">
        <v>840</v>
      </c>
      <c r="IQV3" s="4" t="s">
        <v>840</v>
      </c>
      <c r="IQW3" s="4" t="s">
        <v>840</v>
      </c>
      <c r="IQX3" s="4" t="s">
        <v>840</v>
      </c>
      <c r="IQY3" s="4" t="s">
        <v>840</v>
      </c>
      <c r="IQZ3" s="4" t="s">
        <v>840</v>
      </c>
      <c r="IRA3" s="4" t="s">
        <v>840</v>
      </c>
      <c r="IRB3" s="4" t="s">
        <v>840</v>
      </c>
      <c r="IRC3" s="4" t="s">
        <v>840</v>
      </c>
      <c r="IRD3" s="4" t="s">
        <v>840</v>
      </c>
      <c r="IRE3" s="4" t="s">
        <v>840</v>
      </c>
      <c r="IRF3" s="4" t="s">
        <v>840</v>
      </c>
      <c r="IRG3" s="4" t="s">
        <v>840</v>
      </c>
      <c r="IRH3" s="4" t="s">
        <v>840</v>
      </c>
      <c r="IRI3" s="4" t="s">
        <v>840</v>
      </c>
      <c r="IRJ3" s="4" t="s">
        <v>840</v>
      </c>
      <c r="IRK3" s="4" t="s">
        <v>840</v>
      </c>
      <c r="IRL3" s="4" t="s">
        <v>840</v>
      </c>
      <c r="IRM3" s="4" t="s">
        <v>840</v>
      </c>
      <c r="IRN3" s="4" t="s">
        <v>840</v>
      </c>
      <c r="IRO3" s="4" t="s">
        <v>840</v>
      </c>
      <c r="IRP3" s="4" t="s">
        <v>840</v>
      </c>
      <c r="IRQ3" s="4" t="s">
        <v>840</v>
      </c>
      <c r="IRR3" s="4" t="s">
        <v>840</v>
      </c>
      <c r="IRS3" s="4" t="s">
        <v>840</v>
      </c>
      <c r="IRT3" s="4" t="s">
        <v>840</v>
      </c>
      <c r="IRU3" s="4" t="s">
        <v>840</v>
      </c>
      <c r="IRV3" s="4" t="s">
        <v>840</v>
      </c>
      <c r="IRW3" s="4" t="s">
        <v>840</v>
      </c>
      <c r="IRX3" s="4" t="s">
        <v>840</v>
      </c>
      <c r="IRY3" s="4" t="s">
        <v>840</v>
      </c>
      <c r="IRZ3" s="4" t="s">
        <v>840</v>
      </c>
      <c r="ISA3" s="4" t="s">
        <v>840</v>
      </c>
      <c r="ISB3" s="4" t="s">
        <v>840</v>
      </c>
      <c r="ISC3" s="4" t="s">
        <v>840</v>
      </c>
      <c r="ISD3" s="4" t="s">
        <v>840</v>
      </c>
      <c r="ISE3" s="4" t="s">
        <v>840</v>
      </c>
      <c r="ISF3" s="4" t="s">
        <v>840</v>
      </c>
      <c r="ISG3" s="4" t="s">
        <v>840</v>
      </c>
      <c r="ISH3" s="4" t="s">
        <v>840</v>
      </c>
      <c r="ISI3" s="4" t="s">
        <v>840</v>
      </c>
      <c r="ISJ3" s="4" t="s">
        <v>840</v>
      </c>
      <c r="ISK3" s="4" t="s">
        <v>840</v>
      </c>
      <c r="ISL3" s="4" t="s">
        <v>840</v>
      </c>
      <c r="ISM3" s="4" t="s">
        <v>840</v>
      </c>
      <c r="ISN3" s="4" t="s">
        <v>840</v>
      </c>
      <c r="ISO3" s="4" t="s">
        <v>840</v>
      </c>
      <c r="ISP3" s="4" t="s">
        <v>840</v>
      </c>
      <c r="ISQ3" s="4" t="s">
        <v>840</v>
      </c>
      <c r="ISR3" s="4" t="s">
        <v>840</v>
      </c>
      <c r="ISS3" s="4" t="s">
        <v>840</v>
      </c>
      <c r="IST3" s="4" t="s">
        <v>840</v>
      </c>
      <c r="ISU3" s="4" t="s">
        <v>840</v>
      </c>
      <c r="ISV3" s="4" t="s">
        <v>840</v>
      </c>
      <c r="ISW3" s="4" t="s">
        <v>840</v>
      </c>
      <c r="ISX3" s="4" t="s">
        <v>840</v>
      </c>
      <c r="ISY3" s="4" t="s">
        <v>840</v>
      </c>
      <c r="ISZ3" s="4" t="s">
        <v>840</v>
      </c>
      <c r="ITA3" s="4" t="s">
        <v>840</v>
      </c>
      <c r="ITB3" s="4" t="s">
        <v>840</v>
      </c>
      <c r="ITC3" s="4" t="s">
        <v>840</v>
      </c>
      <c r="ITD3" s="4" t="s">
        <v>840</v>
      </c>
      <c r="ITE3" s="4" t="s">
        <v>840</v>
      </c>
      <c r="ITF3" s="4" t="s">
        <v>840</v>
      </c>
      <c r="ITG3" s="4" t="s">
        <v>840</v>
      </c>
      <c r="ITH3" s="4" t="s">
        <v>840</v>
      </c>
      <c r="ITI3" s="4" t="s">
        <v>840</v>
      </c>
      <c r="ITJ3" s="4" t="s">
        <v>840</v>
      </c>
      <c r="ITK3" s="4" t="s">
        <v>840</v>
      </c>
      <c r="ITL3" s="4" t="s">
        <v>840</v>
      </c>
      <c r="ITM3" s="4" t="s">
        <v>840</v>
      </c>
      <c r="ITN3" s="4" t="s">
        <v>840</v>
      </c>
      <c r="ITO3" s="4" t="s">
        <v>840</v>
      </c>
      <c r="ITP3" s="4" t="s">
        <v>840</v>
      </c>
      <c r="ITQ3" s="4" t="s">
        <v>840</v>
      </c>
      <c r="ITR3" s="4" t="s">
        <v>840</v>
      </c>
      <c r="ITS3" s="4" t="s">
        <v>840</v>
      </c>
      <c r="ITT3" s="4" t="s">
        <v>840</v>
      </c>
      <c r="ITU3" s="4" t="s">
        <v>840</v>
      </c>
      <c r="ITV3" s="4" t="s">
        <v>840</v>
      </c>
      <c r="ITW3" s="4" t="s">
        <v>840</v>
      </c>
      <c r="ITX3" s="4" t="s">
        <v>840</v>
      </c>
      <c r="ITY3" s="4" t="s">
        <v>840</v>
      </c>
      <c r="ITZ3" s="4" t="s">
        <v>840</v>
      </c>
      <c r="IUA3" s="4" t="s">
        <v>840</v>
      </c>
      <c r="IUB3" s="4" t="s">
        <v>840</v>
      </c>
      <c r="IUC3" s="4" t="s">
        <v>840</v>
      </c>
      <c r="IUD3" s="4" t="s">
        <v>840</v>
      </c>
      <c r="IUE3" s="4" t="s">
        <v>840</v>
      </c>
      <c r="IUF3" s="4" t="s">
        <v>840</v>
      </c>
      <c r="IUG3" s="4" t="s">
        <v>840</v>
      </c>
      <c r="IUH3" s="4" t="s">
        <v>840</v>
      </c>
      <c r="IUI3" s="4" t="s">
        <v>840</v>
      </c>
      <c r="IUJ3" s="4" t="s">
        <v>840</v>
      </c>
      <c r="IUK3" s="4" t="s">
        <v>840</v>
      </c>
      <c r="IUL3" s="4" t="s">
        <v>840</v>
      </c>
      <c r="IUM3" s="4" t="s">
        <v>840</v>
      </c>
      <c r="IUN3" s="4" t="s">
        <v>840</v>
      </c>
      <c r="IUO3" s="4" t="s">
        <v>840</v>
      </c>
      <c r="IUP3" s="4" t="s">
        <v>840</v>
      </c>
      <c r="IUQ3" s="4" t="s">
        <v>840</v>
      </c>
      <c r="IUR3" s="4" t="s">
        <v>840</v>
      </c>
      <c r="IUS3" s="4" t="s">
        <v>840</v>
      </c>
      <c r="IUT3" s="4" t="s">
        <v>840</v>
      </c>
      <c r="IUU3" s="4" t="s">
        <v>840</v>
      </c>
      <c r="IUV3" s="4" t="s">
        <v>840</v>
      </c>
      <c r="IUW3" s="4" t="s">
        <v>840</v>
      </c>
      <c r="IUX3" s="4" t="s">
        <v>840</v>
      </c>
      <c r="IUY3" s="4" t="s">
        <v>840</v>
      </c>
      <c r="IUZ3" s="4" t="s">
        <v>840</v>
      </c>
      <c r="IVA3" s="4" t="s">
        <v>840</v>
      </c>
      <c r="IVB3" s="4" t="s">
        <v>840</v>
      </c>
      <c r="IVC3" s="4" t="s">
        <v>840</v>
      </c>
      <c r="IVD3" s="4" t="s">
        <v>840</v>
      </c>
      <c r="IVE3" s="4" t="s">
        <v>840</v>
      </c>
      <c r="IVF3" s="4" t="s">
        <v>840</v>
      </c>
      <c r="IVG3" s="4" t="s">
        <v>840</v>
      </c>
      <c r="IVH3" s="4" t="s">
        <v>840</v>
      </c>
      <c r="IVI3" s="4" t="s">
        <v>840</v>
      </c>
      <c r="IVJ3" s="4" t="s">
        <v>840</v>
      </c>
      <c r="IVK3" s="4" t="s">
        <v>840</v>
      </c>
      <c r="IVL3" s="4" t="s">
        <v>840</v>
      </c>
      <c r="IVM3" s="4" t="s">
        <v>840</v>
      </c>
      <c r="IVN3" s="4" t="s">
        <v>840</v>
      </c>
      <c r="IVO3" s="4" t="s">
        <v>840</v>
      </c>
      <c r="IVP3" s="4" t="s">
        <v>840</v>
      </c>
      <c r="IVQ3" s="4" t="s">
        <v>840</v>
      </c>
      <c r="IVR3" s="4" t="s">
        <v>840</v>
      </c>
      <c r="IVS3" s="4" t="s">
        <v>840</v>
      </c>
      <c r="IVT3" s="4" t="s">
        <v>840</v>
      </c>
      <c r="IVU3" s="4" t="s">
        <v>840</v>
      </c>
      <c r="IVV3" s="4" t="s">
        <v>840</v>
      </c>
      <c r="IVW3" s="4" t="s">
        <v>840</v>
      </c>
      <c r="IVX3" s="4" t="s">
        <v>840</v>
      </c>
      <c r="IVY3" s="4" t="s">
        <v>840</v>
      </c>
      <c r="IVZ3" s="4" t="s">
        <v>840</v>
      </c>
      <c r="IWA3" s="4" t="s">
        <v>840</v>
      </c>
      <c r="IWB3" s="4" t="s">
        <v>840</v>
      </c>
      <c r="IWC3" s="4" t="s">
        <v>840</v>
      </c>
      <c r="IWD3" s="4" t="s">
        <v>840</v>
      </c>
      <c r="IWE3" s="4" t="s">
        <v>840</v>
      </c>
      <c r="IWF3" s="4" t="s">
        <v>840</v>
      </c>
      <c r="IWG3" s="4" t="s">
        <v>840</v>
      </c>
      <c r="IWH3" s="4" t="s">
        <v>840</v>
      </c>
      <c r="IWI3" s="4" t="s">
        <v>840</v>
      </c>
      <c r="IWJ3" s="4" t="s">
        <v>840</v>
      </c>
      <c r="IWK3" s="4" t="s">
        <v>840</v>
      </c>
      <c r="IWL3" s="4" t="s">
        <v>840</v>
      </c>
      <c r="IWM3" s="4" t="s">
        <v>840</v>
      </c>
      <c r="IWN3" s="4" t="s">
        <v>840</v>
      </c>
      <c r="IWO3" s="4" t="s">
        <v>840</v>
      </c>
      <c r="IWP3" s="4" t="s">
        <v>840</v>
      </c>
      <c r="IWQ3" s="4" t="s">
        <v>840</v>
      </c>
      <c r="IWR3" s="4" t="s">
        <v>840</v>
      </c>
      <c r="IWS3" s="4" t="s">
        <v>840</v>
      </c>
      <c r="IWT3" s="4" t="s">
        <v>840</v>
      </c>
      <c r="IWU3" s="4" t="s">
        <v>840</v>
      </c>
      <c r="IWV3" s="4" t="s">
        <v>840</v>
      </c>
      <c r="IWW3" s="4" t="s">
        <v>840</v>
      </c>
      <c r="IWX3" s="4" t="s">
        <v>840</v>
      </c>
      <c r="IWY3" s="4" t="s">
        <v>840</v>
      </c>
      <c r="IWZ3" s="4" t="s">
        <v>840</v>
      </c>
      <c r="IXA3" s="4" t="s">
        <v>840</v>
      </c>
      <c r="IXB3" s="4" t="s">
        <v>840</v>
      </c>
      <c r="IXC3" s="4" t="s">
        <v>840</v>
      </c>
      <c r="IXD3" s="4" t="s">
        <v>840</v>
      </c>
      <c r="IXE3" s="4" t="s">
        <v>840</v>
      </c>
      <c r="IXF3" s="4" t="s">
        <v>840</v>
      </c>
      <c r="IXG3" s="4" t="s">
        <v>840</v>
      </c>
      <c r="IXH3" s="4" t="s">
        <v>840</v>
      </c>
      <c r="IXI3" s="4" t="s">
        <v>840</v>
      </c>
      <c r="IXJ3" s="4" t="s">
        <v>840</v>
      </c>
      <c r="IXK3" s="4" t="s">
        <v>840</v>
      </c>
      <c r="IXL3" s="4" t="s">
        <v>840</v>
      </c>
      <c r="IXM3" s="4" t="s">
        <v>840</v>
      </c>
      <c r="IXN3" s="4" t="s">
        <v>840</v>
      </c>
      <c r="IXO3" s="4" t="s">
        <v>840</v>
      </c>
      <c r="IXP3" s="4" t="s">
        <v>840</v>
      </c>
      <c r="IXQ3" s="4" t="s">
        <v>840</v>
      </c>
      <c r="IXR3" s="4" t="s">
        <v>840</v>
      </c>
      <c r="IXS3" s="4" t="s">
        <v>840</v>
      </c>
      <c r="IXT3" s="4" t="s">
        <v>840</v>
      </c>
      <c r="IXU3" s="4" t="s">
        <v>840</v>
      </c>
      <c r="IXV3" s="4" t="s">
        <v>840</v>
      </c>
      <c r="IXW3" s="4" t="s">
        <v>840</v>
      </c>
      <c r="IXX3" s="4" t="s">
        <v>840</v>
      </c>
      <c r="IXY3" s="4" t="s">
        <v>840</v>
      </c>
      <c r="IXZ3" s="4" t="s">
        <v>840</v>
      </c>
      <c r="IYA3" s="4" t="s">
        <v>840</v>
      </c>
      <c r="IYB3" s="4" t="s">
        <v>840</v>
      </c>
      <c r="IYC3" s="4" t="s">
        <v>840</v>
      </c>
      <c r="IYD3" s="4" t="s">
        <v>840</v>
      </c>
      <c r="IYE3" s="4" t="s">
        <v>840</v>
      </c>
      <c r="IYF3" s="4" t="s">
        <v>840</v>
      </c>
      <c r="IYG3" s="4" t="s">
        <v>840</v>
      </c>
      <c r="IYH3" s="4" t="s">
        <v>840</v>
      </c>
      <c r="IYI3" s="4" t="s">
        <v>840</v>
      </c>
      <c r="IYJ3" s="4" t="s">
        <v>840</v>
      </c>
      <c r="IYK3" s="4" t="s">
        <v>840</v>
      </c>
      <c r="IYL3" s="4" t="s">
        <v>840</v>
      </c>
      <c r="IYM3" s="4" t="s">
        <v>840</v>
      </c>
      <c r="IYN3" s="4" t="s">
        <v>840</v>
      </c>
      <c r="IYO3" s="4" t="s">
        <v>840</v>
      </c>
      <c r="IYP3" s="4" t="s">
        <v>840</v>
      </c>
      <c r="IYQ3" s="4" t="s">
        <v>840</v>
      </c>
      <c r="IYR3" s="4" t="s">
        <v>840</v>
      </c>
      <c r="IYS3" s="4" t="s">
        <v>840</v>
      </c>
      <c r="IYT3" s="4" t="s">
        <v>840</v>
      </c>
      <c r="IYU3" s="4" t="s">
        <v>840</v>
      </c>
      <c r="IYV3" s="4" t="s">
        <v>840</v>
      </c>
      <c r="IYW3" s="4" t="s">
        <v>840</v>
      </c>
      <c r="IYX3" s="4" t="s">
        <v>840</v>
      </c>
      <c r="IYY3" s="4" t="s">
        <v>840</v>
      </c>
      <c r="IYZ3" s="4" t="s">
        <v>840</v>
      </c>
      <c r="IZA3" s="4" t="s">
        <v>840</v>
      </c>
      <c r="IZB3" s="4" t="s">
        <v>840</v>
      </c>
      <c r="IZC3" s="4" t="s">
        <v>840</v>
      </c>
      <c r="IZD3" s="4" t="s">
        <v>840</v>
      </c>
      <c r="IZE3" s="4" t="s">
        <v>840</v>
      </c>
      <c r="IZF3" s="4" t="s">
        <v>840</v>
      </c>
      <c r="IZG3" s="4" t="s">
        <v>840</v>
      </c>
      <c r="IZH3" s="4" t="s">
        <v>840</v>
      </c>
      <c r="IZI3" s="4" t="s">
        <v>840</v>
      </c>
      <c r="IZJ3" s="4" t="s">
        <v>840</v>
      </c>
      <c r="IZK3" s="4" t="s">
        <v>840</v>
      </c>
      <c r="IZL3" s="4" t="s">
        <v>840</v>
      </c>
      <c r="IZM3" s="4" t="s">
        <v>840</v>
      </c>
      <c r="IZN3" s="4" t="s">
        <v>840</v>
      </c>
      <c r="IZO3" s="4" t="s">
        <v>840</v>
      </c>
      <c r="IZP3" s="4" t="s">
        <v>840</v>
      </c>
      <c r="IZQ3" s="4" t="s">
        <v>840</v>
      </c>
      <c r="IZR3" s="4" t="s">
        <v>840</v>
      </c>
      <c r="IZS3" s="4" t="s">
        <v>840</v>
      </c>
      <c r="IZT3" s="4" t="s">
        <v>840</v>
      </c>
      <c r="IZU3" s="4" t="s">
        <v>840</v>
      </c>
      <c r="IZV3" s="4" t="s">
        <v>840</v>
      </c>
      <c r="IZW3" s="4" t="s">
        <v>840</v>
      </c>
      <c r="IZX3" s="4" t="s">
        <v>840</v>
      </c>
      <c r="IZY3" s="4" t="s">
        <v>840</v>
      </c>
      <c r="IZZ3" s="4" t="s">
        <v>840</v>
      </c>
      <c r="JAA3" s="4" t="s">
        <v>840</v>
      </c>
      <c r="JAB3" s="4" t="s">
        <v>840</v>
      </c>
      <c r="JAC3" s="4" t="s">
        <v>840</v>
      </c>
      <c r="JAD3" s="4" t="s">
        <v>840</v>
      </c>
      <c r="JAE3" s="4" t="s">
        <v>840</v>
      </c>
      <c r="JAF3" s="4" t="s">
        <v>840</v>
      </c>
      <c r="JAG3" s="4" t="s">
        <v>840</v>
      </c>
      <c r="JAH3" s="4" t="s">
        <v>840</v>
      </c>
      <c r="JAI3" s="4" t="s">
        <v>840</v>
      </c>
      <c r="JAJ3" s="4" t="s">
        <v>840</v>
      </c>
      <c r="JAK3" s="4" t="s">
        <v>840</v>
      </c>
      <c r="JAL3" s="4" t="s">
        <v>840</v>
      </c>
      <c r="JAM3" s="4" t="s">
        <v>840</v>
      </c>
      <c r="JAN3" s="4" t="s">
        <v>840</v>
      </c>
      <c r="JAO3" s="4" t="s">
        <v>840</v>
      </c>
      <c r="JAP3" s="4" t="s">
        <v>840</v>
      </c>
      <c r="JAQ3" s="4" t="s">
        <v>840</v>
      </c>
      <c r="JAR3" s="4" t="s">
        <v>840</v>
      </c>
      <c r="JAS3" s="4" t="s">
        <v>840</v>
      </c>
      <c r="JAT3" s="4" t="s">
        <v>840</v>
      </c>
      <c r="JAU3" s="4" t="s">
        <v>840</v>
      </c>
      <c r="JAV3" s="4" t="s">
        <v>840</v>
      </c>
      <c r="JAW3" s="4" t="s">
        <v>840</v>
      </c>
      <c r="JAX3" s="4" t="s">
        <v>840</v>
      </c>
      <c r="JAY3" s="4" t="s">
        <v>840</v>
      </c>
      <c r="JAZ3" s="4" t="s">
        <v>840</v>
      </c>
      <c r="JBA3" s="4" t="s">
        <v>840</v>
      </c>
      <c r="JBB3" s="4" t="s">
        <v>840</v>
      </c>
      <c r="JBC3" s="4" t="s">
        <v>840</v>
      </c>
      <c r="JBD3" s="4" t="s">
        <v>840</v>
      </c>
      <c r="JBE3" s="4" t="s">
        <v>840</v>
      </c>
      <c r="JBF3" s="4" t="s">
        <v>840</v>
      </c>
      <c r="JBG3" s="4" t="s">
        <v>840</v>
      </c>
      <c r="JBH3" s="4" t="s">
        <v>840</v>
      </c>
      <c r="JBI3" s="4" t="s">
        <v>840</v>
      </c>
      <c r="JBJ3" s="4" t="s">
        <v>840</v>
      </c>
      <c r="JBK3" s="4" t="s">
        <v>840</v>
      </c>
      <c r="JBL3" s="4" t="s">
        <v>840</v>
      </c>
      <c r="JBM3" s="4" t="s">
        <v>840</v>
      </c>
      <c r="JBN3" s="4" t="s">
        <v>840</v>
      </c>
      <c r="JBO3" s="4" t="s">
        <v>840</v>
      </c>
      <c r="JBP3" s="4" t="s">
        <v>840</v>
      </c>
      <c r="JBQ3" s="4" t="s">
        <v>840</v>
      </c>
      <c r="JBR3" s="4" t="s">
        <v>840</v>
      </c>
      <c r="JBS3" s="4" t="s">
        <v>840</v>
      </c>
      <c r="JBT3" s="4" t="s">
        <v>840</v>
      </c>
      <c r="JBU3" s="4" t="s">
        <v>840</v>
      </c>
      <c r="JBV3" s="4" t="s">
        <v>840</v>
      </c>
      <c r="JBW3" s="4" t="s">
        <v>840</v>
      </c>
      <c r="JBX3" s="4" t="s">
        <v>840</v>
      </c>
      <c r="JBY3" s="4" t="s">
        <v>840</v>
      </c>
      <c r="JBZ3" s="4" t="s">
        <v>840</v>
      </c>
      <c r="JCA3" s="4" t="s">
        <v>840</v>
      </c>
      <c r="JCB3" s="4" t="s">
        <v>840</v>
      </c>
      <c r="JCC3" s="4" t="s">
        <v>840</v>
      </c>
      <c r="JCD3" s="4" t="s">
        <v>840</v>
      </c>
      <c r="JCE3" s="4" t="s">
        <v>840</v>
      </c>
      <c r="JCF3" s="4" t="s">
        <v>840</v>
      </c>
      <c r="JCG3" s="4" t="s">
        <v>840</v>
      </c>
      <c r="JCH3" s="4" t="s">
        <v>840</v>
      </c>
      <c r="JCI3" s="4" t="s">
        <v>840</v>
      </c>
      <c r="JCJ3" s="4" t="s">
        <v>840</v>
      </c>
      <c r="JCK3" s="4" t="s">
        <v>840</v>
      </c>
      <c r="JCL3" s="4" t="s">
        <v>840</v>
      </c>
      <c r="JCM3" s="4" t="s">
        <v>840</v>
      </c>
      <c r="JCN3" s="4" t="s">
        <v>840</v>
      </c>
      <c r="JCO3" s="4" t="s">
        <v>840</v>
      </c>
      <c r="JCP3" s="4" t="s">
        <v>840</v>
      </c>
      <c r="JCQ3" s="4" t="s">
        <v>840</v>
      </c>
      <c r="JCR3" s="4" t="s">
        <v>840</v>
      </c>
      <c r="JCS3" s="4" t="s">
        <v>840</v>
      </c>
      <c r="JCT3" s="4" t="s">
        <v>840</v>
      </c>
      <c r="JCU3" s="4" t="s">
        <v>840</v>
      </c>
      <c r="JCV3" s="4" t="s">
        <v>840</v>
      </c>
      <c r="JCW3" s="4" t="s">
        <v>840</v>
      </c>
      <c r="JCX3" s="4" t="s">
        <v>840</v>
      </c>
      <c r="JCY3" s="4" t="s">
        <v>840</v>
      </c>
      <c r="JCZ3" s="4" t="s">
        <v>840</v>
      </c>
      <c r="JDA3" s="4" t="s">
        <v>840</v>
      </c>
      <c r="JDB3" s="4" t="s">
        <v>840</v>
      </c>
      <c r="JDC3" s="4" t="s">
        <v>840</v>
      </c>
      <c r="JDD3" s="4" t="s">
        <v>840</v>
      </c>
      <c r="JDE3" s="4" t="s">
        <v>840</v>
      </c>
      <c r="JDF3" s="4" t="s">
        <v>840</v>
      </c>
      <c r="JDG3" s="4" t="s">
        <v>840</v>
      </c>
      <c r="JDH3" s="4" t="s">
        <v>840</v>
      </c>
      <c r="JDI3" s="4" t="s">
        <v>840</v>
      </c>
      <c r="JDJ3" s="4" t="s">
        <v>840</v>
      </c>
      <c r="JDK3" s="4" t="s">
        <v>840</v>
      </c>
      <c r="JDL3" s="4" t="s">
        <v>840</v>
      </c>
      <c r="JDM3" s="4" t="s">
        <v>840</v>
      </c>
      <c r="JDN3" s="4" t="s">
        <v>840</v>
      </c>
      <c r="JDO3" s="4" t="s">
        <v>840</v>
      </c>
      <c r="JDP3" s="4" t="s">
        <v>840</v>
      </c>
      <c r="JDQ3" s="4" t="s">
        <v>840</v>
      </c>
      <c r="JDR3" s="4" t="s">
        <v>840</v>
      </c>
      <c r="JDS3" s="4" t="s">
        <v>840</v>
      </c>
      <c r="JDT3" s="4" t="s">
        <v>840</v>
      </c>
      <c r="JDU3" s="4" t="s">
        <v>840</v>
      </c>
      <c r="JDV3" s="4" t="s">
        <v>840</v>
      </c>
      <c r="JDW3" s="4" t="s">
        <v>840</v>
      </c>
      <c r="JDX3" s="4" t="s">
        <v>840</v>
      </c>
      <c r="JDY3" s="4" t="s">
        <v>840</v>
      </c>
      <c r="JDZ3" s="4" t="s">
        <v>840</v>
      </c>
      <c r="JEA3" s="4" t="s">
        <v>840</v>
      </c>
      <c r="JEB3" s="4" t="s">
        <v>840</v>
      </c>
      <c r="JEC3" s="4" t="s">
        <v>840</v>
      </c>
      <c r="JED3" s="4" t="s">
        <v>840</v>
      </c>
      <c r="JEE3" s="4" t="s">
        <v>840</v>
      </c>
      <c r="JEF3" s="4" t="s">
        <v>840</v>
      </c>
      <c r="JEG3" s="4" t="s">
        <v>840</v>
      </c>
      <c r="JEH3" s="4" t="s">
        <v>840</v>
      </c>
      <c r="JEI3" s="4" t="s">
        <v>840</v>
      </c>
      <c r="JEJ3" s="4" t="s">
        <v>840</v>
      </c>
      <c r="JEK3" s="4" t="s">
        <v>840</v>
      </c>
      <c r="JEL3" s="4" t="s">
        <v>840</v>
      </c>
      <c r="JEM3" s="4" t="s">
        <v>840</v>
      </c>
      <c r="JEN3" s="4" t="s">
        <v>840</v>
      </c>
      <c r="JEO3" s="4" t="s">
        <v>840</v>
      </c>
      <c r="JEP3" s="4" t="s">
        <v>840</v>
      </c>
      <c r="JEQ3" s="4" t="s">
        <v>840</v>
      </c>
      <c r="JER3" s="4" t="s">
        <v>840</v>
      </c>
      <c r="JES3" s="4" t="s">
        <v>840</v>
      </c>
      <c r="JET3" s="4" t="s">
        <v>840</v>
      </c>
      <c r="JEU3" s="4" t="s">
        <v>840</v>
      </c>
      <c r="JEV3" s="4" t="s">
        <v>840</v>
      </c>
      <c r="JEW3" s="4" t="s">
        <v>840</v>
      </c>
      <c r="JEX3" s="4" t="s">
        <v>840</v>
      </c>
      <c r="JEY3" s="4" t="s">
        <v>840</v>
      </c>
      <c r="JEZ3" s="4" t="s">
        <v>840</v>
      </c>
      <c r="JFA3" s="4" t="s">
        <v>840</v>
      </c>
      <c r="JFB3" s="4" t="s">
        <v>840</v>
      </c>
      <c r="JFC3" s="4" t="s">
        <v>840</v>
      </c>
      <c r="JFD3" s="4" t="s">
        <v>840</v>
      </c>
      <c r="JFE3" s="4" t="s">
        <v>840</v>
      </c>
      <c r="JFF3" s="4" t="s">
        <v>840</v>
      </c>
      <c r="JFG3" s="4" t="s">
        <v>840</v>
      </c>
      <c r="JFH3" s="4" t="s">
        <v>840</v>
      </c>
      <c r="JFI3" s="4" t="s">
        <v>840</v>
      </c>
      <c r="JFJ3" s="4" t="s">
        <v>840</v>
      </c>
      <c r="JFK3" s="4" t="s">
        <v>840</v>
      </c>
      <c r="JFL3" s="4" t="s">
        <v>840</v>
      </c>
      <c r="JFM3" s="4" t="s">
        <v>840</v>
      </c>
      <c r="JFN3" s="4" t="s">
        <v>840</v>
      </c>
      <c r="JFO3" s="4" t="s">
        <v>840</v>
      </c>
      <c r="JFP3" s="4" t="s">
        <v>840</v>
      </c>
      <c r="JFQ3" s="4" t="s">
        <v>840</v>
      </c>
      <c r="JFR3" s="4" t="s">
        <v>840</v>
      </c>
      <c r="JFS3" s="4" t="s">
        <v>840</v>
      </c>
      <c r="JFT3" s="4" t="s">
        <v>840</v>
      </c>
      <c r="JFU3" s="4" t="s">
        <v>840</v>
      </c>
      <c r="JFV3" s="4" t="s">
        <v>840</v>
      </c>
      <c r="JFW3" s="4" t="s">
        <v>840</v>
      </c>
      <c r="JFX3" s="4" t="s">
        <v>840</v>
      </c>
      <c r="JFY3" s="4" t="s">
        <v>840</v>
      </c>
      <c r="JFZ3" s="4" t="s">
        <v>840</v>
      </c>
      <c r="JGA3" s="4" t="s">
        <v>840</v>
      </c>
      <c r="JGB3" s="4" t="s">
        <v>840</v>
      </c>
      <c r="JGC3" s="4" t="s">
        <v>840</v>
      </c>
      <c r="JGD3" s="4" t="s">
        <v>840</v>
      </c>
      <c r="JGE3" s="4" t="s">
        <v>840</v>
      </c>
      <c r="JGF3" s="4" t="s">
        <v>840</v>
      </c>
      <c r="JGG3" s="4" t="s">
        <v>840</v>
      </c>
      <c r="JGH3" s="4" t="s">
        <v>840</v>
      </c>
      <c r="JGI3" s="4" t="s">
        <v>840</v>
      </c>
      <c r="JGJ3" s="4" t="s">
        <v>840</v>
      </c>
      <c r="JGK3" s="4" t="s">
        <v>840</v>
      </c>
      <c r="JGL3" s="4" t="s">
        <v>840</v>
      </c>
      <c r="JGM3" s="4" t="s">
        <v>840</v>
      </c>
      <c r="JGN3" s="4" t="s">
        <v>840</v>
      </c>
      <c r="JGO3" s="4" t="s">
        <v>840</v>
      </c>
      <c r="JGP3" s="4" t="s">
        <v>840</v>
      </c>
      <c r="JGQ3" s="4" t="s">
        <v>840</v>
      </c>
      <c r="JGR3" s="4" t="s">
        <v>840</v>
      </c>
      <c r="JGS3" s="4" t="s">
        <v>840</v>
      </c>
      <c r="JGT3" s="4" t="s">
        <v>840</v>
      </c>
      <c r="JGU3" s="4" t="s">
        <v>840</v>
      </c>
      <c r="JGV3" s="4" t="s">
        <v>840</v>
      </c>
      <c r="JGW3" s="4" t="s">
        <v>840</v>
      </c>
      <c r="JGX3" s="4" t="s">
        <v>840</v>
      </c>
      <c r="JGY3" s="4" t="s">
        <v>840</v>
      </c>
      <c r="JGZ3" s="4" t="s">
        <v>840</v>
      </c>
      <c r="JHA3" s="4" t="s">
        <v>840</v>
      </c>
      <c r="JHB3" s="4" t="s">
        <v>840</v>
      </c>
      <c r="JHC3" s="4" t="s">
        <v>840</v>
      </c>
      <c r="JHD3" s="4" t="s">
        <v>840</v>
      </c>
      <c r="JHE3" s="4" t="s">
        <v>840</v>
      </c>
      <c r="JHF3" s="4" t="s">
        <v>840</v>
      </c>
      <c r="JHG3" s="4" t="s">
        <v>840</v>
      </c>
      <c r="JHH3" s="4" t="s">
        <v>840</v>
      </c>
      <c r="JHI3" s="4" t="s">
        <v>840</v>
      </c>
      <c r="JHJ3" s="4" t="s">
        <v>840</v>
      </c>
      <c r="JHK3" s="4" t="s">
        <v>840</v>
      </c>
      <c r="JHL3" s="4" t="s">
        <v>840</v>
      </c>
      <c r="JHM3" s="4" t="s">
        <v>840</v>
      </c>
      <c r="JHN3" s="4" t="s">
        <v>840</v>
      </c>
      <c r="JHO3" s="4" t="s">
        <v>840</v>
      </c>
      <c r="JHP3" s="4" t="s">
        <v>840</v>
      </c>
      <c r="JHQ3" s="4" t="s">
        <v>840</v>
      </c>
      <c r="JHR3" s="4" t="s">
        <v>840</v>
      </c>
      <c r="JHS3" s="4" t="s">
        <v>840</v>
      </c>
      <c r="JHT3" s="4" t="s">
        <v>840</v>
      </c>
      <c r="JHU3" s="4" t="s">
        <v>840</v>
      </c>
      <c r="JHV3" s="4" t="s">
        <v>840</v>
      </c>
      <c r="JHW3" s="4" t="s">
        <v>840</v>
      </c>
      <c r="JHX3" s="4" t="s">
        <v>840</v>
      </c>
      <c r="JHY3" s="4" t="s">
        <v>840</v>
      </c>
      <c r="JHZ3" s="4" t="s">
        <v>840</v>
      </c>
      <c r="JIA3" s="4" t="s">
        <v>840</v>
      </c>
      <c r="JIB3" s="4" t="s">
        <v>840</v>
      </c>
      <c r="JIC3" s="4" t="s">
        <v>840</v>
      </c>
      <c r="JID3" s="4" t="s">
        <v>840</v>
      </c>
      <c r="JIE3" s="4" t="s">
        <v>840</v>
      </c>
      <c r="JIF3" s="4" t="s">
        <v>840</v>
      </c>
      <c r="JIG3" s="4" t="s">
        <v>840</v>
      </c>
      <c r="JIH3" s="4" t="s">
        <v>840</v>
      </c>
      <c r="JII3" s="4" t="s">
        <v>840</v>
      </c>
      <c r="JIJ3" s="4" t="s">
        <v>840</v>
      </c>
      <c r="JIK3" s="4" t="s">
        <v>840</v>
      </c>
      <c r="JIL3" s="4" t="s">
        <v>840</v>
      </c>
      <c r="JIM3" s="4" t="s">
        <v>840</v>
      </c>
      <c r="JIN3" s="4" t="s">
        <v>840</v>
      </c>
      <c r="JIO3" s="4" t="s">
        <v>840</v>
      </c>
      <c r="JIP3" s="4" t="s">
        <v>840</v>
      </c>
      <c r="JIQ3" s="4" t="s">
        <v>840</v>
      </c>
      <c r="JIR3" s="4" t="s">
        <v>840</v>
      </c>
      <c r="JIS3" s="4" t="s">
        <v>840</v>
      </c>
      <c r="JIT3" s="4" t="s">
        <v>840</v>
      </c>
      <c r="JIU3" s="4" t="s">
        <v>840</v>
      </c>
      <c r="JIV3" s="4" t="s">
        <v>840</v>
      </c>
      <c r="JIW3" s="4" t="s">
        <v>840</v>
      </c>
      <c r="JIX3" s="4" t="s">
        <v>840</v>
      </c>
      <c r="JIY3" s="4" t="s">
        <v>840</v>
      </c>
      <c r="JIZ3" s="4" t="s">
        <v>840</v>
      </c>
      <c r="JJA3" s="4" t="s">
        <v>840</v>
      </c>
      <c r="JJB3" s="4" t="s">
        <v>840</v>
      </c>
      <c r="JJC3" s="4" t="s">
        <v>840</v>
      </c>
      <c r="JJD3" s="4" t="s">
        <v>840</v>
      </c>
      <c r="JJE3" s="4" t="s">
        <v>840</v>
      </c>
      <c r="JJF3" s="4" t="s">
        <v>840</v>
      </c>
      <c r="JJG3" s="4" t="s">
        <v>840</v>
      </c>
      <c r="JJH3" s="4" t="s">
        <v>840</v>
      </c>
      <c r="JJI3" s="4" t="s">
        <v>840</v>
      </c>
      <c r="JJJ3" s="4" t="s">
        <v>840</v>
      </c>
      <c r="JJK3" s="4" t="s">
        <v>840</v>
      </c>
      <c r="JJL3" s="4" t="s">
        <v>840</v>
      </c>
      <c r="JJM3" s="4" t="s">
        <v>840</v>
      </c>
      <c r="JJN3" s="4" t="s">
        <v>840</v>
      </c>
      <c r="JJO3" s="4" t="s">
        <v>840</v>
      </c>
      <c r="JJP3" s="4" t="s">
        <v>840</v>
      </c>
      <c r="JJQ3" s="4" t="s">
        <v>840</v>
      </c>
      <c r="JJR3" s="4" t="s">
        <v>840</v>
      </c>
      <c r="JJS3" s="4" t="s">
        <v>840</v>
      </c>
      <c r="JJT3" s="4" t="s">
        <v>840</v>
      </c>
      <c r="JJU3" s="4" t="s">
        <v>840</v>
      </c>
      <c r="JJV3" s="4" t="s">
        <v>840</v>
      </c>
      <c r="JJW3" s="4" t="s">
        <v>840</v>
      </c>
      <c r="JJX3" s="4" t="s">
        <v>840</v>
      </c>
      <c r="JJY3" s="4" t="s">
        <v>840</v>
      </c>
      <c r="JJZ3" s="4" t="s">
        <v>840</v>
      </c>
      <c r="JKA3" s="4" t="s">
        <v>840</v>
      </c>
      <c r="JKB3" s="4" t="s">
        <v>840</v>
      </c>
      <c r="JKC3" s="4" t="s">
        <v>840</v>
      </c>
      <c r="JKD3" s="4" t="s">
        <v>840</v>
      </c>
      <c r="JKE3" s="4" t="s">
        <v>840</v>
      </c>
      <c r="JKF3" s="4" t="s">
        <v>840</v>
      </c>
      <c r="JKG3" s="4" t="s">
        <v>840</v>
      </c>
      <c r="JKH3" s="4" t="s">
        <v>840</v>
      </c>
      <c r="JKI3" s="4" t="s">
        <v>840</v>
      </c>
      <c r="JKJ3" s="4" t="s">
        <v>840</v>
      </c>
      <c r="JKK3" s="4" t="s">
        <v>840</v>
      </c>
      <c r="JKL3" s="4" t="s">
        <v>840</v>
      </c>
      <c r="JKM3" s="4" t="s">
        <v>840</v>
      </c>
      <c r="JKN3" s="4" t="s">
        <v>840</v>
      </c>
      <c r="JKO3" s="4" t="s">
        <v>840</v>
      </c>
      <c r="JKP3" s="4" t="s">
        <v>840</v>
      </c>
      <c r="JKQ3" s="4" t="s">
        <v>840</v>
      </c>
      <c r="JKR3" s="4" t="s">
        <v>840</v>
      </c>
      <c r="JKS3" s="4" t="s">
        <v>840</v>
      </c>
      <c r="JKT3" s="4" t="s">
        <v>840</v>
      </c>
      <c r="JKU3" s="4" t="s">
        <v>840</v>
      </c>
      <c r="JKV3" s="4" t="s">
        <v>840</v>
      </c>
      <c r="JKW3" s="4" t="s">
        <v>840</v>
      </c>
      <c r="JKX3" s="4" t="s">
        <v>840</v>
      </c>
      <c r="JKY3" s="4" t="s">
        <v>840</v>
      </c>
      <c r="JKZ3" s="4" t="s">
        <v>840</v>
      </c>
      <c r="JLA3" s="4" t="s">
        <v>840</v>
      </c>
      <c r="JLB3" s="4" t="s">
        <v>840</v>
      </c>
      <c r="JLC3" s="4" t="s">
        <v>840</v>
      </c>
      <c r="JLD3" s="4" t="s">
        <v>840</v>
      </c>
      <c r="JLE3" s="4" t="s">
        <v>840</v>
      </c>
      <c r="JLF3" s="4" t="s">
        <v>840</v>
      </c>
      <c r="JLG3" s="4" t="s">
        <v>840</v>
      </c>
      <c r="JLH3" s="4" t="s">
        <v>840</v>
      </c>
      <c r="JLI3" s="4" t="s">
        <v>840</v>
      </c>
      <c r="JLJ3" s="4" t="s">
        <v>840</v>
      </c>
      <c r="JLK3" s="4" t="s">
        <v>840</v>
      </c>
      <c r="JLL3" s="4" t="s">
        <v>840</v>
      </c>
      <c r="JLM3" s="4" t="s">
        <v>840</v>
      </c>
      <c r="JLN3" s="4" t="s">
        <v>840</v>
      </c>
      <c r="JLO3" s="4" t="s">
        <v>840</v>
      </c>
      <c r="JLP3" s="4" t="s">
        <v>840</v>
      </c>
      <c r="JLQ3" s="4" t="s">
        <v>840</v>
      </c>
      <c r="JLR3" s="4" t="s">
        <v>840</v>
      </c>
      <c r="JLS3" s="4" t="s">
        <v>840</v>
      </c>
      <c r="JLT3" s="4" t="s">
        <v>840</v>
      </c>
      <c r="JLU3" s="4" t="s">
        <v>840</v>
      </c>
      <c r="JLV3" s="4" t="s">
        <v>840</v>
      </c>
      <c r="JLW3" s="4" t="s">
        <v>840</v>
      </c>
      <c r="JLX3" s="4" t="s">
        <v>840</v>
      </c>
      <c r="JLY3" s="4" t="s">
        <v>840</v>
      </c>
      <c r="JLZ3" s="4" t="s">
        <v>840</v>
      </c>
      <c r="JMA3" s="4" t="s">
        <v>840</v>
      </c>
      <c r="JMB3" s="4" t="s">
        <v>840</v>
      </c>
      <c r="JMC3" s="4" t="s">
        <v>840</v>
      </c>
      <c r="JMD3" s="4" t="s">
        <v>840</v>
      </c>
      <c r="JME3" s="4" t="s">
        <v>840</v>
      </c>
      <c r="JMF3" s="4" t="s">
        <v>840</v>
      </c>
      <c r="JMG3" s="4" t="s">
        <v>840</v>
      </c>
      <c r="JMH3" s="4" t="s">
        <v>840</v>
      </c>
      <c r="JMI3" s="4" t="s">
        <v>840</v>
      </c>
      <c r="JMJ3" s="4" t="s">
        <v>840</v>
      </c>
      <c r="JMK3" s="4" t="s">
        <v>840</v>
      </c>
      <c r="JML3" s="4" t="s">
        <v>840</v>
      </c>
      <c r="JMM3" s="4" t="s">
        <v>840</v>
      </c>
      <c r="JMN3" s="4" t="s">
        <v>840</v>
      </c>
      <c r="JMO3" s="4" t="s">
        <v>840</v>
      </c>
      <c r="JMP3" s="4" t="s">
        <v>840</v>
      </c>
      <c r="JMQ3" s="4" t="s">
        <v>840</v>
      </c>
      <c r="JMR3" s="4" t="s">
        <v>840</v>
      </c>
      <c r="JMS3" s="4" t="s">
        <v>840</v>
      </c>
      <c r="JMT3" s="4" t="s">
        <v>840</v>
      </c>
      <c r="JMU3" s="4" t="s">
        <v>840</v>
      </c>
      <c r="JMV3" s="4" t="s">
        <v>840</v>
      </c>
      <c r="JMW3" s="4" t="s">
        <v>840</v>
      </c>
      <c r="JMX3" s="4" t="s">
        <v>840</v>
      </c>
      <c r="JMY3" s="4" t="s">
        <v>840</v>
      </c>
      <c r="JMZ3" s="4" t="s">
        <v>840</v>
      </c>
      <c r="JNA3" s="4" t="s">
        <v>840</v>
      </c>
      <c r="JNB3" s="4" t="s">
        <v>840</v>
      </c>
      <c r="JNC3" s="4" t="s">
        <v>840</v>
      </c>
      <c r="JND3" s="4" t="s">
        <v>840</v>
      </c>
      <c r="JNE3" s="4" t="s">
        <v>840</v>
      </c>
      <c r="JNF3" s="4" t="s">
        <v>840</v>
      </c>
      <c r="JNG3" s="4" t="s">
        <v>840</v>
      </c>
      <c r="JNH3" s="4" t="s">
        <v>840</v>
      </c>
      <c r="JNI3" s="4" t="s">
        <v>840</v>
      </c>
      <c r="JNJ3" s="4" t="s">
        <v>840</v>
      </c>
      <c r="JNK3" s="4" t="s">
        <v>840</v>
      </c>
      <c r="JNL3" s="4" t="s">
        <v>840</v>
      </c>
      <c r="JNM3" s="4" t="s">
        <v>840</v>
      </c>
      <c r="JNN3" s="4" t="s">
        <v>840</v>
      </c>
      <c r="JNO3" s="4" t="s">
        <v>840</v>
      </c>
      <c r="JNP3" s="4" t="s">
        <v>840</v>
      </c>
      <c r="JNQ3" s="4" t="s">
        <v>840</v>
      </c>
      <c r="JNR3" s="4" t="s">
        <v>840</v>
      </c>
      <c r="JNS3" s="4" t="s">
        <v>840</v>
      </c>
      <c r="JNT3" s="4" t="s">
        <v>840</v>
      </c>
      <c r="JNU3" s="4" t="s">
        <v>840</v>
      </c>
      <c r="JNV3" s="4" t="s">
        <v>840</v>
      </c>
      <c r="JNW3" s="4" t="s">
        <v>840</v>
      </c>
      <c r="JNX3" s="4" t="s">
        <v>840</v>
      </c>
      <c r="JNY3" s="4" t="s">
        <v>840</v>
      </c>
      <c r="JNZ3" s="4" t="s">
        <v>840</v>
      </c>
      <c r="JOA3" s="4" t="s">
        <v>840</v>
      </c>
      <c r="JOB3" s="4" t="s">
        <v>840</v>
      </c>
      <c r="JOC3" s="4" t="s">
        <v>840</v>
      </c>
      <c r="JOD3" s="4" t="s">
        <v>840</v>
      </c>
      <c r="JOE3" s="4" t="s">
        <v>840</v>
      </c>
      <c r="JOF3" s="4" t="s">
        <v>840</v>
      </c>
      <c r="JOG3" s="4" t="s">
        <v>840</v>
      </c>
      <c r="JOH3" s="4" t="s">
        <v>840</v>
      </c>
      <c r="JOI3" s="4" t="s">
        <v>840</v>
      </c>
      <c r="JOJ3" s="4" t="s">
        <v>840</v>
      </c>
      <c r="JOK3" s="4" t="s">
        <v>840</v>
      </c>
      <c r="JOL3" s="4" t="s">
        <v>840</v>
      </c>
      <c r="JOM3" s="4" t="s">
        <v>840</v>
      </c>
      <c r="JON3" s="4" t="s">
        <v>840</v>
      </c>
      <c r="JOO3" s="4" t="s">
        <v>840</v>
      </c>
      <c r="JOP3" s="4" t="s">
        <v>840</v>
      </c>
      <c r="JOQ3" s="4" t="s">
        <v>840</v>
      </c>
      <c r="JOR3" s="4" t="s">
        <v>840</v>
      </c>
      <c r="JOS3" s="4" t="s">
        <v>840</v>
      </c>
      <c r="JOT3" s="4" t="s">
        <v>840</v>
      </c>
      <c r="JOU3" s="4" t="s">
        <v>840</v>
      </c>
      <c r="JOV3" s="4" t="s">
        <v>840</v>
      </c>
      <c r="JOW3" s="4" t="s">
        <v>840</v>
      </c>
      <c r="JOX3" s="4" t="s">
        <v>840</v>
      </c>
      <c r="JOY3" s="4" t="s">
        <v>840</v>
      </c>
      <c r="JOZ3" s="4" t="s">
        <v>840</v>
      </c>
      <c r="JPA3" s="4" t="s">
        <v>840</v>
      </c>
      <c r="JPB3" s="4" t="s">
        <v>840</v>
      </c>
      <c r="JPC3" s="4" t="s">
        <v>840</v>
      </c>
      <c r="JPD3" s="4" t="s">
        <v>840</v>
      </c>
      <c r="JPE3" s="4" t="s">
        <v>840</v>
      </c>
      <c r="JPF3" s="4" t="s">
        <v>840</v>
      </c>
      <c r="JPG3" s="4" t="s">
        <v>840</v>
      </c>
      <c r="JPH3" s="4" t="s">
        <v>840</v>
      </c>
      <c r="JPI3" s="4" t="s">
        <v>840</v>
      </c>
      <c r="JPJ3" s="4" t="s">
        <v>840</v>
      </c>
      <c r="JPK3" s="4" t="s">
        <v>840</v>
      </c>
      <c r="JPL3" s="4" t="s">
        <v>840</v>
      </c>
      <c r="JPM3" s="4" t="s">
        <v>840</v>
      </c>
      <c r="JPN3" s="4" t="s">
        <v>840</v>
      </c>
      <c r="JPO3" s="4" t="s">
        <v>840</v>
      </c>
      <c r="JPP3" s="4" t="s">
        <v>840</v>
      </c>
      <c r="JPQ3" s="4" t="s">
        <v>840</v>
      </c>
      <c r="JPR3" s="4" t="s">
        <v>840</v>
      </c>
      <c r="JPS3" s="4" t="s">
        <v>840</v>
      </c>
      <c r="JPT3" s="4" t="s">
        <v>840</v>
      </c>
      <c r="JPU3" s="4" t="s">
        <v>840</v>
      </c>
      <c r="JPV3" s="4" t="s">
        <v>840</v>
      </c>
      <c r="JPW3" s="4" t="s">
        <v>840</v>
      </c>
      <c r="JPX3" s="4" t="s">
        <v>840</v>
      </c>
      <c r="JPY3" s="4" t="s">
        <v>840</v>
      </c>
      <c r="JPZ3" s="4" t="s">
        <v>840</v>
      </c>
      <c r="JQA3" s="4" t="s">
        <v>840</v>
      </c>
      <c r="JQB3" s="4" t="s">
        <v>840</v>
      </c>
      <c r="JQC3" s="4" t="s">
        <v>840</v>
      </c>
      <c r="JQD3" s="4" t="s">
        <v>840</v>
      </c>
      <c r="JQE3" s="4" t="s">
        <v>840</v>
      </c>
      <c r="JQF3" s="4" t="s">
        <v>840</v>
      </c>
      <c r="JQG3" s="4" t="s">
        <v>840</v>
      </c>
      <c r="JQH3" s="4" t="s">
        <v>840</v>
      </c>
      <c r="JQI3" s="4" t="s">
        <v>840</v>
      </c>
      <c r="JQJ3" s="4" t="s">
        <v>840</v>
      </c>
      <c r="JQK3" s="4" t="s">
        <v>840</v>
      </c>
      <c r="JQL3" s="4" t="s">
        <v>840</v>
      </c>
      <c r="JQM3" s="4" t="s">
        <v>840</v>
      </c>
      <c r="JQN3" s="4" t="s">
        <v>840</v>
      </c>
      <c r="JQO3" s="4" t="s">
        <v>840</v>
      </c>
      <c r="JQP3" s="4" t="s">
        <v>840</v>
      </c>
      <c r="JQQ3" s="4" t="s">
        <v>840</v>
      </c>
      <c r="JQR3" s="4" t="s">
        <v>840</v>
      </c>
      <c r="JQS3" s="4" t="s">
        <v>840</v>
      </c>
      <c r="JQT3" s="4" t="s">
        <v>840</v>
      </c>
      <c r="JQU3" s="4" t="s">
        <v>840</v>
      </c>
      <c r="JQV3" s="4" t="s">
        <v>840</v>
      </c>
      <c r="JQW3" s="4" t="s">
        <v>840</v>
      </c>
      <c r="JQX3" s="4" t="s">
        <v>840</v>
      </c>
      <c r="JQY3" s="4" t="s">
        <v>840</v>
      </c>
      <c r="JQZ3" s="4" t="s">
        <v>840</v>
      </c>
      <c r="JRA3" s="4" t="s">
        <v>840</v>
      </c>
      <c r="JRB3" s="4" t="s">
        <v>840</v>
      </c>
      <c r="JRC3" s="4" t="s">
        <v>840</v>
      </c>
      <c r="JRD3" s="4" t="s">
        <v>840</v>
      </c>
      <c r="JRE3" s="4" t="s">
        <v>840</v>
      </c>
      <c r="JRF3" s="4" t="s">
        <v>840</v>
      </c>
      <c r="JRG3" s="4" t="s">
        <v>840</v>
      </c>
      <c r="JRH3" s="4" t="s">
        <v>840</v>
      </c>
      <c r="JRI3" s="4" t="s">
        <v>840</v>
      </c>
      <c r="JRJ3" s="4" t="s">
        <v>840</v>
      </c>
      <c r="JRK3" s="4" t="s">
        <v>840</v>
      </c>
      <c r="JRL3" s="4" t="s">
        <v>840</v>
      </c>
      <c r="JRM3" s="4" t="s">
        <v>840</v>
      </c>
      <c r="JRN3" s="4" t="s">
        <v>840</v>
      </c>
      <c r="JRO3" s="4" t="s">
        <v>840</v>
      </c>
      <c r="JRP3" s="4" t="s">
        <v>840</v>
      </c>
      <c r="JRQ3" s="4" t="s">
        <v>840</v>
      </c>
      <c r="JRR3" s="4" t="s">
        <v>840</v>
      </c>
      <c r="JRS3" s="4" t="s">
        <v>840</v>
      </c>
      <c r="JRT3" s="4" t="s">
        <v>840</v>
      </c>
      <c r="JRU3" s="4" t="s">
        <v>840</v>
      </c>
      <c r="JRV3" s="4" t="s">
        <v>840</v>
      </c>
      <c r="JRW3" s="4" t="s">
        <v>840</v>
      </c>
      <c r="JRX3" s="4" t="s">
        <v>840</v>
      </c>
      <c r="JRY3" s="4" t="s">
        <v>840</v>
      </c>
      <c r="JRZ3" s="4" t="s">
        <v>840</v>
      </c>
      <c r="JSA3" s="4" t="s">
        <v>840</v>
      </c>
      <c r="JSB3" s="4" t="s">
        <v>840</v>
      </c>
      <c r="JSC3" s="4" t="s">
        <v>840</v>
      </c>
      <c r="JSD3" s="4" t="s">
        <v>840</v>
      </c>
      <c r="JSE3" s="4" t="s">
        <v>840</v>
      </c>
      <c r="JSF3" s="4" t="s">
        <v>840</v>
      </c>
      <c r="JSG3" s="4" t="s">
        <v>840</v>
      </c>
      <c r="JSH3" s="4" t="s">
        <v>840</v>
      </c>
      <c r="JSI3" s="4" t="s">
        <v>840</v>
      </c>
      <c r="JSJ3" s="4" t="s">
        <v>840</v>
      </c>
      <c r="JSK3" s="4" t="s">
        <v>840</v>
      </c>
      <c r="JSL3" s="4" t="s">
        <v>840</v>
      </c>
      <c r="JSM3" s="4" t="s">
        <v>840</v>
      </c>
      <c r="JSN3" s="4" t="s">
        <v>840</v>
      </c>
      <c r="JSO3" s="4" t="s">
        <v>840</v>
      </c>
      <c r="JSP3" s="4" t="s">
        <v>840</v>
      </c>
      <c r="JSQ3" s="4" t="s">
        <v>840</v>
      </c>
      <c r="JSR3" s="4" t="s">
        <v>840</v>
      </c>
      <c r="JSS3" s="4" t="s">
        <v>840</v>
      </c>
      <c r="JST3" s="4" t="s">
        <v>840</v>
      </c>
      <c r="JSU3" s="4" t="s">
        <v>840</v>
      </c>
      <c r="JSV3" s="4" t="s">
        <v>840</v>
      </c>
      <c r="JSW3" s="4" t="s">
        <v>840</v>
      </c>
      <c r="JSX3" s="4" t="s">
        <v>840</v>
      </c>
      <c r="JSY3" s="4" t="s">
        <v>840</v>
      </c>
      <c r="JSZ3" s="4" t="s">
        <v>840</v>
      </c>
      <c r="JTA3" s="4" t="s">
        <v>840</v>
      </c>
      <c r="JTB3" s="4" t="s">
        <v>840</v>
      </c>
      <c r="JTC3" s="4" t="s">
        <v>840</v>
      </c>
      <c r="JTD3" s="4" t="s">
        <v>840</v>
      </c>
      <c r="JTE3" s="4" t="s">
        <v>840</v>
      </c>
      <c r="JTF3" s="4" t="s">
        <v>840</v>
      </c>
      <c r="JTG3" s="4" t="s">
        <v>840</v>
      </c>
      <c r="JTH3" s="4" t="s">
        <v>840</v>
      </c>
      <c r="JTI3" s="4" t="s">
        <v>840</v>
      </c>
      <c r="JTJ3" s="4" t="s">
        <v>840</v>
      </c>
      <c r="JTK3" s="4" t="s">
        <v>840</v>
      </c>
      <c r="JTL3" s="4" t="s">
        <v>840</v>
      </c>
      <c r="JTM3" s="4" t="s">
        <v>840</v>
      </c>
      <c r="JTN3" s="4" t="s">
        <v>840</v>
      </c>
      <c r="JTO3" s="4" t="s">
        <v>840</v>
      </c>
      <c r="JTP3" s="4" t="s">
        <v>840</v>
      </c>
      <c r="JTQ3" s="4" t="s">
        <v>840</v>
      </c>
      <c r="JTR3" s="4" t="s">
        <v>840</v>
      </c>
      <c r="JTS3" s="4" t="s">
        <v>840</v>
      </c>
      <c r="JTT3" s="4" t="s">
        <v>840</v>
      </c>
      <c r="JTU3" s="4" t="s">
        <v>840</v>
      </c>
      <c r="JTV3" s="4" t="s">
        <v>840</v>
      </c>
      <c r="JTW3" s="4" t="s">
        <v>840</v>
      </c>
      <c r="JTX3" s="4" t="s">
        <v>840</v>
      </c>
      <c r="JTY3" s="4" t="s">
        <v>840</v>
      </c>
      <c r="JTZ3" s="4" t="s">
        <v>840</v>
      </c>
      <c r="JUA3" s="4" t="s">
        <v>840</v>
      </c>
      <c r="JUB3" s="4" t="s">
        <v>840</v>
      </c>
      <c r="JUC3" s="4" t="s">
        <v>840</v>
      </c>
      <c r="JUD3" s="4" t="s">
        <v>840</v>
      </c>
      <c r="JUE3" s="4" t="s">
        <v>840</v>
      </c>
      <c r="JUF3" s="4" t="s">
        <v>840</v>
      </c>
      <c r="JUG3" s="4" t="s">
        <v>840</v>
      </c>
      <c r="JUH3" s="4" t="s">
        <v>840</v>
      </c>
      <c r="JUI3" s="4" t="s">
        <v>840</v>
      </c>
      <c r="JUJ3" s="4" t="s">
        <v>840</v>
      </c>
      <c r="JUK3" s="4" t="s">
        <v>840</v>
      </c>
      <c r="JUL3" s="4" t="s">
        <v>840</v>
      </c>
      <c r="JUM3" s="4" t="s">
        <v>840</v>
      </c>
      <c r="JUN3" s="4" t="s">
        <v>840</v>
      </c>
      <c r="JUO3" s="4" t="s">
        <v>840</v>
      </c>
      <c r="JUP3" s="4" t="s">
        <v>840</v>
      </c>
      <c r="JUQ3" s="4" t="s">
        <v>840</v>
      </c>
      <c r="JUR3" s="4" t="s">
        <v>840</v>
      </c>
      <c r="JUS3" s="4" t="s">
        <v>840</v>
      </c>
      <c r="JUT3" s="4" t="s">
        <v>840</v>
      </c>
      <c r="JUU3" s="4" t="s">
        <v>840</v>
      </c>
      <c r="JUV3" s="4" t="s">
        <v>840</v>
      </c>
      <c r="JUW3" s="4" t="s">
        <v>840</v>
      </c>
      <c r="JUX3" s="4" t="s">
        <v>840</v>
      </c>
      <c r="JUY3" s="4" t="s">
        <v>840</v>
      </c>
      <c r="JUZ3" s="4" t="s">
        <v>840</v>
      </c>
      <c r="JVA3" s="4" t="s">
        <v>840</v>
      </c>
      <c r="JVB3" s="4" t="s">
        <v>840</v>
      </c>
      <c r="JVC3" s="4" t="s">
        <v>840</v>
      </c>
      <c r="JVD3" s="4" t="s">
        <v>840</v>
      </c>
      <c r="JVE3" s="4" t="s">
        <v>840</v>
      </c>
      <c r="JVF3" s="4" t="s">
        <v>840</v>
      </c>
      <c r="JVG3" s="4" t="s">
        <v>840</v>
      </c>
      <c r="JVH3" s="4" t="s">
        <v>840</v>
      </c>
      <c r="JVI3" s="4" t="s">
        <v>840</v>
      </c>
      <c r="JVJ3" s="4" t="s">
        <v>840</v>
      </c>
      <c r="JVK3" s="4" t="s">
        <v>840</v>
      </c>
      <c r="JVL3" s="4" t="s">
        <v>840</v>
      </c>
      <c r="JVM3" s="4" t="s">
        <v>840</v>
      </c>
      <c r="JVN3" s="4" t="s">
        <v>840</v>
      </c>
      <c r="JVO3" s="4" t="s">
        <v>840</v>
      </c>
      <c r="JVP3" s="4" t="s">
        <v>840</v>
      </c>
      <c r="JVQ3" s="4" t="s">
        <v>840</v>
      </c>
      <c r="JVR3" s="4" t="s">
        <v>840</v>
      </c>
      <c r="JVS3" s="4" t="s">
        <v>840</v>
      </c>
      <c r="JVT3" s="4" t="s">
        <v>840</v>
      </c>
      <c r="JVU3" s="4" t="s">
        <v>840</v>
      </c>
      <c r="JVV3" s="4" t="s">
        <v>840</v>
      </c>
      <c r="JVW3" s="4" t="s">
        <v>840</v>
      </c>
      <c r="JVX3" s="4" t="s">
        <v>840</v>
      </c>
      <c r="JVY3" s="4" t="s">
        <v>840</v>
      </c>
      <c r="JVZ3" s="4" t="s">
        <v>840</v>
      </c>
      <c r="JWA3" s="4" t="s">
        <v>840</v>
      </c>
      <c r="JWB3" s="4" t="s">
        <v>840</v>
      </c>
      <c r="JWC3" s="4" t="s">
        <v>840</v>
      </c>
      <c r="JWD3" s="4" t="s">
        <v>840</v>
      </c>
      <c r="JWE3" s="4" t="s">
        <v>840</v>
      </c>
      <c r="JWF3" s="4" t="s">
        <v>840</v>
      </c>
      <c r="JWG3" s="4" t="s">
        <v>840</v>
      </c>
      <c r="JWH3" s="4" t="s">
        <v>840</v>
      </c>
      <c r="JWI3" s="4" t="s">
        <v>840</v>
      </c>
      <c r="JWJ3" s="4" t="s">
        <v>840</v>
      </c>
      <c r="JWK3" s="4" t="s">
        <v>840</v>
      </c>
      <c r="JWL3" s="4" t="s">
        <v>840</v>
      </c>
      <c r="JWM3" s="4" t="s">
        <v>840</v>
      </c>
      <c r="JWN3" s="4" t="s">
        <v>840</v>
      </c>
      <c r="JWO3" s="4" t="s">
        <v>840</v>
      </c>
      <c r="JWP3" s="4" t="s">
        <v>840</v>
      </c>
      <c r="JWQ3" s="4" t="s">
        <v>840</v>
      </c>
      <c r="JWR3" s="4" t="s">
        <v>840</v>
      </c>
      <c r="JWS3" s="4" t="s">
        <v>840</v>
      </c>
      <c r="JWT3" s="4" t="s">
        <v>840</v>
      </c>
      <c r="JWU3" s="4" t="s">
        <v>840</v>
      </c>
      <c r="JWV3" s="4" t="s">
        <v>840</v>
      </c>
      <c r="JWW3" s="4" t="s">
        <v>840</v>
      </c>
      <c r="JWX3" s="4" t="s">
        <v>840</v>
      </c>
      <c r="JWY3" s="4" t="s">
        <v>840</v>
      </c>
      <c r="JWZ3" s="4" t="s">
        <v>840</v>
      </c>
      <c r="JXA3" s="4" t="s">
        <v>840</v>
      </c>
      <c r="JXB3" s="4" t="s">
        <v>840</v>
      </c>
      <c r="JXC3" s="4" t="s">
        <v>840</v>
      </c>
      <c r="JXD3" s="4" t="s">
        <v>840</v>
      </c>
      <c r="JXE3" s="4" t="s">
        <v>840</v>
      </c>
      <c r="JXF3" s="4" t="s">
        <v>840</v>
      </c>
      <c r="JXG3" s="4" t="s">
        <v>840</v>
      </c>
      <c r="JXH3" s="4" t="s">
        <v>840</v>
      </c>
      <c r="JXI3" s="4" t="s">
        <v>840</v>
      </c>
      <c r="JXJ3" s="4" t="s">
        <v>840</v>
      </c>
      <c r="JXK3" s="4" t="s">
        <v>840</v>
      </c>
      <c r="JXL3" s="4" t="s">
        <v>840</v>
      </c>
      <c r="JXM3" s="4" t="s">
        <v>840</v>
      </c>
      <c r="JXN3" s="4" t="s">
        <v>840</v>
      </c>
      <c r="JXO3" s="4" t="s">
        <v>840</v>
      </c>
      <c r="JXP3" s="4" t="s">
        <v>840</v>
      </c>
      <c r="JXQ3" s="4" t="s">
        <v>840</v>
      </c>
      <c r="JXR3" s="4" t="s">
        <v>840</v>
      </c>
      <c r="JXS3" s="4" t="s">
        <v>840</v>
      </c>
      <c r="JXT3" s="4" t="s">
        <v>840</v>
      </c>
      <c r="JXU3" s="4" t="s">
        <v>840</v>
      </c>
      <c r="JXV3" s="4" t="s">
        <v>840</v>
      </c>
      <c r="JXW3" s="4" t="s">
        <v>840</v>
      </c>
      <c r="JXX3" s="4" t="s">
        <v>840</v>
      </c>
      <c r="JXY3" s="4" t="s">
        <v>840</v>
      </c>
      <c r="JXZ3" s="4" t="s">
        <v>840</v>
      </c>
      <c r="JYA3" s="4" t="s">
        <v>840</v>
      </c>
      <c r="JYB3" s="4" t="s">
        <v>840</v>
      </c>
      <c r="JYC3" s="4" t="s">
        <v>840</v>
      </c>
      <c r="JYD3" s="4" t="s">
        <v>840</v>
      </c>
      <c r="JYE3" s="4" t="s">
        <v>840</v>
      </c>
      <c r="JYF3" s="4" t="s">
        <v>840</v>
      </c>
      <c r="JYG3" s="4" t="s">
        <v>840</v>
      </c>
      <c r="JYH3" s="4" t="s">
        <v>840</v>
      </c>
      <c r="JYI3" s="4" t="s">
        <v>840</v>
      </c>
      <c r="JYJ3" s="4" t="s">
        <v>840</v>
      </c>
      <c r="JYK3" s="4" t="s">
        <v>840</v>
      </c>
      <c r="JYL3" s="4" t="s">
        <v>840</v>
      </c>
      <c r="JYM3" s="4" t="s">
        <v>840</v>
      </c>
      <c r="JYN3" s="4" t="s">
        <v>840</v>
      </c>
      <c r="JYO3" s="4" t="s">
        <v>840</v>
      </c>
      <c r="JYP3" s="4" t="s">
        <v>840</v>
      </c>
      <c r="JYQ3" s="4" t="s">
        <v>840</v>
      </c>
      <c r="JYR3" s="4" t="s">
        <v>840</v>
      </c>
      <c r="JYS3" s="4" t="s">
        <v>840</v>
      </c>
      <c r="JYT3" s="4" t="s">
        <v>840</v>
      </c>
      <c r="JYU3" s="4" t="s">
        <v>840</v>
      </c>
      <c r="JYV3" s="4" t="s">
        <v>840</v>
      </c>
      <c r="JYW3" s="4" t="s">
        <v>840</v>
      </c>
      <c r="JYX3" s="4" t="s">
        <v>840</v>
      </c>
      <c r="JYY3" s="4" t="s">
        <v>840</v>
      </c>
      <c r="JYZ3" s="4" t="s">
        <v>840</v>
      </c>
      <c r="JZA3" s="4" t="s">
        <v>840</v>
      </c>
      <c r="JZB3" s="4" t="s">
        <v>840</v>
      </c>
      <c r="JZC3" s="4" t="s">
        <v>840</v>
      </c>
      <c r="JZD3" s="4" t="s">
        <v>840</v>
      </c>
      <c r="JZE3" s="4" t="s">
        <v>840</v>
      </c>
      <c r="JZF3" s="4" t="s">
        <v>840</v>
      </c>
      <c r="JZG3" s="4" t="s">
        <v>840</v>
      </c>
      <c r="JZH3" s="4" t="s">
        <v>840</v>
      </c>
      <c r="JZI3" s="4" t="s">
        <v>840</v>
      </c>
      <c r="JZJ3" s="4" t="s">
        <v>840</v>
      </c>
      <c r="JZK3" s="4" t="s">
        <v>840</v>
      </c>
      <c r="JZL3" s="4" t="s">
        <v>840</v>
      </c>
      <c r="JZM3" s="4" t="s">
        <v>840</v>
      </c>
      <c r="JZN3" s="4" t="s">
        <v>840</v>
      </c>
      <c r="JZO3" s="4" t="s">
        <v>840</v>
      </c>
      <c r="JZP3" s="4" t="s">
        <v>840</v>
      </c>
      <c r="JZQ3" s="4" t="s">
        <v>840</v>
      </c>
      <c r="JZR3" s="4" t="s">
        <v>840</v>
      </c>
      <c r="JZS3" s="4" t="s">
        <v>840</v>
      </c>
      <c r="JZT3" s="4" t="s">
        <v>840</v>
      </c>
      <c r="JZU3" s="4" t="s">
        <v>840</v>
      </c>
      <c r="JZV3" s="4" t="s">
        <v>840</v>
      </c>
      <c r="JZW3" s="4" t="s">
        <v>840</v>
      </c>
      <c r="JZX3" s="4" t="s">
        <v>840</v>
      </c>
      <c r="JZY3" s="4" t="s">
        <v>840</v>
      </c>
      <c r="JZZ3" s="4" t="s">
        <v>840</v>
      </c>
      <c r="KAA3" s="4" t="s">
        <v>840</v>
      </c>
      <c r="KAB3" s="4" t="s">
        <v>840</v>
      </c>
      <c r="KAC3" s="4" t="s">
        <v>840</v>
      </c>
      <c r="KAD3" s="4" t="s">
        <v>840</v>
      </c>
      <c r="KAE3" s="4" t="s">
        <v>840</v>
      </c>
      <c r="KAF3" s="4" t="s">
        <v>840</v>
      </c>
      <c r="KAG3" s="4" t="s">
        <v>840</v>
      </c>
      <c r="KAH3" s="4" t="s">
        <v>840</v>
      </c>
      <c r="KAI3" s="4" t="s">
        <v>840</v>
      </c>
      <c r="KAJ3" s="4" t="s">
        <v>840</v>
      </c>
      <c r="KAK3" s="4" t="s">
        <v>840</v>
      </c>
      <c r="KAL3" s="4" t="s">
        <v>840</v>
      </c>
      <c r="KAM3" s="4" t="s">
        <v>840</v>
      </c>
      <c r="KAN3" s="4" t="s">
        <v>840</v>
      </c>
      <c r="KAO3" s="4" t="s">
        <v>840</v>
      </c>
      <c r="KAP3" s="4" t="s">
        <v>840</v>
      </c>
      <c r="KAQ3" s="4" t="s">
        <v>840</v>
      </c>
      <c r="KAR3" s="4" t="s">
        <v>840</v>
      </c>
      <c r="KAS3" s="4" t="s">
        <v>840</v>
      </c>
      <c r="KAT3" s="4" t="s">
        <v>840</v>
      </c>
      <c r="KAU3" s="4" t="s">
        <v>840</v>
      </c>
      <c r="KAV3" s="4" t="s">
        <v>840</v>
      </c>
      <c r="KAW3" s="4" t="s">
        <v>840</v>
      </c>
      <c r="KAX3" s="4" t="s">
        <v>840</v>
      </c>
      <c r="KAY3" s="4" t="s">
        <v>840</v>
      </c>
      <c r="KAZ3" s="4" t="s">
        <v>840</v>
      </c>
      <c r="KBA3" s="4" t="s">
        <v>840</v>
      </c>
      <c r="KBB3" s="4" t="s">
        <v>840</v>
      </c>
      <c r="KBC3" s="4" t="s">
        <v>840</v>
      </c>
      <c r="KBD3" s="4" t="s">
        <v>840</v>
      </c>
      <c r="KBE3" s="4" t="s">
        <v>840</v>
      </c>
      <c r="KBF3" s="4" t="s">
        <v>840</v>
      </c>
      <c r="KBG3" s="4" t="s">
        <v>840</v>
      </c>
      <c r="KBH3" s="4" t="s">
        <v>840</v>
      </c>
      <c r="KBI3" s="4" t="s">
        <v>840</v>
      </c>
      <c r="KBJ3" s="4" t="s">
        <v>840</v>
      </c>
      <c r="KBK3" s="4" t="s">
        <v>840</v>
      </c>
      <c r="KBL3" s="4" t="s">
        <v>840</v>
      </c>
      <c r="KBM3" s="4" t="s">
        <v>840</v>
      </c>
      <c r="KBN3" s="4" t="s">
        <v>840</v>
      </c>
      <c r="KBO3" s="4" t="s">
        <v>840</v>
      </c>
      <c r="KBP3" s="4" t="s">
        <v>840</v>
      </c>
      <c r="KBQ3" s="4" t="s">
        <v>840</v>
      </c>
      <c r="KBR3" s="4" t="s">
        <v>840</v>
      </c>
      <c r="KBS3" s="4" t="s">
        <v>840</v>
      </c>
      <c r="KBT3" s="4" t="s">
        <v>840</v>
      </c>
      <c r="KBU3" s="4" t="s">
        <v>840</v>
      </c>
      <c r="KBV3" s="4" t="s">
        <v>840</v>
      </c>
      <c r="KBW3" s="4" t="s">
        <v>840</v>
      </c>
      <c r="KBX3" s="4" t="s">
        <v>840</v>
      </c>
      <c r="KBY3" s="4" t="s">
        <v>840</v>
      </c>
      <c r="KBZ3" s="4" t="s">
        <v>840</v>
      </c>
      <c r="KCA3" s="4" t="s">
        <v>840</v>
      </c>
      <c r="KCB3" s="4" t="s">
        <v>840</v>
      </c>
      <c r="KCC3" s="4" t="s">
        <v>840</v>
      </c>
      <c r="KCD3" s="4" t="s">
        <v>840</v>
      </c>
      <c r="KCE3" s="4" t="s">
        <v>840</v>
      </c>
      <c r="KCF3" s="4" t="s">
        <v>840</v>
      </c>
      <c r="KCG3" s="4" t="s">
        <v>840</v>
      </c>
      <c r="KCH3" s="4" t="s">
        <v>840</v>
      </c>
      <c r="KCI3" s="4" t="s">
        <v>840</v>
      </c>
      <c r="KCJ3" s="4" t="s">
        <v>840</v>
      </c>
      <c r="KCK3" s="4" t="s">
        <v>840</v>
      </c>
      <c r="KCL3" s="4" t="s">
        <v>840</v>
      </c>
      <c r="KCM3" s="4" t="s">
        <v>840</v>
      </c>
      <c r="KCN3" s="4" t="s">
        <v>840</v>
      </c>
      <c r="KCO3" s="4" t="s">
        <v>840</v>
      </c>
      <c r="KCP3" s="4" t="s">
        <v>840</v>
      </c>
      <c r="KCQ3" s="4" t="s">
        <v>840</v>
      </c>
      <c r="KCR3" s="4" t="s">
        <v>840</v>
      </c>
      <c r="KCS3" s="4" t="s">
        <v>840</v>
      </c>
      <c r="KCT3" s="4" t="s">
        <v>840</v>
      </c>
      <c r="KCU3" s="4" t="s">
        <v>840</v>
      </c>
      <c r="KCV3" s="4" t="s">
        <v>840</v>
      </c>
      <c r="KCW3" s="4" t="s">
        <v>840</v>
      </c>
      <c r="KCX3" s="4" t="s">
        <v>840</v>
      </c>
      <c r="KCY3" s="4" t="s">
        <v>840</v>
      </c>
      <c r="KCZ3" s="4" t="s">
        <v>840</v>
      </c>
      <c r="KDA3" s="4" t="s">
        <v>840</v>
      </c>
      <c r="KDB3" s="4" t="s">
        <v>840</v>
      </c>
      <c r="KDC3" s="4" t="s">
        <v>840</v>
      </c>
      <c r="KDD3" s="4" t="s">
        <v>840</v>
      </c>
      <c r="KDE3" s="4" t="s">
        <v>840</v>
      </c>
      <c r="KDF3" s="4" t="s">
        <v>840</v>
      </c>
      <c r="KDG3" s="4" t="s">
        <v>840</v>
      </c>
      <c r="KDH3" s="4" t="s">
        <v>840</v>
      </c>
      <c r="KDI3" s="4" t="s">
        <v>840</v>
      </c>
      <c r="KDJ3" s="4" t="s">
        <v>840</v>
      </c>
      <c r="KDK3" s="4" t="s">
        <v>840</v>
      </c>
      <c r="KDL3" s="4" t="s">
        <v>840</v>
      </c>
      <c r="KDM3" s="4" t="s">
        <v>840</v>
      </c>
      <c r="KDN3" s="4" t="s">
        <v>840</v>
      </c>
      <c r="KDO3" s="4" t="s">
        <v>840</v>
      </c>
      <c r="KDP3" s="4" t="s">
        <v>840</v>
      </c>
      <c r="KDQ3" s="4" t="s">
        <v>840</v>
      </c>
      <c r="KDR3" s="4" t="s">
        <v>840</v>
      </c>
      <c r="KDS3" s="4" t="s">
        <v>840</v>
      </c>
      <c r="KDT3" s="4" t="s">
        <v>840</v>
      </c>
      <c r="KDU3" s="4" t="s">
        <v>840</v>
      </c>
      <c r="KDV3" s="4" t="s">
        <v>840</v>
      </c>
      <c r="KDW3" s="4" t="s">
        <v>840</v>
      </c>
      <c r="KDX3" s="4" t="s">
        <v>840</v>
      </c>
      <c r="KDY3" s="4" t="s">
        <v>840</v>
      </c>
      <c r="KDZ3" s="4" t="s">
        <v>840</v>
      </c>
      <c r="KEA3" s="4" t="s">
        <v>840</v>
      </c>
      <c r="KEB3" s="4" t="s">
        <v>840</v>
      </c>
      <c r="KEC3" s="4" t="s">
        <v>840</v>
      </c>
      <c r="KED3" s="4" t="s">
        <v>840</v>
      </c>
      <c r="KEE3" s="4" t="s">
        <v>840</v>
      </c>
      <c r="KEF3" s="4" t="s">
        <v>840</v>
      </c>
      <c r="KEG3" s="4" t="s">
        <v>840</v>
      </c>
      <c r="KEH3" s="4" t="s">
        <v>840</v>
      </c>
      <c r="KEI3" s="4" t="s">
        <v>840</v>
      </c>
      <c r="KEJ3" s="4" t="s">
        <v>840</v>
      </c>
      <c r="KEK3" s="4" t="s">
        <v>840</v>
      </c>
      <c r="KEL3" s="4" t="s">
        <v>840</v>
      </c>
      <c r="KEM3" s="4" t="s">
        <v>840</v>
      </c>
      <c r="KEN3" s="4" t="s">
        <v>840</v>
      </c>
      <c r="KEO3" s="4" t="s">
        <v>840</v>
      </c>
      <c r="KEP3" s="4" t="s">
        <v>840</v>
      </c>
      <c r="KEQ3" s="4" t="s">
        <v>840</v>
      </c>
      <c r="KER3" s="4" t="s">
        <v>840</v>
      </c>
      <c r="KES3" s="4" t="s">
        <v>840</v>
      </c>
      <c r="KET3" s="4" t="s">
        <v>840</v>
      </c>
      <c r="KEU3" s="4" t="s">
        <v>840</v>
      </c>
      <c r="KEV3" s="4" t="s">
        <v>840</v>
      </c>
      <c r="KEW3" s="4" t="s">
        <v>840</v>
      </c>
      <c r="KEX3" s="4" t="s">
        <v>840</v>
      </c>
      <c r="KEY3" s="4" t="s">
        <v>840</v>
      </c>
      <c r="KEZ3" s="4" t="s">
        <v>840</v>
      </c>
      <c r="KFA3" s="4" t="s">
        <v>840</v>
      </c>
      <c r="KFB3" s="4" t="s">
        <v>840</v>
      </c>
      <c r="KFC3" s="4" t="s">
        <v>840</v>
      </c>
      <c r="KFD3" s="4" t="s">
        <v>840</v>
      </c>
      <c r="KFE3" s="4" t="s">
        <v>840</v>
      </c>
      <c r="KFF3" s="4" t="s">
        <v>840</v>
      </c>
      <c r="KFG3" s="4" t="s">
        <v>840</v>
      </c>
      <c r="KFH3" s="4" t="s">
        <v>840</v>
      </c>
      <c r="KFI3" s="4" t="s">
        <v>840</v>
      </c>
      <c r="KFJ3" s="4" t="s">
        <v>840</v>
      </c>
      <c r="KFK3" s="4" t="s">
        <v>840</v>
      </c>
      <c r="KFL3" s="4" t="s">
        <v>840</v>
      </c>
      <c r="KFM3" s="4" t="s">
        <v>840</v>
      </c>
      <c r="KFN3" s="4" t="s">
        <v>840</v>
      </c>
      <c r="KFO3" s="4" t="s">
        <v>840</v>
      </c>
      <c r="KFP3" s="4" t="s">
        <v>840</v>
      </c>
      <c r="KFQ3" s="4" t="s">
        <v>840</v>
      </c>
      <c r="KFR3" s="4" t="s">
        <v>840</v>
      </c>
      <c r="KFS3" s="4" t="s">
        <v>840</v>
      </c>
      <c r="KFT3" s="4" t="s">
        <v>840</v>
      </c>
      <c r="KFU3" s="4" t="s">
        <v>840</v>
      </c>
      <c r="KFV3" s="4" t="s">
        <v>840</v>
      </c>
      <c r="KFW3" s="4" t="s">
        <v>840</v>
      </c>
      <c r="KFX3" s="4" t="s">
        <v>840</v>
      </c>
      <c r="KFY3" s="4" t="s">
        <v>840</v>
      </c>
      <c r="KFZ3" s="4" t="s">
        <v>840</v>
      </c>
      <c r="KGA3" s="4" t="s">
        <v>840</v>
      </c>
      <c r="KGB3" s="4" t="s">
        <v>840</v>
      </c>
      <c r="KGC3" s="4" t="s">
        <v>840</v>
      </c>
      <c r="KGD3" s="4" t="s">
        <v>840</v>
      </c>
      <c r="KGE3" s="4" t="s">
        <v>840</v>
      </c>
      <c r="KGF3" s="4" t="s">
        <v>840</v>
      </c>
      <c r="KGG3" s="4" t="s">
        <v>840</v>
      </c>
      <c r="KGH3" s="4" t="s">
        <v>840</v>
      </c>
      <c r="KGI3" s="4" t="s">
        <v>840</v>
      </c>
      <c r="KGJ3" s="4" t="s">
        <v>840</v>
      </c>
      <c r="KGK3" s="4" t="s">
        <v>840</v>
      </c>
      <c r="KGL3" s="4" t="s">
        <v>840</v>
      </c>
      <c r="KGM3" s="4" t="s">
        <v>840</v>
      </c>
      <c r="KGN3" s="4" t="s">
        <v>840</v>
      </c>
      <c r="KGO3" s="4" t="s">
        <v>840</v>
      </c>
      <c r="KGP3" s="4" t="s">
        <v>840</v>
      </c>
      <c r="KGQ3" s="4" t="s">
        <v>840</v>
      </c>
      <c r="KGR3" s="4" t="s">
        <v>840</v>
      </c>
      <c r="KGS3" s="4" t="s">
        <v>840</v>
      </c>
      <c r="KGT3" s="4" t="s">
        <v>840</v>
      </c>
      <c r="KGU3" s="4" t="s">
        <v>840</v>
      </c>
      <c r="KGV3" s="4" t="s">
        <v>840</v>
      </c>
      <c r="KGW3" s="4" t="s">
        <v>840</v>
      </c>
      <c r="KGX3" s="4" t="s">
        <v>840</v>
      </c>
      <c r="KGY3" s="4" t="s">
        <v>840</v>
      </c>
      <c r="KGZ3" s="4" t="s">
        <v>840</v>
      </c>
      <c r="KHA3" s="4" t="s">
        <v>840</v>
      </c>
      <c r="KHB3" s="4" t="s">
        <v>840</v>
      </c>
      <c r="KHC3" s="4" t="s">
        <v>840</v>
      </c>
      <c r="KHD3" s="4" t="s">
        <v>840</v>
      </c>
      <c r="KHE3" s="4" t="s">
        <v>840</v>
      </c>
      <c r="KHF3" s="4" t="s">
        <v>840</v>
      </c>
      <c r="KHG3" s="4" t="s">
        <v>840</v>
      </c>
      <c r="KHH3" s="4" t="s">
        <v>840</v>
      </c>
      <c r="KHI3" s="4" t="s">
        <v>840</v>
      </c>
      <c r="KHJ3" s="4" t="s">
        <v>840</v>
      </c>
      <c r="KHK3" s="4" t="s">
        <v>840</v>
      </c>
      <c r="KHL3" s="4" t="s">
        <v>840</v>
      </c>
      <c r="KHM3" s="4" t="s">
        <v>840</v>
      </c>
      <c r="KHN3" s="4" t="s">
        <v>840</v>
      </c>
      <c r="KHO3" s="4" t="s">
        <v>840</v>
      </c>
      <c r="KHP3" s="4" t="s">
        <v>840</v>
      </c>
      <c r="KHQ3" s="4" t="s">
        <v>840</v>
      </c>
      <c r="KHR3" s="4" t="s">
        <v>840</v>
      </c>
      <c r="KHS3" s="4" t="s">
        <v>840</v>
      </c>
      <c r="KHT3" s="4" t="s">
        <v>840</v>
      </c>
      <c r="KHU3" s="4" t="s">
        <v>840</v>
      </c>
      <c r="KHV3" s="4" t="s">
        <v>840</v>
      </c>
      <c r="KHW3" s="4" t="s">
        <v>840</v>
      </c>
      <c r="KHX3" s="4" t="s">
        <v>840</v>
      </c>
      <c r="KHY3" s="4" t="s">
        <v>840</v>
      </c>
      <c r="KHZ3" s="4" t="s">
        <v>840</v>
      </c>
      <c r="KIA3" s="4" t="s">
        <v>840</v>
      </c>
      <c r="KIB3" s="4" t="s">
        <v>840</v>
      </c>
      <c r="KIC3" s="4" t="s">
        <v>840</v>
      </c>
      <c r="KID3" s="4" t="s">
        <v>840</v>
      </c>
      <c r="KIE3" s="4" t="s">
        <v>840</v>
      </c>
      <c r="KIF3" s="4" t="s">
        <v>840</v>
      </c>
      <c r="KIG3" s="4" t="s">
        <v>840</v>
      </c>
      <c r="KIH3" s="4" t="s">
        <v>840</v>
      </c>
      <c r="KII3" s="4" t="s">
        <v>840</v>
      </c>
      <c r="KIJ3" s="4" t="s">
        <v>840</v>
      </c>
      <c r="KIK3" s="4" t="s">
        <v>840</v>
      </c>
      <c r="KIL3" s="4" t="s">
        <v>840</v>
      </c>
      <c r="KIM3" s="4" t="s">
        <v>840</v>
      </c>
      <c r="KIN3" s="4" t="s">
        <v>840</v>
      </c>
      <c r="KIO3" s="4" t="s">
        <v>840</v>
      </c>
      <c r="KIP3" s="4" t="s">
        <v>840</v>
      </c>
      <c r="KIQ3" s="4" t="s">
        <v>840</v>
      </c>
      <c r="KIR3" s="4" t="s">
        <v>840</v>
      </c>
      <c r="KIS3" s="4" t="s">
        <v>840</v>
      </c>
      <c r="KIT3" s="4" t="s">
        <v>840</v>
      </c>
      <c r="KIU3" s="4" t="s">
        <v>840</v>
      </c>
      <c r="KIV3" s="4" t="s">
        <v>840</v>
      </c>
      <c r="KIW3" s="4" t="s">
        <v>840</v>
      </c>
      <c r="KIX3" s="4" t="s">
        <v>840</v>
      </c>
      <c r="KIY3" s="4" t="s">
        <v>840</v>
      </c>
      <c r="KIZ3" s="4" t="s">
        <v>840</v>
      </c>
      <c r="KJA3" s="4" t="s">
        <v>840</v>
      </c>
      <c r="KJB3" s="4" t="s">
        <v>840</v>
      </c>
      <c r="KJC3" s="4" t="s">
        <v>840</v>
      </c>
      <c r="KJD3" s="4" t="s">
        <v>840</v>
      </c>
      <c r="KJE3" s="4" t="s">
        <v>840</v>
      </c>
      <c r="KJF3" s="4" t="s">
        <v>840</v>
      </c>
      <c r="KJG3" s="4" t="s">
        <v>840</v>
      </c>
      <c r="KJH3" s="4" t="s">
        <v>840</v>
      </c>
      <c r="KJI3" s="4" t="s">
        <v>840</v>
      </c>
      <c r="KJJ3" s="4" t="s">
        <v>840</v>
      </c>
      <c r="KJK3" s="4" t="s">
        <v>840</v>
      </c>
      <c r="KJL3" s="4" t="s">
        <v>840</v>
      </c>
      <c r="KJM3" s="4" t="s">
        <v>840</v>
      </c>
      <c r="KJN3" s="4" t="s">
        <v>840</v>
      </c>
      <c r="KJO3" s="4" t="s">
        <v>840</v>
      </c>
      <c r="KJP3" s="4" t="s">
        <v>840</v>
      </c>
      <c r="KJQ3" s="4" t="s">
        <v>840</v>
      </c>
      <c r="KJR3" s="4" t="s">
        <v>840</v>
      </c>
      <c r="KJS3" s="4" t="s">
        <v>840</v>
      </c>
      <c r="KJT3" s="4" t="s">
        <v>840</v>
      </c>
      <c r="KJU3" s="4" t="s">
        <v>840</v>
      </c>
      <c r="KJV3" s="4" t="s">
        <v>840</v>
      </c>
      <c r="KJW3" s="4" t="s">
        <v>840</v>
      </c>
      <c r="KJX3" s="4" t="s">
        <v>840</v>
      </c>
      <c r="KJY3" s="4" t="s">
        <v>840</v>
      </c>
      <c r="KJZ3" s="4" t="s">
        <v>840</v>
      </c>
      <c r="KKA3" s="4" t="s">
        <v>840</v>
      </c>
      <c r="KKB3" s="4" t="s">
        <v>840</v>
      </c>
      <c r="KKC3" s="4" t="s">
        <v>840</v>
      </c>
      <c r="KKD3" s="4" t="s">
        <v>840</v>
      </c>
      <c r="KKE3" s="4" t="s">
        <v>840</v>
      </c>
      <c r="KKF3" s="4" t="s">
        <v>840</v>
      </c>
      <c r="KKG3" s="4" t="s">
        <v>840</v>
      </c>
      <c r="KKH3" s="4" t="s">
        <v>840</v>
      </c>
      <c r="KKI3" s="4" t="s">
        <v>840</v>
      </c>
      <c r="KKJ3" s="4" t="s">
        <v>840</v>
      </c>
      <c r="KKK3" s="4" t="s">
        <v>840</v>
      </c>
      <c r="KKL3" s="4" t="s">
        <v>840</v>
      </c>
      <c r="KKM3" s="4" t="s">
        <v>840</v>
      </c>
      <c r="KKN3" s="4" t="s">
        <v>840</v>
      </c>
      <c r="KKO3" s="4" t="s">
        <v>840</v>
      </c>
      <c r="KKP3" s="4" t="s">
        <v>840</v>
      </c>
      <c r="KKQ3" s="4" t="s">
        <v>840</v>
      </c>
      <c r="KKR3" s="4" t="s">
        <v>840</v>
      </c>
      <c r="KKS3" s="4" t="s">
        <v>840</v>
      </c>
      <c r="KKT3" s="4" t="s">
        <v>840</v>
      </c>
      <c r="KKU3" s="4" t="s">
        <v>840</v>
      </c>
      <c r="KKV3" s="4" t="s">
        <v>840</v>
      </c>
      <c r="KKW3" s="4" t="s">
        <v>840</v>
      </c>
      <c r="KKX3" s="4" t="s">
        <v>840</v>
      </c>
      <c r="KKY3" s="4" t="s">
        <v>840</v>
      </c>
      <c r="KKZ3" s="4" t="s">
        <v>840</v>
      </c>
      <c r="KLA3" s="4" t="s">
        <v>840</v>
      </c>
      <c r="KLB3" s="4" t="s">
        <v>840</v>
      </c>
      <c r="KLC3" s="4" t="s">
        <v>840</v>
      </c>
      <c r="KLD3" s="4" t="s">
        <v>840</v>
      </c>
      <c r="KLE3" s="4" t="s">
        <v>840</v>
      </c>
      <c r="KLF3" s="4" t="s">
        <v>840</v>
      </c>
      <c r="KLG3" s="4" t="s">
        <v>840</v>
      </c>
      <c r="KLH3" s="4" t="s">
        <v>840</v>
      </c>
      <c r="KLI3" s="4" t="s">
        <v>840</v>
      </c>
      <c r="KLJ3" s="4" t="s">
        <v>840</v>
      </c>
      <c r="KLK3" s="4" t="s">
        <v>840</v>
      </c>
      <c r="KLL3" s="4" t="s">
        <v>840</v>
      </c>
      <c r="KLM3" s="4" t="s">
        <v>840</v>
      </c>
      <c r="KLN3" s="4" t="s">
        <v>840</v>
      </c>
      <c r="KLO3" s="4" t="s">
        <v>840</v>
      </c>
      <c r="KLP3" s="4" t="s">
        <v>840</v>
      </c>
      <c r="KLQ3" s="4" t="s">
        <v>840</v>
      </c>
      <c r="KLR3" s="4" t="s">
        <v>840</v>
      </c>
      <c r="KLS3" s="4" t="s">
        <v>840</v>
      </c>
      <c r="KLT3" s="4" t="s">
        <v>840</v>
      </c>
      <c r="KLU3" s="4" t="s">
        <v>840</v>
      </c>
      <c r="KLV3" s="4" t="s">
        <v>840</v>
      </c>
      <c r="KLW3" s="4" t="s">
        <v>840</v>
      </c>
      <c r="KLX3" s="4" t="s">
        <v>840</v>
      </c>
      <c r="KLY3" s="4" t="s">
        <v>840</v>
      </c>
      <c r="KLZ3" s="4" t="s">
        <v>840</v>
      </c>
      <c r="KMA3" s="4" t="s">
        <v>840</v>
      </c>
      <c r="KMB3" s="4" t="s">
        <v>840</v>
      </c>
      <c r="KMC3" s="4" t="s">
        <v>840</v>
      </c>
      <c r="KMD3" s="4" t="s">
        <v>840</v>
      </c>
      <c r="KME3" s="4" t="s">
        <v>840</v>
      </c>
      <c r="KMF3" s="4" t="s">
        <v>840</v>
      </c>
      <c r="KMG3" s="4" t="s">
        <v>840</v>
      </c>
      <c r="KMH3" s="4" t="s">
        <v>840</v>
      </c>
      <c r="KMI3" s="4" t="s">
        <v>840</v>
      </c>
      <c r="KMJ3" s="4" t="s">
        <v>840</v>
      </c>
      <c r="KMK3" s="4" t="s">
        <v>840</v>
      </c>
      <c r="KML3" s="4" t="s">
        <v>840</v>
      </c>
      <c r="KMM3" s="4" t="s">
        <v>840</v>
      </c>
      <c r="KMN3" s="4" t="s">
        <v>840</v>
      </c>
      <c r="KMO3" s="4" t="s">
        <v>840</v>
      </c>
      <c r="KMP3" s="4" t="s">
        <v>840</v>
      </c>
      <c r="KMQ3" s="4" t="s">
        <v>840</v>
      </c>
      <c r="KMR3" s="4" t="s">
        <v>840</v>
      </c>
      <c r="KMS3" s="4" t="s">
        <v>840</v>
      </c>
      <c r="KMT3" s="4" t="s">
        <v>840</v>
      </c>
      <c r="KMU3" s="4" t="s">
        <v>840</v>
      </c>
      <c r="KMV3" s="4" t="s">
        <v>840</v>
      </c>
      <c r="KMW3" s="4" t="s">
        <v>840</v>
      </c>
      <c r="KMX3" s="4" t="s">
        <v>840</v>
      </c>
      <c r="KMY3" s="4" t="s">
        <v>840</v>
      </c>
      <c r="KMZ3" s="4" t="s">
        <v>840</v>
      </c>
      <c r="KNA3" s="4" t="s">
        <v>840</v>
      </c>
      <c r="KNB3" s="4" t="s">
        <v>840</v>
      </c>
      <c r="KNC3" s="4" t="s">
        <v>840</v>
      </c>
      <c r="KND3" s="4" t="s">
        <v>840</v>
      </c>
      <c r="KNE3" s="4" t="s">
        <v>840</v>
      </c>
      <c r="KNF3" s="4" t="s">
        <v>840</v>
      </c>
      <c r="KNG3" s="4" t="s">
        <v>840</v>
      </c>
      <c r="KNH3" s="4" t="s">
        <v>840</v>
      </c>
      <c r="KNI3" s="4" t="s">
        <v>840</v>
      </c>
      <c r="KNJ3" s="4" t="s">
        <v>840</v>
      </c>
      <c r="KNK3" s="4" t="s">
        <v>840</v>
      </c>
      <c r="KNL3" s="4" t="s">
        <v>840</v>
      </c>
      <c r="KNM3" s="4" t="s">
        <v>840</v>
      </c>
      <c r="KNN3" s="4" t="s">
        <v>840</v>
      </c>
      <c r="KNO3" s="4" t="s">
        <v>840</v>
      </c>
      <c r="KNP3" s="4" t="s">
        <v>840</v>
      </c>
      <c r="KNQ3" s="4" t="s">
        <v>840</v>
      </c>
      <c r="KNR3" s="4" t="s">
        <v>840</v>
      </c>
      <c r="KNS3" s="4" t="s">
        <v>840</v>
      </c>
      <c r="KNT3" s="4" t="s">
        <v>840</v>
      </c>
      <c r="KNU3" s="4" t="s">
        <v>840</v>
      </c>
      <c r="KNV3" s="4" t="s">
        <v>840</v>
      </c>
      <c r="KNW3" s="4" t="s">
        <v>840</v>
      </c>
      <c r="KNX3" s="4" t="s">
        <v>840</v>
      </c>
      <c r="KNY3" s="4" t="s">
        <v>840</v>
      </c>
      <c r="KNZ3" s="4" t="s">
        <v>840</v>
      </c>
      <c r="KOA3" s="4" t="s">
        <v>840</v>
      </c>
      <c r="KOB3" s="4" t="s">
        <v>840</v>
      </c>
      <c r="KOC3" s="4" t="s">
        <v>840</v>
      </c>
      <c r="KOD3" s="4" t="s">
        <v>840</v>
      </c>
      <c r="KOE3" s="4" t="s">
        <v>840</v>
      </c>
      <c r="KOF3" s="4" t="s">
        <v>840</v>
      </c>
      <c r="KOG3" s="4" t="s">
        <v>840</v>
      </c>
      <c r="KOH3" s="4" t="s">
        <v>840</v>
      </c>
      <c r="KOI3" s="4" t="s">
        <v>840</v>
      </c>
      <c r="KOJ3" s="4" t="s">
        <v>840</v>
      </c>
      <c r="KOK3" s="4" t="s">
        <v>840</v>
      </c>
      <c r="KOL3" s="4" t="s">
        <v>840</v>
      </c>
      <c r="KOM3" s="4" t="s">
        <v>840</v>
      </c>
      <c r="KON3" s="4" t="s">
        <v>840</v>
      </c>
      <c r="KOO3" s="4" t="s">
        <v>840</v>
      </c>
      <c r="KOP3" s="4" t="s">
        <v>840</v>
      </c>
      <c r="KOQ3" s="4" t="s">
        <v>840</v>
      </c>
      <c r="KOR3" s="4" t="s">
        <v>840</v>
      </c>
      <c r="KOS3" s="4" t="s">
        <v>840</v>
      </c>
      <c r="KOT3" s="4" t="s">
        <v>840</v>
      </c>
      <c r="KOU3" s="4" t="s">
        <v>840</v>
      </c>
      <c r="KOV3" s="4" t="s">
        <v>840</v>
      </c>
      <c r="KOW3" s="4" t="s">
        <v>840</v>
      </c>
      <c r="KOX3" s="4" t="s">
        <v>840</v>
      </c>
      <c r="KOY3" s="4" t="s">
        <v>840</v>
      </c>
      <c r="KOZ3" s="4" t="s">
        <v>840</v>
      </c>
      <c r="KPA3" s="4" t="s">
        <v>840</v>
      </c>
      <c r="KPB3" s="4" t="s">
        <v>840</v>
      </c>
      <c r="KPC3" s="4" t="s">
        <v>840</v>
      </c>
      <c r="KPD3" s="4" t="s">
        <v>840</v>
      </c>
      <c r="KPE3" s="4" t="s">
        <v>840</v>
      </c>
      <c r="KPF3" s="4" t="s">
        <v>840</v>
      </c>
      <c r="KPG3" s="4" t="s">
        <v>840</v>
      </c>
      <c r="KPH3" s="4" t="s">
        <v>840</v>
      </c>
      <c r="KPI3" s="4" t="s">
        <v>840</v>
      </c>
      <c r="KPJ3" s="4" t="s">
        <v>840</v>
      </c>
      <c r="KPK3" s="4" t="s">
        <v>840</v>
      </c>
      <c r="KPL3" s="4" t="s">
        <v>840</v>
      </c>
      <c r="KPM3" s="4" t="s">
        <v>840</v>
      </c>
      <c r="KPN3" s="4" t="s">
        <v>840</v>
      </c>
      <c r="KPO3" s="4" t="s">
        <v>840</v>
      </c>
      <c r="KPP3" s="4" t="s">
        <v>840</v>
      </c>
      <c r="KPQ3" s="4" t="s">
        <v>840</v>
      </c>
      <c r="KPR3" s="4" t="s">
        <v>840</v>
      </c>
      <c r="KPS3" s="4" t="s">
        <v>840</v>
      </c>
      <c r="KPT3" s="4" t="s">
        <v>840</v>
      </c>
      <c r="KPU3" s="4" t="s">
        <v>840</v>
      </c>
      <c r="KPV3" s="4" t="s">
        <v>840</v>
      </c>
      <c r="KPW3" s="4" t="s">
        <v>840</v>
      </c>
      <c r="KPX3" s="4" t="s">
        <v>840</v>
      </c>
      <c r="KPY3" s="4" t="s">
        <v>840</v>
      </c>
      <c r="KPZ3" s="4" t="s">
        <v>840</v>
      </c>
      <c r="KQA3" s="4" t="s">
        <v>840</v>
      </c>
      <c r="KQB3" s="4" t="s">
        <v>840</v>
      </c>
      <c r="KQC3" s="4" t="s">
        <v>840</v>
      </c>
      <c r="KQD3" s="4" t="s">
        <v>840</v>
      </c>
      <c r="KQE3" s="4" t="s">
        <v>840</v>
      </c>
      <c r="KQF3" s="4" t="s">
        <v>840</v>
      </c>
      <c r="KQG3" s="4" t="s">
        <v>840</v>
      </c>
      <c r="KQH3" s="4" t="s">
        <v>840</v>
      </c>
      <c r="KQI3" s="4" t="s">
        <v>840</v>
      </c>
      <c r="KQJ3" s="4" t="s">
        <v>840</v>
      </c>
      <c r="KQK3" s="4" t="s">
        <v>840</v>
      </c>
      <c r="KQL3" s="4" t="s">
        <v>840</v>
      </c>
      <c r="KQM3" s="4" t="s">
        <v>840</v>
      </c>
      <c r="KQN3" s="4" t="s">
        <v>840</v>
      </c>
      <c r="KQO3" s="4" t="s">
        <v>840</v>
      </c>
      <c r="KQP3" s="4" t="s">
        <v>840</v>
      </c>
      <c r="KQQ3" s="4" t="s">
        <v>840</v>
      </c>
      <c r="KQR3" s="4" t="s">
        <v>840</v>
      </c>
      <c r="KQS3" s="4" t="s">
        <v>840</v>
      </c>
      <c r="KQT3" s="4" t="s">
        <v>840</v>
      </c>
      <c r="KQU3" s="4" t="s">
        <v>840</v>
      </c>
      <c r="KQV3" s="4" t="s">
        <v>840</v>
      </c>
      <c r="KQW3" s="4" t="s">
        <v>840</v>
      </c>
      <c r="KQX3" s="4" t="s">
        <v>840</v>
      </c>
      <c r="KQY3" s="4" t="s">
        <v>840</v>
      </c>
      <c r="KQZ3" s="4" t="s">
        <v>840</v>
      </c>
      <c r="KRA3" s="4" t="s">
        <v>840</v>
      </c>
      <c r="KRB3" s="4" t="s">
        <v>840</v>
      </c>
      <c r="KRC3" s="4" t="s">
        <v>840</v>
      </c>
      <c r="KRD3" s="4" t="s">
        <v>840</v>
      </c>
      <c r="KRE3" s="4" t="s">
        <v>840</v>
      </c>
      <c r="KRF3" s="4" t="s">
        <v>840</v>
      </c>
      <c r="KRG3" s="4" t="s">
        <v>840</v>
      </c>
      <c r="KRH3" s="4" t="s">
        <v>840</v>
      </c>
      <c r="KRI3" s="4" t="s">
        <v>840</v>
      </c>
      <c r="KRJ3" s="4" t="s">
        <v>840</v>
      </c>
      <c r="KRK3" s="4" t="s">
        <v>840</v>
      </c>
      <c r="KRL3" s="4" t="s">
        <v>840</v>
      </c>
      <c r="KRM3" s="4" t="s">
        <v>840</v>
      </c>
      <c r="KRN3" s="4" t="s">
        <v>840</v>
      </c>
      <c r="KRO3" s="4" t="s">
        <v>840</v>
      </c>
      <c r="KRP3" s="4" t="s">
        <v>840</v>
      </c>
      <c r="KRQ3" s="4" t="s">
        <v>840</v>
      </c>
      <c r="KRR3" s="4" t="s">
        <v>840</v>
      </c>
      <c r="KRS3" s="4" t="s">
        <v>840</v>
      </c>
      <c r="KRT3" s="4" t="s">
        <v>840</v>
      </c>
      <c r="KRU3" s="4" t="s">
        <v>840</v>
      </c>
      <c r="KRV3" s="4" t="s">
        <v>840</v>
      </c>
      <c r="KRW3" s="4" t="s">
        <v>840</v>
      </c>
      <c r="KRX3" s="4" t="s">
        <v>840</v>
      </c>
      <c r="KRY3" s="4" t="s">
        <v>840</v>
      </c>
      <c r="KRZ3" s="4" t="s">
        <v>840</v>
      </c>
      <c r="KSA3" s="4" t="s">
        <v>840</v>
      </c>
      <c r="KSB3" s="4" t="s">
        <v>840</v>
      </c>
      <c r="KSC3" s="4" t="s">
        <v>840</v>
      </c>
      <c r="KSD3" s="4" t="s">
        <v>840</v>
      </c>
      <c r="KSE3" s="4" t="s">
        <v>840</v>
      </c>
      <c r="KSF3" s="4" t="s">
        <v>840</v>
      </c>
      <c r="KSG3" s="4" t="s">
        <v>840</v>
      </c>
      <c r="KSH3" s="4" t="s">
        <v>840</v>
      </c>
      <c r="KSI3" s="4" t="s">
        <v>840</v>
      </c>
      <c r="KSJ3" s="4" t="s">
        <v>840</v>
      </c>
      <c r="KSK3" s="4" t="s">
        <v>840</v>
      </c>
      <c r="KSL3" s="4" t="s">
        <v>840</v>
      </c>
      <c r="KSM3" s="4" t="s">
        <v>840</v>
      </c>
      <c r="KSN3" s="4" t="s">
        <v>840</v>
      </c>
      <c r="KSO3" s="4" t="s">
        <v>840</v>
      </c>
      <c r="KSP3" s="4" t="s">
        <v>840</v>
      </c>
      <c r="KSQ3" s="4" t="s">
        <v>840</v>
      </c>
      <c r="KSR3" s="4" t="s">
        <v>840</v>
      </c>
      <c r="KSS3" s="4" t="s">
        <v>840</v>
      </c>
      <c r="KST3" s="4" t="s">
        <v>840</v>
      </c>
      <c r="KSU3" s="4" t="s">
        <v>840</v>
      </c>
      <c r="KSV3" s="4" t="s">
        <v>840</v>
      </c>
      <c r="KSW3" s="4" t="s">
        <v>840</v>
      </c>
      <c r="KSX3" s="4" t="s">
        <v>840</v>
      </c>
      <c r="KSY3" s="4" t="s">
        <v>840</v>
      </c>
      <c r="KSZ3" s="4" t="s">
        <v>840</v>
      </c>
      <c r="KTA3" s="4" t="s">
        <v>840</v>
      </c>
      <c r="KTB3" s="4" t="s">
        <v>840</v>
      </c>
      <c r="KTC3" s="4" t="s">
        <v>840</v>
      </c>
      <c r="KTD3" s="4" t="s">
        <v>840</v>
      </c>
      <c r="KTE3" s="4" t="s">
        <v>840</v>
      </c>
      <c r="KTF3" s="4" t="s">
        <v>840</v>
      </c>
      <c r="KTG3" s="4" t="s">
        <v>840</v>
      </c>
      <c r="KTH3" s="4" t="s">
        <v>840</v>
      </c>
      <c r="KTI3" s="4" t="s">
        <v>840</v>
      </c>
      <c r="KTJ3" s="4" t="s">
        <v>840</v>
      </c>
      <c r="KTK3" s="4" t="s">
        <v>840</v>
      </c>
      <c r="KTL3" s="4" t="s">
        <v>840</v>
      </c>
      <c r="KTM3" s="4" t="s">
        <v>840</v>
      </c>
      <c r="KTN3" s="4" t="s">
        <v>840</v>
      </c>
      <c r="KTO3" s="4" t="s">
        <v>840</v>
      </c>
      <c r="KTP3" s="4" t="s">
        <v>840</v>
      </c>
      <c r="KTQ3" s="4" t="s">
        <v>840</v>
      </c>
      <c r="KTR3" s="4" t="s">
        <v>840</v>
      </c>
      <c r="KTS3" s="4" t="s">
        <v>840</v>
      </c>
      <c r="KTT3" s="4" t="s">
        <v>840</v>
      </c>
      <c r="KTU3" s="4" t="s">
        <v>840</v>
      </c>
      <c r="KTV3" s="4" t="s">
        <v>840</v>
      </c>
      <c r="KTW3" s="4" t="s">
        <v>840</v>
      </c>
      <c r="KTX3" s="4" t="s">
        <v>840</v>
      </c>
      <c r="KTY3" s="4" t="s">
        <v>840</v>
      </c>
      <c r="KTZ3" s="4" t="s">
        <v>840</v>
      </c>
      <c r="KUA3" s="4" t="s">
        <v>840</v>
      </c>
      <c r="KUB3" s="4" t="s">
        <v>840</v>
      </c>
      <c r="KUC3" s="4" t="s">
        <v>840</v>
      </c>
      <c r="KUD3" s="4" t="s">
        <v>840</v>
      </c>
      <c r="KUE3" s="4" t="s">
        <v>840</v>
      </c>
      <c r="KUF3" s="4" t="s">
        <v>840</v>
      </c>
      <c r="KUG3" s="4" t="s">
        <v>840</v>
      </c>
      <c r="KUH3" s="4" t="s">
        <v>840</v>
      </c>
      <c r="KUI3" s="4" t="s">
        <v>840</v>
      </c>
      <c r="KUJ3" s="4" t="s">
        <v>840</v>
      </c>
      <c r="KUK3" s="4" t="s">
        <v>840</v>
      </c>
      <c r="KUL3" s="4" t="s">
        <v>840</v>
      </c>
      <c r="KUM3" s="4" t="s">
        <v>840</v>
      </c>
      <c r="KUN3" s="4" t="s">
        <v>840</v>
      </c>
      <c r="KUO3" s="4" t="s">
        <v>840</v>
      </c>
      <c r="KUP3" s="4" t="s">
        <v>840</v>
      </c>
      <c r="KUQ3" s="4" t="s">
        <v>840</v>
      </c>
      <c r="KUR3" s="4" t="s">
        <v>840</v>
      </c>
      <c r="KUS3" s="4" t="s">
        <v>840</v>
      </c>
      <c r="KUT3" s="4" t="s">
        <v>840</v>
      </c>
      <c r="KUU3" s="4" t="s">
        <v>840</v>
      </c>
      <c r="KUV3" s="4" t="s">
        <v>840</v>
      </c>
      <c r="KUW3" s="4" t="s">
        <v>840</v>
      </c>
      <c r="KUX3" s="4" t="s">
        <v>840</v>
      </c>
      <c r="KUY3" s="4" t="s">
        <v>840</v>
      </c>
      <c r="KUZ3" s="4" t="s">
        <v>840</v>
      </c>
      <c r="KVA3" s="4" t="s">
        <v>840</v>
      </c>
      <c r="KVB3" s="4" t="s">
        <v>840</v>
      </c>
      <c r="KVC3" s="4" t="s">
        <v>840</v>
      </c>
      <c r="KVD3" s="4" t="s">
        <v>840</v>
      </c>
      <c r="KVE3" s="4" t="s">
        <v>840</v>
      </c>
      <c r="KVF3" s="4" t="s">
        <v>840</v>
      </c>
      <c r="KVG3" s="4" t="s">
        <v>840</v>
      </c>
      <c r="KVH3" s="4" t="s">
        <v>840</v>
      </c>
      <c r="KVI3" s="4" t="s">
        <v>840</v>
      </c>
      <c r="KVJ3" s="4" t="s">
        <v>840</v>
      </c>
      <c r="KVK3" s="4" t="s">
        <v>840</v>
      </c>
      <c r="KVL3" s="4" t="s">
        <v>840</v>
      </c>
      <c r="KVM3" s="4" t="s">
        <v>840</v>
      </c>
      <c r="KVN3" s="4" t="s">
        <v>840</v>
      </c>
      <c r="KVO3" s="4" t="s">
        <v>840</v>
      </c>
      <c r="KVP3" s="4" t="s">
        <v>840</v>
      </c>
      <c r="KVQ3" s="4" t="s">
        <v>840</v>
      </c>
      <c r="KVR3" s="4" t="s">
        <v>840</v>
      </c>
      <c r="KVS3" s="4" t="s">
        <v>840</v>
      </c>
      <c r="KVT3" s="4" t="s">
        <v>840</v>
      </c>
      <c r="KVU3" s="4" t="s">
        <v>840</v>
      </c>
      <c r="KVV3" s="4" t="s">
        <v>840</v>
      </c>
      <c r="KVW3" s="4" t="s">
        <v>840</v>
      </c>
      <c r="KVX3" s="4" t="s">
        <v>840</v>
      </c>
      <c r="KVY3" s="4" t="s">
        <v>840</v>
      </c>
      <c r="KVZ3" s="4" t="s">
        <v>840</v>
      </c>
      <c r="KWA3" s="4" t="s">
        <v>840</v>
      </c>
      <c r="KWB3" s="4" t="s">
        <v>840</v>
      </c>
      <c r="KWC3" s="4" t="s">
        <v>840</v>
      </c>
      <c r="KWD3" s="4" t="s">
        <v>840</v>
      </c>
      <c r="KWE3" s="4" t="s">
        <v>840</v>
      </c>
      <c r="KWF3" s="4" t="s">
        <v>840</v>
      </c>
      <c r="KWG3" s="4" t="s">
        <v>840</v>
      </c>
      <c r="KWH3" s="4" t="s">
        <v>840</v>
      </c>
      <c r="KWI3" s="4" t="s">
        <v>840</v>
      </c>
      <c r="KWJ3" s="4" t="s">
        <v>840</v>
      </c>
      <c r="KWK3" s="4" t="s">
        <v>840</v>
      </c>
      <c r="KWL3" s="4" t="s">
        <v>840</v>
      </c>
      <c r="KWM3" s="4" t="s">
        <v>840</v>
      </c>
      <c r="KWN3" s="4" t="s">
        <v>840</v>
      </c>
      <c r="KWO3" s="4" t="s">
        <v>840</v>
      </c>
      <c r="KWP3" s="4" t="s">
        <v>840</v>
      </c>
      <c r="KWQ3" s="4" t="s">
        <v>840</v>
      </c>
      <c r="KWR3" s="4" t="s">
        <v>840</v>
      </c>
      <c r="KWS3" s="4" t="s">
        <v>840</v>
      </c>
      <c r="KWT3" s="4" t="s">
        <v>840</v>
      </c>
      <c r="KWU3" s="4" t="s">
        <v>840</v>
      </c>
      <c r="KWV3" s="4" t="s">
        <v>840</v>
      </c>
      <c r="KWW3" s="4" t="s">
        <v>840</v>
      </c>
      <c r="KWX3" s="4" t="s">
        <v>840</v>
      </c>
      <c r="KWY3" s="4" t="s">
        <v>840</v>
      </c>
      <c r="KWZ3" s="4" t="s">
        <v>840</v>
      </c>
      <c r="KXA3" s="4" t="s">
        <v>840</v>
      </c>
      <c r="KXB3" s="4" t="s">
        <v>840</v>
      </c>
      <c r="KXC3" s="4" t="s">
        <v>840</v>
      </c>
      <c r="KXD3" s="4" t="s">
        <v>840</v>
      </c>
      <c r="KXE3" s="4" t="s">
        <v>840</v>
      </c>
      <c r="KXF3" s="4" t="s">
        <v>840</v>
      </c>
      <c r="KXG3" s="4" t="s">
        <v>840</v>
      </c>
      <c r="KXH3" s="4" t="s">
        <v>840</v>
      </c>
      <c r="KXI3" s="4" t="s">
        <v>840</v>
      </c>
      <c r="KXJ3" s="4" t="s">
        <v>840</v>
      </c>
      <c r="KXK3" s="4" t="s">
        <v>840</v>
      </c>
      <c r="KXL3" s="4" t="s">
        <v>840</v>
      </c>
      <c r="KXM3" s="4" t="s">
        <v>840</v>
      </c>
      <c r="KXN3" s="4" t="s">
        <v>840</v>
      </c>
      <c r="KXO3" s="4" t="s">
        <v>840</v>
      </c>
      <c r="KXP3" s="4" t="s">
        <v>840</v>
      </c>
      <c r="KXQ3" s="4" t="s">
        <v>840</v>
      </c>
      <c r="KXR3" s="4" t="s">
        <v>840</v>
      </c>
      <c r="KXS3" s="4" t="s">
        <v>840</v>
      </c>
      <c r="KXT3" s="4" t="s">
        <v>840</v>
      </c>
      <c r="KXU3" s="4" t="s">
        <v>840</v>
      </c>
      <c r="KXV3" s="4" t="s">
        <v>840</v>
      </c>
      <c r="KXW3" s="4" t="s">
        <v>840</v>
      </c>
      <c r="KXX3" s="4" t="s">
        <v>840</v>
      </c>
      <c r="KXY3" s="4" t="s">
        <v>840</v>
      </c>
      <c r="KXZ3" s="4" t="s">
        <v>840</v>
      </c>
      <c r="KYA3" s="4" t="s">
        <v>840</v>
      </c>
      <c r="KYB3" s="4" t="s">
        <v>840</v>
      </c>
      <c r="KYC3" s="4" t="s">
        <v>840</v>
      </c>
      <c r="KYD3" s="4" t="s">
        <v>840</v>
      </c>
      <c r="KYE3" s="4" t="s">
        <v>840</v>
      </c>
      <c r="KYF3" s="4" t="s">
        <v>840</v>
      </c>
      <c r="KYG3" s="4" t="s">
        <v>840</v>
      </c>
      <c r="KYH3" s="4" t="s">
        <v>840</v>
      </c>
      <c r="KYI3" s="4" t="s">
        <v>840</v>
      </c>
      <c r="KYJ3" s="4" t="s">
        <v>840</v>
      </c>
      <c r="KYK3" s="4" t="s">
        <v>840</v>
      </c>
      <c r="KYL3" s="4" t="s">
        <v>840</v>
      </c>
      <c r="KYM3" s="4" t="s">
        <v>840</v>
      </c>
      <c r="KYN3" s="4" t="s">
        <v>840</v>
      </c>
      <c r="KYO3" s="4" t="s">
        <v>840</v>
      </c>
      <c r="KYP3" s="4" t="s">
        <v>840</v>
      </c>
      <c r="KYQ3" s="4" t="s">
        <v>840</v>
      </c>
      <c r="KYR3" s="4" t="s">
        <v>840</v>
      </c>
      <c r="KYS3" s="4" t="s">
        <v>840</v>
      </c>
      <c r="KYT3" s="4" t="s">
        <v>840</v>
      </c>
      <c r="KYU3" s="4" t="s">
        <v>840</v>
      </c>
      <c r="KYV3" s="4" t="s">
        <v>840</v>
      </c>
      <c r="KYW3" s="4" t="s">
        <v>840</v>
      </c>
      <c r="KYX3" s="4" t="s">
        <v>840</v>
      </c>
      <c r="KYY3" s="4" t="s">
        <v>840</v>
      </c>
      <c r="KYZ3" s="4" t="s">
        <v>840</v>
      </c>
      <c r="KZA3" s="4" t="s">
        <v>840</v>
      </c>
      <c r="KZB3" s="4" t="s">
        <v>840</v>
      </c>
      <c r="KZC3" s="4" t="s">
        <v>840</v>
      </c>
      <c r="KZD3" s="4" t="s">
        <v>840</v>
      </c>
      <c r="KZE3" s="4" t="s">
        <v>840</v>
      </c>
      <c r="KZF3" s="4" t="s">
        <v>840</v>
      </c>
      <c r="KZG3" s="4" t="s">
        <v>840</v>
      </c>
      <c r="KZH3" s="4" t="s">
        <v>840</v>
      </c>
      <c r="KZI3" s="4" t="s">
        <v>840</v>
      </c>
      <c r="KZJ3" s="4" t="s">
        <v>840</v>
      </c>
      <c r="KZK3" s="4" t="s">
        <v>840</v>
      </c>
      <c r="KZL3" s="4" t="s">
        <v>840</v>
      </c>
      <c r="KZM3" s="4" t="s">
        <v>840</v>
      </c>
      <c r="KZN3" s="4" t="s">
        <v>840</v>
      </c>
      <c r="KZO3" s="4" t="s">
        <v>840</v>
      </c>
      <c r="KZP3" s="4" t="s">
        <v>840</v>
      </c>
      <c r="KZQ3" s="4" t="s">
        <v>840</v>
      </c>
      <c r="KZR3" s="4" t="s">
        <v>840</v>
      </c>
      <c r="KZS3" s="4" t="s">
        <v>840</v>
      </c>
      <c r="KZT3" s="4" t="s">
        <v>840</v>
      </c>
      <c r="KZU3" s="4" t="s">
        <v>840</v>
      </c>
      <c r="KZV3" s="4" t="s">
        <v>840</v>
      </c>
      <c r="KZW3" s="4" t="s">
        <v>840</v>
      </c>
      <c r="KZX3" s="4" t="s">
        <v>840</v>
      </c>
      <c r="KZY3" s="4" t="s">
        <v>840</v>
      </c>
      <c r="KZZ3" s="4" t="s">
        <v>840</v>
      </c>
      <c r="LAA3" s="4" t="s">
        <v>840</v>
      </c>
      <c r="LAB3" s="4" t="s">
        <v>840</v>
      </c>
      <c r="LAC3" s="4" t="s">
        <v>840</v>
      </c>
      <c r="LAD3" s="4" t="s">
        <v>840</v>
      </c>
      <c r="LAE3" s="4" t="s">
        <v>840</v>
      </c>
      <c r="LAF3" s="4" t="s">
        <v>840</v>
      </c>
      <c r="LAG3" s="4" t="s">
        <v>840</v>
      </c>
      <c r="LAH3" s="4" t="s">
        <v>840</v>
      </c>
      <c r="LAI3" s="4" t="s">
        <v>840</v>
      </c>
      <c r="LAJ3" s="4" t="s">
        <v>840</v>
      </c>
      <c r="LAK3" s="4" t="s">
        <v>840</v>
      </c>
      <c r="LAL3" s="4" t="s">
        <v>840</v>
      </c>
      <c r="LAM3" s="4" t="s">
        <v>840</v>
      </c>
      <c r="LAN3" s="4" t="s">
        <v>840</v>
      </c>
      <c r="LAO3" s="4" t="s">
        <v>840</v>
      </c>
      <c r="LAP3" s="4" t="s">
        <v>840</v>
      </c>
      <c r="LAQ3" s="4" t="s">
        <v>840</v>
      </c>
      <c r="LAR3" s="4" t="s">
        <v>840</v>
      </c>
      <c r="LAS3" s="4" t="s">
        <v>840</v>
      </c>
      <c r="LAT3" s="4" t="s">
        <v>840</v>
      </c>
      <c r="LAU3" s="4" t="s">
        <v>840</v>
      </c>
      <c r="LAV3" s="4" t="s">
        <v>840</v>
      </c>
      <c r="LAW3" s="4" t="s">
        <v>840</v>
      </c>
      <c r="LAX3" s="4" t="s">
        <v>840</v>
      </c>
      <c r="LAY3" s="4" t="s">
        <v>840</v>
      </c>
      <c r="LAZ3" s="4" t="s">
        <v>840</v>
      </c>
      <c r="LBA3" s="4" t="s">
        <v>840</v>
      </c>
      <c r="LBB3" s="4" t="s">
        <v>840</v>
      </c>
      <c r="LBC3" s="4" t="s">
        <v>840</v>
      </c>
      <c r="LBD3" s="4" t="s">
        <v>840</v>
      </c>
      <c r="LBE3" s="4" t="s">
        <v>840</v>
      </c>
      <c r="LBF3" s="4" t="s">
        <v>840</v>
      </c>
      <c r="LBG3" s="4" t="s">
        <v>840</v>
      </c>
      <c r="LBH3" s="4" t="s">
        <v>840</v>
      </c>
      <c r="LBI3" s="4" t="s">
        <v>840</v>
      </c>
      <c r="LBJ3" s="4" t="s">
        <v>840</v>
      </c>
      <c r="LBK3" s="4" t="s">
        <v>840</v>
      </c>
      <c r="LBL3" s="4" t="s">
        <v>840</v>
      </c>
      <c r="LBM3" s="4" t="s">
        <v>840</v>
      </c>
      <c r="LBN3" s="4" t="s">
        <v>840</v>
      </c>
      <c r="LBO3" s="4" t="s">
        <v>840</v>
      </c>
      <c r="LBP3" s="4" t="s">
        <v>840</v>
      </c>
      <c r="LBQ3" s="4" t="s">
        <v>840</v>
      </c>
      <c r="LBR3" s="4" t="s">
        <v>840</v>
      </c>
      <c r="LBS3" s="4" t="s">
        <v>840</v>
      </c>
      <c r="LBT3" s="4" t="s">
        <v>840</v>
      </c>
      <c r="LBU3" s="4" t="s">
        <v>840</v>
      </c>
      <c r="LBV3" s="4" t="s">
        <v>840</v>
      </c>
      <c r="LBW3" s="4" t="s">
        <v>840</v>
      </c>
      <c r="LBX3" s="4" t="s">
        <v>840</v>
      </c>
      <c r="LBY3" s="4" t="s">
        <v>840</v>
      </c>
      <c r="LBZ3" s="4" t="s">
        <v>840</v>
      </c>
      <c r="LCA3" s="4" t="s">
        <v>840</v>
      </c>
      <c r="LCB3" s="4" t="s">
        <v>840</v>
      </c>
      <c r="LCC3" s="4" t="s">
        <v>840</v>
      </c>
      <c r="LCD3" s="4" t="s">
        <v>840</v>
      </c>
      <c r="LCE3" s="4" t="s">
        <v>840</v>
      </c>
      <c r="LCF3" s="4" t="s">
        <v>840</v>
      </c>
      <c r="LCG3" s="4" t="s">
        <v>840</v>
      </c>
      <c r="LCH3" s="4" t="s">
        <v>840</v>
      </c>
      <c r="LCI3" s="4" t="s">
        <v>840</v>
      </c>
      <c r="LCJ3" s="4" t="s">
        <v>840</v>
      </c>
      <c r="LCK3" s="4" t="s">
        <v>840</v>
      </c>
      <c r="LCL3" s="4" t="s">
        <v>840</v>
      </c>
      <c r="LCM3" s="4" t="s">
        <v>840</v>
      </c>
      <c r="LCN3" s="4" t="s">
        <v>840</v>
      </c>
      <c r="LCO3" s="4" t="s">
        <v>840</v>
      </c>
      <c r="LCP3" s="4" t="s">
        <v>840</v>
      </c>
      <c r="LCQ3" s="4" t="s">
        <v>840</v>
      </c>
      <c r="LCR3" s="4" t="s">
        <v>840</v>
      </c>
      <c r="LCS3" s="4" t="s">
        <v>840</v>
      </c>
      <c r="LCT3" s="4" t="s">
        <v>840</v>
      </c>
      <c r="LCU3" s="4" t="s">
        <v>840</v>
      </c>
      <c r="LCV3" s="4" t="s">
        <v>840</v>
      </c>
      <c r="LCW3" s="4" t="s">
        <v>840</v>
      </c>
      <c r="LCX3" s="4" t="s">
        <v>840</v>
      </c>
      <c r="LCY3" s="4" t="s">
        <v>840</v>
      </c>
      <c r="LCZ3" s="4" t="s">
        <v>840</v>
      </c>
      <c r="LDA3" s="4" t="s">
        <v>840</v>
      </c>
      <c r="LDB3" s="4" t="s">
        <v>840</v>
      </c>
      <c r="LDC3" s="4" t="s">
        <v>840</v>
      </c>
      <c r="LDD3" s="4" t="s">
        <v>840</v>
      </c>
      <c r="LDE3" s="4" t="s">
        <v>840</v>
      </c>
      <c r="LDF3" s="4" t="s">
        <v>840</v>
      </c>
      <c r="LDG3" s="4" t="s">
        <v>840</v>
      </c>
      <c r="LDH3" s="4" t="s">
        <v>840</v>
      </c>
      <c r="LDI3" s="4" t="s">
        <v>840</v>
      </c>
      <c r="LDJ3" s="4" t="s">
        <v>840</v>
      </c>
      <c r="LDK3" s="4" t="s">
        <v>840</v>
      </c>
      <c r="LDL3" s="4" t="s">
        <v>840</v>
      </c>
      <c r="LDM3" s="4" t="s">
        <v>840</v>
      </c>
      <c r="LDN3" s="4" t="s">
        <v>840</v>
      </c>
      <c r="LDO3" s="4" t="s">
        <v>840</v>
      </c>
      <c r="LDP3" s="4" t="s">
        <v>840</v>
      </c>
      <c r="LDQ3" s="4" t="s">
        <v>840</v>
      </c>
      <c r="LDR3" s="4" t="s">
        <v>840</v>
      </c>
      <c r="LDS3" s="4" t="s">
        <v>840</v>
      </c>
      <c r="LDT3" s="4" t="s">
        <v>840</v>
      </c>
      <c r="LDU3" s="4" t="s">
        <v>840</v>
      </c>
      <c r="LDV3" s="4" t="s">
        <v>840</v>
      </c>
      <c r="LDW3" s="4" t="s">
        <v>840</v>
      </c>
      <c r="LDX3" s="4" t="s">
        <v>840</v>
      </c>
      <c r="LDY3" s="4" t="s">
        <v>840</v>
      </c>
      <c r="LDZ3" s="4" t="s">
        <v>840</v>
      </c>
      <c r="LEA3" s="4" t="s">
        <v>840</v>
      </c>
      <c r="LEB3" s="4" t="s">
        <v>840</v>
      </c>
      <c r="LEC3" s="4" t="s">
        <v>840</v>
      </c>
      <c r="LED3" s="4" t="s">
        <v>840</v>
      </c>
      <c r="LEE3" s="4" t="s">
        <v>840</v>
      </c>
      <c r="LEF3" s="4" t="s">
        <v>840</v>
      </c>
      <c r="LEG3" s="4" t="s">
        <v>840</v>
      </c>
      <c r="LEH3" s="4" t="s">
        <v>840</v>
      </c>
      <c r="LEI3" s="4" t="s">
        <v>840</v>
      </c>
      <c r="LEJ3" s="4" t="s">
        <v>840</v>
      </c>
      <c r="LEK3" s="4" t="s">
        <v>840</v>
      </c>
      <c r="LEL3" s="4" t="s">
        <v>840</v>
      </c>
      <c r="LEM3" s="4" t="s">
        <v>840</v>
      </c>
      <c r="LEN3" s="4" t="s">
        <v>840</v>
      </c>
      <c r="LEO3" s="4" t="s">
        <v>840</v>
      </c>
      <c r="LEP3" s="4" t="s">
        <v>840</v>
      </c>
      <c r="LEQ3" s="4" t="s">
        <v>840</v>
      </c>
      <c r="LER3" s="4" t="s">
        <v>840</v>
      </c>
      <c r="LES3" s="4" t="s">
        <v>840</v>
      </c>
      <c r="LET3" s="4" t="s">
        <v>840</v>
      </c>
      <c r="LEU3" s="4" t="s">
        <v>840</v>
      </c>
      <c r="LEV3" s="4" t="s">
        <v>840</v>
      </c>
      <c r="LEW3" s="4" t="s">
        <v>840</v>
      </c>
      <c r="LEX3" s="4" t="s">
        <v>840</v>
      </c>
      <c r="LEY3" s="4" t="s">
        <v>840</v>
      </c>
      <c r="LEZ3" s="4" t="s">
        <v>840</v>
      </c>
      <c r="LFA3" s="4" t="s">
        <v>840</v>
      </c>
      <c r="LFB3" s="4" t="s">
        <v>840</v>
      </c>
      <c r="LFC3" s="4" t="s">
        <v>840</v>
      </c>
      <c r="LFD3" s="4" t="s">
        <v>840</v>
      </c>
      <c r="LFE3" s="4" t="s">
        <v>840</v>
      </c>
      <c r="LFF3" s="4" t="s">
        <v>840</v>
      </c>
      <c r="LFG3" s="4" t="s">
        <v>840</v>
      </c>
      <c r="LFH3" s="4" t="s">
        <v>840</v>
      </c>
      <c r="LFI3" s="4" t="s">
        <v>840</v>
      </c>
      <c r="LFJ3" s="4" t="s">
        <v>840</v>
      </c>
      <c r="LFK3" s="4" t="s">
        <v>840</v>
      </c>
      <c r="LFL3" s="4" t="s">
        <v>840</v>
      </c>
      <c r="LFM3" s="4" t="s">
        <v>840</v>
      </c>
      <c r="LFN3" s="4" t="s">
        <v>840</v>
      </c>
      <c r="LFO3" s="4" t="s">
        <v>840</v>
      </c>
      <c r="LFP3" s="4" t="s">
        <v>840</v>
      </c>
      <c r="LFQ3" s="4" t="s">
        <v>840</v>
      </c>
      <c r="LFR3" s="4" t="s">
        <v>840</v>
      </c>
      <c r="LFS3" s="4" t="s">
        <v>840</v>
      </c>
      <c r="LFT3" s="4" t="s">
        <v>840</v>
      </c>
      <c r="LFU3" s="4" t="s">
        <v>840</v>
      </c>
      <c r="LFV3" s="4" t="s">
        <v>840</v>
      </c>
      <c r="LFW3" s="4" t="s">
        <v>840</v>
      </c>
      <c r="LFX3" s="4" t="s">
        <v>840</v>
      </c>
      <c r="LFY3" s="4" t="s">
        <v>840</v>
      </c>
      <c r="LFZ3" s="4" t="s">
        <v>840</v>
      </c>
      <c r="LGA3" s="4" t="s">
        <v>840</v>
      </c>
      <c r="LGB3" s="4" t="s">
        <v>840</v>
      </c>
      <c r="LGC3" s="4" t="s">
        <v>840</v>
      </c>
      <c r="LGD3" s="4" t="s">
        <v>840</v>
      </c>
      <c r="LGE3" s="4" t="s">
        <v>840</v>
      </c>
      <c r="LGF3" s="4" t="s">
        <v>840</v>
      </c>
      <c r="LGG3" s="4" t="s">
        <v>840</v>
      </c>
      <c r="LGH3" s="4" t="s">
        <v>840</v>
      </c>
      <c r="LGI3" s="4" t="s">
        <v>840</v>
      </c>
      <c r="LGJ3" s="4" t="s">
        <v>840</v>
      </c>
      <c r="LGK3" s="4" t="s">
        <v>840</v>
      </c>
      <c r="LGL3" s="4" t="s">
        <v>840</v>
      </c>
      <c r="LGM3" s="4" t="s">
        <v>840</v>
      </c>
      <c r="LGN3" s="4" t="s">
        <v>840</v>
      </c>
      <c r="LGO3" s="4" t="s">
        <v>840</v>
      </c>
      <c r="LGP3" s="4" t="s">
        <v>840</v>
      </c>
      <c r="LGQ3" s="4" t="s">
        <v>840</v>
      </c>
      <c r="LGR3" s="4" t="s">
        <v>840</v>
      </c>
      <c r="LGS3" s="4" t="s">
        <v>840</v>
      </c>
      <c r="LGT3" s="4" t="s">
        <v>840</v>
      </c>
      <c r="LGU3" s="4" t="s">
        <v>840</v>
      </c>
      <c r="LGV3" s="4" t="s">
        <v>840</v>
      </c>
      <c r="LGW3" s="4" t="s">
        <v>840</v>
      </c>
      <c r="LGX3" s="4" t="s">
        <v>840</v>
      </c>
      <c r="LGY3" s="4" t="s">
        <v>840</v>
      </c>
      <c r="LGZ3" s="4" t="s">
        <v>840</v>
      </c>
      <c r="LHA3" s="4" t="s">
        <v>840</v>
      </c>
      <c r="LHB3" s="4" t="s">
        <v>840</v>
      </c>
      <c r="LHC3" s="4" t="s">
        <v>840</v>
      </c>
      <c r="LHD3" s="4" t="s">
        <v>840</v>
      </c>
      <c r="LHE3" s="4" t="s">
        <v>840</v>
      </c>
      <c r="LHF3" s="4" t="s">
        <v>840</v>
      </c>
      <c r="LHG3" s="4" t="s">
        <v>840</v>
      </c>
      <c r="LHH3" s="4" t="s">
        <v>840</v>
      </c>
      <c r="LHI3" s="4" t="s">
        <v>840</v>
      </c>
      <c r="LHJ3" s="4" t="s">
        <v>840</v>
      </c>
      <c r="LHK3" s="4" t="s">
        <v>840</v>
      </c>
      <c r="LHL3" s="4" t="s">
        <v>840</v>
      </c>
      <c r="LHM3" s="4" t="s">
        <v>840</v>
      </c>
      <c r="LHN3" s="4" t="s">
        <v>840</v>
      </c>
      <c r="LHO3" s="4" t="s">
        <v>840</v>
      </c>
      <c r="LHP3" s="4" t="s">
        <v>840</v>
      </c>
      <c r="LHQ3" s="4" t="s">
        <v>840</v>
      </c>
      <c r="LHR3" s="4" t="s">
        <v>840</v>
      </c>
      <c r="LHS3" s="4" t="s">
        <v>840</v>
      </c>
      <c r="LHT3" s="4" t="s">
        <v>840</v>
      </c>
      <c r="LHU3" s="4" t="s">
        <v>840</v>
      </c>
      <c r="LHV3" s="4" t="s">
        <v>840</v>
      </c>
      <c r="LHW3" s="4" t="s">
        <v>840</v>
      </c>
      <c r="LHX3" s="4" t="s">
        <v>840</v>
      </c>
      <c r="LHY3" s="4" t="s">
        <v>840</v>
      </c>
      <c r="LHZ3" s="4" t="s">
        <v>840</v>
      </c>
      <c r="LIA3" s="4" t="s">
        <v>840</v>
      </c>
      <c r="LIB3" s="4" t="s">
        <v>840</v>
      </c>
      <c r="LIC3" s="4" t="s">
        <v>840</v>
      </c>
      <c r="LID3" s="4" t="s">
        <v>840</v>
      </c>
      <c r="LIE3" s="4" t="s">
        <v>840</v>
      </c>
      <c r="LIF3" s="4" t="s">
        <v>840</v>
      </c>
      <c r="LIG3" s="4" t="s">
        <v>840</v>
      </c>
      <c r="LIH3" s="4" t="s">
        <v>840</v>
      </c>
      <c r="LII3" s="4" t="s">
        <v>840</v>
      </c>
      <c r="LIJ3" s="4" t="s">
        <v>840</v>
      </c>
      <c r="LIK3" s="4" t="s">
        <v>840</v>
      </c>
      <c r="LIL3" s="4" t="s">
        <v>840</v>
      </c>
      <c r="LIM3" s="4" t="s">
        <v>840</v>
      </c>
      <c r="LIN3" s="4" t="s">
        <v>840</v>
      </c>
      <c r="LIO3" s="4" t="s">
        <v>840</v>
      </c>
      <c r="LIP3" s="4" t="s">
        <v>840</v>
      </c>
      <c r="LIQ3" s="4" t="s">
        <v>840</v>
      </c>
      <c r="LIR3" s="4" t="s">
        <v>840</v>
      </c>
      <c r="LIS3" s="4" t="s">
        <v>840</v>
      </c>
      <c r="LIT3" s="4" t="s">
        <v>840</v>
      </c>
      <c r="LIU3" s="4" t="s">
        <v>840</v>
      </c>
      <c r="LIV3" s="4" t="s">
        <v>840</v>
      </c>
      <c r="LIW3" s="4" t="s">
        <v>840</v>
      </c>
      <c r="LIX3" s="4" t="s">
        <v>840</v>
      </c>
      <c r="LIY3" s="4" t="s">
        <v>840</v>
      </c>
      <c r="LIZ3" s="4" t="s">
        <v>840</v>
      </c>
      <c r="LJA3" s="4" t="s">
        <v>840</v>
      </c>
      <c r="LJB3" s="4" t="s">
        <v>840</v>
      </c>
      <c r="LJC3" s="4" t="s">
        <v>840</v>
      </c>
      <c r="LJD3" s="4" t="s">
        <v>840</v>
      </c>
      <c r="LJE3" s="4" t="s">
        <v>840</v>
      </c>
      <c r="LJF3" s="4" t="s">
        <v>840</v>
      </c>
      <c r="LJG3" s="4" t="s">
        <v>840</v>
      </c>
      <c r="LJH3" s="4" t="s">
        <v>840</v>
      </c>
      <c r="LJI3" s="4" t="s">
        <v>840</v>
      </c>
      <c r="LJJ3" s="4" t="s">
        <v>840</v>
      </c>
      <c r="LJK3" s="4" t="s">
        <v>840</v>
      </c>
      <c r="LJL3" s="4" t="s">
        <v>840</v>
      </c>
      <c r="LJM3" s="4" t="s">
        <v>840</v>
      </c>
      <c r="LJN3" s="4" t="s">
        <v>840</v>
      </c>
      <c r="LJO3" s="4" t="s">
        <v>840</v>
      </c>
      <c r="LJP3" s="4" t="s">
        <v>840</v>
      </c>
      <c r="LJQ3" s="4" t="s">
        <v>840</v>
      </c>
      <c r="LJR3" s="4" t="s">
        <v>840</v>
      </c>
      <c r="LJS3" s="4" t="s">
        <v>840</v>
      </c>
      <c r="LJT3" s="4" t="s">
        <v>840</v>
      </c>
      <c r="LJU3" s="4" t="s">
        <v>840</v>
      </c>
      <c r="LJV3" s="4" t="s">
        <v>840</v>
      </c>
      <c r="LJW3" s="4" t="s">
        <v>840</v>
      </c>
      <c r="LJX3" s="4" t="s">
        <v>840</v>
      </c>
      <c r="LJY3" s="4" t="s">
        <v>840</v>
      </c>
      <c r="LJZ3" s="4" t="s">
        <v>840</v>
      </c>
      <c r="LKA3" s="4" t="s">
        <v>840</v>
      </c>
      <c r="LKB3" s="4" t="s">
        <v>840</v>
      </c>
      <c r="LKC3" s="4" t="s">
        <v>840</v>
      </c>
      <c r="LKD3" s="4" t="s">
        <v>840</v>
      </c>
      <c r="LKE3" s="4" t="s">
        <v>840</v>
      </c>
      <c r="LKF3" s="4" t="s">
        <v>840</v>
      </c>
      <c r="LKG3" s="4" t="s">
        <v>840</v>
      </c>
      <c r="LKH3" s="4" t="s">
        <v>840</v>
      </c>
      <c r="LKI3" s="4" t="s">
        <v>840</v>
      </c>
      <c r="LKJ3" s="4" t="s">
        <v>840</v>
      </c>
      <c r="LKK3" s="4" t="s">
        <v>840</v>
      </c>
      <c r="LKL3" s="4" t="s">
        <v>840</v>
      </c>
      <c r="LKM3" s="4" t="s">
        <v>840</v>
      </c>
      <c r="LKN3" s="4" t="s">
        <v>840</v>
      </c>
      <c r="LKO3" s="4" t="s">
        <v>840</v>
      </c>
      <c r="LKP3" s="4" t="s">
        <v>840</v>
      </c>
      <c r="LKQ3" s="4" t="s">
        <v>840</v>
      </c>
      <c r="LKR3" s="4" t="s">
        <v>840</v>
      </c>
      <c r="LKS3" s="4" t="s">
        <v>840</v>
      </c>
      <c r="LKT3" s="4" t="s">
        <v>840</v>
      </c>
      <c r="LKU3" s="4" t="s">
        <v>840</v>
      </c>
      <c r="LKV3" s="4" t="s">
        <v>840</v>
      </c>
      <c r="LKW3" s="4" t="s">
        <v>840</v>
      </c>
      <c r="LKX3" s="4" t="s">
        <v>840</v>
      </c>
      <c r="LKY3" s="4" t="s">
        <v>840</v>
      </c>
      <c r="LKZ3" s="4" t="s">
        <v>840</v>
      </c>
      <c r="LLA3" s="4" t="s">
        <v>840</v>
      </c>
      <c r="LLB3" s="4" t="s">
        <v>840</v>
      </c>
      <c r="LLC3" s="4" t="s">
        <v>840</v>
      </c>
      <c r="LLD3" s="4" t="s">
        <v>840</v>
      </c>
      <c r="LLE3" s="4" t="s">
        <v>840</v>
      </c>
      <c r="LLF3" s="4" t="s">
        <v>840</v>
      </c>
      <c r="LLG3" s="4" t="s">
        <v>840</v>
      </c>
      <c r="LLH3" s="4" t="s">
        <v>840</v>
      </c>
      <c r="LLI3" s="4" t="s">
        <v>840</v>
      </c>
      <c r="LLJ3" s="4" t="s">
        <v>840</v>
      </c>
      <c r="LLK3" s="4" t="s">
        <v>840</v>
      </c>
      <c r="LLL3" s="4" t="s">
        <v>840</v>
      </c>
      <c r="LLM3" s="4" t="s">
        <v>840</v>
      </c>
      <c r="LLN3" s="4" t="s">
        <v>840</v>
      </c>
      <c r="LLO3" s="4" t="s">
        <v>840</v>
      </c>
      <c r="LLP3" s="4" t="s">
        <v>840</v>
      </c>
      <c r="LLQ3" s="4" t="s">
        <v>840</v>
      </c>
      <c r="LLR3" s="4" t="s">
        <v>840</v>
      </c>
      <c r="LLS3" s="4" t="s">
        <v>840</v>
      </c>
      <c r="LLT3" s="4" t="s">
        <v>840</v>
      </c>
      <c r="LLU3" s="4" t="s">
        <v>840</v>
      </c>
      <c r="LLV3" s="4" t="s">
        <v>840</v>
      </c>
      <c r="LLW3" s="4" t="s">
        <v>840</v>
      </c>
      <c r="LLX3" s="4" t="s">
        <v>840</v>
      </c>
      <c r="LLY3" s="4" t="s">
        <v>840</v>
      </c>
      <c r="LLZ3" s="4" t="s">
        <v>840</v>
      </c>
      <c r="LMA3" s="4" t="s">
        <v>840</v>
      </c>
      <c r="LMB3" s="4" t="s">
        <v>840</v>
      </c>
      <c r="LMC3" s="4" t="s">
        <v>840</v>
      </c>
      <c r="LMD3" s="4" t="s">
        <v>840</v>
      </c>
      <c r="LME3" s="4" t="s">
        <v>840</v>
      </c>
      <c r="LMF3" s="4" t="s">
        <v>840</v>
      </c>
      <c r="LMG3" s="4" t="s">
        <v>840</v>
      </c>
      <c r="LMH3" s="4" t="s">
        <v>840</v>
      </c>
      <c r="LMI3" s="4" t="s">
        <v>840</v>
      </c>
      <c r="LMJ3" s="4" t="s">
        <v>840</v>
      </c>
      <c r="LMK3" s="4" t="s">
        <v>840</v>
      </c>
      <c r="LML3" s="4" t="s">
        <v>840</v>
      </c>
      <c r="LMM3" s="4" t="s">
        <v>840</v>
      </c>
      <c r="LMN3" s="4" t="s">
        <v>840</v>
      </c>
      <c r="LMO3" s="4" t="s">
        <v>840</v>
      </c>
      <c r="LMP3" s="4" t="s">
        <v>840</v>
      </c>
      <c r="LMQ3" s="4" t="s">
        <v>840</v>
      </c>
      <c r="LMR3" s="4" t="s">
        <v>840</v>
      </c>
      <c r="LMS3" s="4" t="s">
        <v>840</v>
      </c>
      <c r="LMT3" s="4" t="s">
        <v>840</v>
      </c>
      <c r="LMU3" s="4" t="s">
        <v>840</v>
      </c>
      <c r="LMV3" s="4" t="s">
        <v>840</v>
      </c>
      <c r="LMW3" s="4" t="s">
        <v>840</v>
      </c>
      <c r="LMX3" s="4" t="s">
        <v>840</v>
      </c>
      <c r="LMY3" s="4" t="s">
        <v>840</v>
      </c>
      <c r="LMZ3" s="4" t="s">
        <v>840</v>
      </c>
      <c r="LNA3" s="4" t="s">
        <v>840</v>
      </c>
      <c r="LNB3" s="4" t="s">
        <v>840</v>
      </c>
      <c r="LNC3" s="4" t="s">
        <v>840</v>
      </c>
      <c r="LND3" s="4" t="s">
        <v>840</v>
      </c>
      <c r="LNE3" s="4" t="s">
        <v>840</v>
      </c>
      <c r="LNF3" s="4" t="s">
        <v>840</v>
      </c>
      <c r="LNG3" s="4" t="s">
        <v>840</v>
      </c>
      <c r="LNH3" s="4" t="s">
        <v>840</v>
      </c>
      <c r="LNI3" s="4" t="s">
        <v>840</v>
      </c>
      <c r="LNJ3" s="4" t="s">
        <v>840</v>
      </c>
      <c r="LNK3" s="4" t="s">
        <v>840</v>
      </c>
      <c r="LNL3" s="4" t="s">
        <v>840</v>
      </c>
      <c r="LNM3" s="4" t="s">
        <v>840</v>
      </c>
      <c r="LNN3" s="4" t="s">
        <v>840</v>
      </c>
      <c r="LNO3" s="4" t="s">
        <v>840</v>
      </c>
      <c r="LNP3" s="4" t="s">
        <v>840</v>
      </c>
      <c r="LNQ3" s="4" t="s">
        <v>840</v>
      </c>
      <c r="LNR3" s="4" t="s">
        <v>840</v>
      </c>
      <c r="LNS3" s="4" t="s">
        <v>840</v>
      </c>
      <c r="LNT3" s="4" t="s">
        <v>840</v>
      </c>
      <c r="LNU3" s="4" t="s">
        <v>840</v>
      </c>
      <c r="LNV3" s="4" t="s">
        <v>840</v>
      </c>
      <c r="LNW3" s="4" t="s">
        <v>840</v>
      </c>
      <c r="LNX3" s="4" t="s">
        <v>840</v>
      </c>
      <c r="LNY3" s="4" t="s">
        <v>840</v>
      </c>
      <c r="LNZ3" s="4" t="s">
        <v>840</v>
      </c>
      <c r="LOA3" s="4" t="s">
        <v>840</v>
      </c>
      <c r="LOB3" s="4" t="s">
        <v>840</v>
      </c>
      <c r="LOC3" s="4" t="s">
        <v>840</v>
      </c>
      <c r="LOD3" s="4" t="s">
        <v>840</v>
      </c>
      <c r="LOE3" s="4" t="s">
        <v>840</v>
      </c>
      <c r="LOF3" s="4" t="s">
        <v>840</v>
      </c>
      <c r="LOG3" s="4" t="s">
        <v>840</v>
      </c>
      <c r="LOH3" s="4" t="s">
        <v>840</v>
      </c>
      <c r="LOI3" s="4" t="s">
        <v>840</v>
      </c>
      <c r="LOJ3" s="4" t="s">
        <v>840</v>
      </c>
      <c r="LOK3" s="4" t="s">
        <v>840</v>
      </c>
      <c r="LOL3" s="4" t="s">
        <v>840</v>
      </c>
      <c r="LOM3" s="4" t="s">
        <v>840</v>
      </c>
      <c r="LON3" s="4" t="s">
        <v>840</v>
      </c>
      <c r="LOO3" s="4" t="s">
        <v>840</v>
      </c>
      <c r="LOP3" s="4" t="s">
        <v>840</v>
      </c>
      <c r="LOQ3" s="4" t="s">
        <v>840</v>
      </c>
      <c r="LOR3" s="4" t="s">
        <v>840</v>
      </c>
      <c r="LOS3" s="4" t="s">
        <v>840</v>
      </c>
      <c r="LOT3" s="4" t="s">
        <v>840</v>
      </c>
      <c r="LOU3" s="4" t="s">
        <v>840</v>
      </c>
      <c r="LOV3" s="4" t="s">
        <v>840</v>
      </c>
      <c r="LOW3" s="4" t="s">
        <v>840</v>
      </c>
      <c r="LOX3" s="4" t="s">
        <v>840</v>
      </c>
      <c r="LOY3" s="4" t="s">
        <v>840</v>
      </c>
      <c r="LOZ3" s="4" t="s">
        <v>840</v>
      </c>
      <c r="LPA3" s="4" t="s">
        <v>840</v>
      </c>
      <c r="LPB3" s="4" t="s">
        <v>840</v>
      </c>
      <c r="LPC3" s="4" t="s">
        <v>840</v>
      </c>
      <c r="LPD3" s="4" t="s">
        <v>840</v>
      </c>
      <c r="LPE3" s="4" t="s">
        <v>840</v>
      </c>
      <c r="LPF3" s="4" t="s">
        <v>840</v>
      </c>
      <c r="LPG3" s="4" t="s">
        <v>840</v>
      </c>
      <c r="LPH3" s="4" t="s">
        <v>840</v>
      </c>
      <c r="LPI3" s="4" t="s">
        <v>840</v>
      </c>
      <c r="LPJ3" s="4" t="s">
        <v>840</v>
      </c>
      <c r="LPK3" s="4" t="s">
        <v>840</v>
      </c>
      <c r="LPL3" s="4" t="s">
        <v>840</v>
      </c>
      <c r="LPM3" s="4" t="s">
        <v>840</v>
      </c>
      <c r="LPN3" s="4" t="s">
        <v>840</v>
      </c>
      <c r="LPO3" s="4" t="s">
        <v>840</v>
      </c>
      <c r="LPP3" s="4" t="s">
        <v>840</v>
      </c>
      <c r="LPQ3" s="4" t="s">
        <v>840</v>
      </c>
      <c r="LPR3" s="4" t="s">
        <v>840</v>
      </c>
      <c r="LPS3" s="4" t="s">
        <v>840</v>
      </c>
      <c r="LPT3" s="4" t="s">
        <v>840</v>
      </c>
      <c r="LPU3" s="4" t="s">
        <v>840</v>
      </c>
      <c r="LPV3" s="4" t="s">
        <v>840</v>
      </c>
      <c r="LPW3" s="4" t="s">
        <v>840</v>
      </c>
      <c r="LPX3" s="4" t="s">
        <v>840</v>
      </c>
      <c r="LPY3" s="4" t="s">
        <v>840</v>
      </c>
      <c r="LPZ3" s="4" t="s">
        <v>840</v>
      </c>
      <c r="LQA3" s="4" t="s">
        <v>840</v>
      </c>
      <c r="LQB3" s="4" t="s">
        <v>840</v>
      </c>
      <c r="LQC3" s="4" t="s">
        <v>840</v>
      </c>
      <c r="LQD3" s="4" t="s">
        <v>840</v>
      </c>
      <c r="LQE3" s="4" t="s">
        <v>840</v>
      </c>
      <c r="LQF3" s="4" t="s">
        <v>840</v>
      </c>
      <c r="LQG3" s="4" t="s">
        <v>840</v>
      </c>
      <c r="LQH3" s="4" t="s">
        <v>840</v>
      </c>
      <c r="LQI3" s="4" t="s">
        <v>840</v>
      </c>
      <c r="LQJ3" s="4" t="s">
        <v>840</v>
      </c>
      <c r="LQK3" s="4" t="s">
        <v>840</v>
      </c>
      <c r="LQL3" s="4" t="s">
        <v>840</v>
      </c>
      <c r="LQM3" s="4" t="s">
        <v>840</v>
      </c>
      <c r="LQN3" s="4" t="s">
        <v>840</v>
      </c>
      <c r="LQO3" s="4" t="s">
        <v>840</v>
      </c>
      <c r="LQP3" s="4" t="s">
        <v>840</v>
      </c>
      <c r="LQQ3" s="4" t="s">
        <v>840</v>
      </c>
      <c r="LQR3" s="4" t="s">
        <v>840</v>
      </c>
      <c r="LQS3" s="4" t="s">
        <v>840</v>
      </c>
      <c r="LQT3" s="4" t="s">
        <v>840</v>
      </c>
      <c r="LQU3" s="4" t="s">
        <v>840</v>
      </c>
      <c r="LQV3" s="4" t="s">
        <v>840</v>
      </c>
      <c r="LQW3" s="4" t="s">
        <v>840</v>
      </c>
      <c r="LQX3" s="4" t="s">
        <v>840</v>
      </c>
      <c r="LQY3" s="4" t="s">
        <v>840</v>
      </c>
      <c r="LQZ3" s="4" t="s">
        <v>840</v>
      </c>
      <c r="LRA3" s="4" t="s">
        <v>840</v>
      </c>
      <c r="LRB3" s="4" t="s">
        <v>840</v>
      </c>
      <c r="LRC3" s="4" t="s">
        <v>840</v>
      </c>
      <c r="LRD3" s="4" t="s">
        <v>840</v>
      </c>
      <c r="LRE3" s="4" t="s">
        <v>840</v>
      </c>
      <c r="LRF3" s="4" t="s">
        <v>840</v>
      </c>
      <c r="LRG3" s="4" t="s">
        <v>840</v>
      </c>
      <c r="LRH3" s="4" t="s">
        <v>840</v>
      </c>
      <c r="LRI3" s="4" t="s">
        <v>840</v>
      </c>
      <c r="LRJ3" s="4" t="s">
        <v>840</v>
      </c>
      <c r="LRK3" s="4" t="s">
        <v>840</v>
      </c>
      <c r="LRL3" s="4" t="s">
        <v>840</v>
      </c>
      <c r="LRM3" s="4" t="s">
        <v>840</v>
      </c>
      <c r="LRN3" s="4" t="s">
        <v>840</v>
      </c>
      <c r="LRO3" s="4" t="s">
        <v>840</v>
      </c>
      <c r="LRP3" s="4" t="s">
        <v>840</v>
      </c>
      <c r="LRQ3" s="4" t="s">
        <v>840</v>
      </c>
      <c r="LRR3" s="4" t="s">
        <v>840</v>
      </c>
      <c r="LRS3" s="4" t="s">
        <v>840</v>
      </c>
      <c r="LRT3" s="4" t="s">
        <v>840</v>
      </c>
      <c r="LRU3" s="4" t="s">
        <v>840</v>
      </c>
      <c r="LRV3" s="4" t="s">
        <v>840</v>
      </c>
      <c r="LRW3" s="4" t="s">
        <v>840</v>
      </c>
      <c r="LRX3" s="4" t="s">
        <v>840</v>
      </c>
      <c r="LRY3" s="4" t="s">
        <v>840</v>
      </c>
      <c r="LRZ3" s="4" t="s">
        <v>840</v>
      </c>
      <c r="LSA3" s="4" t="s">
        <v>840</v>
      </c>
      <c r="LSB3" s="4" t="s">
        <v>840</v>
      </c>
      <c r="LSC3" s="4" t="s">
        <v>840</v>
      </c>
      <c r="LSD3" s="4" t="s">
        <v>840</v>
      </c>
      <c r="LSE3" s="4" t="s">
        <v>840</v>
      </c>
      <c r="LSF3" s="4" t="s">
        <v>840</v>
      </c>
      <c r="LSG3" s="4" t="s">
        <v>840</v>
      </c>
      <c r="LSH3" s="4" t="s">
        <v>840</v>
      </c>
      <c r="LSI3" s="4" t="s">
        <v>840</v>
      </c>
      <c r="LSJ3" s="4" t="s">
        <v>840</v>
      </c>
      <c r="LSK3" s="4" t="s">
        <v>840</v>
      </c>
      <c r="LSL3" s="4" t="s">
        <v>840</v>
      </c>
      <c r="LSM3" s="4" t="s">
        <v>840</v>
      </c>
      <c r="LSN3" s="4" t="s">
        <v>840</v>
      </c>
      <c r="LSO3" s="4" t="s">
        <v>840</v>
      </c>
      <c r="LSP3" s="4" t="s">
        <v>840</v>
      </c>
      <c r="LSQ3" s="4" t="s">
        <v>840</v>
      </c>
      <c r="LSR3" s="4" t="s">
        <v>840</v>
      </c>
      <c r="LSS3" s="4" t="s">
        <v>840</v>
      </c>
      <c r="LST3" s="4" t="s">
        <v>840</v>
      </c>
      <c r="LSU3" s="4" t="s">
        <v>840</v>
      </c>
      <c r="LSV3" s="4" t="s">
        <v>840</v>
      </c>
      <c r="LSW3" s="4" t="s">
        <v>840</v>
      </c>
      <c r="LSX3" s="4" t="s">
        <v>840</v>
      </c>
      <c r="LSY3" s="4" t="s">
        <v>840</v>
      </c>
      <c r="LSZ3" s="4" t="s">
        <v>840</v>
      </c>
      <c r="LTA3" s="4" t="s">
        <v>840</v>
      </c>
      <c r="LTB3" s="4" t="s">
        <v>840</v>
      </c>
      <c r="LTC3" s="4" t="s">
        <v>840</v>
      </c>
      <c r="LTD3" s="4" t="s">
        <v>840</v>
      </c>
      <c r="LTE3" s="4" t="s">
        <v>840</v>
      </c>
      <c r="LTF3" s="4" t="s">
        <v>840</v>
      </c>
      <c r="LTG3" s="4" t="s">
        <v>840</v>
      </c>
      <c r="LTH3" s="4" t="s">
        <v>840</v>
      </c>
      <c r="LTI3" s="4" t="s">
        <v>840</v>
      </c>
      <c r="LTJ3" s="4" t="s">
        <v>840</v>
      </c>
      <c r="LTK3" s="4" t="s">
        <v>840</v>
      </c>
      <c r="LTL3" s="4" t="s">
        <v>840</v>
      </c>
      <c r="LTM3" s="4" t="s">
        <v>840</v>
      </c>
      <c r="LTN3" s="4" t="s">
        <v>840</v>
      </c>
      <c r="LTO3" s="4" t="s">
        <v>840</v>
      </c>
      <c r="LTP3" s="4" t="s">
        <v>840</v>
      </c>
      <c r="LTQ3" s="4" t="s">
        <v>840</v>
      </c>
      <c r="LTR3" s="4" t="s">
        <v>840</v>
      </c>
      <c r="LTS3" s="4" t="s">
        <v>840</v>
      </c>
      <c r="LTT3" s="4" t="s">
        <v>840</v>
      </c>
      <c r="LTU3" s="4" t="s">
        <v>840</v>
      </c>
      <c r="LTV3" s="4" t="s">
        <v>840</v>
      </c>
      <c r="LTW3" s="4" t="s">
        <v>840</v>
      </c>
      <c r="LTX3" s="4" t="s">
        <v>840</v>
      </c>
      <c r="LTY3" s="4" t="s">
        <v>840</v>
      </c>
      <c r="LTZ3" s="4" t="s">
        <v>840</v>
      </c>
      <c r="LUA3" s="4" t="s">
        <v>840</v>
      </c>
      <c r="LUB3" s="4" t="s">
        <v>840</v>
      </c>
      <c r="LUC3" s="4" t="s">
        <v>840</v>
      </c>
      <c r="LUD3" s="4" t="s">
        <v>840</v>
      </c>
      <c r="LUE3" s="4" t="s">
        <v>840</v>
      </c>
      <c r="LUF3" s="4" t="s">
        <v>840</v>
      </c>
      <c r="LUG3" s="4" t="s">
        <v>840</v>
      </c>
      <c r="LUH3" s="4" t="s">
        <v>840</v>
      </c>
      <c r="LUI3" s="4" t="s">
        <v>840</v>
      </c>
      <c r="LUJ3" s="4" t="s">
        <v>840</v>
      </c>
      <c r="LUK3" s="4" t="s">
        <v>840</v>
      </c>
      <c r="LUL3" s="4" t="s">
        <v>840</v>
      </c>
      <c r="LUM3" s="4" t="s">
        <v>840</v>
      </c>
      <c r="LUN3" s="4" t="s">
        <v>840</v>
      </c>
      <c r="LUO3" s="4" t="s">
        <v>840</v>
      </c>
      <c r="LUP3" s="4" t="s">
        <v>840</v>
      </c>
      <c r="LUQ3" s="4" t="s">
        <v>840</v>
      </c>
      <c r="LUR3" s="4" t="s">
        <v>840</v>
      </c>
      <c r="LUS3" s="4" t="s">
        <v>840</v>
      </c>
      <c r="LUT3" s="4" t="s">
        <v>840</v>
      </c>
      <c r="LUU3" s="4" t="s">
        <v>840</v>
      </c>
      <c r="LUV3" s="4" t="s">
        <v>840</v>
      </c>
      <c r="LUW3" s="4" t="s">
        <v>840</v>
      </c>
      <c r="LUX3" s="4" t="s">
        <v>840</v>
      </c>
      <c r="LUY3" s="4" t="s">
        <v>840</v>
      </c>
      <c r="LUZ3" s="4" t="s">
        <v>840</v>
      </c>
      <c r="LVA3" s="4" t="s">
        <v>840</v>
      </c>
      <c r="LVB3" s="4" t="s">
        <v>840</v>
      </c>
      <c r="LVC3" s="4" t="s">
        <v>840</v>
      </c>
      <c r="LVD3" s="4" t="s">
        <v>840</v>
      </c>
      <c r="LVE3" s="4" t="s">
        <v>840</v>
      </c>
      <c r="LVF3" s="4" t="s">
        <v>840</v>
      </c>
      <c r="LVG3" s="4" t="s">
        <v>840</v>
      </c>
      <c r="LVH3" s="4" t="s">
        <v>840</v>
      </c>
      <c r="LVI3" s="4" t="s">
        <v>840</v>
      </c>
      <c r="LVJ3" s="4" t="s">
        <v>840</v>
      </c>
      <c r="LVK3" s="4" t="s">
        <v>840</v>
      </c>
      <c r="LVL3" s="4" t="s">
        <v>840</v>
      </c>
      <c r="LVM3" s="4" t="s">
        <v>840</v>
      </c>
      <c r="LVN3" s="4" t="s">
        <v>840</v>
      </c>
      <c r="LVO3" s="4" t="s">
        <v>840</v>
      </c>
      <c r="LVP3" s="4" t="s">
        <v>840</v>
      </c>
      <c r="LVQ3" s="4" t="s">
        <v>840</v>
      </c>
      <c r="LVR3" s="4" t="s">
        <v>840</v>
      </c>
      <c r="LVS3" s="4" t="s">
        <v>840</v>
      </c>
      <c r="LVT3" s="4" t="s">
        <v>840</v>
      </c>
      <c r="LVU3" s="4" t="s">
        <v>840</v>
      </c>
      <c r="LVV3" s="4" t="s">
        <v>840</v>
      </c>
      <c r="LVW3" s="4" t="s">
        <v>840</v>
      </c>
      <c r="LVX3" s="4" t="s">
        <v>840</v>
      </c>
      <c r="LVY3" s="4" t="s">
        <v>840</v>
      </c>
      <c r="LVZ3" s="4" t="s">
        <v>840</v>
      </c>
      <c r="LWA3" s="4" t="s">
        <v>840</v>
      </c>
      <c r="LWB3" s="4" t="s">
        <v>840</v>
      </c>
      <c r="LWC3" s="4" t="s">
        <v>840</v>
      </c>
      <c r="LWD3" s="4" t="s">
        <v>840</v>
      </c>
      <c r="LWE3" s="4" t="s">
        <v>840</v>
      </c>
      <c r="LWF3" s="4" t="s">
        <v>840</v>
      </c>
      <c r="LWG3" s="4" t="s">
        <v>840</v>
      </c>
      <c r="LWH3" s="4" t="s">
        <v>840</v>
      </c>
      <c r="LWI3" s="4" t="s">
        <v>840</v>
      </c>
      <c r="LWJ3" s="4" t="s">
        <v>840</v>
      </c>
      <c r="LWK3" s="4" t="s">
        <v>840</v>
      </c>
      <c r="LWL3" s="4" t="s">
        <v>840</v>
      </c>
      <c r="LWM3" s="4" t="s">
        <v>840</v>
      </c>
      <c r="LWN3" s="4" t="s">
        <v>840</v>
      </c>
      <c r="LWO3" s="4" t="s">
        <v>840</v>
      </c>
      <c r="LWP3" s="4" t="s">
        <v>840</v>
      </c>
      <c r="LWQ3" s="4" t="s">
        <v>840</v>
      </c>
      <c r="LWR3" s="4" t="s">
        <v>840</v>
      </c>
      <c r="LWS3" s="4" t="s">
        <v>840</v>
      </c>
      <c r="LWT3" s="4" t="s">
        <v>840</v>
      </c>
      <c r="LWU3" s="4" t="s">
        <v>840</v>
      </c>
      <c r="LWV3" s="4" t="s">
        <v>840</v>
      </c>
      <c r="LWW3" s="4" t="s">
        <v>840</v>
      </c>
      <c r="LWX3" s="4" t="s">
        <v>840</v>
      </c>
      <c r="LWY3" s="4" t="s">
        <v>840</v>
      </c>
      <c r="LWZ3" s="4" t="s">
        <v>840</v>
      </c>
      <c r="LXA3" s="4" t="s">
        <v>840</v>
      </c>
      <c r="LXB3" s="4" t="s">
        <v>840</v>
      </c>
      <c r="LXC3" s="4" t="s">
        <v>840</v>
      </c>
      <c r="LXD3" s="4" t="s">
        <v>840</v>
      </c>
      <c r="LXE3" s="4" t="s">
        <v>840</v>
      </c>
      <c r="LXF3" s="4" t="s">
        <v>840</v>
      </c>
      <c r="LXG3" s="4" t="s">
        <v>840</v>
      </c>
      <c r="LXH3" s="4" t="s">
        <v>840</v>
      </c>
      <c r="LXI3" s="4" t="s">
        <v>840</v>
      </c>
      <c r="LXJ3" s="4" t="s">
        <v>840</v>
      </c>
      <c r="LXK3" s="4" t="s">
        <v>840</v>
      </c>
      <c r="LXL3" s="4" t="s">
        <v>840</v>
      </c>
      <c r="LXM3" s="4" t="s">
        <v>840</v>
      </c>
      <c r="LXN3" s="4" t="s">
        <v>840</v>
      </c>
      <c r="LXO3" s="4" t="s">
        <v>840</v>
      </c>
      <c r="LXP3" s="4" t="s">
        <v>840</v>
      </c>
      <c r="LXQ3" s="4" t="s">
        <v>840</v>
      </c>
      <c r="LXR3" s="4" t="s">
        <v>840</v>
      </c>
      <c r="LXS3" s="4" t="s">
        <v>840</v>
      </c>
      <c r="LXT3" s="4" t="s">
        <v>840</v>
      </c>
      <c r="LXU3" s="4" t="s">
        <v>840</v>
      </c>
      <c r="LXV3" s="4" t="s">
        <v>840</v>
      </c>
      <c r="LXW3" s="4" t="s">
        <v>840</v>
      </c>
      <c r="LXX3" s="4" t="s">
        <v>840</v>
      </c>
      <c r="LXY3" s="4" t="s">
        <v>840</v>
      </c>
      <c r="LXZ3" s="4" t="s">
        <v>840</v>
      </c>
      <c r="LYA3" s="4" t="s">
        <v>840</v>
      </c>
      <c r="LYB3" s="4" t="s">
        <v>840</v>
      </c>
      <c r="LYC3" s="4" t="s">
        <v>840</v>
      </c>
      <c r="LYD3" s="4" t="s">
        <v>840</v>
      </c>
      <c r="LYE3" s="4" t="s">
        <v>840</v>
      </c>
      <c r="LYF3" s="4" t="s">
        <v>840</v>
      </c>
      <c r="LYG3" s="4" t="s">
        <v>840</v>
      </c>
      <c r="LYH3" s="4" t="s">
        <v>840</v>
      </c>
      <c r="LYI3" s="4" t="s">
        <v>840</v>
      </c>
      <c r="LYJ3" s="4" t="s">
        <v>840</v>
      </c>
      <c r="LYK3" s="4" t="s">
        <v>840</v>
      </c>
      <c r="LYL3" s="4" t="s">
        <v>840</v>
      </c>
      <c r="LYM3" s="4" t="s">
        <v>840</v>
      </c>
      <c r="LYN3" s="4" t="s">
        <v>840</v>
      </c>
      <c r="LYO3" s="4" t="s">
        <v>840</v>
      </c>
      <c r="LYP3" s="4" t="s">
        <v>840</v>
      </c>
      <c r="LYQ3" s="4" t="s">
        <v>840</v>
      </c>
      <c r="LYR3" s="4" t="s">
        <v>840</v>
      </c>
      <c r="LYS3" s="4" t="s">
        <v>840</v>
      </c>
      <c r="LYT3" s="4" t="s">
        <v>840</v>
      </c>
      <c r="LYU3" s="4" t="s">
        <v>840</v>
      </c>
      <c r="LYV3" s="4" t="s">
        <v>840</v>
      </c>
      <c r="LYW3" s="4" t="s">
        <v>840</v>
      </c>
      <c r="LYX3" s="4" t="s">
        <v>840</v>
      </c>
      <c r="LYY3" s="4" t="s">
        <v>840</v>
      </c>
      <c r="LYZ3" s="4" t="s">
        <v>840</v>
      </c>
      <c r="LZA3" s="4" t="s">
        <v>840</v>
      </c>
      <c r="LZB3" s="4" t="s">
        <v>840</v>
      </c>
      <c r="LZC3" s="4" t="s">
        <v>840</v>
      </c>
      <c r="LZD3" s="4" t="s">
        <v>840</v>
      </c>
      <c r="LZE3" s="4" t="s">
        <v>840</v>
      </c>
      <c r="LZF3" s="4" t="s">
        <v>840</v>
      </c>
      <c r="LZG3" s="4" t="s">
        <v>840</v>
      </c>
      <c r="LZH3" s="4" t="s">
        <v>840</v>
      </c>
      <c r="LZI3" s="4" t="s">
        <v>840</v>
      </c>
      <c r="LZJ3" s="4" t="s">
        <v>840</v>
      </c>
      <c r="LZK3" s="4" t="s">
        <v>840</v>
      </c>
      <c r="LZL3" s="4" t="s">
        <v>840</v>
      </c>
      <c r="LZM3" s="4" t="s">
        <v>840</v>
      </c>
      <c r="LZN3" s="4" t="s">
        <v>840</v>
      </c>
      <c r="LZO3" s="4" t="s">
        <v>840</v>
      </c>
      <c r="LZP3" s="4" t="s">
        <v>840</v>
      </c>
      <c r="LZQ3" s="4" t="s">
        <v>840</v>
      </c>
      <c r="LZR3" s="4" t="s">
        <v>840</v>
      </c>
      <c r="LZS3" s="4" t="s">
        <v>840</v>
      </c>
      <c r="LZT3" s="4" t="s">
        <v>840</v>
      </c>
      <c r="LZU3" s="4" t="s">
        <v>840</v>
      </c>
      <c r="LZV3" s="4" t="s">
        <v>840</v>
      </c>
      <c r="LZW3" s="4" t="s">
        <v>840</v>
      </c>
      <c r="LZX3" s="4" t="s">
        <v>840</v>
      </c>
      <c r="LZY3" s="4" t="s">
        <v>840</v>
      </c>
      <c r="LZZ3" s="4" t="s">
        <v>840</v>
      </c>
      <c r="MAA3" s="4" t="s">
        <v>840</v>
      </c>
      <c r="MAB3" s="4" t="s">
        <v>840</v>
      </c>
      <c r="MAC3" s="4" t="s">
        <v>840</v>
      </c>
      <c r="MAD3" s="4" t="s">
        <v>840</v>
      </c>
      <c r="MAE3" s="4" t="s">
        <v>840</v>
      </c>
      <c r="MAF3" s="4" t="s">
        <v>840</v>
      </c>
      <c r="MAG3" s="4" t="s">
        <v>840</v>
      </c>
      <c r="MAH3" s="4" t="s">
        <v>840</v>
      </c>
      <c r="MAI3" s="4" t="s">
        <v>840</v>
      </c>
      <c r="MAJ3" s="4" t="s">
        <v>840</v>
      </c>
      <c r="MAK3" s="4" t="s">
        <v>840</v>
      </c>
      <c r="MAL3" s="4" t="s">
        <v>840</v>
      </c>
      <c r="MAM3" s="4" t="s">
        <v>840</v>
      </c>
      <c r="MAN3" s="4" t="s">
        <v>840</v>
      </c>
      <c r="MAO3" s="4" t="s">
        <v>840</v>
      </c>
      <c r="MAP3" s="4" t="s">
        <v>840</v>
      </c>
      <c r="MAQ3" s="4" t="s">
        <v>840</v>
      </c>
      <c r="MAR3" s="4" t="s">
        <v>840</v>
      </c>
      <c r="MAS3" s="4" t="s">
        <v>840</v>
      </c>
      <c r="MAT3" s="4" t="s">
        <v>840</v>
      </c>
      <c r="MAU3" s="4" t="s">
        <v>840</v>
      </c>
      <c r="MAV3" s="4" t="s">
        <v>840</v>
      </c>
      <c r="MAW3" s="4" t="s">
        <v>840</v>
      </c>
      <c r="MAX3" s="4" t="s">
        <v>840</v>
      </c>
      <c r="MAY3" s="4" t="s">
        <v>840</v>
      </c>
      <c r="MAZ3" s="4" t="s">
        <v>840</v>
      </c>
      <c r="MBA3" s="4" t="s">
        <v>840</v>
      </c>
      <c r="MBB3" s="4" t="s">
        <v>840</v>
      </c>
      <c r="MBC3" s="4" t="s">
        <v>840</v>
      </c>
      <c r="MBD3" s="4" t="s">
        <v>840</v>
      </c>
      <c r="MBE3" s="4" t="s">
        <v>840</v>
      </c>
      <c r="MBF3" s="4" t="s">
        <v>840</v>
      </c>
      <c r="MBG3" s="4" t="s">
        <v>840</v>
      </c>
      <c r="MBH3" s="4" t="s">
        <v>840</v>
      </c>
      <c r="MBI3" s="4" t="s">
        <v>840</v>
      </c>
      <c r="MBJ3" s="4" t="s">
        <v>840</v>
      </c>
      <c r="MBK3" s="4" t="s">
        <v>840</v>
      </c>
      <c r="MBL3" s="4" t="s">
        <v>840</v>
      </c>
      <c r="MBM3" s="4" t="s">
        <v>840</v>
      </c>
      <c r="MBN3" s="4" t="s">
        <v>840</v>
      </c>
      <c r="MBO3" s="4" t="s">
        <v>840</v>
      </c>
      <c r="MBP3" s="4" t="s">
        <v>840</v>
      </c>
      <c r="MBQ3" s="4" t="s">
        <v>840</v>
      </c>
      <c r="MBR3" s="4" t="s">
        <v>840</v>
      </c>
      <c r="MBS3" s="4" t="s">
        <v>840</v>
      </c>
      <c r="MBT3" s="4" t="s">
        <v>840</v>
      </c>
      <c r="MBU3" s="4" t="s">
        <v>840</v>
      </c>
      <c r="MBV3" s="4" t="s">
        <v>840</v>
      </c>
      <c r="MBW3" s="4" t="s">
        <v>840</v>
      </c>
      <c r="MBX3" s="4" t="s">
        <v>840</v>
      </c>
      <c r="MBY3" s="4" t="s">
        <v>840</v>
      </c>
      <c r="MBZ3" s="4" t="s">
        <v>840</v>
      </c>
      <c r="MCA3" s="4" t="s">
        <v>840</v>
      </c>
      <c r="MCB3" s="4" t="s">
        <v>840</v>
      </c>
      <c r="MCC3" s="4" t="s">
        <v>840</v>
      </c>
      <c r="MCD3" s="4" t="s">
        <v>840</v>
      </c>
      <c r="MCE3" s="4" t="s">
        <v>840</v>
      </c>
      <c r="MCF3" s="4" t="s">
        <v>840</v>
      </c>
      <c r="MCG3" s="4" t="s">
        <v>840</v>
      </c>
      <c r="MCH3" s="4" t="s">
        <v>840</v>
      </c>
      <c r="MCI3" s="4" t="s">
        <v>840</v>
      </c>
      <c r="MCJ3" s="4" t="s">
        <v>840</v>
      </c>
      <c r="MCK3" s="4" t="s">
        <v>840</v>
      </c>
      <c r="MCL3" s="4" t="s">
        <v>840</v>
      </c>
      <c r="MCM3" s="4" t="s">
        <v>840</v>
      </c>
      <c r="MCN3" s="4" t="s">
        <v>840</v>
      </c>
      <c r="MCO3" s="4" t="s">
        <v>840</v>
      </c>
      <c r="MCP3" s="4" t="s">
        <v>840</v>
      </c>
      <c r="MCQ3" s="4" t="s">
        <v>840</v>
      </c>
      <c r="MCR3" s="4" t="s">
        <v>840</v>
      </c>
      <c r="MCS3" s="4" t="s">
        <v>840</v>
      </c>
      <c r="MCT3" s="4" t="s">
        <v>840</v>
      </c>
      <c r="MCU3" s="4" t="s">
        <v>840</v>
      </c>
      <c r="MCV3" s="4" t="s">
        <v>840</v>
      </c>
      <c r="MCW3" s="4" t="s">
        <v>840</v>
      </c>
      <c r="MCX3" s="4" t="s">
        <v>840</v>
      </c>
      <c r="MCY3" s="4" t="s">
        <v>840</v>
      </c>
      <c r="MCZ3" s="4" t="s">
        <v>840</v>
      </c>
      <c r="MDA3" s="4" t="s">
        <v>840</v>
      </c>
      <c r="MDB3" s="4" t="s">
        <v>840</v>
      </c>
      <c r="MDC3" s="4" t="s">
        <v>840</v>
      </c>
      <c r="MDD3" s="4" t="s">
        <v>840</v>
      </c>
      <c r="MDE3" s="4" t="s">
        <v>840</v>
      </c>
      <c r="MDF3" s="4" t="s">
        <v>840</v>
      </c>
      <c r="MDG3" s="4" t="s">
        <v>840</v>
      </c>
      <c r="MDH3" s="4" t="s">
        <v>840</v>
      </c>
      <c r="MDI3" s="4" t="s">
        <v>840</v>
      </c>
      <c r="MDJ3" s="4" t="s">
        <v>840</v>
      </c>
      <c r="MDK3" s="4" t="s">
        <v>840</v>
      </c>
      <c r="MDL3" s="4" t="s">
        <v>840</v>
      </c>
      <c r="MDM3" s="4" t="s">
        <v>840</v>
      </c>
      <c r="MDN3" s="4" t="s">
        <v>840</v>
      </c>
      <c r="MDO3" s="4" t="s">
        <v>840</v>
      </c>
      <c r="MDP3" s="4" t="s">
        <v>840</v>
      </c>
      <c r="MDQ3" s="4" t="s">
        <v>840</v>
      </c>
      <c r="MDR3" s="4" t="s">
        <v>840</v>
      </c>
      <c r="MDS3" s="4" t="s">
        <v>840</v>
      </c>
      <c r="MDT3" s="4" t="s">
        <v>840</v>
      </c>
      <c r="MDU3" s="4" t="s">
        <v>840</v>
      </c>
      <c r="MDV3" s="4" t="s">
        <v>840</v>
      </c>
      <c r="MDW3" s="4" t="s">
        <v>840</v>
      </c>
      <c r="MDX3" s="4" t="s">
        <v>840</v>
      </c>
      <c r="MDY3" s="4" t="s">
        <v>840</v>
      </c>
      <c r="MDZ3" s="4" t="s">
        <v>840</v>
      </c>
      <c r="MEA3" s="4" t="s">
        <v>840</v>
      </c>
      <c r="MEB3" s="4" t="s">
        <v>840</v>
      </c>
      <c r="MEC3" s="4" t="s">
        <v>840</v>
      </c>
      <c r="MED3" s="4" t="s">
        <v>840</v>
      </c>
      <c r="MEE3" s="4" t="s">
        <v>840</v>
      </c>
      <c r="MEF3" s="4" t="s">
        <v>840</v>
      </c>
      <c r="MEG3" s="4" t="s">
        <v>840</v>
      </c>
      <c r="MEH3" s="4" t="s">
        <v>840</v>
      </c>
      <c r="MEI3" s="4" t="s">
        <v>840</v>
      </c>
      <c r="MEJ3" s="4" t="s">
        <v>840</v>
      </c>
      <c r="MEK3" s="4" t="s">
        <v>840</v>
      </c>
      <c r="MEL3" s="4" t="s">
        <v>840</v>
      </c>
      <c r="MEM3" s="4" t="s">
        <v>840</v>
      </c>
      <c r="MEN3" s="4" t="s">
        <v>840</v>
      </c>
      <c r="MEO3" s="4" t="s">
        <v>840</v>
      </c>
      <c r="MEP3" s="4" t="s">
        <v>840</v>
      </c>
      <c r="MEQ3" s="4" t="s">
        <v>840</v>
      </c>
      <c r="MER3" s="4" t="s">
        <v>840</v>
      </c>
      <c r="MES3" s="4" t="s">
        <v>840</v>
      </c>
      <c r="MET3" s="4" t="s">
        <v>840</v>
      </c>
      <c r="MEU3" s="4" t="s">
        <v>840</v>
      </c>
      <c r="MEV3" s="4" t="s">
        <v>840</v>
      </c>
      <c r="MEW3" s="4" t="s">
        <v>840</v>
      </c>
      <c r="MEX3" s="4" t="s">
        <v>840</v>
      </c>
      <c r="MEY3" s="4" t="s">
        <v>840</v>
      </c>
      <c r="MEZ3" s="4" t="s">
        <v>840</v>
      </c>
      <c r="MFA3" s="4" t="s">
        <v>840</v>
      </c>
      <c r="MFB3" s="4" t="s">
        <v>840</v>
      </c>
      <c r="MFC3" s="4" t="s">
        <v>840</v>
      </c>
      <c r="MFD3" s="4" t="s">
        <v>840</v>
      </c>
      <c r="MFE3" s="4" t="s">
        <v>840</v>
      </c>
      <c r="MFF3" s="4" t="s">
        <v>840</v>
      </c>
      <c r="MFG3" s="4" t="s">
        <v>840</v>
      </c>
      <c r="MFH3" s="4" t="s">
        <v>840</v>
      </c>
      <c r="MFI3" s="4" t="s">
        <v>840</v>
      </c>
      <c r="MFJ3" s="4" t="s">
        <v>840</v>
      </c>
      <c r="MFK3" s="4" t="s">
        <v>840</v>
      </c>
      <c r="MFL3" s="4" t="s">
        <v>840</v>
      </c>
      <c r="MFM3" s="4" t="s">
        <v>840</v>
      </c>
      <c r="MFN3" s="4" t="s">
        <v>840</v>
      </c>
      <c r="MFO3" s="4" t="s">
        <v>840</v>
      </c>
      <c r="MFP3" s="4" t="s">
        <v>840</v>
      </c>
      <c r="MFQ3" s="4" t="s">
        <v>840</v>
      </c>
      <c r="MFR3" s="4" t="s">
        <v>840</v>
      </c>
      <c r="MFS3" s="4" t="s">
        <v>840</v>
      </c>
      <c r="MFT3" s="4" t="s">
        <v>840</v>
      </c>
      <c r="MFU3" s="4" t="s">
        <v>840</v>
      </c>
      <c r="MFV3" s="4" t="s">
        <v>840</v>
      </c>
      <c r="MFW3" s="4" t="s">
        <v>840</v>
      </c>
      <c r="MFX3" s="4" t="s">
        <v>840</v>
      </c>
      <c r="MFY3" s="4" t="s">
        <v>840</v>
      </c>
      <c r="MFZ3" s="4" t="s">
        <v>840</v>
      </c>
      <c r="MGA3" s="4" t="s">
        <v>840</v>
      </c>
      <c r="MGB3" s="4" t="s">
        <v>840</v>
      </c>
      <c r="MGC3" s="4" t="s">
        <v>840</v>
      </c>
      <c r="MGD3" s="4" t="s">
        <v>840</v>
      </c>
      <c r="MGE3" s="4" t="s">
        <v>840</v>
      </c>
      <c r="MGF3" s="4" t="s">
        <v>840</v>
      </c>
      <c r="MGG3" s="4" t="s">
        <v>840</v>
      </c>
      <c r="MGH3" s="4" t="s">
        <v>840</v>
      </c>
      <c r="MGI3" s="4" t="s">
        <v>840</v>
      </c>
      <c r="MGJ3" s="4" t="s">
        <v>840</v>
      </c>
      <c r="MGK3" s="4" t="s">
        <v>840</v>
      </c>
      <c r="MGL3" s="4" t="s">
        <v>840</v>
      </c>
      <c r="MGM3" s="4" t="s">
        <v>840</v>
      </c>
      <c r="MGN3" s="4" t="s">
        <v>840</v>
      </c>
      <c r="MGO3" s="4" t="s">
        <v>840</v>
      </c>
      <c r="MGP3" s="4" t="s">
        <v>840</v>
      </c>
      <c r="MGQ3" s="4" t="s">
        <v>840</v>
      </c>
      <c r="MGR3" s="4" t="s">
        <v>840</v>
      </c>
      <c r="MGS3" s="4" t="s">
        <v>840</v>
      </c>
      <c r="MGT3" s="4" t="s">
        <v>840</v>
      </c>
      <c r="MGU3" s="4" t="s">
        <v>840</v>
      </c>
      <c r="MGV3" s="4" t="s">
        <v>840</v>
      </c>
      <c r="MGW3" s="4" t="s">
        <v>840</v>
      </c>
      <c r="MGX3" s="4" t="s">
        <v>840</v>
      </c>
      <c r="MGY3" s="4" t="s">
        <v>840</v>
      </c>
      <c r="MGZ3" s="4" t="s">
        <v>840</v>
      </c>
      <c r="MHA3" s="4" t="s">
        <v>840</v>
      </c>
      <c r="MHB3" s="4" t="s">
        <v>840</v>
      </c>
      <c r="MHC3" s="4" t="s">
        <v>840</v>
      </c>
      <c r="MHD3" s="4" t="s">
        <v>840</v>
      </c>
      <c r="MHE3" s="4" t="s">
        <v>840</v>
      </c>
      <c r="MHF3" s="4" t="s">
        <v>840</v>
      </c>
      <c r="MHG3" s="4" t="s">
        <v>840</v>
      </c>
      <c r="MHH3" s="4" t="s">
        <v>840</v>
      </c>
      <c r="MHI3" s="4" t="s">
        <v>840</v>
      </c>
      <c r="MHJ3" s="4" t="s">
        <v>840</v>
      </c>
      <c r="MHK3" s="4" t="s">
        <v>840</v>
      </c>
      <c r="MHL3" s="4" t="s">
        <v>840</v>
      </c>
      <c r="MHM3" s="4" t="s">
        <v>840</v>
      </c>
      <c r="MHN3" s="4" t="s">
        <v>840</v>
      </c>
      <c r="MHO3" s="4" t="s">
        <v>840</v>
      </c>
      <c r="MHP3" s="4" t="s">
        <v>840</v>
      </c>
      <c r="MHQ3" s="4" t="s">
        <v>840</v>
      </c>
      <c r="MHR3" s="4" t="s">
        <v>840</v>
      </c>
      <c r="MHS3" s="4" t="s">
        <v>840</v>
      </c>
      <c r="MHT3" s="4" t="s">
        <v>840</v>
      </c>
      <c r="MHU3" s="4" t="s">
        <v>840</v>
      </c>
      <c r="MHV3" s="4" t="s">
        <v>840</v>
      </c>
      <c r="MHW3" s="4" t="s">
        <v>840</v>
      </c>
      <c r="MHX3" s="4" t="s">
        <v>840</v>
      </c>
      <c r="MHY3" s="4" t="s">
        <v>840</v>
      </c>
      <c r="MHZ3" s="4" t="s">
        <v>840</v>
      </c>
      <c r="MIA3" s="4" t="s">
        <v>840</v>
      </c>
      <c r="MIB3" s="4" t="s">
        <v>840</v>
      </c>
      <c r="MIC3" s="4" t="s">
        <v>840</v>
      </c>
      <c r="MID3" s="4" t="s">
        <v>840</v>
      </c>
      <c r="MIE3" s="4" t="s">
        <v>840</v>
      </c>
      <c r="MIF3" s="4" t="s">
        <v>840</v>
      </c>
      <c r="MIG3" s="4" t="s">
        <v>840</v>
      </c>
      <c r="MIH3" s="4" t="s">
        <v>840</v>
      </c>
      <c r="MII3" s="4" t="s">
        <v>840</v>
      </c>
      <c r="MIJ3" s="4" t="s">
        <v>840</v>
      </c>
      <c r="MIK3" s="4" t="s">
        <v>840</v>
      </c>
      <c r="MIL3" s="4" t="s">
        <v>840</v>
      </c>
      <c r="MIM3" s="4" t="s">
        <v>840</v>
      </c>
      <c r="MIN3" s="4" t="s">
        <v>840</v>
      </c>
      <c r="MIO3" s="4" t="s">
        <v>840</v>
      </c>
      <c r="MIP3" s="4" t="s">
        <v>840</v>
      </c>
      <c r="MIQ3" s="4" t="s">
        <v>840</v>
      </c>
      <c r="MIR3" s="4" t="s">
        <v>840</v>
      </c>
      <c r="MIS3" s="4" t="s">
        <v>840</v>
      </c>
      <c r="MIT3" s="4" t="s">
        <v>840</v>
      </c>
      <c r="MIU3" s="4" t="s">
        <v>840</v>
      </c>
      <c r="MIV3" s="4" t="s">
        <v>840</v>
      </c>
      <c r="MIW3" s="4" t="s">
        <v>840</v>
      </c>
      <c r="MIX3" s="4" t="s">
        <v>840</v>
      </c>
      <c r="MIY3" s="4" t="s">
        <v>840</v>
      </c>
      <c r="MIZ3" s="4" t="s">
        <v>840</v>
      </c>
      <c r="MJA3" s="4" t="s">
        <v>840</v>
      </c>
      <c r="MJB3" s="4" t="s">
        <v>840</v>
      </c>
      <c r="MJC3" s="4" t="s">
        <v>840</v>
      </c>
      <c r="MJD3" s="4" t="s">
        <v>840</v>
      </c>
      <c r="MJE3" s="4" t="s">
        <v>840</v>
      </c>
      <c r="MJF3" s="4" t="s">
        <v>840</v>
      </c>
      <c r="MJG3" s="4" t="s">
        <v>840</v>
      </c>
      <c r="MJH3" s="4" t="s">
        <v>840</v>
      </c>
      <c r="MJI3" s="4" t="s">
        <v>840</v>
      </c>
      <c r="MJJ3" s="4" t="s">
        <v>840</v>
      </c>
      <c r="MJK3" s="4" t="s">
        <v>840</v>
      </c>
      <c r="MJL3" s="4" t="s">
        <v>840</v>
      </c>
      <c r="MJM3" s="4" t="s">
        <v>840</v>
      </c>
      <c r="MJN3" s="4" t="s">
        <v>840</v>
      </c>
      <c r="MJO3" s="4" t="s">
        <v>840</v>
      </c>
      <c r="MJP3" s="4" t="s">
        <v>840</v>
      </c>
      <c r="MJQ3" s="4" t="s">
        <v>840</v>
      </c>
      <c r="MJR3" s="4" t="s">
        <v>840</v>
      </c>
      <c r="MJS3" s="4" t="s">
        <v>840</v>
      </c>
      <c r="MJT3" s="4" t="s">
        <v>840</v>
      </c>
      <c r="MJU3" s="4" t="s">
        <v>840</v>
      </c>
      <c r="MJV3" s="4" t="s">
        <v>840</v>
      </c>
      <c r="MJW3" s="4" t="s">
        <v>840</v>
      </c>
      <c r="MJX3" s="4" t="s">
        <v>840</v>
      </c>
      <c r="MJY3" s="4" t="s">
        <v>840</v>
      </c>
      <c r="MJZ3" s="4" t="s">
        <v>840</v>
      </c>
      <c r="MKA3" s="4" t="s">
        <v>840</v>
      </c>
      <c r="MKB3" s="4" t="s">
        <v>840</v>
      </c>
      <c r="MKC3" s="4" t="s">
        <v>840</v>
      </c>
      <c r="MKD3" s="4" t="s">
        <v>840</v>
      </c>
      <c r="MKE3" s="4" t="s">
        <v>840</v>
      </c>
      <c r="MKF3" s="4" t="s">
        <v>840</v>
      </c>
      <c r="MKG3" s="4" t="s">
        <v>840</v>
      </c>
      <c r="MKH3" s="4" t="s">
        <v>840</v>
      </c>
      <c r="MKI3" s="4" t="s">
        <v>840</v>
      </c>
      <c r="MKJ3" s="4" t="s">
        <v>840</v>
      </c>
      <c r="MKK3" s="4" t="s">
        <v>840</v>
      </c>
      <c r="MKL3" s="4" t="s">
        <v>840</v>
      </c>
      <c r="MKM3" s="4" t="s">
        <v>840</v>
      </c>
      <c r="MKN3" s="4" t="s">
        <v>840</v>
      </c>
      <c r="MKO3" s="4" t="s">
        <v>840</v>
      </c>
      <c r="MKP3" s="4" t="s">
        <v>840</v>
      </c>
      <c r="MKQ3" s="4" t="s">
        <v>840</v>
      </c>
      <c r="MKR3" s="4" t="s">
        <v>840</v>
      </c>
      <c r="MKS3" s="4" t="s">
        <v>840</v>
      </c>
      <c r="MKT3" s="4" t="s">
        <v>840</v>
      </c>
      <c r="MKU3" s="4" t="s">
        <v>840</v>
      </c>
      <c r="MKV3" s="4" t="s">
        <v>840</v>
      </c>
      <c r="MKW3" s="4" t="s">
        <v>840</v>
      </c>
      <c r="MKX3" s="4" t="s">
        <v>840</v>
      </c>
      <c r="MKY3" s="4" t="s">
        <v>840</v>
      </c>
      <c r="MKZ3" s="4" t="s">
        <v>840</v>
      </c>
      <c r="MLA3" s="4" t="s">
        <v>840</v>
      </c>
      <c r="MLB3" s="4" t="s">
        <v>840</v>
      </c>
      <c r="MLC3" s="4" t="s">
        <v>840</v>
      </c>
      <c r="MLD3" s="4" t="s">
        <v>840</v>
      </c>
      <c r="MLE3" s="4" t="s">
        <v>840</v>
      </c>
      <c r="MLF3" s="4" t="s">
        <v>840</v>
      </c>
      <c r="MLG3" s="4" t="s">
        <v>840</v>
      </c>
      <c r="MLH3" s="4" t="s">
        <v>840</v>
      </c>
      <c r="MLI3" s="4" t="s">
        <v>840</v>
      </c>
      <c r="MLJ3" s="4" t="s">
        <v>840</v>
      </c>
      <c r="MLK3" s="4" t="s">
        <v>840</v>
      </c>
      <c r="MLL3" s="4" t="s">
        <v>840</v>
      </c>
      <c r="MLM3" s="4" t="s">
        <v>840</v>
      </c>
      <c r="MLN3" s="4" t="s">
        <v>840</v>
      </c>
      <c r="MLO3" s="4" t="s">
        <v>840</v>
      </c>
      <c r="MLP3" s="4" t="s">
        <v>840</v>
      </c>
      <c r="MLQ3" s="4" t="s">
        <v>840</v>
      </c>
      <c r="MLR3" s="4" t="s">
        <v>840</v>
      </c>
      <c r="MLS3" s="4" t="s">
        <v>840</v>
      </c>
      <c r="MLT3" s="4" t="s">
        <v>840</v>
      </c>
      <c r="MLU3" s="4" t="s">
        <v>840</v>
      </c>
      <c r="MLV3" s="4" t="s">
        <v>840</v>
      </c>
      <c r="MLW3" s="4" t="s">
        <v>840</v>
      </c>
      <c r="MLX3" s="4" t="s">
        <v>840</v>
      </c>
      <c r="MLY3" s="4" t="s">
        <v>840</v>
      </c>
      <c r="MLZ3" s="4" t="s">
        <v>840</v>
      </c>
      <c r="MMA3" s="4" t="s">
        <v>840</v>
      </c>
      <c r="MMB3" s="4" t="s">
        <v>840</v>
      </c>
      <c r="MMC3" s="4" t="s">
        <v>840</v>
      </c>
      <c r="MMD3" s="4" t="s">
        <v>840</v>
      </c>
      <c r="MME3" s="4" t="s">
        <v>840</v>
      </c>
      <c r="MMF3" s="4" t="s">
        <v>840</v>
      </c>
      <c r="MMG3" s="4" t="s">
        <v>840</v>
      </c>
      <c r="MMH3" s="4" t="s">
        <v>840</v>
      </c>
      <c r="MMI3" s="4" t="s">
        <v>840</v>
      </c>
      <c r="MMJ3" s="4" t="s">
        <v>840</v>
      </c>
      <c r="MMK3" s="4" t="s">
        <v>840</v>
      </c>
      <c r="MML3" s="4" t="s">
        <v>840</v>
      </c>
      <c r="MMM3" s="4" t="s">
        <v>840</v>
      </c>
      <c r="MMN3" s="4" t="s">
        <v>840</v>
      </c>
      <c r="MMO3" s="4" t="s">
        <v>840</v>
      </c>
      <c r="MMP3" s="4" t="s">
        <v>840</v>
      </c>
      <c r="MMQ3" s="4" t="s">
        <v>840</v>
      </c>
      <c r="MMR3" s="4" t="s">
        <v>840</v>
      </c>
      <c r="MMS3" s="4" t="s">
        <v>840</v>
      </c>
      <c r="MMT3" s="4" t="s">
        <v>840</v>
      </c>
      <c r="MMU3" s="4" t="s">
        <v>840</v>
      </c>
      <c r="MMV3" s="4" t="s">
        <v>840</v>
      </c>
      <c r="MMW3" s="4" t="s">
        <v>840</v>
      </c>
      <c r="MMX3" s="4" t="s">
        <v>840</v>
      </c>
      <c r="MMY3" s="4" t="s">
        <v>840</v>
      </c>
      <c r="MMZ3" s="4" t="s">
        <v>840</v>
      </c>
      <c r="MNA3" s="4" t="s">
        <v>840</v>
      </c>
      <c r="MNB3" s="4" t="s">
        <v>840</v>
      </c>
      <c r="MNC3" s="4" t="s">
        <v>840</v>
      </c>
      <c r="MND3" s="4" t="s">
        <v>840</v>
      </c>
      <c r="MNE3" s="4" t="s">
        <v>840</v>
      </c>
      <c r="MNF3" s="4" t="s">
        <v>840</v>
      </c>
      <c r="MNG3" s="4" t="s">
        <v>840</v>
      </c>
      <c r="MNH3" s="4" t="s">
        <v>840</v>
      </c>
      <c r="MNI3" s="4" t="s">
        <v>840</v>
      </c>
      <c r="MNJ3" s="4" t="s">
        <v>840</v>
      </c>
      <c r="MNK3" s="4" t="s">
        <v>840</v>
      </c>
      <c r="MNL3" s="4" t="s">
        <v>840</v>
      </c>
      <c r="MNM3" s="4" t="s">
        <v>840</v>
      </c>
      <c r="MNN3" s="4" t="s">
        <v>840</v>
      </c>
      <c r="MNO3" s="4" t="s">
        <v>840</v>
      </c>
      <c r="MNP3" s="4" t="s">
        <v>840</v>
      </c>
      <c r="MNQ3" s="4" t="s">
        <v>840</v>
      </c>
      <c r="MNR3" s="4" t="s">
        <v>840</v>
      </c>
      <c r="MNS3" s="4" t="s">
        <v>840</v>
      </c>
      <c r="MNT3" s="4" t="s">
        <v>840</v>
      </c>
      <c r="MNU3" s="4" t="s">
        <v>840</v>
      </c>
      <c r="MNV3" s="4" t="s">
        <v>840</v>
      </c>
      <c r="MNW3" s="4" t="s">
        <v>840</v>
      </c>
      <c r="MNX3" s="4" t="s">
        <v>840</v>
      </c>
      <c r="MNY3" s="4" t="s">
        <v>840</v>
      </c>
      <c r="MNZ3" s="4" t="s">
        <v>840</v>
      </c>
      <c r="MOA3" s="4" t="s">
        <v>840</v>
      </c>
      <c r="MOB3" s="4" t="s">
        <v>840</v>
      </c>
      <c r="MOC3" s="4" t="s">
        <v>840</v>
      </c>
      <c r="MOD3" s="4" t="s">
        <v>840</v>
      </c>
      <c r="MOE3" s="4" t="s">
        <v>840</v>
      </c>
      <c r="MOF3" s="4" t="s">
        <v>840</v>
      </c>
      <c r="MOG3" s="4" t="s">
        <v>840</v>
      </c>
      <c r="MOH3" s="4" t="s">
        <v>840</v>
      </c>
      <c r="MOI3" s="4" t="s">
        <v>840</v>
      </c>
      <c r="MOJ3" s="4" t="s">
        <v>840</v>
      </c>
      <c r="MOK3" s="4" t="s">
        <v>840</v>
      </c>
      <c r="MOL3" s="4" t="s">
        <v>840</v>
      </c>
      <c r="MOM3" s="4" t="s">
        <v>840</v>
      </c>
      <c r="MON3" s="4" t="s">
        <v>840</v>
      </c>
      <c r="MOO3" s="4" t="s">
        <v>840</v>
      </c>
      <c r="MOP3" s="4" t="s">
        <v>840</v>
      </c>
      <c r="MOQ3" s="4" t="s">
        <v>840</v>
      </c>
      <c r="MOR3" s="4" t="s">
        <v>840</v>
      </c>
      <c r="MOS3" s="4" t="s">
        <v>840</v>
      </c>
      <c r="MOT3" s="4" t="s">
        <v>840</v>
      </c>
      <c r="MOU3" s="4" t="s">
        <v>840</v>
      </c>
      <c r="MOV3" s="4" t="s">
        <v>840</v>
      </c>
      <c r="MOW3" s="4" t="s">
        <v>840</v>
      </c>
      <c r="MOX3" s="4" t="s">
        <v>840</v>
      </c>
      <c r="MOY3" s="4" t="s">
        <v>840</v>
      </c>
      <c r="MOZ3" s="4" t="s">
        <v>840</v>
      </c>
      <c r="MPA3" s="4" t="s">
        <v>840</v>
      </c>
      <c r="MPB3" s="4" t="s">
        <v>840</v>
      </c>
      <c r="MPC3" s="4" t="s">
        <v>840</v>
      </c>
      <c r="MPD3" s="4" t="s">
        <v>840</v>
      </c>
      <c r="MPE3" s="4" t="s">
        <v>840</v>
      </c>
      <c r="MPF3" s="4" t="s">
        <v>840</v>
      </c>
      <c r="MPG3" s="4" t="s">
        <v>840</v>
      </c>
      <c r="MPH3" s="4" t="s">
        <v>840</v>
      </c>
      <c r="MPI3" s="4" t="s">
        <v>840</v>
      </c>
      <c r="MPJ3" s="4" t="s">
        <v>840</v>
      </c>
      <c r="MPK3" s="4" t="s">
        <v>840</v>
      </c>
      <c r="MPL3" s="4" t="s">
        <v>840</v>
      </c>
      <c r="MPM3" s="4" t="s">
        <v>840</v>
      </c>
      <c r="MPN3" s="4" t="s">
        <v>840</v>
      </c>
      <c r="MPO3" s="4" t="s">
        <v>840</v>
      </c>
      <c r="MPP3" s="4" t="s">
        <v>840</v>
      </c>
      <c r="MPQ3" s="4" t="s">
        <v>840</v>
      </c>
      <c r="MPR3" s="4" t="s">
        <v>840</v>
      </c>
      <c r="MPS3" s="4" t="s">
        <v>840</v>
      </c>
      <c r="MPT3" s="4" t="s">
        <v>840</v>
      </c>
      <c r="MPU3" s="4" t="s">
        <v>840</v>
      </c>
      <c r="MPV3" s="4" t="s">
        <v>840</v>
      </c>
      <c r="MPW3" s="4" t="s">
        <v>840</v>
      </c>
      <c r="MPX3" s="4" t="s">
        <v>840</v>
      </c>
      <c r="MPY3" s="4" t="s">
        <v>840</v>
      </c>
      <c r="MPZ3" s="4" t="s">
        <v>840</v>
      </c>
      <c r="MQA3" s="4" t="s">
        <v>840</v>
      </c>
      <c r="MQB3" s="4" t="s">
        <v>840</v>
      </c>
      <c r="MQC3" s="4" t="s">
        <v>840</v>
      </c>
      <c r="MQD3" s="4" t="s">
        <v>840</v>
      </c>
      <c r="MQE3" s="4" t="s">
        <v>840</v>
      </c>
      <c r="MQF3" s="4" t="s">
        <v>840</v>
      </c>
      <c r="MQG3" s="4" t="s">
        <v>840</v>
      </c>
      <c r="MQH3" s="4" t="s">
        <v>840</v>
      </c>
      <c r="MQI3" s="4" t="s">
        <v>840</v>
      </c>
      <c r="MQJ3" s="4" t="s">
        <v>840</v>
      </c>
      <c r="MQK3" s="4" t="s">
        <v>840</v>
      </c>
      <c r="MQL3" s="4" t="s">
        <v>840</v>
      </c>
      <c r="MQM3" s="4" t="s">
        <v>840</v>
      </c>
      <c r="MQN3" s="4" t="s">
        <v>840</v>
      </c>
      <c r="MQO3" s="4" t="s">
        <v>840</v>
      </c>
      <c r="MQP3" s="4" t="s">
        <v>840</v>
      </c>
      <c r="MQQ3" s="4" t="s">
        <v>840</v>
      </c>
      <c r="MQR3" s="4" t="s">
        <v>840</v>
      </c>
      <c r="MQS3" s="4" t="s">
        <v>840</v>
      </c>
      <c r="MQT3" s="4" t="s">
        <v>840</v>
      </c>
      <c r="MQU3" s="4" t="s">
        <v>840</v>
      </c>
      <c r="MQV3" s="4" t="s">
        <v>840</v>
      </c>
      <c r="MQW3" s="4" t="s">
        <v>840</v>
      </c>
      <c r="MQX3" s="4" t="s">
        <v>840</v>
      </c>
      <c r="MQY3" s="4" t="s">
        <v>840</v>
      </c>
      <c r="MQZ3" s="4" t="s">
        <v>840</v>
      </c>
      <c r="MRA3" s="4" t="s">
        <v>840</v>
      </c>
      <c r="MRB3" s="4" t="s">
        <v>840</v>
      </c>
      <c r="MRC3" s="4" t="s">
        <v>840</v>
      </c>
      <c r="MRD3" s="4" t="s">
        <v>840</v>
      </c>
      <c r="MRE3" s="4" t="s">
        <v>840</v>
      </c>
      <c r="MRF3" s="4" t="s">
        <v>840</v>
      </c>
      <c r="MRG3" s="4" t="s">
        <v>840</v>
      </c>
      <c r="MRH3" s="4" t="s">
        <v>840</v>
      </c>
      <c r="MRI3" s="4" t="s">
        <v>840</v>
      </c>
      <c r="MRJ3" s="4" t="s">
        <v>840</v>
      </c>
      <c r="MRK3" s="4" t="s">
        <v>840</v>
      </c>
      <c r="MRL3" s="4" t="s">
        <v>840</v>
      </c>
      <c r="MRM3" s="4" t="s">
        <v>840</v>
      </c>
      <c r="MRN3" s="4" t="s">
        <v>840</v>
      </c>
      <c r="MRO3" s="4" t="s">
        <v>840</v>
      </c>
      <c r="MRP3" s="4" t="s">
        <v>840</v>
      </c>
      <c r="MRQ3" s="4" t="s">
        <v>840</v>
      </c>
      <c r="MRR3" s="4" t="s">
        <v>840</v>
      </c>
      <c r="MRS3" s="4" t="s">
        <v>840</v>
      </c>
      <c r="MRT3" s="4" t="s">
        <v>840</v>
      </c>
      <c r="MRU3" s="4" t="s">
        <v>840</v>
      </c>
      <c r="MRV3" s="4" t="s">
        <v>840</v>
      </c>
      <c r="MRW3" s="4" t="s">
        <v>840</v>
      </c>
      <c r="MRX3" s="4" t="s">
        <v>840</v>
      </c>
      <c r="MRY3" s="4" t="s">
        <v>840</v>
      </c>
      <c r="MRZ3" s="4" t="s">
        <v>840</v>
      </c>
      <c r="MSA3" s="4" t="s">
        <v>840</v>
      </c>
      <c r="MSB3" s="4" t="s">
        <v>840</v>
      </c>
      <c r="MSC3" s="4" t="s">
        <v>840</v>
      </c>
      <c r="MSD3" s="4" t="s">
        <v>840</v>
      </c>
      <c r="MSE3" s="4" t="s">
        <v>840</v>
      </c>
      <c r="MSF3" s="4" t="s">
        <v>840</v>
      </c>
      <c r="MSG3" s="4" t="s">
        <v>840</v>
      </c>
      <c r="MSH3" s="4" t="s">
        <v>840</v>
      </c>
      <c r="MSI3" s="4" t="s">
        <v>840</v>
      </c>
      <c r="MSJ3" s="4" t="s">
        <v>840</v>
      </c>
      <c r="MSK3" s="4" t="s">
        <v>840</v>
      </c>
      <c r="MSL3" s="4" t="s">
        <v>840</v>
      </c>
      <c r="MSM3" s="4" t="s">
        <v>840</v>
      </c>
      <c r="MSN3" s="4" t="s">
        <v>840</v>
      </c>
      <c r="MSO3" s="4" t="s">
        <v>840</v>
      </c>
      <c r="MSP3" s="4" t="s">
        <v>840</v>
      </c>
      <c r="MSQ3" s="4" t="s">
        <v>840</v>
      </c>
      <c r="MSR3" s="4" t="s">
        <v>840</v>
      </c>
      <c r="MSS3" s="4" t="s">
        <v>840</v>
      </c>
      <c r="MST3" s="4" t="s">
        <v>840</v>
      </c>
      <c r="MSU3" s="4" t="s">
        <v>840</v>
      </c>
      <c r="MSV3" s="4" t="s">
        <v>840</v>
      </c>
      <c r="MSW3" s="4" t="s">
        <v>840</v>
      </c>
      <c r="MSX3" s="4" t="s">
        <v>840</v>
      </c>
      <c r="MSY3" s="4" t="s">
        <v>840</v>
      </c>
      <c r="MSZ3" s="4" t="s">
        <v>840</v>
      </c>
      <c r="MTA3" s="4" t="s">
        <v>840</v>
      </c>
      <c r="MTB3" s="4" t="s">
        <v>840</v>
      </c>
      <c r="MTC3" s="4" t="s">
        <v>840</v>
      </c>
      <c r="MTD3" s="4" t="s">
        <v>840</v>
      </c>
      <c r="MTE3" s="4" t="s">
        <v>840</v>
      </c>
      <c r="MTF3" s="4" t="s">
        <v>840</v>
      </c>
      <c r="MTG3" s="4" t="s">
        <v>840</v>
      </c>
      <c r="MTH3" s="4" t="s">
        <v>840</v>
      </c>
      <c r="MTI3" s="4" t="s">
        <v>840</v>
      </c>
      <c r="MTJ3" s="4" t="s">
        <v>840</v>
      </c>
      <c r="MTK3" s="4" t="s">
        <v>840</v>
      </c>
      <c r="MTL3" s="4" t="s">
        <v>840</v>
      </c>
      <c r="MTM3" s="4" t="s">
        <v>840</v>
      </c>
      <c r="MTN3" s="4" t="s">
        <v>840</v>
      </c>
      <c r="MTO3" s="4" t="s">
        <v>840</v>
      </c>
      <c r="MTP3" s="4" t="s">
        <v>840</v>
      </c>
      <c r="MTQ3" s="4" t="s">
        <v>840</v>
      </c>
      <c r="MTR3" s="4" t="s">
        <v>840</v>
      </c>
      <c r="MTS3" s="4" t="s">
        <v>840</v>
      </c>
      <c r="MTT3" s="4" t="s">
        <v>840</v>
      </c>
      <c r="MTU3" s="4" t="s">
        <v>840</v>
      </c>
      <c r="MTV3" s="4" t="s">
        <v>840</v>
      </c>
      <c r="MTW3" s="4" t="s">
        <v>840</v>
      </c>
      <c r="MTX3" s="4" t="s">
        <v>840</v>
      </c>
      <c r="MTY3" s="4" t="s">
        <v>840</v>
      </c>
      <c r="MTZ3" s="4" t="s">
        <v>840</v>
      </c>
      <c r="MUA3" s="4" t="s">
        <v>840</v>
      </c>
      <c r="MUB3" s="4" t="s">
        <v>840</v>
      </c>
      <c r="MUC3" s="4" t="s">
        <v>840</v>
      </c>
      <c r="MUD3" s="4" t="s">
        <v>840</v>
      </c>
      <c r="MUE3" s="4" t="s">
        <v>840</v>
      </c>
      <c r="MUF3" s="4" t="s">
        <v>840</v>
      </c>
      <c r="MUG3" s="4" t="s">
        <v>840</v>
      </c>
      <c r="MUH3" s="4" t="s">
        <v>840</v>
      </c>
      <c r="MUI3" s="4" t="s">
        <v>840</v>
      </c>
      <c r="MUJ3" s="4" t="s">
        <v>840</v>
      </c>
      <c r="MUK3" s="4" t="s">
        <v>840</v>
      </c>
      <c r="MUL3" s="4" t="s">
        <v>840</v>
      </c>
      <c r="MUM3" s="4" t="s">
        <v>840</v>
      </c>
      <c r="MUN3" s="4" t="s">
        <v>840</v>
      </c>
      <c r="MUO3" s="4" t="s">
        <v>840</v>
      </c>
      <c r="MUP3" s="4" t="s">
        <v>840</v>
      </c>
      <c r="MUQ3" s="4" t="s">
        <v>840</v>
      </c>
      <c r="MUR3" s="4" t="s">
        <v>840</v>
      </c>
      <c r="MUS3" s="4" t="s">
        <v>840</v>
      </c>
      <c r="MUT3" s="4" t="s">
        <v>840</v>
      </c>
      <c r="MUU3" s="4" t="s">
        <v>840</v>
      </c>
      <c r="MUV3" s="4" t="s">
        <v>840</v>
      </c>
      <c r="MUW3" s="4" t="s">
        <v>840</v>
      </c>
      <c r="MUX3" s="4" t="s">
        <v>840</v>
      </c>
      <c r="MUY3" s="4" t="s">
        <v>840</v>
      </c>
      <c r="MUZ3" s="4" t="s">
        <v>840</v>
      </c>
      <c r="MVA3" s="4" t="s">
        <v>840</v>
      </c>
      <c r="MVB3" s="4" t="s">
        <v>840</v>
      </c>
      <c r="MVC3" s="4" t="s">
        <v>840</v>
      </c>
      <c r="MVD3" s="4" t="s">
        <v>840</v>
      </c>
      <c r="MVE3" s="4" t="s">
        <v>840</v>
      </c>
      <c r="MVF3" s="4" t="s">
        <v>840</v>
      </c>
      <c r="MVG3" s="4" t="s">
        <v>840</v>
      </c>
      <c r="MVH3" s="4" t="s">
        <v>840</v>
      </c>
      <c r="MVI3" s="4" t="s">
        <v>840</v>
      </c>
      <c r="MVJ3" s="4" t="s">
        <v>840</v>
      </c>
      <c r="MVK3" s="4" t="s">
        <v>840</v>
      </c>
      <c r="MVL3" s="4" t="s">
        <v>840</v>
      </c>
      <c r="MVM3" s="4" t="s">
        <v>840</v>
      </c>
      <c r="MVN3" s="4" t="s">
        <v>840</v>
      </c>
      <c r="MVO3" s="4" t="s">
        <v>840</v>
      </c>
      <c r="MVP3" s="4" t="s">
        <v>840</v>
      </c>
      <c r="MVQ3" s="4" t="s">
        <v>840</v>
      </c>
      <c r="MVR3" s="4" t="s">
        <v>840</v>
      </c>
      <c r="MVS3" s="4" t="s">
        <v>840</v>
      </c>
      <c r="MVT3" s="4" t="s">
        <v>840</v>
      </c>
      <c r="MVU3" s="4" t="s">
        <v>840</v>
      </c>
      <c r="MVV3" s="4" t="s">
        <v>840</v>
      </c>
      <c r="MVW3" s="4" t="s">
        <v>840</v>
      </c>
      <c r="MVX3" s="4" t="s">
        <v>840</v>
      </c>
      <c r="MVY3" s="4" t="s">
        <v>840</v>
      </c>
      <c r="MVZ3" s="4" t="s">
        <v>840</v>
      </c>
      <c r="MWA3" s="4" t="s">
        <v>840</v>
      </c>
      <c r="MWB3" s="4" t="s">
        <v>840</v>
      </c>
      <c r="MWC3" s="4" t="s">
        <v>840</v>
      </c>
      <c r="MWD3" s="4" t="s">
        <v>840</v>
      </c>
      <c r="MWE3" s="4" t="s">
        <v>840</v>
      </c>
      <c r="MWF3" s="4" t="s">
        <v>840</v>
      </c>
      <c r="MWG3" s="4" t="s">
        <v>840</v>
      </c>
      <c r="MWH3" s="4" t="s">
        <v>840</v>
      </c>
      <c r="MWI3" s="4" t="s">
        <v>840</v>
      </c>
      <c r="MWJ3" s="4" t="s">
        <v>840</v>
      </c>
      <c r="MWK3" s="4" t="s">
        <v>840</v>
      </c>
      <c r="MWL3" s="4" t="s">
        <v>840</v>
      </c>
      <c r="MWM3" s="4" t="s">
        <v>840</v>
      </c>
      <c r="MWN3" s="4" t="s">
        <v>840</v>
      </c>
      <c r="MWO3" s="4" t="s">
        <v>840</v>
      </c>
      <c r="MWP3" s="4" t="s">
        <v>840</v>
      </c>
      <c r="MWQ3" s="4" t="s">
        <v>840</v>
      </c>
      <c r="MWR3" s="4" t="s">
        <v>840</v>
      </c>
      <c r="MWS3" s="4" t="s">
        <v>840</v>
      </c>
      <c r="MWT3" s="4" t="s">
        <v>840</v>
      </c>
      <c r="MWU3" s="4" t="s">
        <v>840</v>
      </c>
      <c r="MWV3" s="4" t="s">
        <v>840</v>
      </c>
      <c r="MWW3" s="4" t="s">
        <v>840</v>
      </c>
      <c r="MWX3" s="4" t="s">
        <v>840</v>
      </c>
      <c r="MWY3" s="4" t="s">
        <v>840</v>
      </c>
      <c r="MWZ3" s="4" t="s">
        <v>840</v>
      </c>
      <c r="MXA3" s="4" t="s">
        <v>840</v>
      </c>
      <c r="MXB3" s="4" t="s">
        <v>840</v>
      </c>
      <c r="MXC3" s="4" t="s">
        <v>840</v>
      </c>
      <c r="MXD3" s="4" t="s">
        <v>840</v>
      </c>
      <c r="MXE3" s="4" t="s">
        <v>840</v>
      </c>
      <c r="MXF3" s="4" t="s">
        <v>840</v>
      </c>
      <c r="MXG3" s="4" t="s">
        <v>840</v>
      </c>
      <c r="MXH3" s="4" t="s">
        <v>840</v>
      </c>
      <c r="MXI3" s="4" t="s">
        <v>840</v>
      </c>
      <c r="MXJ3" s="4" t="s">
        <v>840</v>
      </c>
      <c r="MXK3" s="4" t="s">
        <v>840</v>
      </c>
      <c r="MXL3" s="4" t="s">
        <v>840</v>
      </c>
      <c r="MXM3" s="4" t="s">
        <v>840</v>
      </c>
      <c r="MXN3" s="4" t="s">
        <v>840</v>
      </c>
      <c r="MXO3" s="4" t="s">
        <v>840</v>
      </c>
      <c r="MXP3" s="4" t="s">
        <v>840</v>
      </c>
      <c r="MXQ3" s="4" t="s">
        <v>840</v>
      </c>
      <c r="MXR3" s="4" t="s">
        <v>840</v>
      </c>
      <c r="MXS3" s="4" t="s">
        <v>840</v>
      </c>
      <c r="MXT3" s="4" t="s">
        <v>840</v>
      </c>
      <c r="MXU3" s="4" t="s">
        <v>840</v>
      </c>
      <c r="MXV3" s="4" t="s">
        <v>840</v>
      </c>
      <c r="MXW3" s="4" t="s">
        <v>840</v>
      </c>
      <c r="MXX3" s="4" t="s">
        <v>840</v>
      </c>
      <c r="MXY3" s="4" t="s">
        <v>840</v>
      </c>
      <c r="MXZ3" s="4" t="s">
        <v>840</v>
      </c>
      <c r="MYA3" s="4" t="s">
        <v>840</v>
      </c>
      <c r="MYB3" s="4" t="s">
        <v>840</v>
      </c>
      <c r="MYC3" s="4" t="s">
        <v>840</v>
      </c>
      <c r="MYD3" s="4" t="s">
        <v>840</v>
      </c>
      <c r="MYE3" s="4" t="s">
        <v>840</v>
      </c>
      <c r="MYF3" s="4" t="s">
        <v>840</v>
      </c>
      <c r="MYG3" s="4" t="s">
        <v>840</v>
      </c>
      <c r="MYH3" s="4" t="s">
        <v>840</v>
      </c>
      <c r="MYI3" s="4" t="s">
        <v>840</v>
      </c>
      <c r="MYJ3" s="4" t="s">
        <v>840</v>
      </c>
      <c r="MYK3" s="4" t="s">
        <v>840</v>
      </c>
      <c r="MYL3" s="4" t="s">
        <v>840</v>
      </c>
      <c r="MYM3" s="4" t="s">
        <v>840</v>
      </c>
      <c r="MYN3" s="4" t="s">
        <v>840</v>
      </c>
      <c r="MYO3" s="4" t="s">
        <v>840</v>
      </c>
      <c r="MYP3" s="4" t="s">
        <v>840</v>
      </c>
      <c r="MYQ3" s="4" t="s">
        <v>840</v>
      </c>
      <c r="MYR3" s="4" t="s">
        <v>840</v>
      </c>
      <c r="MYS3" s="4" t="s">
        <v>840</v>
      </c>
      <c r="MYT3" s="4" t="s">
        <v>840</v>
      </c>
      <c r="MYU3" s="4" t="s">
        <v>840</v>
      </c>
      <c r="MYV3" s="4" t="s">
        <v>840</v>
      </c>
      <c r="MYW3" s="4" t="s">
        <v>840</v>
      </c>
      <c r="MYX3" s="4" t="s">
        <v>840</v>
      </c>
      <c r="MYY3" s="4" t="s">
        <v>840</v>
      </c>
      <c r="MYZ3" s="4" t="s">
        <v>840</v>
      </c>
      <c r="MZA3" s="4" t="s">
        <v>840</v>
      </c>
      <c r="MZB3" s="4" t="s">
        <v>840</v>
      </c>
      <c r="MZC3" s="4" t="s">
        <v>840</v>
      </c>
      <c r="MZD3" s="4" t="s">
        <v>840</v>
      </c>
      <c r="MZE3" s="4" t="s">
        <v>840</v>
      </c>
      <c r="MZF3" s="4" t="s">
        <v>840</v>
      </c>
      <c r="MZG3" s="4" t="s">
        <v>840</v>
      </c>
      <c r="MZH3" s="4" t="s">
        <v>840</v>
      </c>
      <c r="MZI3" s="4" t="s">
        <v>840</v>
      </c>
      <c r="MZJ3" s="4" t="s">
        <v>840</v>
      </c>
      <c r="MZK3" s="4" t="s">
        <v>840</v>
      </c>
      <c r="MZL3" s="4" t="s">
        <v>840</v>
      </c>
      <c r="MZM3" s="4" t="s">
        <v>840</v>
      </c>
      <c r="MZN3" s="4" t="s">
        <v>840</v>
      </c>
      <c r="MZO3" s="4" t="s">
        <v>840</v>
      </c>
      <c r="MZP3" s="4" t="s">
        <v>840</v>
      </c>
      <c r="MZQ3" s="4" t="s">
        <v>840</v>
      </c>
      <c r="MZR3" s="4" t="s">
        <v>840</v>
      </c>
      <c r="MZS3" s="4" t="s">
        <v>840</v>
      </c>
      <c r="MZT3" s="4" t="s">
        <v>840</v>
      </c>
      <c r="MZU3" s="4" t="s">
        <v>840</v>
      </c>
      <c r="MZV3" s="4" t="s">
        <v>840</v>
      </c>
      <c r="MZW3" s="4" t="s">
        <v>840</v>
      </c>
      <c r="MZX3" s="4" t="s">
        <v>840</v>
      </c>
      <c r="MZY3" s="4" t="s">
        <v>840</v>
      </c>
      <c r="MZZ3" s="4" t="s">
        <v>840</v>
      </c>
      <c r="NAA3" s="4" t="s">
        <v>840</v>
      </c>
      <c r="NAB3" s="4" t="s">
        <v>840</v>
      </c>
      <c r="NAC3" s="4" t="s">
        <v>840</v>
      </c>
      <c r="NAD3" s="4" t="s">
        <v>840</v>
      </c>
      <c r="NAE3" s="4" t="s">
        <v>840</v>
      </c>
      <c r="NAF3" s="4" t="s">
        <v>840</v>
      </c>
      <c r="NAG3" s="4" t="s">
        <v>840</v>
      </c>
      <c r="NAH3" s="4" t="s">
        <v>840</v>
      </c>
      <c r="NAI3" s="4" t="s">
        <v>840</v>
      </c>
      <c r="NAJ3" s="4" t="s">
        <v>840</v>
      </c>
      <c r="NAK3" s="4" t="s">
        <v>840</v>
      </c>
      <c r="NAL3" s="4" t="s">
        <v>840</v>
      </c>
      <c r="NAM3" s="4" t="s">
        <v>840</v>
      </c>
      <c r="NAN3" s="4" t="s">
        <v>840</v>
      </c>
      <c r="NAO3" s="4" t="s">
        <v>840</v>
      </c>
      <c r="NAP3" s="4" t="s">
        <v>840</v>
      </c>
      <c r="NAQ3" s="4" t="s">
        <v>840</v>
      </c>
      <c r="NAR3" s="4" t="s">
        <v>840</v>
      </c>
      <c r="NAS3" s="4" t="s">
        <v>840</v>
      </c>
      <c r="NAT3" s="4" t="s">
        <v>840</v>
      </c>
      <c r="NAU3" s="4" t="s">
        <v>840</v>
      </c>
      <c r="NAV3" s="4" t="s">
        <v>840</v>
      </c>
      <c r="NAW3" s="4" t="s">
        <v>840</v>
      </c>
      <c r="NAX3" s="4" t="s">
        <v>840</v>
      </c>
      <c r="NAY3" s="4" t="s">
        <v>840</v>
      </c>
      <c r="NAZ3" s="4" t="s">
        <v>840</v>
      </c>
      <c r="NBA3" s="4" t="s">
        <v>840</v>
      </c>
      <c r="NBB3" s="4" t="s">
        <v>840</v>
      </c>
      <c r="NBC3" s="4" t="s">
        <v>840</v>
      </c>
      <c r="NBD3" s="4" t="s">
        <v>840</v>
      </c>
      <c r="NBE3" s="4" t="s">
        <v>840</v>
      </c>
      <c r="NBF3" s="4" t="s">
        <v>840</v>
      </c>
      <c r="NBG3" s="4" t="s">
        <v>840</v>
      </c>
      <c r="NBH3" s="4" t="s">
        <v>840</v>
      </c>
      <c r="NBI3" s="4" t="s">
        <v>840</v>
      </c>
      <c r="NBJ3" s="4" t="s">
        <v>840</v>
      </c>
      <c r="NBK3" s="4" t="s">
        <v>840</v>
      </c>
      <c r="NBL3" s="4" t="s">
        <v>840</v>
      </c>
      <c r="NBM3" s="4" t="s">
        <v>840</v>
      </c>
      <c r="NBN3" s="4" t="s">
        <v>840</v>
      </c>
      <c r="NBO3" s="4" t="s">
        <v>840</v>
      </c>
      <c r="NBP3" s="4" t="s">
        <v>840</v>
      </c>
      <c r="NBQ3" s="4" t="s">
        <v>840</v>
      </c>
      <c r="NBR3" s="4" t="s">
        <v>840</v>
      </c>
      <c r="NBS3" s="4" t="s">
        <v>840</v>
      </c>
      <c r="NBT3" s="4" t="s">
        <v>840</v>
      </c>
      <c r="NBU3" s="4" t="s">
        <v>840</v>
      </c>
      <c r="NBV3" s="4" t="s">
        <v>840</v>
      </c>
      <c r="NBW3" s="4" t="s">
        <v>840</v>
      </c>
      <c r="NBX3" s="4" t="s">
        <v>840</v>
      </c>
      <c r="NBY3" s="4" t="s">
        <v>840</v>
      </c>
      <c r="NBZ3" s="4" t="s">
        <v>840</v>
      </c>
      <c r="NCA3" s="4" t="s">
        <v>840</v>
      </c>
      <c r="NCB3" s="4" t="s">
        <v>840</v>
      </c>
      <c r="NCC3" s="4" t="s">
        <v>840</v>
      </c>
      <c r="NCD3" s="4" t="s">
        <v>840</v>
      </c>
      <c r="NCE3" s="4" t="s">
        <v>840</v>
      </c>
      <c r="NCF3" s="4" t="s">
        <v>840</v>
      </c>
      <c r="NCG3" s="4" t="s">
        <v>840</v>
      </c>
      <c r="NCH3" s="4" t="s">
        <v>840</v>
      </c>
      <c r="NCI3" s="4" t="s">
        <v>840</v>
      </c>
      <c r="NCJ3" s="4" t="s">
        <v>840</v>
      </c>
      <c r="NCK3" s="4" t="s">
        <v>840</v>
      </c>
      <c r="NCL3" s="4" t="s">
        <v>840</v>
      </c>
      <c r="NCM3" s="4" t="s">
        <v>840</v>
      </c>
      <c r="NCN3" s="4" t="s">
        <v>840</v>
      </c>
      <c r="NCO3" s="4" t="s">
        <v>840</v>
      </c>
      <c r="NCP3" s="4" t="s">
        <v>840</v>
      </c>
      <c r="NCQ3" s="4" t="s">
        <v>840</v>
      </c>
      <c r="NCR3" s="4" t="s">
        <v>840</v>
      </c>
      <c r="NCS3" s="4" t="s">
        <v>840</v>
      </c>
      <c r="NCT3" s="4" t="s">
        <v>840</v>
      </c>
      <c r="NCU3" s="4" t="s">
        <v>840</v>
      </c>
      <c r="NCV3" s="4" t="s">
        <v>840</v>
      </c>
      <c r="NCW3" s="4" t="s">
        <v>840</v>
      </c>
      <c r="NCX3" s="4" t="s">
        <v>840</v>
      </c>
      <c r="NCY3" s="4" t="s">
        <v>840</v>
      </c>
      <c r="NCZ3" s="4" t="s">
        <v>840</v>
      </c>
      <c r="NDA3" s="4" t="s">
        <v>840</v>
      </c>
      <c r="NDB3" s="4" t="s">
        <v>840</v>
      </c>
      <c r="NDC3" s="4" t="s">
        <v>840</v>
      </c>
      <c r="NDD3" s="4" t="s">
        <v>840</v>
      </c>
      <c r="NDE3" s="4" t="s">
        <v>840</v>
      </c>
      <c r="NDF3" s="4" t="s">
        <v>840</v>
      </c>
      <c r="NDG3" s="4" t="s">
        <v>840</v>
      </c>
      <c r="NDH3" s="4" t="s">
        <v>840</v>
      </c>
      <c r="NDI3" s="4" t="s">
        <v>840</v>
      </c>
      <c r="NDJ3" s="4" t="s">
        <v>840</v>
      </c>
      <c r="NDK3" s="4" t="s">
        <v>840</v>
      </c>
      <c r="NDL3" s="4" t="s">
        <v>840</v>
      </c>
      <c r="NDM3" s="4" t="s">
        <v>840</v>
      </c>
      <c r="NDN3" s="4" t="s">
        <v>840</v>
      </c>
      <c r="NDO3" s="4" t="s">
        <v>840</v>
      </c>
      <c r="NDP3" s="4" t="s">
        <v>840</v>
      </c>
      <c r="NDQ3" s="4" t="s">
        <v>840</v>
      </c>
      <c r="NDR3" s="4" t="s">
        <v>840</v>
      </c>
      <c r="NDS3" s="4" t="s">
        <v>840</v>
      </c>
      <c r="NDT3" s="4" t="s">
        <v>840</v>
      </c>
      <c r="NDU3" s="4" t="s">
        <v>840</v>
      </c>
      <c r="NDV3" s="4" t="s">
        <v>840</v>
      </c>
      <c r="NDW3" s="4" t="s">
        <v>840</v>
      </c>
      <c r="NDX3" s="4" t="s">
        <v>840</v>
      </c>
      <c r="NDY3" s="4" t="s">
        <v>840</v>
      </c>
      <c r="NDZ3" s="4" t="s">
        <v>840</v>
      </c>
      <c r="NEA3" s="4" t="s">
        <v>840</v>
      </c>
      <c r="NEB3" s="4" t="s">
        <v>840</v>
      </c>
      <c r="NEC3" s="4" t="s">
        <v>840</v>
      </c>
      <c r="NED3" s="4" t="s">
        <v>840</v>
      </c>
      <c r="NEE3" s="4" t="s">
        <v>840</v>
      </c>
      <c r="NEF3" s="4" t="s">
        <v>840</v>
      </c>
      <c r="NEG3" s="4" t="s">
        <v>840</v>
      </c>
      <c r="NEH3" s="4" t="s">
        <v>840</v>
      </c>
      <c r="NEI3" s="4" t="s">
        <v>840</v>
      </c>
      <c r="NEJ3" s="4" t="s">
        <v>840</v>
      </c>
      <c r="NEK3" s="4" t="s">
        <v>840</v>
      </c>
      <c r="NEL3" s="4" t="s">
        <v>840</v>
      </c>
      <c r="NEM3" s="4" t="s">
        <v>840</v>
      </c>
      <c r="NEN3" s="4" t="s">
        <v>840</v>
      </c>
      <c r="NEO3" s="4" t="s">
        <v>840</v>
      </c>
      <c r="NEP3" s="4" t="s">
        <v>840</v>
      </c>
      <c r="NEQ3" s="4" t="s">
        <v>840</v>
      </c>
      <c r="NER3" s="4" t="s">
        <v>840</v>
      </c>
      <c r="NES3" s="4" t="s">
        <v>840</v>
      </c>
      <c r="NET3" s="4" t="s">
        <v>840</v>
      </c>
      <c r="NEU3" s="4" t="s">
        <v>840</v>
      </c>
      <c r="NEV3" s="4" t="s">
        <v>840</v>
      </c>
      <c r="NEW3" s="4" t="s">
        <v>840</v>
      </c>
      <c r="NEX3" s="4" t="s">
        <v>840</v>
      </c>
      <c r="NEY3" s="4" t="s">
        <v>840</v>
      </c>
      <c r="NEZ3" s="4" t="s">
        <v>840</v>
      </c>
      <c r="NFA3" s="4" t="s">
        <v>840</v>
      </c>
      <c r="NFB3" s="4" t="s">
        <v>840</v>
      </c>
      <c r="NFC3" s="4" t="s">
        <v>840</v>
      </c>
      <c r="NFD3" s="4" t="s">
        <v>840</v>
      </c>
      <c r="NFE3" s="4" t="s">
        <v>840</v>
      </c>
      <c r="NFF3" s="4" t="s">
        <v>840</v>
      </c>
      <c r="NFG3" s="4" t="s">
        <v>840</v>
      </c>
      <c r="NFH3" s="4" t="s">
        <v>840</v>
      </c>
      <c r="NFI3" s="4" t="s">
        <v>840</v>
      </c>
      <c r="NFJ3" s="4" t="s">
        <v>840</v>
      </c>
      <c r="NFK3" s="4" t="s">
        <v>840</v>
      </c>
      <c r="NFL3" s="4" t="s">
        <v>840</v>
      </c>
      <c r="NFM3" s="4" t="s">
        <v>840</v>
      </c>
      <c r="NFN3" s="4" t="s">
        <v>840</v>
      </c>
      <c r="NFO3" s="4" t="s">
        <v>840</v>
      </c>
      <c r="NFP3" s="4" t="s">
        <v>840</v>
      </c>
      <c r="NFQ3" s="4" t="s">
        <v>840</v>
      </c>
      <c r="NFR3" s="4" t="s">
        <v>840</v>
      </c>
      <c r="NFS3" s="4" t="s">
        <v>840</v>
      </c>
      <c r="NFT3" s="4" t="s">
        <v>840</v>
      </c>
      <c r="NFU3" s="4" t="s">
        <v>840</v>
      </c>
      <c r="NFV3" s="4" t="s">
        <v>840</v>
      </c>
      <c r="NFW3" s="4" t="s">
        <v>840</v>
      </c>
      <c r="NFX3" s="4" t="s">
        <v>840</v>
      </c>
      <c r="NFY3" s="4" t="s">
        <v>840</v>
      </c>
      <c r="NFZ3" s="4" t="s">
        <v>840</v>
      </c>
      <c r="NGA3" s="4" t="s">
        <v>840</v>
      </c>
      <c r="NGB3" s="4" t="s">
        <v>840</v>
      </c>
      <c r="NGC3" s="4" t="s">
        <v>840</v>
      </c>
      <c r="NGD3" s="4" t="s">
        <v>840</v>
      </c>
      <c r="NGE3" s="4" t="s">
        <v>840</v>
      </c>
      <c r="NGF3" s="4" t="s">
        <v>840</v>
      </c>
      <c r="NGG3" s="4" t="s">
        <v>840</v>
      </c>
      <c r="NGH3" s="4" t="s">
        <v>840</v>
      </c>
      <c r="NGI3" s="4" t="s">
        <v>840</v>
      </c>
      <c r="NGJ3" s="4" t="s">
        <v>840</v>
      </c>
      <c r="NGK3" s="4" t="s">
        <v>840</v>
      </c>
      <c r="NGL3" s="4" t="s">
        <v>840</v>
      </c>
      <c r="NGM3" s="4" t="s">
        <v>840</v>
      </c>
      <c r="NGN3" s="4" t="s">
        <v>840</v>
      </c>
      <c r="NGO3" s="4" t="s">
        <v>840</v>
      </c>
      <c r="NGP3" s="4" t="s">
        <v>840</v>
      </c>
      <c r="NGQ3" s="4" t="s">
        <v>840</v>
      </c>
      <c r="NGR3" s="4" t="s">
        <v>840</v>
      </c>
      <c r="NGS3" s="4" t="s">
        <v>840</v>
      </c>
      <c r="NGT3" s="4" t="s">
        <v>840</v>
      </c>
      <c r="NGU3" s="4" t="s">
        <v>840</v>
      </c>
      <c r="NGV3" s="4" t="s">
        <v>840</v>
      </c>
      <c r="NGW3" s="4" t="s">
        <v>840</v>
      </c>
      <c r="NGX3" s="4" t="s">
        <v>840</v>
      </c>
      <c r="NGY3" s="4" t="s">
        <v>840</v>
      </c>
      <c r="NGZ3" s="4" t="s">
        <v>840</v>
      </c>
      <c r="NHA3" s="4" t="s">
        <v>840</v>
      </c>
      <c r="NHB3" s="4" t="s">
        <v>840</v>
      </c>
      <c r="NHC3" s="4" t="s">
        <v>840</v>
      </c>
      <c r="NHD3" s="4" t="s">
        <v>840</v>
      </c>
      <c r="NHE3" s="4" t="s">
        <v>840</v>
      </c>
      <c r="NHF3" s="4" t="s">
        <v>840</v>
      </c>
      <c r="NHG3" s="4" t="s">
        <v>840</v>
      </c>
      <c r="NHH3" s="4" t="s">
        <v>840</v>
      </c>
      <c r="NHI3" s="4" t="s">
        <v>840</v>
      </c>
      <c r="NHJ3" s="4" t="s">
        <v>840</v>
      </c>
      <c r="NHK3" s="4" t="s">
        <v>840</v>
      </c>
      <c r="NHL3" s="4" t="s">
        <v>840</v>
      </c>
      <c r="NHM3" s="4" t="s">
        <v>840</v>
      </c>
      <c r="NHN3" s="4" t="s">
        <v>840</v>
      </c>
      <c r="NHO3" s="4" t="s">
        <v>840</v>
      </c>
      <c r="NHP3" s="4" t="s">
        <v>840</v>
      </c>
      <c r="NHQ3" s="4" t="s">
        <v>840</v>
      </c>
      <c r="NHR3" s="4" t="s">
        <v>840</v>
      </c>
      <c r="NHS3" s="4" t="s">
        <v>840</v>
      </c>
      <c r="NHT3" s="4" t="s">
        <v>840</v>
      </c>
      <c r="NHU3" s="4" t="s">
        <v>840</v>
      </c>
      <c r="NHV3" s="4" t="s">
        <v>840</v>
      </c>
      <c r="NHW3" s="4" t="s">
        <v>840</v>
      </c>
      <c r="NHX3" s="4" t="s">
        <v>840</v>
      </c>
      <c r="NHY3" s="4" t="s">
        <v>840</v>
      </c>
      <c r="NHZ3" s="4" t="s">
        <v>840</v>
      </c>
      <c r="NIA3" s="4" t="s">
        <v>840</v>
      </c>
      <c r="NIB3" s="4" t="s">
        <v>840</v>
      </c>
      <c r="NIC3" s="4" t="s">
        <v>840</v>
      </c>
      <c r="NID3" s="4" t="s">
        <v>840</v>
      </c>
      <c r="NIE3" s="4" t="s">
        <v>840</v>
      </c>
      <c r="NIF3" s="4" t="s">
        <v>840</v>
      </c>
      <c r="NIG3" s="4" t="s">
        <v>840</v>
      </c>
      <c r="NIH3" s="4" t="s">
        <v>840</v>
      </c>
      <c r="NII3" s="4" t="s">
        <v>840</v>
      </c>
      <c r="NIJ3" s="4" t="s">
        <v>840</v>
      </c>
      <c r="NIK3" s="4" t="s">
        <v>840</v>
      </c>
      <c r="NIL3" s="4" t="s">
        <v>840</v>
      </c>
      <c r="NIM3" s="4" t="s">
        <v>840</v>
      </c>
      <c r="NIN3" s="4" t="s">
        <v>840</v>
      </c>
      <c r="NIO3" s="4" t="s">
        <v>840</v>
      </c>
      <c r="NIP3" s="4" t="s">
        <v>840</v>
      </c>
      <c r="NIQ3" s="4" t="s">
        <v>840</v>
      </c>
      <c r="NIR3" s="4" t="s">
        <v>840</v>
      </c>
      <c r="NIS3" s="4" t="s">
        <v>840</v>
      </c>
      <c r="NIT3" s="4" t="s">
        <v>840</v>
      </c>
      <c r="NIU3" s="4" t="s">
        <v>840</v>
      </c>
      <c r="NIV3" s="4" t="s">
        <v>840</v>
      </c>
      <c r="NIW3" s="4" t="s">
        <v>840</v>
      </c>
      <c r="NIX3" s="4" t="s">
        <v>840</v>
      </c>
      <c r="NIY3" s="4" t="s">
        <v>840</v>
      </c>
      <c r="NIZ3" s="4" t="s">
        <v>840</v>
      </c>
      <c r="NJA3" s="4" t="s">
        <v>840</v>
      </c>
      <c r="NJB3" s="4" t="s">
        <v>840</v>
      </c>
      <c r="NJC3" s="4" t="s">
        <v>840</v>
      </c>
      <c r="NJD3" s="4" t="s">
        <v>840</v>
      </c>
      <c r="NJE3" s="4" t="s">
        <v>840</v>
      </c>
      <c r="NJF3" s="4" t="s">
        <v>840</v>
      </c>
      <c r="NJG3" s="4" t="s">
        <v>840</v>
      </c>
      <c r="NJH3" s="4" t="s">
        <v>840</v>
      </c>
      <c r="NJI3" s="4" t="s">
        <v>840</v>
      </c>
      <c r="NJJ3" s="4" t="s">
        <v>840</v>
      </c>
      <c r="NJK3" s="4" t="s">
        <v>840</v>
      </c>
      <c r="NJL3" s="4" t="s">
        <v>840</v>
      </c>
      <c r="NJM3" s="4" t="s">
        <v>840</v>
      </c>
      <c r="NJN3" s="4" t="s">
        <v>840</v>
      </c>
      <c r="NJO3" s="4" t="s">
        <v>840</v>
      </c>
      <c r="NJP3" s="4" t="s">
        <v>840</v>
      </c>
      <c r="NJQ3" s="4" t="s">
        <v>840</v>
      </c>
      <c r="NJR3" s="4" t="s">
        <v>840</v>
      </c>
      <c r="NJS3" s="4" t="s">
        <v>840</v>
      </c>
      <c r="NJT3" s="4" t="s">
        <v>840</v>
      </c>
      <c r="NJU3" s="4" t="s">
        <v>840</v>
      </c>
      <c r="NJV3" s="4" t="s">
        <v>840</v>
      </c>
      <c r="NJW3" s="4" t="s">
        <v>840</v>
      </c>
      <c r="NJX3" s="4" t="s">
        <v>840</v>
      </c>
      <c r="NJY3" s="4" t="s">
        <v>840</v>
      </c>
      <c r="NJZ3" s="4" t="s">
        <v>840</v>
      </c>
      <c r="NKA3" s="4" t="s">
        <v>840</v>
      </c>
      <c r="NKB3" s="4" t="s">
        <v>840</v>
      </c>
      <c r="NKC3" s="4" t="s">
        <v>840</v>
      </c>
      <c r="NKD3" s="4" t="s">
        <v>840</v>
      </c>
      <c r="NKE3" s="4" t="s">
        <v>840</v>
      </c>
      <c r="NKF3" s="4" t="s">
        <v>840</v>
      </c>
      <c r="NKG3" s="4" t="s">
        <v>840</v>
      </c>
      <c r="NKH3" s="4" t="s">
        <v>840</v>
      </c>
      <c r="NKI3" s="4" t="s">
        <v>840</v>
      </c>
      <c r="NKJ3" s="4" t="s">
        <v>840</v>
      </c>
      <c r="NKK3" s="4" t="s">
        <v>840</v>
      </c>
      <c r="NKL3" s="4" t="s">
        <v>840</v>
      </c>
      <c r="NKM3" s="4" t="s">
        <v>840</v>
      </c>
      <c r="NKN3" s="4" t="s">
        <v>840</v>
      </c>
      <c r="NKO3" s="4" t="s">
        <v>840</v>
      </c>
      <c r="NKP3" s="4" t="s">
        <v>840</v>
      </c>
      <c r="NKQ3" s="4" t="s">
        <v>840</v>
      </c>
      <c r="NKR3" s="4" t="s">
        <v>840</v>
      </c>
      <c r="NKS3" s="4" t="s">
        <v>840</v>
      </c>
      <c r="NKT3" s="4" t="s">
        <v>840</v>
      </c>
      <c r="NKU3" s="4" t="s">
        <v>840</v>
      </c>
      <c r="NKV3" s="4" t="s">
        <v>840</v>
      </c>
      <c r="NKW3" s="4" t="s">
        <v>840</v>
      </c>
      <c r="NKX3" s="4" t="s">
        <v>840</v>
      </c>
      <c r="NKY3" s="4" t="s">
        <v>840</v>
      </c>
      <c r="NKZ3" s="4" t="s">
        <v>840</v>
      </c>
      <c r="NLA3" s="4" t="s">
        <v>840</v>
      </c>
      <c r="NLB3" s="4" t="s">
        <v>840</v>
      </c>
      <c r="NLC3" s="4" t="s">
        <v>840</v>
      </c>
      <c r="NLD3" s="4" t="s">
        <v>840</v>
      </c>
      <c r="NLE3" s="4" t="s">
        <v>840</v>
      </c>
      <c r="NLF3" s="4" t="s">
        <v>840</v>
      </c>
      <c r="NLG3" s="4" t="s">
        <v>840</v>
      </c>
      <c r="NLH3" s="4" t="s">
        <v>840</v>
      </c>
      <c r="NLI3" s="4" t="s">
        <v>840</v>
      </c>
      <c r="NLJ3" s="4" t="s">
        <v>840</v>
      </c>
      <c r="NLK3" s="4" t="s">
        <v>840</v>
      </c>
      <c r="NLL3" s="4" t="s">
        <v>840</v>
      </c>
      <c r="NLM3" s="4" t="s">
        <v>840</v>
      </c>
      <c r="NLN3" s="4" t="s">
        <v>840</v>
      </c>
      <c r="NLO3" s="4" t="s">
        <v>840</v>
      </c>
      <c r="NLP3" s="4" t="s">
        <v>840</v>
      </c>
      <c r="NLQ3" s="4" t="s">
        <v>840</v>
      </c>
      <c r="NLR3" s="4" t="s">
        <v>840</v>
      </c>
      <c r="NLS3" s="4" t="s">
        <v>840</v>
      </c>
      <c r="NLT3" s="4" t="s">
        <v>840</v>
      </c>
      <c r="NLU3" s="4" t="s">
        <v>840</v>
      </c>
      <c r="NLV3" s="4" t="s">
        <v>840</v>
      </c>
      <c r="NLW3" s="4" t="s">
        <v>840</v>
      </c>
      <c r="NLX3" s="4" t="s">
        <v>840</v>
      </c>
      <c r="NLY3" s="4" t="s">
        <v>840</v>
      </c>
      <c r="NLZ3" s="4" t="s">
        <v>840</v>
      </c>
      <c r="NMA3" s="4" t="s">
        <v>840</v>
      </c>
      <c r="NMB3" s="4" t="s">
        <v>840</v>
      </c>
      <c r="NMC3" s="4" t="s">
        <v>840</v>
      </c>
      <c r="NMD3" s="4" t="s">
        <v>840</v>
      </c>
      <c r="NME3" s="4" t="s">
        <v>840</v>
      </c>
      <c r="NMF3" s="4" t="s">
        <v>840</v>
      </c>
      <c r="NMG3" s="4" t="s">
        <v>840</v>
      </c>
      <c r="NMH3" s="4" t="s">
        <v>840</v>
      </c>
      <c r="NMI3" s="4" t="s">
        <v>840</v>
      </c>
      <c r="NMJ3" s="4" t="s">
        <v>840</v>
      </c>
      <c r="NMK3" s="4" t="s">
        <v>840</v>
      </c>
      <c r="NML3" s="4" t="s">
        <v>840</v>
      </c>
      <c r="NMM3" s="4" t="s">
        <v>840</v>
      </c>
      <c r="NMN3" s="4" t="s">
        <v>840</v>
      </c>
      <c r="NMO3" s="4" t="s">
        <v>840</v>
      </c>
      <c r="NMP3" s="4" t="s">
        <v>840</v>
      </c>
      <c r="NMQ3" s="4" t="s">
        <v>840</v>
      </c>
      <c r="NMR3" s="4" t="s">
        <v>840</v>
      </c>
      <c r="NMS3" s="4" t="s">
        <v>840</v>
      </c>
      <c r="NMT3" s="4" t="s">
        <v>840</v>
      </c>
      <c r="NMU3" s="4" t="s">
        <v>840</v>
      </c>
      <c r="NMV3" s="4" t="s">
        <v>840</v>
      </c>
      <c r="NMW3" s="4" t="s">
        <v>840</v>
      </c>
      <c r="NMX3" s="4" t="s">
        <v>840</v>
      </c>
      <c r="NMY3" s="4" t="s">
        <v>840</v>
      </c>
      <c r="NMZ3" s="4" t="s">
        <v>840</v>
      </c>
      <c r="NNA3" s="4" t="s">
        <v>840</v>
      </c>
      <c r="NNB3" s="4" t="s">
        <v>840</v>
      </c>
      <c r="NNC3" s="4" t="s">
        <v>840</v>
      </c>
      <c r="NND3" s="4" t="s">
        <v>840</v>
      </c>
      <c r="NNE3" s="4" t="s">
        <v>840</v>
      </c>
      <c r="NNF3" s="4" t="s">
        <v>840</v>
      </c>
      <c r="NNG3" s="4" t="s">
        <v>840</v>
      </c>
      <c r="NNH3" s="4" t="s">
        <v>840</v>
      </c>
      <c r="NNI3" s="4" t="s">
        <v>840</v>
      </c>
      <c r="NNJ3" s="4" t="s">
        <v>840</v>
      </c>
      <c r="NNK3" s="4" t="s">
        <v>840</v>
      </c>
      <c r="NNL3" s="4" t="s">
        <v>840</v>
      </c>
      <c r="NNM3" s="4" t="s">
        <v>840</v>
      </c>
      <c r="NNN3" s="4" t="s">
        <v>840</v>
      </c>
      <c r="NNO3" s="4" t="s">
        <v>840</v>
      </c>
      <c r="NNP3" s="4" t="s">
        <v>840</v>
      </c>
      <c r="NNQ3" s="4" t="s">
        <v>840</v>
      </c>
      <c r="NNR3" s="4" t="s">
        <v>840</v>
      </c>
      <c r="NNS3" s="4" t="s">
        <v>840</v>
      </c>
      <c r="NNT3" s="4" t="s">
        <v>840</v>
      </c>
      <c r="NNU3" s="4" t="s">
        <v>840</v>
      </c>
      <c r="NNV3" s="4" t="s">
        <v>840</v>
      </c>
      <c r="NNW3" s="4" t="s">
        <v>840</v>
      </c>
      <c r="NNX3" s="4" t="s">
        <v>840</v>
      </c>
      <c r="NNY3" s="4" t="s">
        <v>840</v>
      </c>
      <c r="NNZ3" s="4" t="s">
        <v>840</v>
      </c>
      <c r="NOA3" s="4" t="s">
        <v>840</v>
      </c>
      <c r="NOB3" s="4" t="s">
        <v>840</v>
      </c>
      <c r="NOC3" s="4" t="s">
        <v>840</v>
      </c>
      <c r="NOD3" s="4" t="s">
        <v>840</v>
      </c>
      <c r="NOE3" s="4" t="s">
        <v>840</v>
      </c>
      <c r="NOF3" s="4" t="s">
        <v>840</v>
      </c>
      <c r="NOG3" s="4" t="s">
        <v>840</v>
      </c>
      <c r="NOH3" s="4" t="s">
        <v>840</v>
      </c>
      <c r="NOI3" s="4" t="s">
        <v>840</v>
      </c>
      <c r="NOJ3" s="4" t="s">
        <v>840</v>
      </c>
      <c r="NOK3" s="4" t="s">
        <v>840</v>
      </c>
      <c r="NOL3" s="4" t="s">
        <v>840</v>
      </c>
      <c r="NOM3" s="4" t="s">
        <v>840</v>
      </c>
      <c r="NON3" s="4" t="s">
        <v>840</v>
      </c>
      <c r="NOO3" s="4" t="s">
        <v>840</v>
      </c>
      <c r="NOP3" s="4" t="s">
        <v>840</v>
      </c>
      <c r="NOQ3" s="4" t="s">
        <v>840</v>
      </c>
      <c r="NOR3" s="4" t="s">
        <v>840</v>
      </c>
      <c r="NOS3" s="4" t="s">
        <v>840</v>
      </c>
      <c r="NOT3" s="4" t="s">
        <v>840</v>
      </c>
      <c r="NOU3" s="4" t="s">
        <v>840</v>
      </c>
      <c r="NOV3" s="4" t="s">
        <v>840</v>
      </c>
      <c r="NOW3" s="4" t="s">
        <v>840</v>
      </c>
      <c r="NOX3" s="4" t="s">
        <v>840</v>
      </c>
      <c r="NOY3" s="4" t="s">
        <v>840</v>
      </c>
      <c r="NOZ3" s="4" t="s">
        <v>840</v>
      </c>
      <c r="NPA3" s="4" t="s">
        <v>840</v>
      </c>
      <c r="NPB3" s="4" t="s">
        <v>840</v>
      </c>
      <c r="NPC3" s="4" t="s">
        <v>840</v>
      </c>
      <c r="NPD3" s="4" t="s">
        <v>840</v>
      </c>
      <c r="NPE3" s="4" t="s">
        <v>840</v>
      </c>
      <c r="NPF3" s="4" t="s">
        <v>840</v>
      </c>
      <c r="NPG3" s="4" t="s">
        <v>840</v>
      </c>
      <c r="NPH3" s="4" t="s">
        <v>840</v>
      </c>
      <c r="NPI3" s="4" t="s">
        <v>840</v>
      </c>
      <c r="NPJ3" s="4" t="s">
        <v>840</v>
      </c>
      <c r="NPK3" s="4" t="s">
        <v>840</v>
      </c>
      <c r="NPL3" s="4" t="s">
        <v>840</v>
      </c>
      <c r="NPM3" s="4" t="s">
        <v>840</v>
      </c>
      <c r="NPN3" s="4" t="s">
        <v>840</v>
      </c>
      <c r="NPO3" s="4" t="s">
        <v>840</v>
      </c>
      <c r="NPP3" s="4" t="s">
        <v>840</v>
      </c>
      <c r="NPQ3" s="4" t="s">
        <v>840</v>
      </c>
      <c r="NPR3" s="4" t="s">
        <v>840</v>
      </c>
      <c r="NPS3" s="4" t="s">
        <v>840</v>
      </c>
      <c r="NPT3" s="4" t="s">
        <v>840</v>
      </c>
      <c r="NPU3" s="4" t="s">
        <v>840</v>
      </c>
      <c r="NPV3" s="4" t="s">
        <v>840</v>
      </c>
      <c r="NPW3" s="4" t="s">
        <v>840</v>
      </c>
      <c r="NPX3" s="4" t="s">
        <v>840</v>
      </c>
      <c r="NPY3" s="4" t="s">
        <v>840</v>
      </c>
      <c r="NPZ3" s="4" t="s">
        <v>840</v>
      </c>
      <c r="NQA3" s="4" t="s">
        <v>840</v>
      </c>
      <c r="NQB3" s="4" t="s">
        <v>840</v>
      </c>
      <c r="NQC3" s="4" t="s">
        <v>840</v>
      </c>
      <c r="NQD3" s="4" t="s">
        <v>840</v>
      </c>
      <c r="NQE3" s="4" t="s">
        <v>840</v>
      </c>
      <c r="NQF3" s="4" t="s">
        <v>840</v>
      </c>
      <c r="NQG3" s="4" t="s">
        <v>840</v>
      </c>
      <c r="NQH3" s="4" t="s">
        <v>840</v>
      </c>
      <c r="NQI3" s="4" t="s">
        <v>840</v>
      </c>
      <c r="NQJ3" s="4" t="s">
        <v>840</v>
      </c>
      <c r="NQK3" s="4" t="s">
        <v>840</v>
      </c>
      <c r="NQL3" s="4" t="s">
        <v>840</v>
      </c>
      <c r="NQM3" s="4" t="s">
        <v>840</v>
      </c>
      <c r="NQN3" s="4" t="s">
        <v>840</v>
      </c>
      <c r="NQO3" s="4" t="s">
        <v>840</v>
      </c>
      <c r="NQP3" s="4" t="s">
        <v>840</v>
      </c>
      <c r="NQQ3" s="4" t="s">
        <v>840</v>
      </c>
      <c r="NQR3" s="4" t="s">
        <v>840</v>
      </c>
      <c r="NQS3" s="4" t="s">
        <v>840</v>
      </c>
      <c r="NQT3" s="4" t="s">
        <v>840</v>
      </c>
      <c r="NQU3" s="4" t="s">
        <v>840</v>
      </c>
      <c r="NQV3" s="4" t="s">
        <v>840</v>
      </c>
      <c r="NQW3" s="4" t="s">
        <v>840</v>
      </c>
      <c r="NQX3" s="4" t="s">
        <v>840</v>
      </c>
      <c r="NQY3" s="4" t="s">
        <v>840</v>
      </c>
      <c r="NQZ3" s="4" t="s">
        <v>840</v>
      </c>
      <c r="NRA3" s="4" t="s">
        <v>840</v>
      </c>
      <c r="NRB3" s="4" t="s">
        <v>840</v>
      </c>
      <c r="NRC3" s="4" t="s">
        <v>840</v>
      </c>
      <c r="NRD3" s="4" t="s">
        <v>840</v>
      </c>
      <c r="NRE3" s="4" t="s">
        <v>840</v>
      </c>
      <c r="NRF3" s="4" t="s">
        <v>840</v>
      </c>
      <c r="NRG3" s="4" t="s">
        <v>840</v>
      </c>
      <c r="NRH3" s="4" t="s">
        <v>840</v>
      </c>
      <c r="NRI3" s="4" t="s">
        <v>840</v>
      </c>
      <c r="NRJ3" s="4" t="s">
        <v>840</v>
      </c>
      <c r="NRK3" s="4" t="s">
        <v>840</v>
      </c>
      <c r="NRL3" s="4" t="s">
        <v>840</v>
      </c>
      <c r="NRM3" s="4" t="s">
        <v>840</v>
      </c>
      <c r="NRN3" s="4" t="s">
        <v>840</v>
      </c>
      <c r="NRO3" s="4" t="s">
        <v>840</v>
      </c>
      <c r="NRP3" s="4" t="s">
        <v>840</v>
      </c>
      <c r="NRQ3" s="4" t="s">
        <v>840</v>
      </c>
      <c r="NRR3" s="4" t="s">
        <v>840</v>
      </c>
      <c r="NRS3" s="4" t="s">
        <v>840</v>
      </c>
      <c r="NRT3" s="4" t="s">
        <v>840</v>
      </c>
      <c r="NRU3" s="4" t="s">
        <v>840</v>
      </c>
      <c r="NRV3" s="4" t="s">
        <v>840</v>
      </c>
      <c r="NRW3" s="4" t="s">
        <v>840</v>
      </c>
      <c r="NRX3" s="4" t="s">
        <v>840</v>
      </c>
      <c r="NRY3" s="4" t="s">
        <v>840</v>
      </c>
      <c r="NRZ3" s="4" t="s">
        <v>840</v>
      </c>
      <c r="NSA3" s="4" t="s">
        <v>840</v>
      </c>
      <c r="NSB3" s="4" t="s">
        <v>840</v>
      </c>
      <c r="NSC3" s="4" t="s">
        <v>840</v>
      </c>
      <c r="NSD3" s="4" t="s">
        <v>840</v>
      </c>
      <c r="NSE3" s="4" t="s">
        <v>840</v>
      </c>
      <c r="NSF3" s="4" t="s">
        <v>840</v>
      </c>
      <c r="NSG3" s="4" t="s">
        <v>840</v>
      </c>
      <c r="NSH3" s="4" t="s">
        <v>840</v>
      </c>
      <c r="NSI3" s="4" t="s">
        <v>840</v>
      </c>
      <c r="NSJ3" s="4" t="s">
        <v>840</v>
      </c>
      <c r="NSK3" s="4" t="s">
        <v>840</v>
      </c>
      <c r="NSL3" s="4" t="s">
        <v>840</v>
      </c>
      <c r="NSM3" s="4" t="s">
        <v>840</v>
      </c>
      <c r="NSN3" s="4" t="s">
        <v>840</v>
      </c>
      <c r="NSO3" s="4" t="s">
        <v>840</v>
      </c>
      <c r="NSP3" s="4" t="s">
        <v>840</v>
      </c>
      <c r="NSQ3" s="4" t="s">
        <v>840</v>
      </c>
      <c r="NSR3" s="4" t="s">
        <v>840</v>
      </c>
      <c r="NSS3" s="4" t="s">
        <v>840</v>
      </c>
      <c r="NST3" s="4" t="s">
        <v>840</v>
      </c>
      <c r="NSU3" s="4" t="s">
        <v>840</v>
      </c>
      <c r="NSV3" s="4" t="s">
        <v>840</v>
      </c>
      <c r="NSW3" s="4" t="s">
        <v>840</v>
      </c>
      <c r="NSX3" s="4" t="s">
        <v>840</v>
      </c>
      <c r="NSY3" s="4" t="s">
        <v>840</v>
      </c>
      <c r="NSZ3" s="4" t="s">
        <v>840</v>
      </c>
      <c r="NTA3" s="4" t="s">
        <v>840</v>
      </c>
      <c r="NTB3" s="4" t="s">
        <v>840</v>
      </c>
      <c r="NTC3" s="4" t="s">
        <v>840</v>
      </c>
      <c r="NTD3" s="4" t="s">
        <v>840</v>
      </c>
      <c r="NTE3" s="4" t="s">
        <v>840</v>
      </c>
      <c r="NTF3" s="4" t="s">
        <v>840</v>
      </c>
      <c r="NTG3" s="4" t="s">
        <v>840</v>
      </c>
      <c r="NTH3" s="4" t="s">
        <v>840</v>
      </c>
      <c r="NTI3" s="4" t="s">
        <v>840</v>
      </c>
      <c r="NTJ3" s="4" t="s">
        <v>840</v>
      </c>
      <c r="NTK3" s="4" t="s">
        <v>840</v>
      </c>
      <c r="NTL3" s="4" t="s">
        <v>840</v>
      </c>
      <c r="NTM3" s="4" t="s">
        <v>840</v>
      </c>
      <c r="NTN3" s="4" t="s">
        <v>840</v>
      </c>
      <c r="NTO3" s="4" t="s">
        <v>840</v>
      </c>
      <c r="NTP3" s="4" t="s">
        <v>840</v>
      </c>
      <c r="NTQ3" s="4" t="s">
        <v>840</v>
      </c>
      <c r="NTR3" s="4" t="s">
        <v>840</v>
      </c>
      <c r="NTS3" s="4" t="s">
        <v>840</v>
      </c>
      <c r="NTT3" s="4" t="s">
        <v>840</v>
      </c>
      <c r="NTU3" s="4" t="s">
        <v>840</v>
      </c>
      <c r="NTV3" s="4" t="s">
        <v>840</v>
      </c>
      <c r="NTW3" s="4" t="s">
        <v>840</v>
      </c>
      <c r="NTX3" s="4" t="s">
        <v>840</v>
      </c>
      <c r="NTY3" s="4" t="s">
        <v>840</v>
      </c>
      <c r="NTZ3" s="4" t="s">
        <v>840</v>
      </c>
      <c r="NUA3" s="4" t="s">
        <v>840</v>
      </c>
      <c r="NUB3" s="4" t="s">
        <v>840</v>
      </c>
      <c r="NUC3" s="4" t="s">
        <v>840</v>
      </c>
      <c r="NUD3" s="4" t="s">
        <v>840</v>
      </c>
      <c r="NUE3" s="4" t="s">
        <v>840</v>
      </c>
      <c r="NUF3" s="4" t="s">
        <v>840</v>
      </c>
      <c r="NUG3" s="4" t="s">
        <v>840</v>
      </c>
      <c r="NUH3" s="4" t="s">
        <v>840</v>
      </c>
      <c r="NUI3" s="4" t="s">
        <v>840</v>
      </c>
      <c r="NUJ3" s="4" t="s">
        <v>840</v>
      </c>
      <c r="NUK3" s="4" t="s">
        <v>840</v>
      </c>
      <c r="NUL3" s="4" t="s">
        <v>840</v>
      </c>
      <c r="NUM3" s="4" t="s">
        <v>840</v>
      </c>
      <c r="NUN3" s="4" t="s">
        <v>840</v>
      </c>
      <c r="NUO3" s="4" t="s">
        <v>840</v>
      </c>
      <c r="NUP3" s="4" t="s">
        <v>840</v>
      </c>
      <c r="NUQ3" s="4" t="s">
        <v>840</v>
      </c>
      <c r="NUR3" s="4" t="s">
        <v>840</v>
      </c>
      <c r="NUS3" s="4" t="s">
        <v>840</v>
      </c>
      <c r="NUT3" s="4" t="s">
        <v>840</v>
      </c>
      <c r="NUU3" s="4" t="s">
        <v>840</v>
      </c>
      <c r="NUV3" s="4" t="s">
        <v>840</v>
      </c>
      <c r="NUW3" s="4" t="s">
        <v>840</v>
      </c>
      <c r="NUX3" s="4" t="s">
        <v>840</v>
      </c>
      <c r="NUY3" s="4" t="s">
        <v>840</v>
      </c>
      <c r="NUZ3" s="4" t="s">
        <v>840</v>
      </c>
      <c r="NVA3" s="4" t="s">
        <v>840</v>
      </c>
      <c r="NVB3" s="4" t="s">
        <v>840</v>
      </c>
      <c r="NVC3" s="4" t="s">
        <v>840</v>
      </c>
      <c r="NVD3" s="4" t="s">
        <v>840</v>
      </c>
      <c r="NVE3" s="4" t="s">
        <v>840</v>
      </c>
      <c r="NVF3" s="4" t="s">
        <v>840</v>
      </c>
      <c r="NVG3" s="4" t="s">
        <v>840</v>
      </c>
      <c r="NVH3" s="4" t="s">
        <v>840</v>
      </c>
      <c r="NVI3" s="4" t="s">
        <v>840</v>
      </c>
      <c r="NVJ3" s="4" t="s">
        <v>840</v>
      </c>
      <c r="NVK3" s="4" t="s">
        <v>840</v>
      </c>
      <c r="NVL3" s="4" t="s">
        <v>840</v>
      </c>
      <c r="NVM3" s="4" t="s">
        <v>840</v>
      </c>
      <c r="NVN3" s="4" t="s">
        <v>840</v>
      </c>
      <c r="NVO3" s="4" t="s">
        <v>840</v>
      </c>
      <c r="NVP3" s="4" t="s">
        <v>840</v>
      </c>
      <c r="NVQ3" s="4" t="s">
        <v>840</v>
      </c>
      <c r="NVR3" s="4" t="s">
        <v>840</v>
      </c>
      <c r="NVS3" s="4" t="s">
        <v>840</v>
      </c>
      <c r="NVT3" s="4" t="s">
        <v>840</v>
      </c>
      <c r="NVU3" s="4" t="s">
        <v>840</v>
      </c>
      <c r="NVV3" s="4" t="s">
        <v>840</v>
      </c>
      <c r="NVW3" s="4" t="s">
        <v>840</v>
      </c>
      <c r="NVX3" s="4" t="s">
        <v>840</v>
      </c>
      <c r="NVY3" s="4" t="s">
        <v>840</v>
      </c>
      <c r="NVZ3" s="4" t="s">
        <v>840</v>
      </c>
      <c r="NWA3" s="4" t="s">
        <v>840</v>
      </c>
      <c r="NWB3" s="4" t="s">
        <v>840</v>
      </c>
      <c r="NWC3" s="4" t="s">
        <v>840</v>
      </c>
      <c r="NWD3" s="4" t="s">
        <v>840</v>
      </c>
      <c r="NWE3" s="4" t="s">
        <v>840</v>
      </c>
      <c r="NWF3" s="4" t="s">
        <v>840</v>
      </c>
      <c r="NWG3" s="4" t="s">
        <v>840</v>
      </c>
      <c r="NWH3" s="4" t="s">
        <v>840</v>
      </c>
      <c r="NWI3" s="4" t="s">
        <v>840</v>
      </c>
      <c r="NWJ3" s="4" t="s">
        <v>840</v>
      </c>
      <c r="NWK3" s="4" t="s">
        <v>840</v>
      </c>
      <c r="NWL3" s="4" t="s">
        <v>840</v>
      </c>
      <c r="NWM3" s="4" t="s">
        <v>840</v>
      </c>
      <c r="NWN3" s="4" t="s">
        <v>840</v>
      </c>
      <c r="NWO3" s="4" t="s">
        <v>840</v>
      </c>
      <c r="NWP3" s="4" t="s">
        <v>840</v>
      </c>
      <c r="NWQ3" s="4" t="s">
        <v>840</v>
      </c>
      <c r="NWR3" s="4" t="s">
        <v>840</v>
      </c>
      <c r="NWS3" s="4" t="s">
        <v>840</v>
      </c>
      <c r="NWT3" s="4" t="s">
        <v>840</v>
      </c>
      <c r="NWU3" s="4" t="s">
        <v>840</v>
      </c>
      <c r="NWV3" s="4" t="s">
        <v>840</v>
      </c>
      <c r="NWW3" s="4" t="s">
        <v>840</v>
      </c>
      <c r="NWX3" s="4" t="s">
        <v>840</v>
      </c>
      <c r="NWY3" s="4" t="s">
        <v>840</v>
      </c>
      <c r="NWZ3" s="4" t="s">
        <v>840</v>
      </c>
      <c r="NXA3" s="4" t="s">
        <v>840</v>
      </c>
      <c r="NXB3" s="4" t="s">
        <v>840</v>
      </c>
      <c r="NXC3" s="4" t="s">
        <v>840</v>
      </c>
      <c r="NXD3" s="4" t="s">
        <v>840</v>
      </c>
      <c r="NXE3" s="4" t="s">
        <v>840</v>
      </c>
      <c r="NXF3" s="4" t="s">
        <v>840</v>
      </c>
      <c r="NXG3" s="4" t="s">
        <v>840</v>
      </c>
      <c r="NXH3" s="4" t="s">
        <v>840</v>
      </c>
      <c r="NXI3" s="4" t="s">
        <v>840</v>
      </c>
      <c r="NXJ3" s="4" t="s">
        <v>840</v>
      </c>
      <c r="NXK3" s="4" t="s">
        <v>840</v>
      </c>
      <c r="NXL3" s="4" t="s">
        <v>840</v>
      </c>
      <c r="NXM3" s="4" t="s">
        <v>840</v>
      </c>
      <c r="NXN3" s="4" t="s">
        <v>840</v>
      </c>
      <c r="NXO3" s="4" t="s">
        <v>840</v>
      </c>
      <c r="NXP3" s="4" t="s">
        <v>840</v>
      </c>
      <c r="NXQ3" s="4" t="s">
        <v>840</v>
      </c>
      <c r="NXR3" s="4" t="s">
        <v>840</v>
      </c>
      <c r="NXS3" s="4" t="s">
        <v>840</v>
      </c>
      <c r="NXT3" s="4" t="s">
        <v>840</v>
      </c>
      <c r="NXU3" s="4" t="s">
        <v>840</v>
      </c>
      <c r="NXV3" s="4" t="s">
        <v>840</v>
      </c>
      <c r="NXW3" s="4" t="s">
        <v>840</v>
      </c>
      <c r="NXX3" s="4" t="s">
        <v>840</v>
      </c>
      <c r="NXY3" s="4" t="s">
        <v>840</v>
      </c>
      <c r="NXZ3" s="4" t="s">
        <v>840</v>
      </c>
      <c r="NYA3" s="4" t="s">
        <v>840</v>
      </c>
      <c r="NYB3" s="4" t="s">
        <v>840</v>
      </c>
      <c r="NYC3" s="4" t="s">
        <v>840</v>
      </c>
      <c r="NYD3" s="4" t="s">
        <v>840</v>
      </c>
      <c r="NYE3" s="4" t="s">
        <v>840</v>
      </c>
      <c r="NYF3" s="4" t="s">
        <v>840</v>
      </c>
      <c r="NYG3" s="4" t="s">
        <v>840</v>
      </c>
      <c r="NYH3" s="4" t="s">
        <v>840</v>
      </c>
      <c r="NYI3" s="4" t="s">
        <v>840</v>
      </c>
      <c r="NYJ3" s="4" t="s">
        <v>840</v>
      </c>
      <c r="NYK3" s="4" t="s">
        <v>840</v>
      </c>
      <c r="NYL3" s="4" t="s">
        <v>840</v>
      </c>
      <c r="NYM3" s="4" t="s">
        <v>840</v>
      </c>
      <c r="NYN3" s="4" t="s">
        <v>840</v>
      </c>
      <c r="NYO3" s="4" t="s">
        <v>840</v>
      </c>
      <c r="NYP3" s="4" t="s">
        <v>840</v>
      </c>
      <c r="NYQ3" s="4" t="s">
        <v>840</v>
      </c>
      <c r="NYR3" s="4" t="s">
        <v>840</v>
      </c>
      <c r="NYS3" s="4" t="s">
        <v>840</v>
      </c>
      <c r="NYT3" s="4" t="s">
        <v>840</v>
      </c>
      <c r="NYU3" s="4" t="s">
        <v>840</v>
      </c>
      <c r="NYV3" s="4" t="s">
        <v>840</v>
      </c>
      <c r="NYW3" s="4" t="s">
        <v>840</v>
      </c>
      <c r="NYX3" s="4" t="s">
        <v>840</v>
      </c>
      <c r="NYY3" s="4" t="s">
        <v>840</v>
      </c>
      <c r="NYZ3" s="4" t="s">
        <v>840</v>
      </c>
      <c r="NZA3" s="4" t="s">
        <v>840</v>
      </c>
      <c r="NZB3" s="4" t="s">
        <v>840</v>
      </c>
      <c r="NZC3" s="4" t="s">
        <v>840</v>
      </c>
      <c r="NZD3" s="4" t="s">
        <v>840</v>
      </c>
      <c r="NZE3" s="4" t="s">
        <v>840</v>
      </c>
      <c r="NZF3" s="4" t="s">
        <v>840</v>
      </c>
      <c r="NZG3" s="4" t="s">
        <v>840</v>
      </c>
      <c r="NZH3" s="4" t="s">
        <v>840</v>
      </c>
      <c r="NZI3" s="4" t="s">
        <v>840</v>
      </c>
      <c r="NZJ3" s="4" t="s">
        <v>840</v>
      </c>
      <c r="NZK3" s="4" t="s">
        <v>840</v>
      </c>
      <c r="NZL3" s="4" t="s">
        <v>840</v>
      </c>
      <c r="NZM3" s="4" t="s">
        <v>840</v>
      </c>
      <c r="NZN3" s="4" t="s">
        <v>840</v>
      </c>
      <c r="NZO3" s="4" t="s">
        <v>840</v>
      </c>
      <c r="NZP3" s="4" t="s">
        <v>840</v>
      </c>
      <c r="NZQ3" s="4" t="s">
        <v>840</v>
      </c>
      <c r="NZR3" s="4" t="s">
        <v>840</v>
      </c>
      <c r="NZS3" s="4" t="s">
        <v>840</v>
      </c>
      <c r="NZT3" s="4" t="s">
        <v>840</v>
      </c>
      <c r="NZU3" s="4" t="s">
        <v>840</v>
      </c>
      <c r="NZV3" s="4" t="s">
        <v>840</v>
      </c>
      <c r="NZW3" s="4" t="s">
        <v>840</v>
      </c>
      <c r="NZX3" s="4" t="s">
        <v>840</v>
      </c>
      <c r="NZY3" s="4" t="s">
        <v>840</v>
      </c>
      <c r="NZZ3" s="4" t="s">
        <v>840</v>
      </c>
      <c r="OAA3" s="4" t="s">
        <v>840</v>
      </c>
      <c r="OAB3" s="4" t="s">
        <v>840</v>
      </c>
      <c r="OAC3" s="4" t="s">
        <v>840</v>
      </c>
      <c r="OAD3" s="4" t="s">
        <v>840</v>
      </c>
      <c r="OAE3" s="4" t="s">
        <v>840</v>
      </c>
      <c r="OAF3" s="4" t="s">
        <v>840</v>
      </c>
      <c r="OAG3" s="4" t="s">
        <v>840</v>
      </c>
      <c r="OAH3" s="4" t="s">
        <v>840</v>
      </c>
      <c r="OAI3" s="4" t="s">
        <v>840</v>
      </c>
      <c r="OAJ3" s="4" t="s">
        <v>840</v>
      </c>
      <c r="OAK3" s="4" t="s">
        <v>840</v>
      </c>
      <c r="OAL3" s="4" t="s">
        <v>840</v>
      </c>
      <c r="OAM3" s="4" t="s">
        <v>840</v>
      </c>
      <c r="OAN3" s="4" t="s">
        <v>840</v>
      </c>
      <c r="OAO3" s="4" t="s">
        <v>840</v>
      </c>
      <c r="OAP3" s="4" t="s">
        <v>840</v>
      </c>
      <c r="OAQ3" s="4" t="s">
        <v>840</v>
      </c>
      <c r="OAR3" s="4" t="s">
        <v>840</v>
      </c>
      <c r="OAS3" s="4" t="s">
        <v>840</v>
      </c>
      <c r="OAT3" s="4" t="s">
        <v>840</v>
      </c>
      <c r="OAU3" s="4" t="s">
        <v>840</v>
      </c>
      <c r="OAV3" s="4" t="s">
        <v>840</v>
      </c>
      <c r="OAW3" s="4" t="s">
        <v>840</v>
      </c>
      <c r="OAX3" s="4" t="s">
        <v>840</v>
      </c>
      <c r="OAY3" s="4" t="s">
        <v>840</v>
      </c>
      <c r="OAZ3" s="4" t="s">
        <v>840</v>
      </c>
      <c r="OBA3" s="4" t="s">
        <v>840</v>
      </c>
      <c r="OBB3" s="4" t="s">
        <v>840</v>
      </c>
      <c r="OBC3" s="4" t="s">
        <v>840</v>
      </c>
      <c r="OBD3" s="4" t="s">
        <v>840</v>
      </c>
      <c r="OBE3" s="4" t="s">
        <v>840</v>
      </c>
      <c r="OBF3" s="4" t="s">
        <v>840</v>
      </c>
      <c r="OBG3" s="4" t="s">
        <v>840</v>
      </c>
      <c r="OBH3" s="4" t="s">
        <v>840</v>
      </c>
      <c r="OBI3" s="4" t="s">
        <v>840</v>
      </c>
      <c r="OBJ3" s="4" t="s">
        <v>840</v>
      </c>
      <c r="OBK3" s="4" t="s">
        <v>840</v>
      </c>
      <c r="OBL3" s="4" t="s">
        <v>840</v>
      </c>
      <c r="OBM3" s="4" t="s">
        <v>840</v>
      </c>
      <c r="OBN3" s="4" t="s">
        <v>840</v>
      </c>
      <c r="OBO3" s="4" t="s">
        <v>840</v>
      </c>
      <c r="OBP3" s="4" t="s">
        <v>840</v>
      </c>
      <c r="OBQ3" s="4" t="s">
        <v>840</v>
      </c>
      <c r="OBR3" s="4" t="s">
        <v>840</v>
      </c>
      <c r="OBS3" s="4" t="s">
        <v>840</v>
      </c>
      <c r="OBT3" s="4" t="s">
        <v>840</v>
      </c>
      <c r="OBU3" s="4" t="s">
        <v>840</v>
      </c>
      <c r="OBV3" s="4" t="s">
        <v>840</v>
      </c>
      <c r="OBW3" s="4" t="s">
        <v>840</v>
      </c>
      <c r="OBX3" s="4" t="s">
        <v>840</v>
      </c>
      <c r="OBY3" s="4" t="s">
        <v>840</v>
      </c>
      <c r="OBZ3" s="4" t="s">
        <v>840</v>
      </c>
      <c r="OCA3" s="4" t="s">
        <v>840</v>
      </c>
      <c r="OCB3" s="4" t="s">
        <v>840</v>
      </c>
      <c r="OCC3" s="4" t="s">
        <v>840</v>
      </c>
      <c r="OCD3" s="4" t="s">
        <v>840</v>
      </c>
      <c r="OCE3" s="4" t="s">
        <v>840</v>
      </c>
      <c r="OCF3" s="4" t="s">
        <v>840</v>
      </c>
      <c r="OCG3" s="4" t="s">
        <v>840</v>
      </c>
      <c r="OCH3" s="4" t="s">
        <v>840</v>
      </c>
      <c r="OCI3" s="4" t="s">
        <v>840</v>
      </c>
      <c r="OCJ3" s="4" t="s">
        <v>840</v>
      </c>
      <c r="OCK3" s="4" t="s">
        <v>840</v>
      </c>
      <c r="OCL3" s="4" t="s">
        <v>840</v>
      </c>
      <c r="OCM3" s="4" t="s">
        <v>840</v>
      </c>
      <c r="OCN3" s="4" t="s">
        <v>840</v>
      </c>
      <c r="OCO3" s="4" t="s">
        <v>840</v>
      </c>
      <c r="OCP3" s="4" t="s">
        <v>840</v>
      </c>
      <c r="OCQ3" s="4" t="s">
        <v>840</v>
      </c>
      <c r="OCR3" s="4" t="s">
        <v>840</v>
      </c>
      <c r="OCS3" s="4" t="s">
        <v>840</v>
      </c>
      <c r="OCT3" s="4" t="s">
        <v>840</v>
      </c>
      <c r="OCU3" s="4" t="s">
        <v>840</v>
      </c>
      <c r="OCV3" s="4" t="s">
        <v>840</v>
      </c>
      <c r="OCW3" s="4" t="s">
        <v>840</v>
      </c>
      <c r="OCX3" s="4" t="s">
        <v>840</v>
      </c>
      <c r="OCY3" s="4" t="s">
        <v>840</v>
      </c>
      <c r="OCZ3" s="4" t="s">
        <v>840</v>
      </c>
      <c r="ODA3" s="4" t="s">
        <v>840</v>
      </c>
      <c r="ODB3" s="4" t="s">
        <v>840</v>
      </c>
      <c r="ODC3" s="4" t="s">
        <v>840</v>
      </c>
      <c r="ODD3" s="4" t="s">
        <v>840</v>
      </c>
      <c r="ODE3" s="4" t="s">
        <v>840</v>
      </c>
      <c r="ODF3" s="4" t="s">
        <v>840</v>
      </c>
      <c r="ODG3" s="4" t="s">
        <v>840</v>
      </c>
      <c r="ODH3" s="4" t="s">
        <v>840</v>
      </c>
      <c r="ODI3" s="4" t="s">
        <v>840</v>
      </c>
      <c r="ODJ3" s="4" t="s">
        <v>840</v>
      </c>
      <c r="ODK3" s="4" t="s">
        <v>840</v>
      </c>
      <c r="ODL3" s="4" t="s">
        <v>840</v>
      </c>
      <c r="ODM3" s="4" t="s">
        <v>840</v>
      </c>
      <c r="ODN3" s="4" t="s">
        <v>840</v>
      </c>
      <c r="ODO3" s="4" t="s">
        <v>840</v>
      </c>
      <c r="ODP3" s="4" t="s">
        <v>840</v>
      </c>
      <c r="ODQ3" s="4" t="s">
        <v>840</v>
      </c>
      <c r="ODR3" s="4" t="s">
        <v>840</v>
      </c>
      <c r="ODS3" s="4" t="s">
        <v>840</v>
      </c>
      <c r="ODT3" s="4" t="s">
        <v>840</v>
      </c>
      <c r="ODU3" s="4" t="s">
        <v>840</v>
      </c>
      <c r="ODV3" s="4" t="s">
        <v>840</v>
      </c>
      <c r="ODW3" s="4" t="s">
        <v>840</v>
      </c>
      <c r="ODX3" s="4" t="s">
        <v>840</v>
      </c>
      <c r="ODY3" s="4" t="s">
        <v>840</v>
      </c>
      <c r="ODZ3" s="4" t="s">
        <v>840</v>
      </c>
      <c r="OEA3" s="4" t="s">
        <v>840</v>
      </c>
      <c r="OEB3" s="4" t="s">
        <v>840</v>
      </c>
      <c r="OEC3" s="4" t="s">
        <v>840</v>
      </c>
      <c r="OED3" s="4" t="s">
        <v>840</v>
      </c>
      <c r="OEE3" s="4" t="s">
        <v>840</v>
      </c>
      <c r="OEF3" s="4" t="s">
        <v>840</v>
      </c>
      <c r="OEG3" s="4" t="s">
        <v>840</v>
      </c>
      <c r="OEH3" s="4" t="s">
        <v>840</v>
      </c>
      <c r="OEI3" s="4" t="s">
        <v>840</v>
      </c>
      <c r="OEJ3" s="4" t="s">
        <v>840</v>
      </c>
      <c r="OEK3" s="4" t="s">
        <v>840</v>
      </c>
      <c r="OEL3" s="4" t="s">
        <v>840</v>
      </c>
      <c r="OEM3" s="4" t="s">
        <v>840</v>
      </c>
      <c r="OEN3" s="4" t="s">
        <v>840</v>
      </c>
      <c r="OEO3" s="4" t="s">
        <v>840</v>
      </c>
      <c r="OEP3" s="4" t="s">
        <v>840</v>
      </c>
      <c r="OEQ3" s="4" t="s">
        <v>840</v>
      </c>
      <c r="OER3" s="4" t="s">
        <v>840</v>
      </c>
      <c r="OES3" s="4" t="s">
        <v>840</v>
      </c>
      <c r="OET3" s="4" t="s">
        <v>840</v>
      </c>
      <c r="OEU3" s="4" t="s">
        <v>840</v>
      </c>
      <c r="OEV3" s="4" t="s">
        <v>840</v>
      </c>
      <c r="OEW3" s="4" t="s">
        <v>840</v>
      </c>
      <c r="OEX3" s="4" t="s">
        <v>840</v>
      </c>
      <c r="OEY3" s="4" t="s">
        <v>840</v>
      </c>
      <c r="OEZ3" s="4" t="s">
        <v>840</v>
      </c>
      <c r="OFA3" s="4" t="s">
        <v>840</v>
      </c>
      <c r="OFB3" s="4" t="s">
        <v>840</v>
      </c>
      <c r="OFC3" s="4" t="s">
        <v>840</v>
      </c>
      <c r="OFD3" s="4" t="s">
        <v>840</v>
      </c>
      <c r="OFE3" s="4" t="s">
        <v>840</v>
      </c>
      <c r="OFF3" s="4" t="s">
        <v>840</v>
      </c>
      <c r="OFG3" s="4" t="s">
        <v>840</v>
      </c>
      <c r="OFH3" s="4" t="s">
        <v>840</v>
      </c>
      <c r="OFI3" s="4" t="s">
        <v>840</v>
      </c>
      <c r="OFJ3" s="4" t="s">
        <v>840</v>
      </c>
      <c r="OFK3" s="4" t="s">
        <v>840</v>
      </c>
      <c r="OFL3" s="4" t="s">
        <v>840</v>
      </c>
      <c r="OFM3" s="4" t="s">
        <v>840</v>
      </c>
      <c r="OFN3" s="4" t="s">
        <v>840</v>
      </c>
      <c r="OFO3" s="4" t="s">
        <v>840</v>
      </c>
      <c r="OFP3" s="4" t="s">
        <v>840</v>
      </c>
      <c r="OFQ3" s="4" t="s">
        <v>840</v>
      </c>
      <c r="OFR3" s="4" t="s">
        <v>840</v>
      </c>
      <c r="OFS3" s="4" t="s">
        <v>840</v>
      </c>
      <c r="OFT3" s="4" t="s">
        <v>840</v>
      </c>
      <c r="OFU3" s="4" t="s">
        <v>840</v>
      </c>
      <c r="OFV3" s="4" t="s">
        <v>840</v>
      </c>
      <c r="OFW3" s="4" t="s">
        <v>840</v>
      </c>
      <c r="OFX3" s="4" t="s">
        <v>840</v>
      </c>
      <c r="OFY3" s="4" t="s">
        <v>840</v>
      </c>
      <c r="OFZ3" s="4" t="s">
        <v>840</v>
      </c>
      <c r="OGA3" s="4" t="s">
        <v>840</v>
      </c>
      <c r="OGB3" s="4" t="s">
        <v>840</v>
      </c>
      <c r="OGC3" s="4" t="s">
        <v>840</v>
      </c>
      <c r="OGD3" s="4" t="s">
        <v>840</v>
      </c>
      <c r="OGE3" s="4" t="s">
        <v>840</v>
      </c>
      <c r="OGF3" s="4" t="s">
        <v>840</v>
      </c>
      <c r="OGG3" s="4" t="s">
        <v>840</v>
      </c>
      <c r="OGH3" s="4" t="s">
        <v>840</v>
      </c>
      <c r="OGI3" s="4" t="s">
        <v>840</v>
      </c>
      <c r="OGJ3" s="4" t="s">
        <v>840</v>
      </c>
      <c r="OGK3" s="4" t="s">
        <v>840</v>
      </c>
      <c r="OGL3" s="4" t="s">
        <v>840</v>
      </c>
      <c r="OGM3" s="4" t="s">
        <v>840</v>
      </c>
      <c r="OGN3" s="4" t="s">
        <v>840</v>
      </c>
      <c r="OGO3" s="4" t="s">
        <v>840</v>
      </c>
      <c r="OGP3" s="4" t="s">
        <v>840</v>
      </c>
      <c r="OGQ3" s="4" t="s">
        <v>840</v>
      </c>
      <c r="OGR3" s="4" t="s">
        <v>840</v>
      </c>
      <c r="OGS3" s="4" t="s">
        <v>840</v>
      </c>
      <c r="OGT3" s="4" t="s">
        <v>840</v>
      </c>
      <c r="OGU3" s="4" t="s">
        <v>840</v>
      </c>
      <c r="OGV3" s="4" t="s">
        <v>840</v>
      </c>
      <c r="OGW3" s="4" t="s">
        <v>840</v>
      </c>
      <c r="OGX3" s="4" t="s">
        <v>840</v>
      </c>
      <c r="OGY3" s="4" t="s">
        <v>840</v>
      </c>
      <c r="OGZ3" s="4" t="s">
        <v>840</v>
      </c>
      <c r="OHA3" s="4" t="s">
        <v>840</v>
      </c>
      <c r="OHB3" s="4" t="s">
        <v>840</v>
      </c>
      <c r="OHC3" s="4" t="s">
        <v>840</v>
      </c>
      <c r="OHD3" s="4" t="s">
        <v>840</v>
      </c>
      <c r="OHE3" s="4" t="s">
        <v>840</v>
      </c>
      <c r="OHF3" s="4" t="s">
        <v>840</v>
      </c>
      <c r="OHG3" s="4" t="s">
        <v>840</v>
      </c>
      <c r="OHH3" s="4" t="s">
        <v>840</v>
      </c>
      <c r="OHI3" s="4" t="s">
        <v>840</v>
      </c>
      <c r="OHJ3" s="4" t="s">
        <v>840</v>
      </c>
      <c r="OHK3" s="4" t="s">
        <v>840</v>
      </c>
      <c r="OHL3" s="4" t="s">
        <v>840</v>
      </c>
      <c r="OHM3" s="4" t="s">
        <v>840</v>
      </c>
      <c r="OHN3" s="4" t="s">
        <v>840</v>
      </c>
      <c r="OHO3" s="4" t="s">
        <v>840</v>
      </c>
      <c r="OHP3" s="4" t="s">
        <v>840</v>
      </c>
      <c r="OHQ3" s="4" t="s">
        <v>840</v>
      </c>
      <c r="OHR3" s="4" t="s">
        <v>840</v>
      </c>
      <c r="OHS3" s="4" t="s">
        <v>840</v>
      </c>
      <c r="OHT3" s="4" t="s">
        <v>840</v>
      </c>
      <c r="OHU3" s="4" t="s">
        <v>840</v>
      </c>
      <c r="OHV3" s="4" t="s">
        <v>840</v>
      </c>
      <c r="OHW3" s="4" t="s">
        <v>840</v>
      </c>
      <c r="OHX3" s="4" t="s">
        <v>840</v>
      </c>
      <c r="OHY3" s="4" t="s">
        <v>840</v>
      </c>
      <c r="OHZ3" s="4" t="s">
        <v>840</v>
      </c>
      <c r="OIA3" s="4" t="s">
        <v>840</v>
      </c>
      <c r="OIB3" s="4" t="s">
        <v>840</v>
      </c>
      <c r="OIC3" s="4" t="s">
        <v>840</v>
      </c>
      <c r="OID3" s="4" t="s">
        <v>840</v>
      </c>
      <c r="OIE3" s="4" t="s">
        <v>840</v>
      </c>
      <c r="OIF3" s="4" t="s">
        <v>840</v>
      </c>
      <c r="OIG3" s="4" t="s">
        <v>840</v>
      </c>
      <c r="OIH3" s="4" t="s">
        <v>840</v>
      </c>
      <c r="OII3" s="4" t="s">
        <v>840</v>
      </c>
      <c r="OIJ3" s="4" t="s">
        <v>840</v>
      </c>
      <c r="OIK3" s="4" t="s">
        <v>840</v>
      </c>
      <c r="OIL3" s="4" t="s">
        <v>840</v>
      </c>
      <c r="OIM3" s="4" t="s">
        <v>840</v>
      </c>
      <c r="OIN3" s="4" t="s">
        <v>840</v>
      </c>
      <c r="OIO3" s="4" t="s">
        <v>840</v>
      </c>
      <c r="OIP3" s="4" t="s">
        <v>840</v>
      </c>
      <c r="OIQ3" s="4" t="s">
        <v>840</v>
      </c>
      <c r="OIR3" s="4" t="s">
        <v>840</v>
      </c>
      <c r="OIS3" s="4" t="s">
        <v>840</v>
      </c>
      <c r="OIT3" s="4" t="s">
        <v>840</v>
      </c>
      <c r="OIU3" s="4" t="s">
        <v>840</v>
      </c>
      <c r="OIV3" s="4" t="s">
        <v>840</v>
      </c>
      <c r="OIW3" s="4" t="s">
        <v>840</v>
      </c>
      <c r="OIX3" s="4" t="s">
        <v>840</v>
      </c>
      <c r="OIY3" s="4" t="s">
        <v>840</v>
      </c>
      <c r="OIZ3" s="4" t="s">
        <v>840</v>
      </c>
      <c r="OJA3" s="4" t="s">
        <v>840</v>
      </c>
      <c r="OJB3" s="4" t="s">
        <v>840</v>
      </c>
      <c r="OJC3" s="4" t="s">
        <v>840</v>
      </c>
      <c r="OJD3" s="4" t="s">
        <v>840</v>
      </c>
      <c r="OJE3" s="4" t="s">
        <v>840</v>
      </c>
      <c r="OJF3" s="4" t="s">
        <v>840</v>
      </c>
      <c r="OJG3" s="4" t="s">
        <v>840</v>
      </c>
      <c r="OJH3" s="4" t="s">
        <v>840</v>
      </c>
      <c r="OJI3" s="4" t="s">
        <v>840</v>
      </c>
      <c r="OJJ3" s="4" t="s">
        <v>840</v>
      </c>
      <c r="OJK3" s="4" t="s">
        <v>840</v>
      </c>
      <c r="OJL3" s="4" t="s">
        <v>840</v>
      </c>
      <c r="OJM3" s="4" t="s">
        <v>840</v>
      </c>
      <c r="OJN3" s="4" t="s">
        <v>840</v>
      </c>
      <c r="OJO3" s="4" t="s">
        <v>840</v>
      </c>
      <c r="OJP3" s="4" t="s">
        <v>840</v>
      </c>
      <c r="OJQ3" s="4" t="s">
        <v>840</v>
      </c>
      <c r="OJR3" s="4" t="s">
        <v>840</v>
      </c>
      <c r="OJS3" s="4" t="s">
        <v>840</v>
      </c>
      <c r="OJT3" s="4" t="s">
        <v>840</v>
      </c>
      <c r="OJU3" s="4" t="s">
        <v>840</v>
      </c>
      <c r="OJV3" s="4" t="s">
        <v>840</v>
      </c>
      <c r="OJW3" s="4" t="s">
        <v>840</v>
      </c>
      <c r="OJX3" s="4" t="s">
        <v>840</v>
      </c>
      <c r="OJY3" s="4" t="s">
        <v>840</v>
      </c>
      <c r="OJZ3" s="4" t="s">
        <v>840</v>
      </c>
      <c r="OKA3" s="4" t="s">
        <v>840</v>
      </c>
      <c r="OKB3" s="4" t="s">
        <v>840</v>
      </c>
      <c r="OKC3" s="4" t="s">
        <v>840</v>
      </c>
      <c r="OKD3" s="4" t="s">
        <v>840</v>
      </c>
      <c r="OKE3" s="4" t="s">
        <v>840</v>
      </c>
      <c r="OKF3" s="4" t="s">
        <v>840</v>
      </c>
      <c r="OKG3" s="4" t="s">
        <v>840</v>
      </c>
      <c r="OKH3" s="4" t="s">
        <v>840</v>
      </c>
      <c r="OKI3" s="4" t="s">
        <v>840</v>
      </c>
      <c r="OKJ3" s="4" t="s">
        <v>840</v>
      </c>
      <c r="OKK3" s="4" t="s">
        <v>840</v>
      </c>
      <c r="OKL3" s="4" t="s">
        <v>840</v>
      </c>
      <c r="OKM3" s="4" t="s">
        <v>840</v>
      </c>
      <c r="OKN3" s="4" t="s">
        <v>840</v>
      </c>
      <c r="OKO3" s="4" t="s">
        <v>840</v>
      </c>
      <c r="OKP3" s="4" t="s">
        <v>840</v>
      </c>
      <c r="OKQ3" s="4" t="s">
        <v>840</v>
      </c>
      <c r="OKR3" s="4" t="s">
        <v>840</v>
      </c>
      <c r="OKS3" s="4" t="s">
        <v>840</v>
      </c>
      <c r="OKT3" s="4" t="s">
        <v>840</v>
      </c>
      <c r="OKU3" s="4" t="s">
        <v>840</v>
      </c>
      <c r="OKV3" s="4" t="s">
        <v>840</v>
      </c>
      <c r="OKW3" s="4" t="s">
        <v>840</v>
      </c>
      <c r="OKX3" s="4" t="s">
        <v>840</v>
      </c>
      <c r="OKY3" s="4" t="s">
        <v>840</v>
      </c>
      <c r="OKZ3" s="4" t="s">
        <v>840</v>
      </c>
      <c r="OLA3" s="4" t="s">
        <v>840</v>
      </c>
      <c r="OLB3" s="4" t="s">
        <v>840</v>
      </c>
      <c r="OLC3" s="4" t="s">
        <v>840</v>
      </c>
      <c r="OLD3" s="4" t="s">
        <v>840</v>
      </c>
      <c r="OLE3" s="4" t="s">
        <v>840</v>
      </c>
      <c r="OLF3" s="4" t="s">
        <v>840</v>
      </c>
      <c r="OLG3" s="4" t="s">
        <v>840</v>
      </c>
      <c r="OLH3" s="4" t="s">
        <v>840</v>
      </c>
      <c r="OLI3" s="4" t="s">
        <v>840</v>
      </c>
      <c r="OLJ3" s="4" t="s">
        <v>840</v>
      </c>
      <c r="OLK3" s="4" t="s">
        <v>840</v>
      </c>
      <c r="OLL3" s="4" t="s">
        <v>840</v>
      </c>
      <c r="OLM3" s="4" t="s">
        <v>840</v>
      </c>
      <c r="OLN3" s="4" t="s">
        <v>840</v>
      </c>
      <c r="OLO3" s="4" t="s">
        <v>840</v>
      </c>
      <c r="OLP3" s="4" t="s">
        <v>840</v>
      </c>
      <c r="OLQ3" s="4" t="s">
        <v>840</v>
      </c>
      <c r="OLR3" s="4" t="s">
        <v>840</v>
      </c>
      <c r="OLS3" s="4" t="s">
        <v>840</v>
      </c>
      <c r="OLT3" s="4" t="s">
        <v>840</v>
      </c>
      <c r="OLU3" s="4" t="s">
        <v>840</v>
      </c>
      <c r="OLV3" s="4" t="s">
        <v>840</v>
      </c>
      <c r="OLW3" s="4" t="s">
        <v>840</v>
      </c>
      <c r="OLX3" s="4" t="s">
        <v>840</v>
      </c>
      <c r="OLY3" s="4" t="s">
        <v>840</v>
      </c>
      <c r="OLZ3" s="4" t="s">
        <v>840</v>
      </c>
      <c r="OMA3" s="4" t="s">
        <v>840</v>
      </c>
      <c r="OMB3" s="4" t="s">
        <v>840</v>
      </c>
      <c r="OMC3" s="4" t="s">
        <v>840</v>
      </c>
      <c r="OMD3" s="4" t="s">
        <v>840</v>
      </c>
      <c r="OME3" s="4" t="s">
        <v>840</v>
      </c>
      <c r="OMF3" s="4" t="s">
        <v>840</v>
      </c>
      <c r="OMG3" s="4" t="s">
        <v>840</v>
      </c>
      <c r="OMH3" s="4" t="s">
        <v>840</v>
      </c>
      <c r="OMI3" s="4" t="s">
        <v>840</v>
      </c>
      <c r="OMJ3" s="4" t="s">
        <v>840</v>
      </c>
      <c r="OMK3" s="4" t="s">
        <v>840</v>
      </c>
      <c r="OML3" s="4" t="s">
        <v>840</v>
      </c>
      <c r="OMM3" s="4" t="s">
        <v>840</v>
      </c>
      <c r="OMN3" s="4" t="s">
        <v>840</v>
      </c>
      <c r="OMO3" s="4" t="s">
        <v>840</v>
      </c>
      <c r="OMP3" s="4" t="s">
        <v>840</v>
      </c>
      <c r="OMQ3" s="4" t="s">
        <v>840</v>
      </c>
      <c r="OMR3" s="4" t="s">
        <v>840</v>
      </c>
      <c r="OMS3" s="4" t="s">
        <v>840</v>
      </c>
      <c r="OMT3" s="4" t="s">
        <v>840</v>
      </c>
      <c r="OMU3" s="4" t="s">
        <v>840</v>
      </c>
      <c r="OMV3" s="4" t="s">
        <v>840</v>
      </c>
      <c r="OMW3" s="4" t="s">
        <v>840</v>
      </c>
      <c r="OMX3" s="4" t="s">
        <v>840</v>
      </c>
      <c r="OMY3" s="4" t="s">
        <v>840</v>
      </c>
      <c r="OMZ3" s="4" t="s">
        <v>840</v>
      </c>
      <c r="ONA3" s="4" t="s">
        <v>840</v>
      </c>
      <c r="ONB3" s="4" t="s">
        <v>840</v>
      </c>
      <c r="ONC3" s="4" t="s">
        <v>840</v>
      </c>
      <c r="OND3" s="4" t="s">
        <v>840</v>
      </c>
      <c r="ONE3" s="4" t="s">
        <v>840</v>
      </c>
      <c r="ONF3" s="4" t="s">
        <v>840</v>
      </c>
      <c r="ONG3" s="4" t="s">
        <v>840</v>
      </c>
      <c r="ONH3" s="4" t="s">
        <v>840</v>
      </c>
      <c r="ONI3" s="4" t="s">
        <v>840</v>
      </c>
      <c r="ONJ3" s="4" t="s">
        <v>840</v>
      </c>
      <c r="ONK3" s="4" t="s">
        <v>840</v>
      </c>
      <c r="ONL3" s="4" t="s">
        <v>840</v>
      </c>
      <c r="ONM3" s="4" t="s">
        <v>840</v>
      </c>
      <c r="ONN3" s="4" t="s">
        <v>840</v>
      </c>
      <c r="ONO3" s="4" t="s">
        <v>840</v>
      </c>
      <c r="ONP3" s="4" t="s">
        <v>840</v>
      </c>
      <c r="ONQ3" s="4" t="s">
        <v>840</v>
      </c>
      <c r="ONR3" s="4" t="s">
        <v>840</v>
      </c>
      <c r="ONS3" s="4" t="s">
        <v>840</v>
      </c>
      <c r="ONT3" s="4" t="s">
        <v>840</v>
      </c>
      <c r="ONU3" s="4" t="s">
        <v>840</v>
      </c>
      <c r="ONV3" s="4" t="s">
        <v>840</v>
      </c>
      <c r="ONW3" s="4" t="s">
        <v>840</v>
      </c>
      <c r="ONX3" s="4" t="s">
        <v>840</v>
      </c>
      <c r="ONY3" s="4" t="s">
        <v>840</v>
      </c>
      <c r="ONZ3" s="4" t="s">
        <v>840</v>
      </c>
      <c r="OOA3" s="4" t="s">
        <v>840</v>
      </c>
      <c r="OOB3" s="4" t="s">
        <v>840</v>
      </c>
      <c r="OOC3" s="4" t="s">
        <v>840</v>
      </c>
      <c r="OOD3" s="4" t="s">
        <v>840</v>
      </c>
      <c r="OOE3" s="4" t="s">
        <v>840</v>
      </c>
      <c r="OOF3" s="4" t="s">
        <v>840</v>
      </c>
      <c r="OOG3" s="4" t="s">
        <v>840</v>
      </c>
      <c r="OOH3" s="4" t="s">
        <v>840</v>
      </c>
      <c r="OOI3" s="4" t="s">
        <v>840</v>
      </c>
      <c r="OOJ3" s="4" t="s">
        <v>840</v>
      </c>
      <c r="OOK3" s="4" t="s">
        <v>840</v>
      </c>
      <c r="OOL3" s="4" t="s">
        <v>840</v>
      </c>
      <c r="OOM3" s="4" t="s">
        <v>840</v>
      </c>
      <c r="OON3" s="4" t="s">
        <v>840</v>
      </c>
      <c r="OOO3" s="4" t="s">
        <v>840</v>
      </c>
      <c r="OOP3" s="4" t="s">
        <v>840</v>
      </c>
      <c r="OOQ3" s="4" t="s">
        <v>840</v>
      </c>
      <c r="OOR3" s="4" t="s">
        <v>840</v>
      </c>
      <c r="OOS3" s="4" t="s">
        <v>840</v>
      </c>
      <c r="OOT3" s="4" t="s">
        <v>840</v>
      </c>
      <c r="OOU3" s="4" t="s">
        <v>840</v>
      </c>
      <c r="OOV3" s="4" t="s">
        <v>840</v>
      </c>
      <c r="OOW3" s="4" t="s">
        <v>840</v>
      </c>
      <c r="OOX3" s="4" t="s">
        <v>840</v>
      </c>
      <c r="OOY3" s="4" t="s">
        <v>840</v>
      </c>
      <c r="OOZ3" s="4" t="s">
        <v>840</v>
      </c>
      <c r="OPA3" s="4" t="s">
        <v>840</v>
      </c>
      <c r="OPB3" s="4" t="s">
        <v>840</v>
      </c>
      <c r="OPC3" s="4" t="s">
        <v>840</v>
      </c>
      <c r="OPD3" s="4" t="s">
        <v>840</v>
      </c>
      <c r="OPE3" s="4" t="s">
        <v>840</v>
      </c>
      <c r="OPF3" s="4" t="s">
        <v>840</v>
      </c>
      <c r="OPG3" s="4" t="s">
        <v>840</v>
      </c>
      <c r="OPH3" s="4" t="s">
        <v>840</v>
      </c>
      <c r="OPI3" s="4" t="s">
        <v>840</v>
      </c>
      <c r="OPJ3" s="4" t="s">
        <v>840</v>
      </c>
      <c r="OPK3" s="4" t="s">
        <v>840</v>
      </c>
      <c r="OPL3" s="4" t="s">
        <v>840</v>
      </c>
      <c r="OPM3" s="4" t="s">
        <v>840</v>
      </c>
      <c r="OPN3" s="4" t="s">
        <v>840</v>
      </c>
      <c r="OPO3" s="4" t="s">
        <v>840</v>
      </c>
      <c r="OPP3" s="4" t="s">
        <v>840</v>
      </c>
      <c r="OPQ3" s="4" t="s">
        <v>840</v>
      </c>
      <c r="OPR3" s="4" t="s">
        <v>840</v>
      </c>
      <c r="OPS3" s="4" t="s">
        <v>840</v>
      </c>
      <c r="OPT3" s="4" t="s">
        <v>840</v>
      </c>
      <c r="OPU3" s="4" t="s">
        <v>840</v>
      </c>
      <c r="OPV3" s="4" t="s">
        <v>840</v>
      </c>
      <c r="OPW3" s="4" t="s">
        <v>840</v>
      </c>
      <c r="OPX3" s="4" t="s">
        <v>840</v>
      </c>
      <c r="OPY3" s="4" t="s">
        <v>840</v>
      </c>
      <c r="OPZ3" s="4" t="s">
        <v>840</v>
      </c>
      <c r="OQA3" s="4" t="s">
        <v>840</v>
      </c>
      <c r="OQB3" s="4" t="s">
        <v>840</v>
      </c>
      <c r="OQC3" s="4" t="s">
        <v>840</v>
      </c>
      <c r="OQD3" s="4" t="s">
        <v>840</v>
      </c>
      <c r="OQE3" s="4" t="s">
        <v>840</v>
      </c>
      <c r="OQF3" s="4" t="s">
        <v>840</v>
      </c>
      <c r="OQG3" s="4" t="s">
        <v>840</v>
      </c>
      <c r="OQH3" s="4" t="s">
        <v>840</v>
      </c>
      <c r="OQI3" s="4" t="s">
        <v>840</v>
      </c>
      <c r="OQJ3" s="4" t="s">
        <v>840</v>
      </c>
      <c r="OQK3" s="4" t="s">
        <v>840</v>
      </c>
      <c r="OQL3" s="4" t="s">
        <v>840</v>
      </c>
      <c r="OQM3" s="4" t="s">
        <v>840</v>
      </c>
      <c r="OQN3" s="4" t="s">
        <v>840</v>
      </c>
      <c r="OQO3" s="4" t="s">
        <v>840</v>
      </c>
      <c r="OQP3" s="4" t="s">
        <v>840</v>
      </c>
      <c r="OQQ3" s="4" t="s">
        <v>840</v>
      </c>
      <c r="OQR3" s="4" t="s">
        <v>840</v>
      </c>
      <c r="OQS3" s="4" t="s">
        <v>840</v>
      </c>
      <c r="OQT3" s="4" t="s">
        <v>840</v>
      </c>
      <c r="OQU3" s="4" t="s">
        <v>840</v>
      </c>
      <c r="OQV3" s="4" t="s">
        <v>840</v>
      </c>
      <c r="OQW3" s="4" t="s">
        <v>840</v>
      </c>
      <c r="OQX3" s="4" t="s">
        <v>840</v>
      </c>
      <c r="OQY3" s="4" t="s">
        <v>840</v>
      </c>
      <c r="OQZ3" s="4" t="s">
        <v>840</v>
      </c>
      <c r="ORA3" s="4" t="s">
        <v>840</v>
      </c>
      <c r="ORB3" s="4" t="s">
        <v>840</v>
      </c>
      <c r="ORC3" s="4" t="s">
        <v>840</v>
      </c>
      <c r="ORD3" s="4" t="s">
        <v>840</v>
      </c>
      <c r="ORE3" s="4" t="s">
        <v>840</v>
      </c>
      <c r="ORF3" s="4" t="s">
        <v>840</v>
      </c>
      <c r="ORG3" s="4" t="s">
        <v>840</v>
      </c>
      <c r="ORH3" s="4" t="s">
        <v>840</v>
      </c>
      <c r="ORI3" s="4" t="s">
        <v>840</v>
      </c>
      <c r="ORJ3" s="4" t="s">
        <v>840</v>
      </c>
      <c r="ORK3" s="4" t="s">
        <v>840</v>
      </c>
      <c r="ORL3" s="4" t="s">
        <v>840</v>
      </c>
      <c r="ORM3" s="4" t="s">
        <v>840</v>
      </c>
      <c r="ORN3" s="4" t="s">
        <v>840</v>
      </c>
      <c r="ORO3" s="4" t="s">
        <v>840</v>
      </c>
      <c r="ORP3" s="4" t="s">
        <v>840</v>
      </c>
      <c r="ORQ3" s="4" t="s">
        <v>840</v>
      </c>
      <c r="ORR3" s="4" t="s">
        <v>840</v>
      </c>
      <c r="ORS3" s="4" t="s">
        <v>840</v>
      </c>
      <c r="ORT3" s="4" t="s">
        <v>840</v>
      </c>
      <c r="ORU3" s="4" t="s">
        <v>840</v>
      </c>
      <c r="ORV3" s="4" t="s">
        <v>840</v>
      </c>
      <c r="ORW3" s="4" t="s">
        <v>840</v>
      </c>
      <c r="ORX3" s="4" t="s">
        <v>840</v>
      </c>
      <c r="ORY3" s="4" t="s">
        <v>840</v>
      </c>
      <c r="ORZ3" s="4" t="s">
        <v>840</v>
      </c>
      <c r="OSA3" s="4" t="s">
        <v>840</v>
      </c>
      <c r="OSB3" s="4" t="s">
        <v>840</v>
      </c>
      <c r="OSC3" s="4" t="s">
        <v>840</v>
      </c>
      <c r="OSD3" s="4" t="s">
        <v>840</v>
      </c>
      <c r="OSE3" s="4" t="s">
        <v>840</v>
      </c>
      <c r="OSF3" s="4" t="s">
        <v>840</v>
      </c>
      <c r="OSG3" s="4" t="s">
        <v>840</v>
      </c>
      <c r="OSH3" s="4" t="s">
        <v>840</v>
      </c>
      <c r="OSI3" s="4" t="s">
        <v>840</v>
      </c>
      <c r="OSJ3" s="4" t="s">
        <v>840</v>
      </c>
      <c r="OSK3" s="4" t="s">
        <v>840</v>
      </c>
      <c r="OSL3" s="4" t="s">
        <v>840</v>
      </c>
      <c r="OSM3" s="4" t="s">
        <v>840</v>
      </c>
      <c r="OSN3" s="4" t="s">
        <v>840</v>
      </c>
      <c r="OSO3" s="4" t="s">
        <v>840</v>
      </c>
      <c r="OSP3" s="4" t="s">
        <v>840</v>
      </c>
      <c r="OSQ3" s="4" t="s">
        <v>840</v>
      </c>
      <c r="OSR3" s="4" t="s">
        <v>840</v>
      </c>
      <c r="OSS3" s="4" t="s">
        <v>840</v>
      </c>
      <c r="OST3" s="4" t="s">
        <v>840</v>
      </c>
      <c r="OSU3" s="4" t="s">
        <v>840</v>
      </c>
      <c r="OSV3" s="4" t="s">
        <v>840</v>
      </c>
      <c r="OSW3" s="4" t="s">
        <v>840</v>
      </c>
      <c r="OSX3" s="4" t="s">
        <v>840</v>
      </c>
      <c r="OSY3" s="4" t="s">
        <v>840</v>
      </c>
      <c r="OSZ3" s="4" t="s">
        <v>840</v>
      </c>
      <c r="OTA3" s="4" t="s">
        <v>840</v>
      </c>
      <c r="OTB3" s="4" t="s">
        <v>840</v>
      </c>
      <c r="OTC3" s="4" t="s">
        <v>840</v>
      </c>
      <c r="OTD3" s="4" t="s">
        <v>840</v>
      </c>
      <c r="OTE3" s="4" t="s">
        <v>840</v>
      </c>
      <c r="OTF3" s="4" t="s">
        <v>840</v>
      </c>
      <c r="OTG3" s="4" t="s">
        <v>840</v>
      </c>
      <c r="OTH3" s="4" t="s">
        <v>840</v>
      </c>
      <c r="OTI3" s="4" t="s">
        <v>840</v>
      </c>
      <c r="OTJ3" s="4" t="s">
        <v>840</v>
      </c>
      <c r="OTK3" s="4" t="s">
        <v>840</v>
      </c>
      <c r="OTL3" s="4" t="s">
        <v>840</v>
      </c>
      <c r="OTM3" s="4" t="s">
        <v>840</v>
      </c>
      <c r="OTN3" s="4" t="s">
        <v>840</v>
      </c>
      <c r="OTO3" s="4" t="s">
        <v>840</v>
      </c>
      <c r="OTP3" s="4" t="s">
        <v>840</v>
      </c>
      <c r="OTQ3" s="4" t="s">
        <v>840</v>
      </c>
      <c r="OTR3" s="4" t="s">
        <v>840</v>
      </c>
      <c r="OTS3" s="4" t="s">
        <v>840</v>
      </c>
      <c r="OTT3" s="4" t="s">
        <v>840</v>
      </c>
      <c r="OTU3" s="4" t="s">
        <v>840</v>
      </c>
      <c r="OTV3" s="4" t="s">
        <v>840</v>
      </c>
      <c r="OTW3" s="4" t="s">
        <v>840</v>
      </c>
      <c r="OTX3" s="4" t="s">
        <v>840</v>
      </c>
      <c r="OTY3" s="4" t="s">
        <v>840</v>
      </c>
      <c r="OTZ3" s="4" t="s">
        <v>840</v>
      </c>
      <c r="OUA3" s="4" t="s">
        <v>840</v>
      </c>
      <c r="OUB3" s="4" t="s">
        <v>840</v>
      </c>
      <c r="OUC3" s="4" t="s">
        <v>840</v>
      </c>
      <c r="OUD3" s="4" t="s">
        <v>840</v>
      </c>
      <c r="OUE3" s="4" t="s">
        <v>840</v>
      </c>
      <c r="OUF3" s="4" t="s">
        <v>840</v>
      </c>
      <c r="OUG3" s="4" t="s">
        <v>840</v>
      </c>
      <c r="OUH3" s="4" t="s">
        <v>840</v>
      </c>
      <c r="OUI3" s="4" t="s">
        <v>840</v>
      </c>
      <c r="OUJ3" s="4" t="s">
        <v>840</v>
      </c>
      <c r="OUK3" s="4" t="s">
        <v>840</v>
      </c>
      <c r="OUL3" s="4" t="s">
        <v>840</v>
      </c>
      <c r="OUM3" s="4" t="s">
        <v>840</v>
      </c>
      <c r="OUN3" s="4" t="s">
        <v>840</v>
      </c>
      <c r="OUO3" s="4" t="s">
        <v>840</v>
      </c>
      <c r="OUP3" s="4" t="s">
        <v>840</v>
      </c>
      <c r="OUQ3" s="4" t="s">
        <v>840</v>
      </c>
      <c r="OUR3" s="4" t="s">
        <v>840</v>
      </c>
      <c r="OUS3" s="4" t="s">
        <v>840</v>
      </c>
      <c r="OUT3" s="4" t="s">
        <v>840</v>
      </c>
      <c r="OUU3" s="4" t="s">
        <v>840</v>
      </c>
      <c r="OUV3" s="4" t="s">
        <v>840</v>
      </c>
      <c r="OUW3" s="4" t="s">
        <v>840</v>
      </c>
      <c r="OUX3" s="4" t="s">
        <v>840</v>
      </c>
      <c r="OUY3" s="4" t="s">
        <v>840</v>
      </c>
      <c r="OUZ3" s="4" t="s">
        <v>840</v>
      </c>
      <c r="OVA3" s="4" t="s">
        <v>840</v>
      </c>
      <c r="OVB3" s="4" t="s">
        <v>840</v>
      </c>
      <c r="OVC3" s="4" t="s">
        <v>840</v>
      </c>
      <c r="OVD3" s="4" t="s">
        <v>840</v>
      </c>
      <c r="OVE3" s="4" t="s">
        <v>840</v>
      </c>
      <c r="OVF3" s="4" t="s">
        <v>840</v>
      </c>
      <c r="OVG3" s="4" t="s">
        <v>840</v>
      </c>
      <c r="OVH3" s="4" t="s">
        <v>840</v>
      </c>
      <c r="OVI3" s="4" t="s">
        <v>840</v>
      </c>
      <c r="OVJ3" s="4" t="s">
        <v>840</v>
      </c>
      <c r="OVK3" s="4" t="s">
        <v>840</v>
      </c>
      <c r="OVL3" s="4" t="s">
        <v>840</v>
      </c>
      <c r="OVM3" s="4" t="s">
        <v>840</v>
      </c>
      <c r="OVN3" s="4" t="s">
        <v>840</v>
      </c>
      <c r="OVO3" s="4" t="s">
        <v>840</v>
      </c>
      <c r="OVP3" s="4" t="s">
        <v>840</v>
      </c>
      <c r="OVQ3" s="4" t="s">
        <v>840</v>
      </c>
      <c r="OVR3" s="4" t="s">
        <v>840</v>
      </c>
      <c r="OVS3" s="4" t="s">
        <v>840</v>
      </c>
      <c r="OVT3" s="4" t="s">
        <v>840</v>
      </c>
      <c r="OVU3" s="4" t="s">
        <v>840</v>
      </c>
      <c r="OVV3" s="4" t="s">
        <v>840</v>
      </c>
      <c r="OVW3" s="4" t="s">
        <v>840</v>
      </c>
      <c r="OVX3" s="4" t="s">
        <v>840</v>
      </c>
      <c r="OVY3" s="4" t="s">
        <v>840</v>
      </c>
      <c r="OVZ3" s="4" t="s">
        <v>840</v>
      </c>
      <c r="OWA3" s="4" t="s">
        <v>840</v>
      </c>
      <c r="OWB3" s="4" t="s">
        <v>840</v>
      </c>
      <c r="OWC3" s="4" t="s">
        <v>840</v>
      </c>
      <c r="OWD3" s="4" t="s">
        <v>840</v>
      </c>
      <c r="OWE3" s="4" t="s">
        <v>840</v>
      </c>
      <c r="OWF3" s="4" t="s">
        <v>840</v>
      </c>
      <c r="OWG3" s="4" t="s">
        <v>840</v>
      </c>
      <c r="OWH3" s="4" t="s">
        <v>840</v>
      </c>
      <c r="OWI3" s="4" t="s">
        <v>840</v>
      </c>
      <c r="OWJ3" s="4" t="s">
        <v>840</v>
      </c>
      <c r="OWK3" s="4" t="s">
        <v>840</v>
      </c>
      <c r="OWL3" s="4" t="s">
        <v>840</v>
      </c>
      <c r="OWM3" s="4" t="s">
        <v>840</v>
      </c>
      <c r="OWN3" s="4" t="s">
        <v>840</v>
      </c>
      <c r="OWO3" s="4" t="s">
        <v>840</v>
      </c>
      <c r="OWP3" s="4" t="s">
        <v>840</v>
      </c>
      <c r="OWQ3" s="4" t="s">
        <v>840</v>
      </c>
      <c r="OWR3" s="4" t="s">
        <v>840</v>
      </c>
      <c r="OWS3" s="4" t="s">
        <v>840</v>
      </c>
      <c r="OWT3" s="4" t="s">
        <v>840</v>
      </c>
      <c r="OWU3" s="4" t="s">
        <v>840</v>
      </c>
      <c r="OWV3" s="4" t="s">
        <v>840</v>
      </c>
      <c r="OWW3" s="4" t="s">
        <v>840</v>
      </c>
      <c r="OWX3" s="4" t="s">
        <v>840</v>
      </c>
      <c r="OWY3" s="4" t="s">
        <v>840</v>
      </c>
      <c r="OWZ3" s="4" t="s">
        <v>840</v>
      </c>
      <c r="OXA3" s="4" t="s">
        <v>840</v>
      </c>
      <c r="OXB3" s="4" t="s">
        <v>840</v>
      </c>
      <c r="OXC3" s="4" t="s">
        <v>840</v>
      </c>
      <c r="OXD3" s="4" t="s">
        <v>840</v>
      </c>
      <c r="OXE3" s="4" t="s">
        <v>840</v>
      </c>
      <c r="OXF3" s="4" t="s">
        <v>840</v>
      </c>
      <c r="OXG3" s="4" t="s">
        <v>840</v>
      </c>
      <c r="OXH3" s="4" t="s">
        <v>840</v>
      </c>
      <c r="OXI3" s="4" t="s">
        <v>840</v>
      </c>
      <c r="OXJ3" s="4" t="s">
        <v>840</v>
      </c>
      <c r="OXK3" s="4" t="s">
        <v>840</v>
      </c>
      <c r="OXL3" s="4" t="s">
        <v>840</v>
      </c>
      <c r="OXM3" s="4" t="s">
        <v>840</v>
      </c>
      <c r="OXN3" s="4" t="s">
        <v>840</v>
      </c>
      <c r="OXO3" s="4" t="s">
        <v>840</v>
      </c>
      <c r="OXP3" s="4" t="s">
        <v>840</v>
      </c>
      <c r="OXQ3" s="4" t="s">
        <v>840</v>
      </c>
      <c r="OXR3" s="4" t="s">
        <v>840</v>
      </c>
      <c r="OXS3" s="4" t="s">
        <v>840</v>
      </c>
      <c r="OXT3" s="4" t="s">
        <v>840</v>
      </c>
      <c r="OXU3" s="4" t="s">
        <v>840</v>
      </c>
      <c r="OXV3" s="4" t="s">
        <v>840</v>
      </c>
      <c r="OXW3" s="4" t="s">
        <v>840</v>
      </c>
      <c r="OXX3" s="4" t="s">
        <v>840</v>
      </c>
      <c r="OXY3" s="4" t="s">
        <v>840</v>
      </c>
      <c r="OXZ3" s="4" t="s">
        <v>840</v>
      </c>
      <c r="OYA3" s="4" t="s">
        <v>840</v>
      </c>
      <c r="OYB3" s="4" t="s">
        <v>840</v>
      </c>
      <c r="OYC3" s="4" t="s">
        <v>840</v>
      </c>
      <c r="OYD3" s="4" t="s">
        <v>840</v>
      </c>
      <c r="OYE3" s="4" t="s">
        <v>840</v>
      </c>
      <c r="OYF3" s="4" t="s">
        <v>840</v>
      </c>
      <c r="OYG3" s="4" t="s">
        <v>840</v>
      </c>
      <c r="OYH3" s="4" t="s">
        <v>840</v>
      </c>
      <c r="OYI3" s="4" t="s">
        <v>840</v>
      </c>
      <c r="OYJ3" s="4" t="s">
        <v>840</v>
      </c>
      <c r="OYK3" s="4" t="s">
        <v>840</v>
      </c>
      <c r="OYL3" s="4" t="s">
        <v>840</v>
      </c>
      <c r="OYM3" s="4" t="s">
        <v>840</v>
      </c>
      <c r="OYN3" s="4" t="s">
        <v>840</v>
      </c>
      <c r="OYO3" s="4" t="s">
        <v>840</v>
      </c>
      <c r="OYP3" s="4" t="s">
        <v>840</v>
      </c>
      <c r="OYQ3" s="4" t="s">
        <v>840</v>
      </c>
      <c r="OYR3" s="4" t="s">
        <v>840</v>
      </c>
      <c r="OYS3" s="4" t="s">
        <v>840</v>
      </c>
      <c r="OYT3" s="4" t="s">
        <v>840</v>
      </c>
      <c r="OYU3" s="4" t="s">
        <v>840</v>
      </c>
      <c r="OYV3" s="4" t="s">
        <v>840</v>
      </c>
      <c r="OYW3" s="4" t="s">
        <v>840</v>
      </c>
      <c r="OYX3" s="4" t="s">
        <v>840</v>
      </c>
      <c r="OYY3" s="4" t="s">
        <v>840</v>
      </c>
      <c r="OYZ3" s="4" t="s">
        <v>840</v>
      </c>
      <c r="OZA3" s="4" t="s">
        <v>840</v>
      </c>
      <c r="OZB3" s="4" t="s">
        <v>840</v>
      </c>
      <c r="OZC3" s="4" t="s">
        <v>840</v>
      </c>
      <c r="OZD3" s="4" t="s">
        <v>840</v>
      </c>
      <c r="OZE3" s="4" t="s">
        <v>840</v>
      </c>
      <c r="OZF3" s="4" t="s">
        <v>840</v>
      </c>
      <c r="OZG3" s="4" t="s">
        <v>840</v>
      </c>
      <c r="OZH3" s="4" t="s">
        <v>840</v>
      </c>
      <c r="OZI3" s="4" t="s">
        <v>840</v>
      </c>
      <c r="OZJ3" s="4" t="s">
        <v>840</v>
      </c>
      <c r="OZK3" s="4" t="s">
        <v>840</v>
      </c>
      <c r="OZL3" s="4" t="s">
        <v>840</v>
      </c>
      <c r="OZM3" s="4" t="s">
        <v>840</v>
      </c>
      <c r="OZN3" s="4" t="s">
        <v>840</v>
      </c>
      <c r="OZO3" s="4" t="s">
        <v>840</v>
      </c>
      <c r="OZP3" s="4" t="s">
        <v>840</v>
      </c>
      <c r="OZQ3" s="4" t="s">
        <v>840</v>
      </c>
      <c r="OZR3" s="4" t="s">
        <v>840</v>
      </c>
      <c r="OZS3" s="4" t="s">
        <v>840</v>
      </c>
      <c r="OZT3" s="4" t="s">
        <v>840</v>
      </c>
      <c r="OZU3" s="4" t="s">
        <v>840</v>
      </c>
      <c r="OZV3" s="4" t="s">
        <v>840</v>
      </c>
      <c r="OZW3" s="4" t="s">
        <v>840</v>
      </c>
      <c r="OZX3" s="4" t="s">
        <v>840</v>
      </c>
      <c r="OZY3" s="4" t="s">
        <v>840</v>
      </c>
      <c r="OZZ3" s="4" t="s">
        <v>840</v>
      </c>
      <c r="PAA3" s="4" t="s">
        <v>840</v>
      </c>
      <c r="PAB3" s="4" t="s">
        <v>840</v>
      </c>
      <c r="PAC3" s="4" t="s">
        <v>840</v>
      </c>
      <c r="PAD3" s="4" t="s">
        <v>840</v>
      </c>
      <c r="PAE3" s="4" t="s">
        <v>840</v>
      </c>
      <c r="PAF3" s="4" t="s">
        <v>840</v>
      </c>
      <c r="PAG3" s="4" t="s">
        <v>840</v>
      </c>
      <c r="PAH3" s="4" t="s">
        <v>840</v>
      </c>
      <c r="PAI3" s="4" t="s">
        <v>840</v>
      </c>
      <c r="PAJ3" s="4" t="s">
        <v>840</v>
      </c>
      <c r="PAK3" s="4" t="s">
        <v>840</v>
      </c>
      <c r="PAL3" s="4" t="s">
        <v>840</v>
      </c>
      <c r="PAM3" s="4" t="s">
        <v>840</v>
      </c>
      <c r="PAN3" s="4" t="s">
        <v>840</v>
      </c>
      <c r="PAO3" s="4" t="s">
        <v>840</v>
      </c>
      <c r="PAP3" s="4" t="s">
        <v>840</v>
      </c>
      <c r="PAQ3" s="4" t="s">
        <v>840</v>
      </c>
      <c r="PAR3" s="4" t="s">
        <v>840</v>
      </c>
      <c r="PAS3" s="4" t="s">
        <v>840</v>
      </c>
      <c r="PAT3" s="4" t="s">
        <v>840</v>
      </c>
      <c r="PAU3" s="4" t="s">
        <v>840</v>
      </c>
      <c r="PAV3" s="4" t="s">
        <v>840</v>
      </c>
      <c r="PAW3" s="4" t="s">
        <v>840</v>
      </c>
      <c r="PAX3" s="4" t="s">
        <v>840</v>
      </c>
      <c r="PAY3" s="4" t="s">
        <v>840</v>
      </c>
      <c r="PAZ3" s="4" t="s">
        <v>840</v>
      </c>
      <c r="PBA3" s="4" t="s">
        <v>840</v>
      </c>
      <c r="PBB3" s="4" t="s">
        <v>840</v>
      </c>
      <c r="PBC3" s="4" t="s">
        <v>840</v>
      </c>
      <c r="PBD3" s="4" t="s">
        <v>840</v>
      </c>
      <c r="PBE3" s="4" t="s">
        <v>840</v>
      </c>
      <c r="PBF3" s="4" t="s">
        <v>840</v>
      </c>
      <c r="PBG3" s="4" t="s">
        <v>840</v>
      </c>
      <c r="PBH3" s="4" t="s">
        <v>840</v>
      </c>
      <c r="PBI3" s="4" t="s">
        <v>840</v>
      </c>
      <c r="PBJ3" s="4" t="s">
        <v>840</v>
      </c>
      <c r="PBK3" s="4" t="s">
        <v>840</v>
      </c>
      <c r="PBL3" s="4" t="s">
        <v>840</v>
      </c>
      <c r="PBM3" s="4" t="s">
        <v>840</v>
      </c>
      <c r="PBN3" s="4" t="s">
        <v>840</v>
      </c>
      <c r="PBO3" s="4" t="s">
        <v>840</v>
      </c>
      <c r="PBP3" s="4" t="s">
        <v>840</v>
      </c>
      <c r="PBQ3" s="4" t="s">
        <v>840</v>
      </c>
      <c r="PBR3" s="4" t="s">
        <v>840</v>
      </c>
      <c r="PBS3" s="4" t="s">
        <v>840</v>
      </c>
      <c r="PBT3" s="4" t="s">
        <v>840</v>
      </c>
      <c r="PBU3" s="4" t="s">
        <v>840</v>
      </c>
      <c r="PBV3" s="4" t="s">
        <v>840</v>
      </c>
      <c r="PBW3" s="4" t="s">
        <v>840</v>
      </c>
      <c r="PBX3" s="4" t="s">
        <v>840</v>
      </c>
      <c r="PBY3" s="4" t="s">
        <v>840</v>
      </c>
      <c r="PBZ3" s="4" t="s">
        <v>840</v>
      </c>
      <c r="PCA3" s="4" t="s">
        <v>840</v>
      </c>
      <c r="PCB3" s="4" t="s">
        <v>840</v>
      </c>
      <c r="PCC3" s="4" t="s">
        <v>840</v>
      </c>
      <c r="PCD3" s="4" t="s">
        <v>840</v>
      </c>
      <c r="PCE3" s="4" t="s">
        <v>840</v>
      </c>
      <c r="PCF3" s="4" t="s">
        <v>840</v>
      </c>
      <c r="PCG3" s="4" t="s">
        <v>840</v>
      </c>
      <c r="PCH3" s="4" t="s">
        <v>840</v>
      </c>
      <c r="PCI3" s="4" t="s">
        <v>840</v>
      </c>
      <c r="PCJ3" s="4" t="s">
        <v>840</v>
      </c>
      <c r="PCK3" s="4" t="s">
        <v>840</v>
      </c>
      <c r="PCL3" s="4" t="s">
        <v>840</v>
      </c>
      <c r="PCM3" s="4" t="s">
        <v>840</v>
      </c>
      <c r="PCN3" s="4" t="s">
        <v>840</v>
      </c>
      <c r="PCO3" s="4" t="s">
        <v>840</v>
      </c>
      <c r="PCP3" s="4" t="s">
        <v>840</v>
      </c>
      <c r="PCQ3" s="4" t="s">
        <v>840</v>
      </c>
      <c r="PCR3" s="4" t="s">
        <v>840</v>
      </c>
      <c r="PCS3" s="4" t="s">
        <v>840</v>
      </c>
      <c r="PCT3" s="4" t="s">
        <v>840</v>
      </c>
      <c r="PCU3" s="4" t="s">
        <v>840</v>
      </c>
      <c r="PCV3" s="4" t="s">
        <v>840</v>
      </c>
      <c r="PCW3" s="4" t="s">
        <v>840</v>
      </c>
      <c r="PCX3" s="4" t="s">
        <v>840</v>
      </c>
      <c r="PCY3" s="4" t="s">
        <v>840</v>
      </c>
      <c r="PCZ3" s="4" t="s">
        <v>840</v>
      </c>
      <c r="PDA3" s="4" t="s">
        <v>840</v>
      </c>
      <c r="PDB3" s="4" t="s">
        <v>840</v>
      </c>
      <c r="PDC3" s="4" t="s">
        <v>840</v>
      </c>
      <c r="PDD3" s="4" t="s">
        <v>840</v>
      </c>
      <c r="PDE3" s="4" t="s">
        <v>840</v>
      </c>
      <c r="PDF3" s="4" t="s">
        <v>840</v>
      </c>
      <c r="PDG3" s="4" t="s">
        <v>840</v>
      </c>
      <c r="PDH3" s="4" t="s">
        <v>840</v>
      </c>
      <c r="PDI3" s="4" t="s">
        <v>840</v>
      </c>
      <c r="PDJ3" s="4" t="s">
        <v>840</v>
      </c>
      <c r="PDK3" s="4" t="s">
        <v>840</v>
      </c>
      <c r="PDL3" s="4" t="s">
        <v>840</v>
      </c>
      <c r="PDM3" s="4" t="s">
        <v>840</v>
      </c>
      <c r="PDN3" s="4" t="s">
        <v>840</v>
      </c>
      <c r="PDO3" s="4" t="s">
        <v>840</v>
      </c>
      <c r="PDP3" s="4" t="s">
        <v>840</v>
      </c>
      <c r="PDQ3" s="4" t="s">
        <v>840</v>
      </c>
      <c r="PDR3" s="4" t="s">
        <v>840</v>
      </c>
      <c r="PDS3" s="4" t="s">
        <v>840</v>
      </c>
      <c r="PDT3" s="4" t="s">
        <v>840</v>
      </c>
      <c r="PDU3" s="4" t="s">
        <v>840</v>
      </c>
      <c r="PDV3" s="4" t="s">
        <v>840</v>
      </c>
      <c r="PDW3" s="4" t="s">
        <v>840</v>
      </c>
      <c r="PDX3" s="4" t="s">
        <v>840</v>
      </c>
      <c r="PDY3" s="4" t="s">
        <v>840</v>
      </c>
      <c r="PDZ3" s="4" t="s">
        <v>840</v>
      </c>
      <c r="PEA3" s="4" t="s">
        <v>840</v>
      </c>
      <c r="PEB3" s="4" t="s">
        <v>840</v>
      </c>
      <c r="PEC3" s="4" t="s">
        <v>840</v>
      </c>
      <c r="PED3" s="4" t="s">
        <v>840</v>
      </c>
      <c r="PEE3" s="4" t="s">
        <v>840</v>
      </c>
      <c r="PEF3" s="4" t="s">
        <v>840</v>
      </c>
      <c r="PEG3" s="4" t="s">
        <v>840</v>
      </c>
      <c r="PEH3" s="4" t="s">
        <v>840</v>
      </c>
      <c r="PEI3" s="4" t="s">
        <v>840</v>
      </c>
      <c r="PEJ3" s="4" t="s">
        <v>840</v>
      </c>
      <c r="PEK3" s="4" t="s">
        <v>840</v>
      </c>
      <c r="PEL3" s="4" t="s">
        <v>840</v>
      </c>
      <c r="PEM3" s="4" t="s">
        <v>840</v>
      </c>
      <c r="PEN3" s="4" t="s">
        <v>840</v>
      </c>
      <c r="PEO3" s="4" t="s">
        <v>840</v>
      </c>
      <c r="PEP3" s="4" t="s">
        <v>840</v>
      </c>
      <c r="PEQ3" s="4" t="s">
        <v>840</v>
      </c>
      <c r="PER3" s="4" t="s">
        <v>840</v>
      </c>
      <c r="PES3" s="4" t="s">
        <v>840</v>
      </c>
      <c r="PET3" s="4" t="s">
        <v>840</v>
      </c>
      <c r="PEU3" s="4" t="s">
        <v>840</v>
      </c>
      <c r="PEV3" s="4" t="s">
        <v>840</v>
      </c>
      <c r="PEW3" s="4" t="s">
        <v>840</v>
      </c>
      <c r="PEX3" s="4" t="s">
        <v>840</v>
      </c>
      <c r="PEY3" s="4" t="s">
        <v>840</v>
      </c>
      <c r="PEZ3" s="4" t="s">
        <v>840</v>
      </c>
      <c r="PFA3" s="4" t="s">
        <v>840</v>
      </c>
      <c r="PFB3" s="4" t="s">
        <v>840</v>
      </c>
      <c r="PFC3" s="4" t="s">
        <v>840</v>
      </c>
      <c r="PFD3" s="4" t="s">
        <v>840</v>
      </c>
      <c r="PFE3" s="4" t="s">
        <v>840</v>
      </c>
      <c r="PFF3" s="4" t="s">
        <v>840</v>
      </c>
      <c r="PFG3" s="4" t="s">
        <v>840</v>
      </c>
      <c r="PFH3" s="4" t="s">
        <v>840</v>
      </c>
      <c r="PFI3" s="4" t="s">
        <v>840</v>
      </c>
      <c r="PFJ3" s="4" t="s">
        <v>840</v>
      </c>
      <c r="PFK3" s="4" t="s">
        <v>840</v>
      </c>
      <c r="PFL3" s="4" t="s">
        <v>840</v>
      </c>
      <c r="PFM3" s="4" t="s">
        <v>840</v>
      </c>
      <c r="PFN3" s="4" t="s">
        <v>840</v>
      </c>
      <c r="PFO3" s="4" t="s">
        <v>840</v>
      </c>
      <c r="PFP3" s="4" t="s">
        <v>840</v>
      </c>
      <c r="PFQ3" s="4" t="s">
        <v>840</v>
      </c>
      <c r="PFR3" s="4" t="s">
        <v>840</v>
      </c>
      <c r="PFS3" s="4" t="s">
        <v>840</v>
      </c>
      <c r="PFT3" s="4" t="s">
        <v>840</v>
      </c>
      <c r="PFU3" s="4" t="s">
        <v>840</v>
      </c>
      <c r="PFV3" s="4" t="s">
        <v>840</v>
      </c>
      <c r="PFW3" s="4" t="s">
        <v>840</v>
      </c>
      <c r="PFX3" s="4" t="s">
        <v>840</v>
      </c>
      <c r="PFY3" s="4" t="s">
        <v>840</v>
      </c>
      <c r="PFZ3" s="4" t="s">
        <v>840</v>
      </c>
      <c r="PGA3" s="4" t="s">
        <v>840</v>
      </c>
      <c r="PGB3" s="4" t="s">
        <v>840</v>
      </c>
      <c r="PGC3" s="4" t="s">
        <v>840</v>
      </c>
      <c r="PGD3" s="4" t="s">
        <v>840</v>
      </c>
      <c r="PGE3" s="4" t="s">
        <v>840</v>
      </c>
      <c r="PGF3" s="4" t="s">
        <v>840</v>
      </c>
      <c r="PGG3" s="4" t="s">
        <v>840</v>
      </c>
      <c r="PGH3" s="4" t="s">
        <v>840</v>
      </c>
      <c r="PGI3" s="4" t="s">
        <v>840</v>
      </c>
      <c r="PGJ3" s="4" t="s">
        <v>840</v>
      </c>
      <c r="PGK3" s="4" t="s">
        <v>840</v>
      </c>
      <c r="PGL3" s="4" t="s">
        <v>840</v>
      </c>
      <c r="PGM3" s="4" t="s">
        <v>840</v>
      </c>
      <c r="PGN3" s="4" t="s">
        <v>840</v>
      </c>
      <c r="PGO3" s="4" t="s">
        <v>840</v>
      </c>
      <c r="PGP3" s="4" t="s">
        <v>840</v>
      </c>
      <c r="PGQ3" s="4" t="s">
        <v>840</v>
      </c>
      <c r="PGR3" s="4" t="s">
        <v>840</v>
      </c>
      <c r="PGS3" s="4" t="s">
        <v>840</v>
      </c>
      <c r="PGT3" s="4" t="s">
        <v>840</v>
      </c>
      <c r="PGU3" s="4" t="s">
        <v>840</v>
      </c>
      <c r="PGV3" s="4" t="s">
        <v>840</v>
      </c>
      <c r="PGW3" s="4" t="s">
        <v>840</v>
      </c>
      <c r="PGX3" s="4" t="s">
        <v>840</v>
      </c>
      <c r="PGY3" s="4" t="s">
        <v>840</v>
      </c>
      <c r="PGZ3" s="4" t="s">
        <v>840</v>
      </c>
      <c r="PHA3" s="4" t="s">
        <v>840</v>
      </c>
      <c r="PHB3" s="4" t="s">
        <v>840</v>
      </c>
      <c r="PHC3" s="4" t="s">
        <v>840</v>
      </c>
      <c r="PHD3" s="4" t="s">
        <v>840</v>
      </c>
      <c r="PHE3" s="4" t="s">
        <v>840</v>
      </c>
      <c r="PHF3" s="4" t="s">
        <v>840</v>
      </c>
      <c r="PHG3" s="4" t="s">
        <v>840</v>
      </c>
      <c r="PHH3" s="4" t="s">
        <v>840</v>
      </c>
      <c r="PHI3" s="4" t="s">
        <v>840</v>
      </c>
      <c r="PHJ3" s="4" t="s">
        <v>840</v>
      </c>
      <c r="PHK3" s="4" t="s">
        <v>840</v>
      </c>
      <c r="PHL3" s="4" t="s">
        <v>840</v>
      </c>
      <c r="PHM3" s="4" t="s">
        <v>840</v>
      </c>
      <c r="PHN3" s="4" t="s">
        <v>840</v>
      </c>
      <c r="PHO3" s="4" t="s">
        <v>840</v>
      </c>
      <c r="PHP3" s="4" t="s">
        <v>840</v>
      </c>
      <c r="PHQ3" s="4" t="s">
        <v>840</v>
      </c>
      <c r="PHR3" s="4" t="s">
        <v>840</v>
      </c>
      <c r="PHS3" s="4" t="s">
        <v>840</v>
      </c>
      <c r="PHT3" s="4" t="s">
        <v>840</v>
      </c>
      <c r="PHU3" s="4" t="s">
        <v>840</v>
      </c>
      <c r="PHV3" s="4" t="s">
        <v>840</v>
      </c>
      <c r="PHW3" s="4" t="s">
        <v>840</v>
      </c>
      <c r="PHX3" s="4" t="s">
        <v>840</v>
      </c>
      <c r="PHY3" s="4" t="s">
        <v>840</v>
      </c>
      <c r="PHZ3" s="4" t="s">
        <v>840</v>
      </c>
      <c r="PIA3" s="4" t="s">
        <v>840</v>
      </c>
      <c r="PIB3" s="4" t="s">
        <v>840</v>
      </c>
      <c r="PIC3" s="4" t="s">
        <v>840</v>
      </c>
      <c r="PID3" s="4" t="s">
        <v>840</v>
      </c>
      <c r="PIE3" s="4" t="s">
        <v>840</v>
      </c>
      <c r="PIF3" s="4" t="s">
        <v>840</v>
      </c>
      <c r="PIG3" s="4" t="s">
        <v>840</v>
      </c>
      <c r="PIH3" s="4" t="s">
        <v>840</v>
      </c>
      <c r="PII3" s="4" t="s">
        <v>840</v>
      </c>
      <c r="PIJ3" s="4" t="s">
        <v>840</v>
      </c>
      <c r="PIK3" s="4" t="s">
        <v>840</v>
      </c>
      <c r="PIL3" s="4" t="s">
        <v>840</v>
      </c>
      <c r="PIM3" s="4" t="s">
        <v>840</v>
      </c>
      <c r="PIN3" s="4" t="s">
        <v>840</v>
      </c>
      <c r="PIO3" s="4" t="s">
        <v>840</v>
      </c>
      <c r="PIP3" s="4" t="s">
        <v>840</v>
      </c>
      <c r="PIQ3" s="4" t="s">
        <v>840</v>
      </c>
      <c r="PIR3" s="4" t="s">
        <v>840</v>
      </c>
      <c r="PIS3" s="4" t="s">
        <v>840</v>
      </c>
      <c r="PIT3" s="4" t="s">
        <v>840</v>
      </c>
      <c r="PIU3" s="4" t="s">
        <v>840</v>
      </c>
      <c r="PIV3" s="4" t="s">
        <v>840</v>
      </c>
      <c r="PIW3" s="4" t="s">
        <v>840</v>
      </c>
      <c r="PIX3" s="4" t="s">
        <v>840</v>
      </c>
      <c r="PIY3" s="4" t="s">
        <v>840</v>
      </c>
      <c r="PIZ3" s="4" t="s">
        <v>840</v>
      </c>
      <c r="PJA3" s="4" t="s">
        <v>840</v>
      </c>
      <c r="PJB3" s="4" t="s">
        <v>840</v>
      </c>
      <c r="PJC3" s="4" t="s">
        <v>840</v>
      </c>
      <c r="PJD3" s="4" t="s">
        <v>840</v>
      </c>
      <c r="PJE3" s="4" t="s">
        <v>840</v>
      </c>
      <c r="PJF3" s="4" t="s">
        <v>840</v>
      </c>
      <c r="PJG3" s="4" t="s">
        <v>840</v>
      </c>
      <c r="PJH3" s="4" t="s">
        <v>840</v>
      </c>
      <c r="PJI3" s="4" t="s">
        <v>840</v>
      </c>
      <c r="PJJ3" s="4" t="s">
        <v>840</v>
      </c>
      <c r="PJK3" s="4" t="s">
        <v>840</v>
      </c>
      <c r="PJL3" s="4" t="s">
        <v>840</v>
      </c>
      <c r="PJM3" s="4" t="s">
        <v>840</v>
      </c>
      <c r="PJN3" s="4" t="s">
        <v>840</v>
      </c>
      <c r="PJO3" s="4" t="s">
        <v>840</v>
      </c>
      <c r="PJP3" s="4" t="s">
        <v>840</v>
      </c>
      <c r="PJQ3" s="4" t="s">
        <v>840</v>
      </c>
      <c r="PJR3" s="4" t="s">
        <v>840</v>
      </c>
      <c r="PJS3" s="4" t="s">
        <v>840</v>
      </c>
      <c r="PJT3" s="4" t="s">
        <v>840</v>
      </c>
      <c r="PJU3" s="4" t="s">
        <v>840</v>
      </c>
      <c r="PJV3" s="4" t="s">
        <v>840</v>
      </c>
      <c r="PJW3" s="4" t="s">
        <v>840</v>
      </c>
      <c r="PJX3" s="4" t="s">
        <v>840</v>
      </c>
      <c r="PJY3" s="4" t="s">
        <v>840</v>
      </c>
      <c r="PJZ3" s="4" t="s">
        <v>840</v>
      </c>
      <c r="PKA3" s="4" t="s">
        <v>840</v>
      </c>
      <c r="PKB3" s="4" t="s">
        <v>840</v>
      </c>
      <c r="PKC3" s="4" t="s">
        <v>840</v>
      </c>
      <c r="PKD3" s="4" t="s">
        <v>840</v>
      </c>
      <c r="PKE3" s="4" t="s">
        <v>840</v>
      </c>
      <c r="PKF3" s="4" t="s">
        <v>840</v>
      </c>
      <c r="PKG3" s="4" t="s">
        <v>840</v>
      </c>
      <c r="PKH3" s="4" t="s">
        <v>840</v>
      </c>
      <c r="PKI3" s="4" t="s">
        <v>840</v>
      </c>
      <c r="PKJ3" s="4" t="s">
        <v>840</v>
      </c>
      <c r="PKK3" s="4" t="s">
        <v>840</v>
      </c>
      <c r="PKL3" s="4" t="s">
        <v>840</v>
      </c>
      <c r="PKM3" s="4" t="s">
        <v>840</v>
      </c>
      <c r="PKN3" s="4" t="s">
        <v>840</v>
      </c>
      <c r="PKO3" s="4" t="s">
        <v>840</v>
      </c>
      <c r="PKP3" s="4" t="s">
        <v>840</v>
      </c>
      <c r="PKQ3" s="4" t="s">
        <v>840</v>
      </c>
      <c r="PKR3" s="4" t="s">
        <v>840</v>
      </c>
      <c r="PKS3" s="4" t="s">
        <v>840</v>
      </c>
      <c r="PKT3" s="4" t="s">
        <v>840</v>
      </c>
      <c r="PKU3" s="4" t="s">
        <v>840</v>
      </c>
      <c r="PKV3" s="4" t="s">
        <v>840</v>
      </c>
      <c r="PKW3" s="4" t="s">
        <v>840</v>
      </c>
      <c r="PKX3" s="4" t="s">
        <v>840</v>
      </c>
      <c r="PKY3" s="4" t="s">
        <v>840</v>
      </c>
      <c r="PKZ3" s="4" t="s">
        <v>840</v>
      </c>
      <c r="PLA3" s="4" t="s">
        <v>840</v>
      </c>
      <c r="PLB3" s="4" t="s">
        <v>840</v>
      </c>
      <c r="PLC3" s="4" t="s">
        <v>840</v>
      </c>
      <c r="PLD3" s="4" t="s">
        <v>840</v>
      </c>
      <c r="PLE3" s="4" t="s">
        <v>840</v>
      </c>
      <c r="PLF3" s="4" t="s">
        <v>840</v>
      </c>
      <c r="PLG3" s="4" t="s">
        <v>840</v>
      </c>
      <c r="PLH3" s="4" t="s">
        <v>840</v>
      </c>
      <c r="PLI3" s="4" t="s">
        <v>840</v>
      </c>
      <c r="PLJ3" s="4" t="s">
        <v>840</v>
      </c>
      <c r="PLK3" s="4" t="s">
        <v>840</v>
      </c>
      <c r="PLL3" s="4" t="s">
        <v>840</v>
      </c>
      <c r="PLM3" s="4" t="s">
        <v>840</v>
      </c>
      <c r="PLN3" s="4" t="s">
        <v>840</v>
      </c>
      <c r="PLO3" s="4" t="s">
        <v>840</v>
      </c>
      <c r="PLP3" s="4" t="s">
        <v>840</v>
      </c>
      <c r="PLQ3" s="4" t="s">
        <v>840</v>
      </c>
      <c r="PLR3" s="4" t="s">
        <v>840</v>
      </c>
      <c r="PLS3" s="4" t="s">
        <v>840</v>
      </c>
      <c r="PLT3" s="4" t="s">
        <v>840</v>
      </c>
      <c r="PLU3" s="4" t="s">
        <v>840</v>
      </c>
      <c r="PLV3" s="4" t="s">
        <v>840</v>
      </c>
      <c r="PLW3" s="4" t="s">
        <v>840</v>
      </c>
      <c r="PLX3" s="4" t="s">
        <v>840</v>
      </c>
      <c r="PLY3" s="4" t="s">
        <v>840</v>
      </c>
      <c r="PLZ3" s="4" t="s">
        <v>840</v>
      </c>
      <c r="PMA3" s="4" t="s">
        <v>840</v>
      </c>
      <c r="PMB3" s="4" t="s">
        <v>840</v>
      </c>
      <c r="PMC3" s="4" t="s">
        <v>840</v>
      </c>
      <c r="PMD3" s="4" t="s">
        <v>840</v>
      </c>
      <c r="PME3" s="4" t="s">
        <v>840</v>
      </c>
      <c r="PMF3" s="4" t="s">
        <v>840</v>
      </c>
      <c r="PMG3" s="4" t="s">
        <v>840</v>
      </c>
      <c r="PMH3" s="4" t="s">
        <v>840</v>
      </c>
      <c r="PMI3" s="4" t="s">
        <v>840</v>
      </c>
      <c r="PMJ3" s="4" t="s">
        <v>840</v>
      </c>
      <c r="PMK3" s="4" t="s">
        <v>840</v>
      </c>
      <c r="PML3" s="4" t="s">
        <v>840</v>
      </c>
      <c r="PMM3" s="4" t="s">
        <v>840</v>
      </c>
      <c r="PMN3" s="4" t="s">
        <v>840</v>
      </c>
      <c r="PMO3" s="4" t="s">
        <v>840</v>
      </c>
      <c r="PMP3" s="4" t="s">
        <v>840</v>
      </c>
      <c r="PMQ3" s="4" t="s">
        <v>840</v>
      </c>
      <c r="PMR3" s="4" t="s">
        <v>840</v>
      </c>
      <c r="PMS3" s="4" t="s">
        <v>840</v>
      </c>
      <c r="PMT3" s="4" t="s">
        <v>840</v>
      </c>
      <c r="PMU3" s="4" t="s">
        <v>840</v>
      </c>
      <c r="PMV3" s="4" t="s">
        <v>840</v>
      </c>
      <c r="PMW3" s="4" t="s">
        <v>840</v>
      </c>
      <c r="PMX3" s="4" t="s">
        <v>840</v>
      </c>
      <c r="PMY3" s="4" t="s">
        <v>840</v>
      </c>
      <c r="PMZ3" s="4" t="s">
        <v>840</v>
      </c>
      <c r="PNA3" s="4" t="s">
        <v>840</v>
      </c>
      <c r="PNB3" s="4" t="s">
        <v>840</v>
      </c>
      <c r="PNC3" s="4" t="s">
        <v>840</v>
      </c>
      <c r="PND3" s="4" t="s">
        <v>840</v>
      </c>
      <c r="PNE3" s="4" t="s">
        <v>840</v>
      </c>
      <c r="PNF3" s="4" t="s">
        <v>840</v>
      </c>
      <c r="PNG3" s="4" t="s">
        <v>840</v>
      </c>
      <c r="PNH3" s="4" t="s">
        <v>840</v>
      </c>
      <c r="PNI3" s="4" t="s">
        <v>840</v>
      </c>
      <c r="PNJ3" s="4" t="s">
        <v>840</v>
      </c>
      <c r="PNK3" s="4" t="s">
        <v>840</v>
      </c>
      <c r="PNL3" s="4" t="s">
        <v>840</v>
      </c>
      <c r="PNM3" s="4" t="s">
        <v>840</v>
      </c>
      <c r="PNN3" s="4" t="s">
        <v>840</v>
      </c>
      <c r="PNO3" s="4" t="s">
        <v>840</v>
      </c>
      <c r="PNP3" s="4" t="s">
        <v>840</v>
      </c>
      <c r="PNQ3" s="4" t="s">
        <v>840</v>
      </c>
      <c r="PNR3" s="4" t="s">
        <v>840</v>
      </c>
      <c r="PNS3" s="4" t="s">
        <v>840</v>
      </c>
      <c r="PNT3" s="4" t="s">
        <v>840</v>
      </c>
      <c r="PNU3" s="4" t="s">
        <v>840</v>
      </c>
      <c r="PNV3" s="4" t="s">
        <v>840</v>
      </c>
      <c r="PNW3" s="4" t="s">
        <v>840</v>
      </c>
      <c r="PNX3" s="4" t="s">
        <v>840</v>
      </c>
      <c r="PNY3" s="4" t="s">
        <v>840</v>
      </c>
      <c r="PNZ3" s="4" t="s">
        <v>840</v>
      </c>
      <c r="POA3" s="4" t="s">
        <v>840</v>
      </c>
      <c r="POB3" s="4" t="s">
        <v>840</v>
      </c>
      <c r="POC3" s="4" t="s">
        <v>840</v>
      </c>
      <c r="POD3" s="4" t="s">
        <v>840</v>
      </c>
      <c r="POE3" s="4" t="s">
        <v>840</v>
      </c>
      <c r="POF3" s="4" t="s">
        <v>840</v>
      </c>
      <c r="POG3" s="4" t="s">
        <v>840</v>
      </c>
      <c r="POH3" s="4" t="s">
        <v>840</v>
      </c>
      <c r="POI3" s="4" t="s">
        <v>840</v>
      </c>
      <c r="POJ3" s="4" t="s">
        <v>840</v>
      </c>
      <c r="POK3" s="4" t="s">
        <v>840</v>
      </c>
      <c r="POL3" s="4" t="s">
        <v>840</v>
      </c>
      <c r="POM3" s="4" t="s">
        <v>840</v>
      </c>
      <c r="PON3" s="4" t="s">
        <v>840</v>
      </c>
      <c r="POO3" s="4" t="s">
        <v>840</v>
      </c>
      <c r="POP3" s="4" t="s">
        <v>840</v>
      </c>
      <c r="POQ3" s="4" t="s">
        <v>840</v>
      </c>
      <c r="POR3" s="4" t="s">
        <v>840</v>
      </c>
      <c r="POS3" s="4" t="s">
        <v>840</v>
      </c>
      <c r="POT3" s="4" t="s">
        <v>840</v>
      </c>
      <c r="POU3" s="4" t="s">
        <v>840</v>
      </c>
      <c r="POV3" s="4" t="s">
        <v>840</v>
      </c>
      <c r="POW3" s="4" t="s">
        <v>840</v>
      </c>
      <c r="POX3" s="4" t="s">
        <v>840</v>
      </c>
      <c r="POY3" s="4" t="s">
        <v>840</v>
      </c>
      <c r="POZ3" s="4" t="s">
        <v>840</v>
      </c>
      <c r="PPA3" s="4" t="s">
        <v>840</v>
      </c>
      <c r="PPB3" s="4" t="s">
        <v>840</v>
      </c>
      <c r="PPC3" s="4" t="s">
        <v>840</v>
      </c>
      <c r="PPD3" s="4" t="s">
        <v>840</v>
      </c>
      <c r="PPE3" s="4" t="s">
        <v>840</v>
      </c>
      <c r="PPF3" s="4" t="s">
        <v>840</v>
      </c>
      <c r="PPG3" s="4" t="s">
        <v>840</v>
      </c>
      <c r="PPH3" s="4" t="s">
        <v>840</v>
      </c>
      <c r="PPI3" s="4" t="s">
        <v>840</v>
      </c>
      <c r="PPJ3" s="4" t="s">
        <v>840</v>
      </c>
      <c r="PPK3" s="4" t="s">
        <v>840</v>
      </c>
      <c r="PPL3" s="4" t="s">
        <v>840</v>
      </c>
      <c r="PPM3" s="4" t="s">
        <v>840</v>
      </c>
      <c r="PPN3" s="4" t="s">
        <v>840</v>
      </c>
      <c r="PPO3" s="4" t="s">
        <v>840</v>
      </c>
      <c r="PPP3" s="4" t="s">
        <v>840</v>
      </c>
      <c r="PPQ3" s="4" t="s">
        <v>840</v>
      </c>
      <c r="PPR3" s="4" t="s">
        <v>840</v>
      </c>
      <c r="PPS3" s="4" t="s">
        <v>840</v>
      </c>
      <c r="PPT3" s="4" t="s">
        <v>840</v>
      </c>
      <c r="PPU3" s="4" t="s">
        <v>840</v>
      </c>
      <c r="PPV3" s="4" t="s">
        <v>840</v>
      </c>
      <c r="PPW3" s="4" t="s">
        <v>840</v>
      </c>
      <c r="PPX3" s="4" t="s">
        <v>840</v>
      </c>
      <c r="PPY3" s="4" t="s">
        <v>840</v>
      </c>
      <c r="PPZ3" s="4" t="s">
        <v>840</v>
      </c>
      <c r="PQA3" s="4" t="s">
        <v>840</v>
      </c>
      <c r="PQB3" s="4" t="s">
        <v>840</v>
      </c>
      <c r="PQC3" s="4" t="s">
        <v>840</v>
      </c>
      <c r="PQD3" s="4" t="s">
        <v>840</v>
      </c>
      <c r="PQE3" s="4" t="s">
        <v>840</v>
      </c>
      <c r="PQF3" s="4" t="s">
        <v>840</v>
      </c>
      <c r="PQG3" s="4" t="s">
        <v>840</v>
      </c>
      <c r="PQH3" s="4" t="s">
        <v>840</v>
      </c>
      <c r="PQI3" s="4" t="s">
        <v>840</v>
      </c>
      <c r="PQJ3" s="4" t="s">
        <v>840</v>
      </c>
      <c r="PQK3" s="4" t="s">
        <v>840</v>
      </c>
      <c r="PQL3" s="4" t="s">
        <v>840</v>
      </c>
      <c r="PQM3" s="4" t="s">
        <v>840</v>
      </c>
      <c r="PQN3" s="4" t="s">
        <v>840</v>
      </c>
      <c r="PQO3" s="4" t="s">
        <v>840</v>
      </c>
      <c r="PQP3" s="4" t="s">
        <v>840</v>
      </c>
      <c r="PQQ3" s="4" t="s">
        <v>840</v>
      </c>
      <c r="PQR3" s="4" t="s">
        <v>840</v>
      </c>
      <c r="PQS3" s="4" t="s">
        <v>840</v>
      </c>
      <c r="PQT3" s="4" t="s">
        <v>840</v>
      </c>
      <c r="PQU3" s="4" t="s">
        <v>840</v>
      </c>
      <c r="PQV3" s="4" t="s">
        <v>840</v>
      </c>
      <c r="PQW3" s="4" t="s">
        <v>840</v>
      </c>
      <c r="PQX3" s="4" t="s">
        <v>840</v>
      </c>
      <c r="PQY3" s="4" t="s">
        <v>840</v>
      </c>
      <c r="PQZ3" s="4" t="s">
        <v>840</v>
      </c>
      <c r="PRA3" s="4" t="s">
        <v>840</v>
      </c>
      <c r="PRB3" s="4" t="s">
        <v>840</v>
      </c>
      <c r="PRC3" s="4" t="s">
        <v>840</v>
      </c>
      <c r="PRD3" s="4" t="s">
        <v>840</v>
      </c>
      <c r="PRE3" s="4" t="s">
        <v>840</v>
      </c>
      <c r="PRF3" s="4" t="s">
        <v>840</v>
      </c>
      <c r="PRG3" s="4" t="s">
        <v>840</v>
      </c>
      <c r="PRH3" s="4" t="s">
        <v>840</v>
      </c>
      <c r="PRI3" s="4" t="s">
        <v>840</v>
      </c>
      <c r="PRJ3" s="4" t="s">
        <v>840</v>
      </c>
      <c r="PRK3" s="4" t="s">
        <v>840</v>
      </c>
      <c r="PRL3" s="4" t="s">
        <v>840</v>
      </c>
      <c r="PRM3" s="4" t="s">
        <v>840</v>
      </c>
      <c r="PRN3" s="4" t="s">
        <v>840</v>
      </c>
      <c r="PRO3" s="4" t="s">
        <v>840</v>
      </c>
      <c r="PRP3" s="4" t="s">
        <v>840</v>
      </c>
      <c r="PRQ3" s="4" t="s">
        <v>840</v>
      </c>
      <c r="PRR3" s="4" t="s">
        <v>840</v>
      </c>
      <c r="PRS3" s="4" t="s">
        <v>840</v>
      </c>
      <c r="PRT3" s="4" t="s">
        <v>840</v>
      </c>
      <c r="PRU3" s="4" t="s">
        <v>840</v>
      </c>
      <c r="PRV3" s="4" t="s">
        <v>840</v>
      </c>
      <c r="PRW3" s="4" t="s">
        <v>840</v>
      </c>
      <c r="PRX3" s="4" t="s">
        <v>840</v>
      </c>
      <c r="PRY3" s="4" t="s">
        <v>840</v>
      </c>
      <c r="PRZ3" s="4" t="s">
        <v>840</v>
      </c>
      <c r="PSA3" s="4" t="s">
        <v>840</v>
      </c>
      <c r="PSB3" s="4" t="s">
        <v>840</v>
      </c>
      <c r="PSC3" s="4" t="s">
        <v>840</v>
      </c>
      <c r="PSD3" s="4" t="s">
        <v>840</v>
      </c>
      <c r="PSE3" s="4" t="s">
        <v>840</v>
      </c>
      <c r="PSF3" s="4" t="s">
        <v>840</v>
      </c>
      <c r="PSG3" s="4" t="s">
        <v>840</v>
      </c>
      <c r="PSH3" s="4" t="s">
        <v>840</v>
      </c>
      <c r="PSI3" s="4" t="s">
        <v>840</v>
      </c>
      <c r="PSJ3" s="4" t="s">
        <v>840</v>
      </c>
      <c r="PSK3" s="4" t="s">
        <v>840</v>
      </c>
      <c r="PSL3" s="4" t="s">
        <v>840</v>
      </c>
      <c r="PSM3" s="4" t="s">
        <v>840</v>
      </c>
      <c r="PSN3" s="4" t="s">
        <v>840</v>
      </c>
      <c r="PSO3" s="4" t="s">
        <v>840</v>
      </c>
      <c r="PSP3" s="4" t="s">
        <v>840</v>
      </c>
      <c r="PSQ3" s="4" t="s">
        <v>840</v>
      </c>
      <c r="PSR3" s="4" t="s">
        <v>840</v>
      </c>
      <c r="PSS3" s="4" t="s">
        <v>840</v>
      </c>
      <c r="PST3" s="4" t="s">
        <v>840</v>
      </c>
      <c r="PSU3" s="4" t="s">
        <v>840</v>
      </c>
      <c r="PSV3" s="4" t="s">
        <v>840</v>
      </c>
      <c r="PSW3" s="4" t="s">
        <v>840</v>
      </c>
      <c r="PSX3" s="4" t="s">
        <v>840</v>
      </c>
      <c r="PSY3" s="4" t="s">
        <v>840</v>
      </c>
      <c r="PSZ3" s="4" t="s">
        <v>840</v>
      </c>
      <c r="PTA3" s="4" t="s">
        <v>840</v>
      </c>
      <c r="PTB3" s="4" t="s">
        <v>840</v>
      </c>
      <c r="PTC3" s="4" t="s">
        <v>840</v>
      </c>
      <c r="PTD3" s="4" t="s">
        <v>840</v>
      </c>
      <c r="PTE3" s="4" t="s">
        <v>840</v>
      </c>
      <c r="PTF3" s="4" t="s">
        <v>840</v>
      </c>
      <c r="PTG3" s="4" t="s">
        <v>840</v>
      </c>
      <c r="PTH3" s="4" t="s">
        <v>840</v>
      </c>
      <c r="PTI3" s="4" t="s">
        <v>840</v>
      </c>
      <c r="PTJ3" s="4" t="s">
        <v>840</v>
      </c>
      <c r="PTK3" s="4" t="s">
        <v>840</v>
      </c>
      <c r="PTL3" s="4" t="s">
        <v>840</v>
      </c>
      <c r="PTM3" s="4" t="s">
        <v>840</v>
      </c>
      <c r="PTN3" s="4" t="s">
        <v>840</v>
      </c>
      <c r="PTO3" s="4" t="s">
        <v>840</v>
      </c>
      <c r="PTP3" s="4" t="s">
        <v>840</v>
      </c>
      <c r="PTQ3" s="4" t="s">
        <v>840</v>
      </c>
      <c r="PTR3" s="4" t="s">
        <v>840</v>
      </c>
      <c r="PTS3" s="4" t="s">
        <v>840</v>
      </c>
      <c r="PTT3" s="4" t="s">
        <v>840</v>
      </c>
      <c r="PTU3" s="4" t="s">
        <v>840</v>
      </c>
      <c r="PTV3" s="4" t="s">
        <v>840</v>
      </c>
      <c r="PTW3" s="4" t="s">
        <v>840</v>
      </c>
      <c r="PTX3" s="4" t="s">
        <v>840</v>
      </c>
      <c r="PTY3" s="4" t="s">
        <v>840</v>
      </c>
      <c r="PTZ3" s="4" t="s">
        <v>840</v>
      </c>
      <c r="PUA3" s="4" t="s">
        <v>840</v>
      </c>
      <c r="PUB3" s="4" t="s">
        <v>840</v>
      </c>
      <c r="PUC3" s="4" t="s">
        <v>840</v>
      </c>
      <c r="PUD3" s="4" t="s">
        <v>840</v>
      </c>
      <c r="PUE3" s="4" t="s">
        <v>840</v>
      </c>
      <c r="PUF3" s="4" t="s">
        <v>840</v>
      </c>
      <c r="PUG3" s="4" t="s">
        <v>840</v>
      </c>
      <c r="PUH3" s="4" t="s">
        <v>840</v>
      </c>
      <c r="PUI3" s="4" t="s">
        <v>840</v>
      </c>
      <c r="PUJ3" s="4" t="s">
        <v>840</v>
      </c>
      <c r="PUK3" s="4" t="s">
        <v>840</v>
      </c>
      <c r="PUL3" s="4" t="s">
        <v>840</v>
      </c>
      <c r="PUM3" s="4" t="s">
        <v>840</v>
      </c>
      <c r="PUN3" s="4" t="s">
        <v>840</v>
      </c>
      <c r="PUO3" s="4" t="s">
        <v>840</v>
      </c>
      <c r="PUP3" s="4" t="s">
        <v>840</v>
      </c>
      <c r="PUQ3" s="4" t="s">
        <v>840</v>
      </c>
      <c r="PUR3" s="4" t="s">
        <v>840</v>
      </c>
      <c r="PUS3" s="4" t="s">
        <v>840</v>
      </c>
      <c r="PUT3" s="4" t="s">
        <v>840</v>
      </c>
      <c r="PUU3" s="4" t="s">
        <v>840</v>
      </c>
      <c r="PUV3" s="4" t="s">
        <v>840</v>
      </c>
      <c r="PUW3" s="4" t="s">
        <v>840</v>
      </c>
      <c r="PUX3" s="4" t="s">
        <v>840</v>
      </c>
      <c r="PUY3" s="4" t="s">
        <v>840</v>
      </c>
      <c r="PUZ3" s="4" t="s">
        <v>840</v>
      </c>
      <c r="PVA3" s="4" t="s">
        <v>840</v>
      </c>
      <c r="PVB3" s="4" t="s">
        <v>840</v>
      </c>
      <c r="PVC3" s="4" t="s">
        <v>840</v>
      </c>
      <c r="PVD3" s="4" t="s">
        <v>840</v>
      </c>
      <c r="PVE3" s="4" t="s">
        <v>840</v>
      </c>
      <c r="PVF3" s="4" t="s">
        <v>840</v>
      </c>
      <c r="PVG3" s="4" t="s">
        <v>840</v>
      </c>
      <c r="PVH3" s="4" t="s">
        <v>840</v>
      </c>
      <c r="PVI3" s="4" t="s">
        <v>840</v>
      </c>
      <c r="PVJ3" s="4" t="s">
        <v>840</v>
      </c>
      <c r="PVK3" s="4" t="s">
        <v>840</v>
      </c>
      <c r="PVL3" s="4" t="s">
        <v>840</v>
      </c>
      <c r="PVM3" s="4" t="s">
        <v>840</v>
      </c>
      <c r="PVN3" s="4" t="s">
        <v>840</v>
      </c>
      <c r="PVO3" s="4" t="s">
        <v>840</v>
      </c>
      <c r="PVP3" s="4" t="s">
        <v>840</v>
      </c>
      <c r="PVQ3" s="4" t="s">
        <v>840</v>
      </c>
      <c r="PVR3" s="4" t="s">
        <v>840</v>
      </c>
      <c r="PVS3" s="4" t="s">
        <v>840</v>
      </c>
      <c r="PVT3" s="4" t="s">
        <v>840</v>
      </c>
      <c r="PVU3" s="4" t="s">
        <v>840</v>
      </c>
      <c r="PVV3" s="4" t="s">
        <v>840</v>
      </c>
      <c r="PVW3" s="4" t="s">
        <v>840</v>
      </c>
      <c r="PVX3" s="4" t="s">
        <v>840</v>
      </c>
      <c r="PVY3" s="4" t="s">
        <v>840</v>
      </c>
      <c r="PVZ3" s="4" t="s">
        <v>840</v>
      </c>
      <c r="PWA3" s="4" t="s">
        <v>840</v>
      </c>
      <c r="PWB3" s="4" t="s">
        <v>840</v>
      </c>
      <c r="PWC3" s="4" t="s">
        <v>840</v>
      </c>
      <c r="PWD3" s="4" t="s">
        <v>840</v>
      </c>
      <c r="PWE3" s="4" t="s">
        <v>840</v>
      </c>
      <c r="PWF3" s="4" t="s">
        <v>840</v>
      </c>
      <c r="PWG3" s="4" t="s">
        <v>840</v>
      </c>
      <c r="PWH3" s="4" t="s">
        <v>840</v>
      </c>
      <c r="PWI3" s="4" t="s">
        <v>840</v>
      </c>
      <c r="PWJ3" s="4" t="s">
        <v>840</v>
      </c>
      <c r="PWK3" s="4" t="s">
        <v>840</v>
      </c>
      <c r="PWL3" s="4" t="s">
        <v>840</v>
      </c>
      <c r="PWM3" s="4" t="s">
        <v>840</v>
      </c>
      <c r="PWN3" s="4" t="s">
        <v>840</v>
      </c>
      <c r="PWO3" s="4" t="s">
        <v>840</v>
      </c>
      <c r="PWP3" s="4" t="s">
        <v>840</v>
      </c>
      <c r="PWQ3" s="4" t="s">
        <v>840</v>
      </c>
      <c r="PWR3" s="4" t="s">
        <v>840</v>
      </c>
      <c r="PWS3" s="4" t="s">
        <v>840</v>
      </c>
      <c r="PWT3" s="4" t="s">
        <v>840</v>
      </c>
      <c r="PWU3" s="4" t="s">
        <v>840</v>
      </c>
      <c r="PWV3" s="4" t="s">
        <v>840</v>
      </c>
      <c r="PWW3" s="4" t="s">
        <v>840</v>
      </c>
      <c r="PWX3" s="4" t="s">
        <v>840</v>
      </c>
      <c r="PWY3" s="4" t="s">
        <v>840</v>
      </c>
      <c r="PWZ3" s="4" t="s">
        <v>840</v>
      </c>
      <c r="PXA3" s="4" t="s">
        <v>840</v>
      </c>
      <c r="PXB3" s="4" t="s">
        <v>840</v>
      </c>
      <c r="PXC3" s="4" t="s">
        <v>840</v>
      </c>
      <c r="PXD3" s="4" t="s">
        <v>840</v>
      </c>
      <c r="PXE3" s="4" t="s">
        <v>840</v>
      </c>
      <c r="PXF3" s="4" t="s">
        <v>840</v>
      </c>
      <c r="PXG3" s="4" t="s">
        <v>840</v>
      </c>
      <c r="PXH3" s="4" t="s">
        <v>840</v>
      </c>
      <c r="PXI3" s="4" t="s">
        <v>840</v>
      </c>
      <c r="PXJ3" s="4" t="s">
        <v>840</v>
      </c>
      <c r="PXK3" s="4" t="s">
        <v>840</v>
      </c>
      <c r="PXL3" s="4" t="s">
        <v>840</v>
      </c>
      <c r="PXM3" s="4" t="s">
        <v>840</v>
      </c>
      <c r="PXN3" s="4" t="s">
        <v>840</v>
      </c>
      <c r="PXO3" s="4" t="s">
        <v>840</v>
      </c>
      <c r="PXP3" s="4" t="s">
        <v>840</v>
      </c>
      <c r="PXQ3" s="4" t="s">
        <v>840</v>
      </c>
      <c r="PXR3" s="4" t="s">
        <v>840</v>
      </c>
      <c r="PXS3" s="4" t="s">
        <v>840</v>
      </c>
      <c r="PXT3" s="4" t="s">
        <v>840</v>
      </c>
      <c r="PXU3" s="4" t="s">
        <v>840</v>
      </c>
      <c r="PXV3" s="4" t="s">
        <v>840</v>
      </c>
      <c r="PXW3" s="4" t="s">
        <v>840</v>
      </c>
      <c r="PXX3" s="4" t="s">
        <v>840</v>
      </c>
      <c r="PXY3" s="4" t="s">
        <v>840</v>
      </c>
      <c r="PXZ3" s="4" t="s">
        <v>840</v>
      </c>
      <c r="PYA3" s="4" t="s">
        <v>840</v>
      </c>
      <c r="PYB3" s="4" t="s">
        <v>840</v>
      </c>
      <c r="PYC3" s="4" t="s">
        <v>840</v>
      </c>
      <c r="PYD3" s="4" t="s">
        <v>840</v>
      </c>
      <c r="PYE3" s="4" t="s">
        <v>840</v>
      </c>
      <c r="PYF3" s="4" t="s">
        <v>840</v>
      </c>
      <c r="PYG3" s="4" t="s">
        <v>840</v>
      </c>
      <c r="PYH3" s="4" t="s">
        <v>840</v>
      </c>
      <c r="PYI3" s="4" t="s">
        <v>840</v>
      </c>
      <c r="PYJ3" s="4" t="s">
        <v>840</v>
      </c>
      <c r="PYK3" s="4" t="s">
        <v>840</v>
      </c>
      <c r="PYL3" s="4" t="s">
        <v>840</v>
      </c>
      <c r="PYM3" s="4" t="s">
        <v>840</v>
      </c>
      <c r="PYN3" s="4" t="s">
        <v>840</v>
      </c>
      <c r="PYO3" s="4" t="s">
        <v>840</v>
      </c>
      <c r="PYP3" s="4" t="s">
        <v>840</v>
      </c>
      <c r="PYQ3" s="4" t="s">
        <v>840</v>
      </c>
      <c r="PYR3" s="4" t="s">
        <v>840</v>
      </c>
      <c r="PYS3" s="4" t="s">
        <v>840</v>
      </c>
      <c r="PYT3" s="4" t="s">
        <v>840</v>
      </c>
      <c r="PYU3" s="4" t="s">
        <v>840</v>
      </c>
      <c r="PYV3" s="4" t="s">
        <v>840</v>
      </c>
      <c r="PYW3" s="4" t="s">
        <v>840</v>
      </c>
      <c r="PYX3" s="4" t="s">
        <v>840</v>
      </c>
      <c r="PYY3" s="4" t="s">
        <v>840</v>
      </c>
      <c r="PYZ3" s="4" t="s">
        <v>840</v>
      </c>
      <c r="PZA3" s="4" t="s">
        <v>840</v>
      </c>
      <c r="PZB3" s="4" t="s">
        <v>840</v>
      </c>
      <c r="PZC3" s="4" t="s">
        <v>840</v>
      </c>
      <c r="PZD3" s="4" t="s">
        <v>840</v>
      </c>
      <c r="PZE3" s="4" t="s">
        <v>840</v>
      </c>
      <c r="PZF3" s="4" t="s">
        <v>840</v>
      </c>
      <c r="PZG3" s="4" t="s">
        <v>840</v>
      </c>
      <c r="PZH3" s="4" t="s">
        <v>840</v>
      </c>
      <c r="PZI3" s="4" t="s">
        <v>840</v>
      </c>
      <c r="PZJ3" s="4" t="s">
        <v>840</v>
      </c>
      <c r="PZK3" s="4" t="s">
        <v>840</v>
      </c>
      <c r="PZL3" s="4" t="s">
        <v>840</v>
      </c>
      <c r="PZM3" s="4" t="s">
        <v>840</v>
      </c>
      <c r="PZN3" s="4" t="s">
        <v>840</v>
      </c>
      <c r="PZO3" s="4" t="s">
        <v>840</v>
      </c>
      <c r="PZP3" s="4" t="s">
        <v>840</v>
      </c>
      <c r="PZQ3" s="4" t="s">
        <v>840</v>
      </c>
      <c r="PZR3" s="4" t="s">
        <v>840</v>
      </c>
      <c r="PZS3" s="4" t="s">
        <v>840</v>
      </c>
      <c r="PZT3" s="4" t="s">
        <v>840</v>
      </c>
      <c r="PZU3" s="4" t="s">
        <v>840</v>
      </c>
      <c r="PZV3" s="4" t="s">
        <v>840</v>
      </c>
      <c r="PZW3" s="4" t="s">
        <v>840</v>
      </c>
      <c r="PZX3" s="4" t="s">
        <v>840</v>
      </c>
      <c r="PZY3" s="4" t="s">
        <v>840</v>
      </c>
      <c r="PZZ3" s="4" t="s">
        <v>840</v>
      </c>
      <c r="QAA3" s="4" t="s">
        <v>840</v>
      </c>
      <c r="QAB3" s="4" t="s">
        <v>840</v>
      </c>
      <c r="QAC3" s="4" t="s">
        <v>840</v>
      </c>
      <c r="QAD3" s="4" t="s">
        <v>840</v>
      </c>
      <c r="QAE3" s="4" t="s">
        <v>840</v>
      </c>
      <c r="QAF3" s="4" t="s">
        <v>840</v>
      </c>
      <c r="QAG3" s="4" t="s">
        <v>840</v>
      </c>
      <c r="QAH3" s="4" t="s">
        <v>840</v>
      </c>
      <c r="QAI3" s="4" t="s">
        <v>840</v>
      </c>
      <c r="QAJ3" s="4" t="s">
        <v>840</v>
      </c>
      <c r="QAK3" s="4" t="s">
        <v>840</v>
      </c>
      <c r="QAL3" s="4" t="s">
        <v>840</v>
      </c>
      <c r="QAM3" s="4" t="s">
        <v>840</v>
      </c>
      <c r="QAN3" s="4" t="s">
        <v>840</v>
      </c>
      <c r="QAO3" s="4" t="s">
        <v>840</v>
      </c>
      <c r="QAP3" s="4" t="s">
        <v>840</v>
      </c>
      <c r="QAQ3" s="4" t="s">
        <v>840</v>
      </c>
      <c r="QAR3" s="4" t="s">
        <v>840</v>
      </c>
      <c r="QAS3" s="4" t="s">
        <v>840</v>
      </c>
      <c r="QAT3" s="4" t="s">
        <v>840</v>
      </c>
      <c r="QAU3" s="4" t="s">
        <v>840</v>
      </c>
      <c r="QAV3" s="4" t="s">
        <v>840</v>
      </c>
      <c r="QAW3" s="4" t="s">
        <v>840</v>
      </c>
      <c r="QAX3" s="4" t="s">
        <v>840</v>
      </c>
      <c r="QAY3" s="4" t="s">
        <v>840</v>
      </c>
      <c r="QAZ3" s="4" t="s">
        <v>840</v>
      </c>
      <c r="QBA3" s="4" t="s">
        <v>840</v>
      </c>
      <c r="QBB3" s="4" t="s">
        <v>840</v>
      </c>
      <c r="QBC3" s="4" t="s">
        <v>840</v>
      </c>
      <c r="QBD3" s="4" t="s">
        <v>840</v>
      </c>
      <c r="QBE3" s="4" t="s">
        <v>840</v>
      </c>
      <c r="QBF3" s="4" t="s">
        <v>840</v>
      </c>
      <c r="QBG3" s="4" t="s">
        <v>840</v>
      </c>
      <c r="QBH3" s="4" t="s">
        <v>840</v>
      </c>
      <c r="QBI3" s="4" t="s">
        <v>840</v>
      </c>
      <c r="QBJ3" s="4" t="s">
        <v>840</v>
      </c>
      <c r="QBK3" s="4" t="s">
        <v>840</v>
      </c>
      <c r="QBL3" s="4" t="s">
        <v>840</v>
      </c>
      <c r="QBM3" s="4" t="s">
        <v>840</v>
      </c>
      <c r="QBN3" s="4" t="s">
        <v>840</v>
      </c>
      <c r="QBO3" s="4" t="s">
        <v>840</v>
      </c>
      <c r="QBP3" s="4" t="s">
        <v>840</v>
      </c>
      <c r="QBQ3" s="4" t="s">
        <v>840</v>
      </c>
      <c r="QBR3" s="4" t="s">
        <v>840</v>
      </c>
      <c r="QBS3" s="4" t="s">
        <v>840</v>
      </c>
      <c r="QBT3" s="4" t="s">
        <v>840</v>
      </c>
      <c r="QBU3" s="4" t="s">
        <v>840</v>
      </c>
      <c r="QBV3" s="4" t="s">
        <v>840</v>
      </c>
      <c r="QBW3" s="4" t="s">
        <v>840</v>
      </c>
      <c r="QBX3" s="4" t="s">
        <v>840</v>
      </c>
      <c r="QBY3" s="4" t="s">
        <v>840</v>
      </c>
      <c r="QBZ3" s="4" t="s">
        <v>840</v>
      </c>
      <c r="QCA3" s="4" t="s">
        <v>840</v>
      </c>
      <c r="QCB3" s="4" t="s">
        <v>840</v>
      </c>
      <c r="QCC3" s="4" t="s">
        <v>840</v>
      </c>
      <c r="QCD3" s="4" t="s">
        <v>840</v>
      </c>
      <c r="QCE3" s="4" t="s">
        <v>840</v>
      </c>
      <c r="QCF3" s="4" t="s">
        <v>840</v>
      </c>
      <c r="QCG3" s="4" t="s">
        <v>840</v>
      </c>
      <c r="QCH3" s="4" t="s">
        <v>840</v>
      </c>
      <c r="QCI3" s="4" t="s">
        <v>840</v>
      </c>
      <c r="QCJ3" s="4" t="s">
        <v>840</v>
      </c>
      <c r="QCK3" s="4" t="s">
        <v>840</v>
      </c>
      <c r="QCL3" s="4" t="s">
        <v>840</v>
      </c>
      <c r="QCM3" s="4" t="s">
        <v>840</v>
      </c>
      <c r="QCN3" s="4" t="s">
        <v>840</v>
      </c>
      <c r="QCO3" s="4" t="s">
        <v>840</v>
      </c>
      <c r="QCP3" s="4" t="s">
        <v>840</v>
      </c>
      <c r="QCQ3" s="4" t="s">
        <v>840</v>
      </c>
      <c r="QCR3" s="4" t="s">
        <v>840</v>
      </c>
      <c r="QCS3" s="4" t="s">
        <v>840</v>
      </c>
      <c r="QCT3" s="4" t="s">
        <v>840</v>
      </c>
      <c r="QCU3" s="4" t="s">
        <v>840</v>
      </c>
      <c r="QCV3" s="4" t="s">
        <v>840</v>
      </c>
      <c r="QCW3" s="4" t="s">
        <v>840</v>
      </c>
      <c r="QCX3" s="4" t="s">
        <v>840</v>
      </c>
      <c r="QCY3" s="4" t="s">
        <v>840</v>
      </c>
      <c r="QCZ3" s="4" t="s">
        <v>840</v>
      </c>
      <c r="QDA3" s="4" t="s">
        <v>840</v>
      </c>
      <c r="QDB3" s="4" t="s">
        <v>840</v>
      </c>
      <c r="QDC3" s="4" t="s">
        <v>840</v>
      </c>
      <c r="QDD3" s="4" t="s">
        <v>840</v>
      </c>
      <c r="QDE3" s="4" t="s">
        <v>840</v>
      </c>
      <c r="QDF3" s="4" t="s">
        <v>840</v>
      </c>
      <c r="QDG3" s="4" t="s">
        <v>840</v>
      </c>
      <c r="QDH3" s="4" t="s">
        <v>840</v>
      </c>
      <c r="QDI3" s="4" t="s">
        <v>840</v>
      </c>
      <c r="QDJ3" s="4" t="s">
        <v>840</v>
      </c>
      <c r="QDK3" s="4" t="s">
        <v>840</v>
      </c>
      <c r="QDL3" s="4" t="s">
        <v>840</v>
      </c>
      <c r="QDM3" s="4" t="s">
        <v>840</v>
      </c>
      <c r="QDN3" s="4" t="s">
        <v>840</v>
      </c>
      <c r="QDO3" s="4" t="s">
        <v>840</v>
      </c>
      <c r="QDP3" s="4" t="s">
        <v>840</v>
      </c>
      <c r="QDQ3" s="4" t="s">
        <v>840</v>
      </c>
      <c r="QDR3" s="4" t="s">
        <v>840</v>
      </c>
      <c r="QDS3" s="4" t="s">
        <v>840</v>
      </c>
      <c r="QDT3" s="4" t="s">
        <v>840</v>
      </c>
      <c r="QDU3" s="4" t="s">
        <v>840</v>
      </c>
      <c r="QDV3" s="4" t="s">
        <v>840</v>
      </c>
      <c r="QDW3" s="4" t="s">
        <v>840</v>
      </c>
      <c r="QDX3" s="4" t="s">
        <v>840</v>
      </c>
      <c r="QDY3" s="4" t="s">
        <v>840</v>
      </c>
      <c r="QDZ3" s="4" t="s">
        <v>840</v>
      </c>
      <c r="QEA3" s="4" t="s">
        <v>840</v>
      </c>
      <c r="QEB3" s="4" t="s">
        <v>840</v>
      </c>
      <c r="QEC3" s="4" t="s">
        <v>840</v>
      </c>
      <c r="QED3" s="4" t="s">
        <v>840</v>
      </c>
      <c r="QEE3" s="4" t="s">
        <v>840</v>
      </c>
      <c r="QEF3" s="4" t="s">
        <v>840</v>
      </c>
      <c r="QEG3" s="4" t="s">
        <v>840</v>
      </c>
      <c r="QEH3" s="4" t="s">
        <v>840</v>
      </c>
      <c r="QEI3" s="4" t="s">
        <v>840</v>
      </c>
      <c r="QEJ3" s="4" t="s">
        <v>840</v>
      </c>
      <c r="QEK3" s="4" t="s">
        <v>840</v>
      </c>
      <c r="QEL3" s="4" t="s">
        <v>840</v>
      </c>
      <c r="QEM3" s="4" t="s">
        <v>840</v>
      </c>
      <c r="QEN3" s="4" t="s">
        <v>840</v>
      </c>
      <c r="QEO3" s="4" t="s">
        <v>840</v>
      </c>
      <c r="QEP3" s="4" t="s">
        <v>840</v>
      </c>
      <c r="QEQ3" s="4" t="s">
        <v>840</v>
      </c>
      <c r="QER3" s="4" t="s">
        <v>840</v>
      </c>
      <c r="QES3" s="4" t="s">
        <v>840</v>
      </c>
      <c r="QET3" s="4" t="s">
        <v>840</v>
      </c>
      <c r="QEU3" s="4" t="s">
        <v>840</v>
      </c>
      <c r="QEV3" s="4" t="s">
        <v>840</v>
      </c>
      <c r="QEW3" s="4" t="s">
        <v>840</v>
      </c>
      <c r="QEX3" s="4" t="s">
        <v>840</v>
      </c>
      <c r="QEY3" s="4" t="s">
        <v>840</v>
      </c>
      <c r="QEZ3" s="4" t="s">
        <v>840</v>
      </c>
      <c r="QFA3" s="4" t="s">
        <v>840</v>
      </c>
      <c r="QFB3" s="4" t="s">
        <v>840</v>
      </c>
      <c r="QFC3" s="4" t="s">
        <v>840</v>
      </c>
      <c r="QFD3" s="4" t="s">
        <v>840</v>
      </c>
      <c r="QFE3" s="4" t="s">
        <v>840</v>
      </c>
      <c r="QFF3" s="4" t="s">
        <v>840</v>
      </c>
      <c r="QFG3" s="4" t="s">
        <v>840</v>
      </c>
      <c r="QFH3" s="4" t="s">
        <v>840</v>
      </c>
      <c r="QFI3" s="4" t="s">
        <v>840</v>
      </c>
      <c r="QFJ3" s="4" t="s">
        <v>840</v>
      </c>
      <c r="QFK3" s="4" t="s">
        <v>840</v>
      </c>
      <c r="QFL3" s="4" t="s">
        <v>840</v>
      </c>
      <c r="QFM3" s="4" t="s">
        <v>840</v>
      </c>
      <c r="QFN3" s="4" t="s">
        <v>840</v>
      </c>
      <c r="QFO3" s="4" t="s">
        <v>840</v>
      </c>
      <c r="QFP3" s="4" t="s">
        <v>840</v>
      </c>
      <c r="QFQ3" s="4" t="s">
        <v>840</v>
      </c>
      <c r="QFR3" s="4" t="s">
        <v>840</v>
      </c>
      <c r="QFS3" s="4" t="s">
        <v>840</v>
      </c>
      <c r="QFT3" s="4" t="s">
        <v>840</v>
      </c>
      <c r="QFU3" s="4" t="s">
        <v>840</v>
      </c>
      <c r="QFV3" s="4" t="s">
        <v>840</v>
      </c>
      <c r="QFW3" s="4" t="s">
        <v>840</v>
      </c>
      <c r="QFX3" s="4" t="s">
        <v>840</v>
      </c>
      <c r="QFY3" s="4" t="s">
        <v>840</v>
      </c>
      <c r="QFZ3" s="4" t="s">
        <v>840</v>
      </c>
      <c r="QGA3" s="4" t="s">
        <v>840</v>
      </c>
      <c r="QGB3" s="4" t="s">
        <v>840</v>
      </c>
      <c r="QGC3" s="4" t="s">
        <v>840</v>
      </c>
      <c r="QGD3" s="4" t="s">
        <v>840</v>
      </c>
      <c r="QGE3" s="4" t="s">
        <v>840</v>
      </c>
      <c r="QGF3" s="4" t="s">
        <v>840</v>
      </c>
      <c r="QGG3" s="4" t="s">
        <v>840</v>
      </c>
      <c r="QGH3" s="4" t="s">
        <v>840</v>
      </c>
      <c r="QGI3" s="4" t="s">
        <v>840</v>
      </c>
      <c r="QGJ3" s="4" t="s">
        <v>840</v>
      </c>
      <c r="QGK3" s="4" t="s">
        <v>840</v>
      </c>
      <c r="QGL3" s="4" t="s">
        <v>840</v>
      </c>
      <c r="QGM3" s="4" t="s">
        <v>840</v>
      </c>
      <c r="QGN3" s="4" t="s">
        <v>840</v>
      </c>
      <c r="QGO3" s="4" t="s">
        <v>840</v>
      </c>
      <c r="QGP3" s="4" t="s">
        <v>840</v>
      </c>
      <c r="QGQ3" s="4" t="s">
        <v>840</v>
      </c>
      <c r="QGR3" s="4" t="s">
        <v>840</v>
      </c>
      <c r="QGS3" s="4" t="s">
        <v>840</v>
      </c>
      <c r="QGT3" s="4" t="s">
        <v>840</v>
      </c>
      <c r="QGU3" s="4" t="s">
        <v>840</v>
      </c>
      <c r="QGV3" s="4" t="s">
        <v>840</v>
      </c>
      <c r="QGW3" s="4" t="s">
        <v>840</v>
      </c>
      <c r="QGX3" s="4" t="s">
        <v>840</v>
      </c>
      <c r="QGY3" s="4" t="s">
        <v>840</v>
      </c>
      <c r="QGZ3" s="4" t="s">
        <v>840</v>
      </c>
      <c r="QHA3" s="4" t="s">
        <v>840</v>
      </c>
      <c r="QHB3" s="4" t="s">
        <v>840</v>
      </c>
      <c r="QHC3" s="4" t="s">
        <v>840</v>
      </c>
      <c r="QHD3" s="4" t="s">
        <v>840</v>
      </c>
      <c r="QHE3" s="4" t="s">
        <v>840</v>
      </c>
      <c r="QHF3" s="4" t="s">
        <v>840</v>
      </c>
      <c r="QHG3" s="4" t="s">
        <v>840</v>
      </c>
      <c r="QHH3" s="4" t="s">
        <v>840</v>
      </c>
      <c r="QHI3" s="4" t="s">
        <v>840</v>
      </c>
      <c r="QHJ3" s="4" t="s">
        <v>840</v>
      </c>
      <c r="QHK3" s="4" t="s">
        <v>840</v>
      </c>
      <c r="QHL3" s="4" t="s">
        <v>840</v>
      </c>
      <c r="QHM3" s="4" t="s">
        <v>840</v>
      </c>
      <c r="QHN3" s="4" t="s">
        <v>840</v>
      </c>
      <c r="QHO3" s="4" t="s">
        <v>840</v>
      </c>
      <c r="QHP3" s="4" t="s">
        <v>840</v>
      </c>
      <c r="QHQ3" s="4" t="s">
        <v>840</v>
      </c>
      <c r="QHR3" s="4" t="s">
        <v>840</v>
      </c>
      <c r="QHS3" s="4" t="s">
        <v>840</v>
      </c>
      <c r="QHT3" s="4" t="s">
        <v>840</v>
      </c>
      <c r="QHU3" s="4" t="s">
        <v>840</v>
      </c>
      <c r="QHV3" s="4" t="s">
        <v>840</v>
      </c>
      <c r="QHW3" s="4" t="s">
        <v>840</v>
      </c>
      <c r="QHX3" s="4" t="s">
        <v>840</v>
      </c>
      <c r="QHY3" s="4" t="s">
        <v>840</v>
      </c>
      <c r="QHZ3" s="4" t="s">
        <v>840</v>
      </c>
      <c r="QIA3" s="4" t="s">
        <v>840</v>
      </c>
      <c r="QIB3" s="4" t="s">
        <v>840</v>
      </c>
      <c r="QIC3" s="4" t="s">
        <v>840</v>
      </c>
      <c r="QID3" s="4" t="s">
        <v>840</v>
      </c>
      <c r="QIE3" s="4" t="s">
        <v>840</v>
      </c>
      <c r="QIF3" s="4" t="s">
        <v>840</v>
      </c>
      <c r="QIG3" s="4" t="s">
        <v>840</v>
      </c>
      <c r="QIH3" s="4" t="s">
        <v>840</v>
      </c>
      <c r="QII3" s="4" t="s">
        <v>840</v>
      </c>
      <c r="QIJ3" s="4" t="s">
        <v>840</v>
      </c>
      <c r="QIK3" s="4" t="s">
        <v>840</v>
      </c>
      <c r="QIL3" s="4" t="s">
        <v>840</v>
      </c>
      <c r="QIM3" s="4" t="s">
        <v>840</v>
      </c>
      <c r="QIN3" s="4" t="s">
        <v>840</v>
      </c>
      <c r="QIO3" s="4" t="s">
        <v>840</v>
      </c>
      <c r="QIP3" s="4" t="s">
        <v>840</v>
      </c>
      <c r="QIQ3" s="4" t="s">
        <v>840</v>
      </c>
      <c r="QIR3" s="4" t="s">
        <v>840</v>
      </c>
      <c r="QIS3" s="4" t="s">
        <v>840</v>
      </c>
      <c r="QIT3" s="4" t="s">
        <v>840</v>
      </c>
      <c r="QIU3" s="4" t="s">
        <v>840</v>
      </c>
      <c r="QIV3" s="4" t="s">
        <v>840</v>
      </c>
      <c r="QIW3" s="4" t="s">
        <v>840</v>
      </c>
      <c r="QIX3" s="4" t="s">
        <v>840</v>
      </c>
      <c r="QIY3" s="4" t="s">
        <v>840</v>
      </c>
      <c r="QIZ3" s="4" t="s">
        <v>840</v>
      </c>
      <c r="QJA3" s="4" t="s">
        <v>840</v>
      </c>
      <c r="QJB3" s="4" t="s">
        <v>840</v>
      </c>
      <c r="QJC3" s="4" t="s">
        <v>840</v>
      </c>
      <c r="QJD3" s="4" t="s">
        <v>840</v>
      </c>
      <c r="QJE3" s="4" t="s">
        <v>840</v>
      </c>
      <c r="QJF3" s="4" t="s">
        <v>840</v>
      </c>
      <c r="QJG3" s="4" t="s">
        <v>840</v>
      </c>
      <c r="QJH3" s="4" t="s">
        <v>840</v>
      </c>
      <c r="QJI3" s="4" t="s">
        <v>840</v>
      </c>
      <c r="QJJ3" s="4" t="s">
        <v>840</v>
      </c>
      <c r="QJK3" s="4" t="s">
        <v>840</v>
      </c>
      <c r="QJL3" s="4" t="s">
        <v>840</v>
      </c>
      <c r="QJM3" s="4" t="s">
        <v>840</v>
      </c>
      <c r="QJN3" s="4" t="s">
        <v>840</v>
      </c>
      <c r="QJO3" s="4" t="s">
        <v>840</v>
      </c>
      <c r="QJP3" s="4" t="s">
        <v>840</v>
      </c>
      <c r="QJQ3" s="4" t="s">
        <v>840</v>
      </c>
      <c r="QJR3" s="4" t="s">
        <v>840</v>
      </c>
      <c r="QJS3" s="4" t="s">
        <v>840</v>
      </c>
      <c r="QJT3" s="4" t="s">
        <v>840</v>
      </c>
      <c r="QJU3" s="4" t="s">
        <v>840</v>
      </c>
      <c r="QJV3" s="4" t="s">
        <v>840</v>
      </c>
      <c r="QJW3" s="4" t="s">
        <v>840</v>
      </c>
      <c r="QJX3" s="4" t="s">
        <v>840</v>
      </c>
      <c r="QJY3" s="4" t="s">
        <v>840</v>
      </c>
      <c r="QJZ3" s="4" t="s">
        <v>840</v>
      </c>
      <c r="QKA3" s="4" t="s">
        <v>840</v>
      </c>
      <c r="QKB3" s="4" t="s">
        <v>840</v>
      </c>
      <c r="QKC3" s="4" t="s">
        <v>840</v>
      </c>
      <c r="QKD3" s="4" t="s">
        <v>840</v>
      </c>
      <c r="QKE3" s="4" t="s">
        <v>840</v>
      </c>
      <c r="QKF3" s="4" t="s">
        <v>840</v>
      </c>
      <c r="QKG3" s="4" t="s">
        <v>840</v>
      </c>
      <c r="QKH3" s="4" t="s">
        <v>840</v>
      </c>
      <c r="QKI3" s="4" t="s">
        <v>840</v>
      </c>
      <c r="QKJ3" s="4" t="s">
        <v>840</v>
      </c>
      <c r="QKK3" s="4" t="s">
        <v>840</v>
      </c>
      <c r="QKL3" s="4" t="s">
        <v>840</v>
      </c>
      <c r="QKM3" s="4" t="s">
        <v>840</v>
      </c>
      <c r="QKN3" s="4" t="s">
        <v>840</v>
      </c>
      <c r="QKO3" s="4" t="s">
        <v>840</v>
      </c>
      <c r="QKP3" s="4" t="s">
        <v>840</v>
      </c>
      <c r="QKQ3" s="4" t="s">
        <v>840</v>
      </c>
      <c r="QKR3" s="4" t="s">
        <v>840</v>
      </c>
      <c r="QKS3" s="4" t="s">
        <v>840</v>
      </c>
      <c r="QKT3" s="4" t="s">
        <v>840</v>
      </c>
      <c r="QKU3" s="4" t="s">
        <v>840</v>
      </c>
      <c r="QKV3" s="4" t="s">
        <v>840</v>
      </c>
      <c r="QKW3" s="4" t="s">
        <v>840</v>
      </c>
      <c r="QKX3" s="4" t="s">
        <v>840</v>
      </c>
      <c r="QKY3" s="4" t="s">
        <v>840</v>
      </c>
      <c r="QKZ3" s="4" t="s">
        <v>840</v>
      </c>
      <c r="QLA3" s="4" t="s">
        <v>840</v>
      </c>
      <c r="QLB3" s="4" t="s">
        <v>840</v>
      </c>
      <c r="QLC3" s="4" t="s">
        <v>840</v>
      </c>
      <c r="QLD3" s="4" t="s">
        <v>840</v>
      </c>
      <c r="QLE3" s="4" t="s">
        <v>840</v>
      </c>
      <c r="QLF3" s="4" t="s">
        <v>840</v>
      </c>
      <c r="QLG3" s="4" t="s">
        <v>840</v>
      </c>
      <c r="QLH3" s="4" t="s">
        <v>840</v>
      </c>
      <c r="QLI3" s="4" t="s">
        <v>840</v>
      </c>
      <c r="QLJ3" s="4" t="s">
        <v>840</v>
      </c>
      <c r="QLK3" s="4" t="s">
        <v>840</v>
      </c>
      <c r="QLL3" s="4" t="s">
        <v>840</v>
      </c>
      <c r="QLM3" s="4" t="s">
        <v>840</v>
      </c>
      <c r="QLN3" s="4" t="s">
        <v>840</v>
      </c>
      <c r="QLO3" s="4" t="s">
        <v>840</v>
      </c>
      <c r="QLP3" s="4" t="s">
        <v>840</v>
      </c>
      <c r="QLQ3" s="4" t="s">
        <v>840</v>
      </c>
      <c r="QLR3" s="4" t="s">
        <v>840</v>
      </c>
      <c r="QLS3" s="4" t="s">
        <v>840</v>
      </c>
      <c r="QLT3" s="4" t="s">
        <v>840</v>
      </c>
      <c r="QLU3" s="4" t="s">
        <v>840</v>
      </c>
      <c r="QLV3" s="4" t="s">
        <v>840</v>
      </c>
      <c r="QLW3" s="4" t="s">
        <v>840</v>
      </c>
      <c r="QLX3" s="4" t="s">
        <v>840</v>
      </c>
      <c r="QLY3" s="4" t="s">
        <v>840</v>
      </c>
      <c r="QLZ3" s="4" t="s">
        <v>840</v>
      </c>
      <c r="QMA3" s="4" t="s">
        <v>840</v>
      </c>
      <c r="QMB3" s="4" t="s">
        <v>840</v>
      </c>
      <c r="QMC3" s="4" t="s">
        <v>840</v>
      </c>
      <c r="QMD3" s="4" t="s">
        <v>840</v>
      </c>
      <c r="QME3" s="4" t="s">
        <v>840</v>
      </c>
      <c r="QMF3" s="4" t="s">
        <v>840</v>
      </c>
      <c r="QMG3" s="4" t="s">
        <v>840</v>
      </c>
      <c r="QMH3" s="4" t="s">
        <v>840</v>
      </c>
      <c r="QMI3" s="4" t="s">
        <v>840</v>
      </c>
      <c r="QMJ3" s="4" t="s">
        <v>840</v>
      </c>
      <c r="QMK3" s="4" t="s">
        <v>840</v>
      </c>
      <c r="QML3" s="4" t="s">
        <v>840</v>
      </c>
      <c r="QMM3" s="4" t="s">
        <v>840</v>
      </c>
      <c r="QMN3" s="4" t="s">
        <v>840</v>
      </c>
      <c r="QMO3" s="4" t="s">
        <v>840</v>
      </c>
      <c r="QMP3" s="4" t="s">
        <v>840</v>
      </c>
      <c r="QMQ3" s="4" t="s">
        <v>840</v>
      </c>
      <c r="QMR3" s="4" t="s">
        <v>840</v>
      </c>
      <c r="QMS3" s="4" t="s">
        <v>840</v>
      </c>
      <c r="QMT3" s="4" t="s">
        <v>840</v>
      </c>
      <c r="QMU3" s="4" t="s">
        <v>840</v>
      </c>
      <c r="QMV3" s="4" t="s">
        <v>840</v>
      </c>
      <c r="QMW3" s="4" t="s">
        <v>840</v>
      </c>
      <c r="QMX3" s="4" t="s">
        <v>840</v>
      </c>
      <c r="QMY3" s="4" t="s">
        <v>840</v>
      </c>
      <c r="QMZ3" s="4" t="s">
        <v>840</v>
      </c>
      <c r="QNA3" s="4" t="s">
        <v>840</v>
      </c>
      <c r="QNB3" s="4" t="s">
        <v>840</v>
      </c>
      <c r="QNC3" s="4" t="s">
        <v>840</v>
      </c>
      <c r="QND3" s="4" t="s">
        <v>840</v>
      </c>
      <c r="QNE3" s="4" t="s">
        <v>840</v>
      </c>
      <c r="QNF3" s="4" t="s">
        <v>840</v>
      </c>
      <c r="QNG3" s="4" t="s">
        <v>840</v>
      </c>
      <c r="QNH3" s="4" t="s">
        <v>840</v>
      </c>
      <c r="QNI3" s="4" t="s">
        <v>840</v>
      </c>
      <c r="QNJ3" s="4" t="s">
        <v>840</v>
      </c>
      <c r="QNK3" s="4" t="s">
        <v>840</v>
      </c>
      <c r="QNL3" s="4" t="s">
        <v>840</v>
      </c>
      <c r="QNM3" s="4" t="s">
        <v>840</v>
      </c>
      <c r="QNN3" s="4" t="s">
        <v>840</v>
      </c>
      <c r="QNO3" s="4" t="s">
        <v>840</v>
      </c>
      <c r="QNP3" s="4" t="s">
        <v>840</v>
      </c>
      <c r="QNQ3" s="4" t="s">
        <v>840</v>
      </c>
      <c r="QNR3" s="4" t="s">
        <v>840</v>
      </c>
      <c r="QNS3" s="4" t="s">
        <v>840</v>
      </c>
      <c r="QNT3" s="4" t="s">
        <v>840</v>
      </c>
      <c r="QNU3" s="4" t="s">
        <v>840</v>
      </c>
      <c r="QNV3" s="4" t="s">
        <v>840</v>
      </c>
      <c r="QNW3" s="4" t="s">
        <v>840</v>
      </c>
      <c r="QNX3" s="4" t="s">
        <v>840</v>
      </c>
      <c r="QNY3" s="4" t="s">
        <v>840</v>
      </c>
      <c r="QNZ3" s="4" t="s">
        <v>840</v>
      </c>
      <c r="QOA3" s="4" t="s">
        <v>840</v>
      </c>
      <c r="QOB3" s="4" t="s">
        <v>840</v>
      </c>
      <c r="QOC3" s="4" t="s">
        <v>840</v>
      </c>
      <c r="QOD3" s="4" t="s">
        <v>840</v>
      </c>
      <c r="QOE3" s="4" t="s">
        <v>840</v>
      </c>
      <c r="QOF3" s="4" t="s">
        <v>840</v>
      </c>
      <c r="QOG3" s="4" t="s">
        <v>840</v>
      </c>
      <c r="QOH3" s="4" t="s">
        <v>840</v>
      </c>
      <c r="QOI3" s="4" t="s">
        <v>840</v>
      </c>
      <c r="QOJ3" s="4" t="s">
        <v>840</v>
      </c>
      <c r="QOK3" s="4" t="s">
        <v>840</v>
      </c>
      <c r="QOL3" s="4" t="s">
        <v>840</v>
      </c>
      <c r="QOM3" s="4" t="s">
        <v>840</v>
      </c>
      <c r="QON3" s="4" t="s">
        <v>840</v>
      </c>
      <c r="QOO3" s="4" t="s">
        <v>840</v>
      </c>
      <c r="QOP3" s="4" t="s">
        <v>840</v>
      </c>
      <c r="QOQ3" s="4" t="s">
        <v>840</v>
      </c>
      <c r="QOR3" s="4" t="s">
        <v>840</v>
      </c>
      <c r="QOS3" s="4" t="s">
        <v>840</v>
      </c>
      <c r="QOT3" s="4" t="s">
        <v>840</v>
      </c>
      <c r="QOU3" s="4" t="s">
        <v>840</v>
      </c>
      <c r="QOV3" s="4" t="s">
        <v>840</v>
      </c>
      <c r="QOW3" s="4" t="s">
        <v>840</v>
      </c>
      <c r="QOX3" s="4" t="s">
        <v>840</v>
      </c>
      <c r="QOY3" s="4" t="s">
        <v>840</v>
      </c>
      <c r="QOZ3" s="4" t="s">
        <v>840</v>
      </c>
      <c r="QPA3" s="4" t="s">
        <v>840</v>
      </c>
      <c r="QPB3" s="4" t="s">
        <v>840</v>
      </c>
      <c r="QPC3" s="4" t="s">
        <v>840</v>
      </c>
      <c r="QPD3" s="4" t="s">
        <v>840</v>
      </c>
      <c r="QPE3" s="4" t="s">
        <v>840</v>
      </c>
      <c r="QPF3" s="4" t="s">
        <v>840</v>
      </c>
      <c r="QPG3" s="4" t="s">
        <v>840</v>
      </c>
      <c r="QPH3" s="4" t="s">
        <v>840</v>
      </c>
      <c r="QPI3" s="4" t="s">
        <v>840</v>
      </c>
      <c r="QPJ3" s="4" t="s">
        <v>840</v>
      </c>
      <c r="QPK3" s="4" t="s">
        <v>840</v>
      </c>
      <c r="QPL3" s="4" t="s">
        <v>840</v>
      </c>
      <c r="QPM3" s="4" t="s">
        <v>840</v>
      </c>
      <c r="QPN3" s="4" t="s">
        <v>840</v>
      </c>
      <c r="QPO3" s="4" t="s">
        <v>840</v>
      </c>
      <c r="QPP3" s="4" t="s">
        <v>840</v>
      </c>
      <c r="QPQ3" s="4" t="s">
        <v>840</v>
      </c>
      <c r="QPR3" s="4" t="s">
        <v>840</v>
      </c>
      <c r="QPS3" s="4" t="s">
        <v>840</v>
      </c>
      <c r="QPT3" s="4" t="s">
        <v>840</v>
      </c>
      <c r="QPU3" s="4" t="s">
        <v>840</v>
      </c>
      <c r="QPV3" s="4" t="s">
        <v>840</v>
      </c>
      <c r="QPW3" s="4" t="s">
        <v>840</v>
      </c>
      <c r="QPX3" s="4" t="s">
        <v>840</v>
      </c>
      <c r="QPY3" s="4" t="s">
        <v>840</v>
      </c>
      <c r="QPZ3" s="4" t="s">
        <v>840</v>
      </c>
      <c r="QQA3" s="4" t="s">
        <v>840</v>
      </c>
      <c r="QQB3" s="4" t="s">
        <v>840</v>
      </c>
      <c r="QQC3" s="4" t="s">
        <v>840</v>
      </c>
      <c r="QQD3" s="4" t="s">
        <v>840</v>
      </c>
      <c r="QQE3" s="4" t="s">
        <v>840</v>
      </c>
      <c r="QQF3" s="4" t="s">
        <v>840</v>
      </c>
      <c r="QQG3" s="4" t="s">
        <v>840</v>
      </c>
      <c r="QQH3" s="4" t="s">
        <v>840</v>
      </c>
      <c r="QQI3" s="4" t="s">
        <v>840</v>
      </c>
      <c r="QQJ3" s="4" t="s">
        <v>840</v>
      </c>
      <c r="QQK3" s="4" t="s">
        <v>840</v>
      </c>
      <c r="QQL3" s="4" t="s">
        <v>840</v>
      </c>
      <c r="QQM3" s="4" t="s">
        <v>840</v>
      </c>
      <c r="QQN3" s="4" t="s">
        <v>840</v>
      </c>
      <c r="QQO3" s="4" t="s">
        <v>840</v>
      </c>
      <c r="QQP3" s="4" t="s">
        <v>840</v>
      </c>
      <c r="QQQ3" s="4" t="s">
        <v>840</v>
      </c>
      <c r="QQR3" s="4" t="s">
        <v>840</v>
      </c>
      <c r="QQS3" s="4" t="s">
        <v>840</v>
      </c>
      <c r="QQT3" s="4" t="s">
        <v>840</v>
      </c>
      <c r="QQU3" s="4" t="s">
        <v>840</v>
      </c>
      <c r="QQV3" s="4" t="s">
        <v>840</v>
      </c>
      <c r="QQW3" s="4" t="s">
        <v>840</v>
      </c>
      <c r="QQX3" s="4" t="s">
        <v>840</v>
      </c>
      <c r="QQY3" s="4" t="s">
        <v>840</v>
      </c>
      <c r="QQZ3" s="4" t="s">
        <v>840</v>
      </c>
      <c r="QRA3" s="4" t="s">
        <v>840</v>
      </c>
      <c r="QRB3" s="4" t="s">
        <v>840</v>
      </c>
      <c r="QRC3" s="4" t="s">
        <v>840</v>
      </c>
      <c r="QRD3" s="4" t="s">
        <v>840</v>
      </c>
      <c r="QRE3" s="4" t="s">
        <v>840</v>
      </c>
      <c r="QRF3" s="4" t="s">
        <v>840</v>
      </c>
      <c r="QRG3" s="4" t="s">
        <v>840</v>
      </c>
      <c r="QRH3" s="4" t="s">
        <v>840</v>
      </c>
      <c r="QRI3" s="4" t="s">
        <v>840</v>
      </c>
      <c r="QRJ3" s="4" t="s">
        <v>840</v>
      </c>
      <c r="QRK3" s="4" t="s">
        <v>840</v>
      </c>
      <c r="QRL3" s="4" t="s">
        <v>840</v>
      </c>
      <c r="QRM3" s="4" t="s">
        <v>840</v>
      </c>
      <c r="QRN3" s="4" t="s">
        <v>840</v>
      </c>
      <c r="QRO3" s="4" t="s">
        <v>840</v>
      </c>
      <c r="QRP3" s="4" t="s">
        <v>840</v>
      </c>
      <c r="QRQ3" s="4" t="s">
        <v>840</v>
      </c>
      <c r="QRR3" s="4" t="s">
        <v>840</v>
      </c>
      <c r="QRS3" s="4" t="s">
        <v>840</v>
      </c>
      <c r="QRT3" s="4" t="s">
        <v>840</v>
      </c>
      <c r="QRU3" s="4" t="s">
        <v>840</v>
      </c>
      <c r="QRV3" s="4" t="s">
        <v>840</v>
      </c>
      <c r="QRW3" s="4" t="s">
        <v>840</v>
      </c>
      <c r="QRX3" s="4" t="s">
        <v>840</v>
      </c>
      <c r="QRY3" s="4" t="s">
        <v>840</v>
      </c>
      <c r="QRZ3" s="4" t="s">
        <v>840</v>
      </c>
      <c r="QSA3" s="4" t="s">
        <v>840</v>
      </c>
      <c r="QSB3" s="4" t="s">
        <v>840</v>
      </c>
      <c r="QSC3" s="4" t="s">
        <v>840</v>
      </c>
      <c r="QSD3" s="4" t="s">
        <v>840</v>
      </c>
      <c r="QSE3" s="4" t="s">
        <v>840</v>
      </c>
      <c r="QSF3" s="4" t="s">
        <v>840</v>
      </c>
      <c r="QSG3" s="4" t="s">
        <v>840</v>
      </c>
      <c r="QSH3" s="4" t="s">
        <v>840</v>
      </c>
      <c r="QSI3" s="4" t="s">
        <v>840</v>
      </c>
      <c r="QSJ3" s="4" t="s">
        <v>840</v>
      </c>
      <c r="QSK3" s="4" t="s">
        <v>840</v>
      </c>
      <c r="QSL3" s="4" t="s">
        <v>840</v>
      </c>
      <c r="QSM3" s="4" t="s">
        <v>840</v>
      </c>
      <c r="QSN3" s="4" t="s">
        <v>840</v>
      </c>
      <c r="QSO3" s="4" t="s">
        <v>840</v>
      </c>
      <c r="QSP3" s="4" t="s">
        <v>840</v>
      </c>
      <c r="QSQ3" s="4" t="s">
        <v>840</v>
      </c>
      <c r="QSR3" s="4" t="s">
        <v>840</v>
      </c>
      <c r="QSS3" s="4" t="s">
        <v>840</v>
      </c>
      <c r="QST3" s="4" t="s">
        <v>840</v>
      </c>
      <c r="QSU3" s="4" t="s">
        <v>840</v>
      </c>
      <c r="QSV3" s="4" t="s">
        <v>840</v>
      </c>
      <c r="QSW3" s="4" t="s">
        <v>840</v>
      </c>
      <c r="QSX3" s="4" t="s">
        <v>840</v>
      </c>
      <c r="QSY3" s="4" t="s">
        <v>840</v>
      </c>
      <c r="QSZ3" s="4" t="s">
        <v>840</v>
      </c>
      <c r="QTA3" s="4" t="s">
        <v>840</v>
      </c>
      <c r="QTB3" s="4" t="s">
        <v>840</v>
      </c>
      <c r="QTC3" s="4" t="s">
        <v>840</v>
      </c>
      <c r="QTD3" s="4" t="s">
        <v>840</v>
      </c>
      <c r="QTE3" s="4" t="s">
        <v>840</v>
      </c>
      <c r="QTF3" s="4" t="s">
        <v>840</v>
      </c>
      <c r="QTG3" s="4" t="s">
        <v>840</v>
      </c>
      <c r="QTH3" s="4" t="s">
        <v>840</v>
      </c>
      <c r="QTI3" s="4" t="s">
        <v>840</v>
      </c>
      <c r="QTJ3" s="4" t="s">
        <v>840</v>
      </c>
      <c r="QTK3" s="4" t="s">
        <v>840</v>
      </c>
      <c r="QTL3" s="4" t="s">
        <v>840</v>
      </c>
      <c r="QTM3" s="4" t="s">
        <v>840</v>
      </c>
      <c r="QTN3" s="4" t="s">
        <v>840</v>
      </c>
      <c r="QTO3" s="4" t="s">
        <v>840</v>
      </c>
      <c r="QTP3" s="4" t="s">
        <v>840</v>
      </c>
      <c r="QTQ3" s="4" t="s">
        <v>840</v>
      </c>
      <c r="QTR3" s="4" t="s">
        <v>840</v>
      </c>
      <c r="QTS3" s="4" t="s">
        <v>840</v>
      </c>
      <c r="QTT3" s="4" t="s">
        <v>840</v>
      </c>
      <c r="QTU3" s="4" t="s">
        <v>840</v>
      </c>
      <c r="QTV3" s="4" t="s">
        <v>840</v>
      </c>
      <c r="QTW3" s="4" t="s">
        <v>840</v>
      </c>
      <c r="QTX3" s="4" t="s">
        <v>840</v>
      </c>
      <c r="QTY3" s="4" t="s">
        <v>840</v>
      </c>
      <c r="QTZ3" s="4" t="s">
        <v>840</v>
      </c>
      <c r="QUA3" s="4" t="s">
        <v>840</v>
      </c>
      <c r="QUB3" s="4" t="s">
        <v>840</v>
      </c>
      <c r="QUC3" s="4" t="s">
        <v>840</v>
      </c>
      <c r="QUD3" s="4" t="s">
        <v>840</v>
      </c>
      <c r="QUE3" s="4" t="s">
        <v>840</v>
      </c>
      <c r="QUF3" s="4" t="s">
        <v>840</v>
      </c>
      <c r="QUG3" s="4" t="s">
        <v>840</v>
      </c>
      <c r="QUH3" s="4" t="s">
        <v>840</v>
      </c>
      <c r="QUI3" s="4" t="s">
        <v>840</v>
      </c>
      <c r="QUJ3" s="4" t="s">
        <v>840</v>
      </c>
      <c r="QUK3" s="4" t="s">
        <v>840</v>
      </c>
      <c r="QUL3" s="4" t="s">
        <v>840</v>
      </c>
      <c r="QUM3" s="4" t="s">
        <v>840</v>
      </c>
      <c r="QUN3" s="4" t="s">
        <v>840</v>
      </c>
      <c r="QUO3" s="4" t="s">
        <v>840</v>
      </c>
      <c r="QUP3" s="4" t="s">
        <v>840</v>
      </c>
      <c r="QUQ3" s="4" t="s">
        <v>840</v>
      </c>
      <c r="QUR3" s="4" t="s">
        <v>840</v>
      </c>
      <c r="QUS3" s="4" t="s">
        <v>840</v>
      </c>
      <c r="QUT3" s="4" t="s">
        <v>840</v>
      </c>
      <c r="QUU3" s="4" t="s">
        <v>840</v>
      </c>
      <c r="QUV3" s="4" t="s">
        <v>840</v>
      </c>
      <c r="QUW3" s="4" t="s">
        <v>840</v>
      </c>
      <c r="QUX3" s="4" t="s">
        <v>840</v>
      </c>
      <c r="QUY3" s="4" t="s">
        <v>840</v>
      </c>
      <c r="QUZ3" s="4" t="s">
        <v>840</v>
      </c>
      <c r="QVA3" s="4" t="s">
        <v>840</v>
      </c>
      <c r="QVB3" s="4" t="s">
        <v>840</v>
      </c>
      <c r="QVC3" s="4" t="s">
        <v>840</v>
      </c>
      <c r="QVD3" s="4" t="s">
        <v>840</v>
      </c>
      <c r="QVE3" s="4" t="s">
        <v>840</v>
      </c>
      <c r="QVF3" s="4" t="s">
        <v>840</v>
      </c>
      <c r="QVG3" s="4" t="s">
        <v>840</v>
      </c>
      <c r="QVH3" s="4" t="s">
        <v>840</v>
      </c>
      <c r="QVI3" s="4" t="s">
        <v>840</v>
      </c>
      <c r="QVJ3" s="4" t="s">
        <v>840</v>
      </c>
      <c r="QVK3" s="4" t="s">
        <v>840</v>
      </c>
      <c r="QVL3" s="4" t="s">
        <v>840</v>
      </c>
      <c r="QVM3" s="4" t="s">
        <v>840</v>
      </c>
      <c r="QVN3" s="4" t="s">
        <v>840</v>
      </c>
      <c r="QVO3" s="4" t="s">
        <v>840</v>
      </c>
      <c r="QVP3" s="4" t="s">
        <v>840</v>
      </c>
      <c r="QVQ3" s="4" t="s">
        <v>840</v>
      </c>
      <c r="QVR3" s="4" t="s">
        <v>840</v>
      </c>
      <c r="QVS3" s="4" t="s">
        <v>840</v>
      </c>
      <c r="QVT3" s="4" t="s">
        <v>840</v>
      </c>
      <c r="QVU3" s="4" t="s">
        <v>840</v>
      </c>
      <c r="QVV3" s="4" t="s">
        <v>840</v>
      </c>
      <c r="QVW3" s="4" t="s">
        <v>840</v>
      </c>
      <c r="QVX3" s="4" t="s">
        <v>840</v>
      </c>
      <c r="QVY3" s="4" t="s">
        <v>840</v>
      </c>
      <c r="QVZ3" s="4" t="s">
        <v>840</v>
      </c>
      <c r="QWA3" s="4" t="s">
        <v>840</v>
      </c>
      <c r="QWB3" s="4" t="s">
        <v>840</v>
      </c>
      <c r="QWC3" s="4" t="s">
        <v>840</v>
      </c>
      <c r="QWD3" s="4" t="s">
        <v>840</v>
      </c>
      <c r="QWE3" s="4" t="s">
        <v>840</v>
      </c>
      <c r="QWF3" s="4" t="s">
        <v>840</v>
      </c>
      <c r="QWG3" s="4" t="s">
        <v>840</v>
      </c>
      <c r="QWH3" s="4" t="s">
        <v>840</v>
      </c>
      <c r="QWI3" s="4" t="s">
        <v>840</v>
      </c>
      <c r="QWJ3" s="4" t="s">
        <v>840</v>
      </c>
      <c r="QWK3" s="4" t="s">
        <v>840</v>
      </c>
      <c r="QWL3" s="4" t="s">
        <v>840</v>
      </c>
      <c r="QWM3" s="4" t="s">
        <v>840</v>
      </c>
      <c r="QWN3" s="4" t="s">
        <v>840</v>
      </c>
      <c r="QWO3" s="4" t="s">
        <v>840</v>
      </c>
      <c r="QWP3" s="4" t="s">
        <v>840</v>
      </c>
      <c r="QWQ3" s="4" t="s">
        <v>840</v>
      </c>
      <c r="QWR3" s="4" t="s">
        <v>840</v>
      </c>
      <c r="QWS3" s="4" t="s">
        <v>840</v>
      </c>
      <c r="QWT3" s="4" t="s">
        <v>840</v>
      </c>
      <c r="QWU3" s="4" t="s">
        <v>840</v>
      </c>
      <c r="QWV3" s="4" t="s">
        <v>840</v>
      </c>
      <c r="QWW3" s="4" t="s">
        <v>840</v>
      </c>
      <c r="QWX3" s="4" t="s">
        <v>840</v>
      </c>
      <c r="QWY3" s="4" t="s">
        <v>840</v>
      </c>
      <c r="QWZ3" s="4" t="s">
        <v>840</v>
      </c>
      <c r="QXA3" s="4" t="s">
        <v>840</v>
      </c>
      <c r="QXB3" s="4" t="s">
        <v>840</v>
      </c>
      <c r="QXC3" s="4" t="s">
        <v>840</v>
      </c>
      <c r="QXD3" s="4" t="s">
        <v>840</v>
      </c>
      <c r="QXE3" s="4" t="s">
        <v>840</v>
      </c>
      <c r="QXF3" s="4" t="s">
        <v>840</v>
      </c>
      <c r="QXG3" s="4" t="s">
        <v>840</v>
      </c>
      <c r="QXH3" s="4" t="s">
        <v>840</v>
      </c>
      <c r="QXI3" s="4" t="s">
        <v>840</v>
      </c>
      <c r="QXJ3" s="4" t="s">
        <v>840</v>
      </c>
      <c r="QXK3" s="4" t="s">
        <v>840</v>
      </c>
      <c r="QXL3" s="4" t="s">
        <v>840</v>
      </c>
      <c r="QXM3" s="4" t="s">
        <v>840</v>
      </c>
      <c r="QXN3" s="4" t="s">
        <v>840</v>
      </c>
      <c r="QXO3" s="4" t="s">
        <v>840</v>
      </c>
      <c r="QXP3" s="4" t="s">
        <v>840</v>
      </c>
      <c r="QXQ3" s="4" t="s">
        <v>840</v>
      </c>
      <c r="QXR3" s="4" t="s">
        <v>840</v>
      </c>
      <c r="QXS3" s="4" t="s">
        <v>840</v>
      </c>
      <c r="QXT3" s="4" t="s">
        <v>840</v>
      </c>
      <c r="QXU3" s="4" t="s">
        <v>840</v>
      </c>
      <c r="QXV3" s="4" t="s">
        <v>840</v>
      </c>
      <c r="QXW3" s="4" t="s">
        <v>840</v>
      </c>
      <c r="QXX3" s="4" t="s">
        <v>840</v>
      </c>
      <c r="QXY3" s="4" t="s">
        <v>840</v>
      </c>
      <c r="QXZ3" s="4" t="s">
        <v>840</v>
      </c>
      <c r="QYA3" s="4" t="s">
        <v>840</v>
      </c>
      <c r="QYB3" s="4" t="s">
        <v>840</v>
      </c>
      <c r="QYC3" s="4" t="s">
        <v>840</v>
      </c>
      <c r="QYD3" s="4" t="s">
        <v>840</v>
      </c>
      <c r="QYE3" s="4" t="s">
        <v>840</v>
      </c>
      <c r="QYF3" s="4" t="s">
        <v>840</v>
      </c>
      <c r="QYG3" s="4" t="s">
        <v>840</v>
      </c>
      <c r="QYH3" s="4" t="s">
        <v>840</v>
      </c>
      <c r="QYI3" s="4" t="s">
        <v>840</v>
      </c>
      <c r="QYJ3" s="4" t="s">
        <v>840</v>
      </c>
      <c r="QYK3" s="4" t="s">
        <v>840</v>
      </c>
      <c r="QYL3" s="4" t="s">
        <v>840</v>
      </c>
      <c r="QYM3" s="4" t="s">
        <v>840</v>
      </c>
      <c r="QYN3" s="4" t="s">
        <v>840</v>
      </c>
      <c r="QYO3" s="4" t="s">
        <v>840</v>
      </c>
      <c r="QYP3" s="4" t="s">
        <v>840</v>
      </c>
      <c r="QYQ3" s="4" t="s">
        <v>840</v>
      </c>
      <c r="QYR3" s="4" t="s">
        <v>840</v>
      </c>
      <c r="QYS3" s="4" t="s">
        <v>840</v>
      </c>
      <c r="QYT3" s="4" t="s">
        <v>840</v>
      </c>
      <c r="QYU3" s="4" t="s">
        <v>840</v>
      </c>
      <c r="QYV3" s="4" t="s">
        <v>840</v>
      </c>
      <c r="QYW3" s="4" t="s">
        <v>840</v>
      </c>
      <c r="QYX3" s="4" t="s">
        <v>840</v>
      </c>
      <c r="QYY3" s="4" t="s">
        <v>840</v>
      </c>
      <c r="QYZ3" s="4" t="s">
        <v>840</v>
      </c>
      <c r="QZA3" s="4" t="s">
        <v>840</v>
      </c>
      <c r="QZB3" s="4" t="s">
        <v>840</v>
      </c>
      <c r="QZC3" s="4" t="s">
        <v>840</v>
      </c>
      <c r="QZD3" s="4" t="s">
        <v>840</v>
      </c>
      <c r="QZE3" s="4" t="s">
        <v>840</v>
      </c>
      <c r="QZF3" s="4" t="s">
        <v>840</v>
      </c>
      <c r="QZG3" s="4" t="s">
        <v>840</v>
      </c>
      <c r="QZH3" s="4" t="s">
        <v>840</v>
      </c>
      <c r="QZI3" s="4" t="s">
        <v>840</v>
      </c>
      <c r="QZJ3" s="4" t="s">
        <v>840</v>
      </c>
      <c r="QZK3" s="4" t="s">
        <v>840</v>
      </c>
      <c r="QZL3" s="4" t="s">
        <v>840</v>
      </c>
      <c r="QZM3" s="4" t="s">
        <v>840</v>
      </c>
      <c r="QZN3" s="4" t="s">
        <v>840</v>
      </c>
      <c r="QZO3" s="4" t="s">
        <v>840</v>
      </c>
      <c r="QZP3" s="4" t="s">
        <v>840</v>
      </c>
      <c r="QZQ3" s="4" t="s">
        <v>840</v>
      </c>
      <c r="QZR3" s="4" t="s">
        <v>840</v>
      </c>
      <c r="QZS3" s="4" t="s">
        <v>840</v>
      </c>
      <c r="QZT3" s="4" t="s">
        <v>840</v>
      </c>
      <c r="QZU3" s="4" t="s">
        <v>840</v>
      </c>
      <c r="QZV3" s="4" t="s">
        <v>840</v>
      </c>
      <c r="QZW3" s="4" t="s">
        <v>840</v>
      </c>
      <c r="QZX3" s="4" t="s">
        <v>840</v>
      </c>
      <c r="QZY3" s="4" t="s">
        <v>840</v>
      </c>
      <c r="QZZ3" s="4" t="s">
        <v>840</v>
      </c>
      <c r="RAA3" s="4" t="s">
        <v>840</v>
      </c>
      <c r="RAB3" s="4" t="s">
        <v>840</v>
      </c>
      <c r="RAC3" s="4" t="s">
        <v>840</v>
      </c>
      <c r="RAD3" s="4" t="s">
        <v>840</v>
      </c>
      <c r="RAE3" s="4" t="s">
        <v>840</v>
      </c>
      <c r="RAF3" s="4" t="s">
        <v>840</v>
      </c>
      <c r="RAG3" s="4" t="s">
        <v>840</v>
      </c>
      <c r="RAH3" s="4" t="s">
        <v>840</v>
      </c>
      <c r="RAI3" s="4" t="s">
        <v>840</v>
      </c>
      <c r="RAJ3" s="4" t="s">
        <v>840</v>
      </c>
      <c r="RAK3" s="4" t="s">
        <v>840</v>
      </c>
      <c r="RAL3" s="4" t="s">
        <v>840</v>
      </c>
      <c r="RAM3" s="4" t="s">
        <v>840</v>
      </c>
      <c r="RAN3" s="4" t="s">
        <v>840</v>
      </c>
      <c r="RAO3" s="4" t="s">
        <v>840</v>
      </c>
      <c r="RAP3" s="4" t="s">
        <v>840</v>
      </c>
      <c r="RAQ3" s="4" t="s">
        <v>840</v>
      </c>
      <c r="RAR3" s="4" t="s">
        <v>840</v>
      </c>
      <c r="RAS3" s="4" t="s">
        <v>840</v>
      </c>
      <c r="RAT3" s="4" t="s">
        <v>840</v>
      </c>
      <c r="RAU3" s="4" t="s">
        <v>840</v>
      </c>
      <c r="RAV3" s="4" t="s">
        <v>840</v>
      </c>
      <c r="RAW3" s="4" t="s">
        <v>840</v>
      </c>
      <c r="RAX3" s="4" t="s">
        <v>840</v>
      </c>
      <c r="RAY3" s="4" t="s">
        <v>840</v>
      </c>
      <c r="RAZ3" s="4" t="s">
        <v>840</v>
      </c>
      <c r="RBA3" s="4" t="s">
        <v>840</v>
      </c>
      <c r="RBB3" s="4" t="s">
        <v>840</v>
      </c>
      <c r="RBC3" s="4" t="s">
        <v>840</v>
      </c>
      <c r="RBD3" s="4" t="s">
        <v>840</v>
      </c>
      <c r="RBE3" s="4" t="s">
        <v>840</v>
      </c>
      <c r="RBF3" s="4" t="s">
        <v>840</v>
      </c>
      <c r="RBG3" s="4" t="s">
        <v>840</v>
      </c>
      <c r="RBH3" s="4" t="s">
        <v>840</v>
      </c>
      <c r="RBI3" s="4" t="s">
        <v>840</v>
      </c>
      <c r="RBJ3" s="4" t="s">
        <v>840</v>
      </c>
      <c r="RBK3" s="4" t="s">
        <v>840</v>
      </c>
      <c r="RBL3" s="4" t="s">
        <v>840</v>
      </c>
      <c r="RBM3" s="4" t="s">
        <v>840</v>
      </c>
      <c r="RBN3" s="4" t="s">
        <v>840</v>
      </c>
      <c r="RBO3" s="4" t="s">
        <v>840</v>
      </c>
      <c r="RBP3" s="4" t="s">
        <v>840</v>
      </c>
      <c r="RBQ3" s="4" t="s">
        <v>840</v>
      </c>
      <c r="RBR3" s="4" t="s">
        <v>840</v>
      </c>
      <c r="RBS3" s="4" t="s">
        <v>840</v>
      </c>
      <c r="RBT3" s="4" t="s">
        <v>840</v>
      </c>
      <c r="RBU3" s="4" t="s">
        <v>840</v>
      </c>
      <c r="RBV3" s="4" t="s">
        <v>840</v>
      </c>
      <c r="RBW3" s="4" t="s">
        <v>840</v>
      </c>
      <c r="RBX3" s="4" t="s">
        <v>840</v>
      </c>
      <c r="RBY3" s="4" t="s">
        <v>840</v>
      </c>
      <c r="RBZ3" s="4" t="s">
        <v>840</v>
      </c>
      <c r="RCA3" s="4" t="s">
        <v>840</v>
      </c>
      <c r="RCB3" s="4" t="s">
        <v>840</v>
      </c>
      <c r="RCC3" s="4" t="s">
        <v>840</v>
      </c>
      <c r="RCD3" s="4" t="s">
        <v>840</v>
      </c>
      <c r="RCE3" s="4" t="s">
        <v>840</v>
      </c>
      <c r="RCF3" s="4" t="s">
        <v>840</v>
      </c>
      <c r="RCG3" s="4" t="s">
        <v>840</v>
      </c>
      <c r="RCH3" s="4" t="s">
        <v>840</v>
      </c>
      <c r="RCI3" s="4" t="s">
        <v>840</v>
      </c>
      <c r="RCJ3" s="4" t="s">
        <v>840</v>
      </c>
      <c r="RCK3" s="4" t="s">
        <v>840</v>
      </c>
      <c r="RCL3" s="4" t="s">
        <v>840</v>
      </c>
      <c r="RCM3" s="4" t="s">
        <v>840</v>
      </c>
      <c r="RCN3" s="4" t="s">
        <v>840</v>
      </c>
      <c r="RCO3" s="4" t="s">
        <v>840</v>
      </c>
      <c r="RCP3" s="4" t="s">
        <v>840</v>
      </c>
      <c r="RCQ3" s="4" t="s">
        <v>840</v>
      </c>
      <c r="RCR3" s="4" t="s">
        <v>840</v>
      </c>
      <c r="RCS3" s="4" t="s">
        <v>840</v>
      </c>
      <c r="RCT3" s="4" t="s">
        <v>840</v>
      </c>
      <c r="RCU3" s="4" t="s">
        <v>840</v>
      </c>
      <c r="RCV3" s="4" t="s">
        <v>840</v>
      </c>
      <c r="RCW3" s="4" t="s">
        <v>840</v>
      </c>
      <c r="RCX3" s="4" t="s">
        <v>840</v>
      </c>
      <c r="RCY3" s="4" t="s">
        <v>840</v>
      </c>
      <c r="RCZ3" s="4" t="s">
        <v>840</v>
      </c>
      <c r="RDA3" s="4" t="s">
        <v>840</v>
      </c>
      <c r="RDB3" s="4" t="s">
        <v>840</v>
      </c>
      <c r="RDC3" s="4" t="s">
        <v>840</v>
      </c>
      <c r="RDD3" s="4" t="s">
        <v>840</v>
      </c>
      <c r="RDE3" s="4" t="s">
        <v>840</v>
      </c>
      <c r="RDF3" s="4" t="s">
        <v>840</v>
      </c>
      <c r="RDG3" s="4" t="s">
        <v>840</v>
      </c>
      <c r="RDH3" s="4" t="s">
        <v>840</v>
      </c>
      <c r="RDI3" s="4" t="s">
        <v>840</v>
      </c>
      <c r="RDJ3" s="4" t="s">
        <v>840</v>
      </c>
      <c r="RDK3" s="4" t="s">
        <v>840</v>
      </c>
      <c r="RDL3" s="4" t="s">
        <v>840</v>
      </c>
      <c r="RDM3" s="4" t="s">
        <v>840</v>
      </c>
      <c r="RDN3" s="4" t="s">
        <v>840</v>
      </c>
      <c r="RDO3" s="4" t="s">
        <v>840</v>
      </c>
      <c r="RDP3" s="4" t="s">
        <v>840</v>
      </c>
      <c r="RDQ3" s="4" t="s">
        <v>840</v>
      </c>
      <c r="RDR3" s="4" t="s">
        <v>840</v>
      </c>
      <c r="RDS3" s="4" t="s">
        <v>840</v>
      </c>
      <c r="RDT3" s="4" t="s">
        <v>840</v>
      </c>
      <c r="RDU3" s="4" t="s">
        <v>840</v>
      </c>
      <c r="RDV3" s="4" t="s">
        <v>840</v>
      </c>
      <c r="RDW3" s="4" t="s">
        <v>840</v>
      </c>
      <c r="RDX3" s="4" t="s">
        <v>840</v>
      </c>
      <c r="RDY3" s="4" t="s">
        <v>840</v>
      </c>
      <c r="RDZ3" s="4" t="s">
        <v>840</v>
      </c>
      <c r="REA3" s="4" t="s">
        <v>840</v>
      </c>
      <c r="REB3" s="4" t="s">
        <v>840</v>
      </c>
      <c r="REC3" s="4" t="s">
        <v>840</v>
      </c>
      <c r="RED3" s="4" t="s">
        <v>840</v>
      </c>
      <c r="REE3" s="4" t="s">
        <v>840</v>
      </c>
      <c r="REF3" s="4" t="s">
        <v>840</v>
      </c>
      <c r="REG3" s="4" t="s">
        <v>840</v>
      </c>
      <c r="REH3" s="4" t="s">
        <v>840</v>
      </c>
      <c r="REI3" s="4" t="s">
        <v>840</v>
      </c>
      <c r="REJ3" s="4" t="s">
        <v>840</v>
      </c>
      <c r="REK3" s="4" t="s">
        <v>840</v>
      </c>
      <c r="REL3" s="4" t="s">
        <v>840</v>
      </c>
      <c r="REM3" s="4" t="s">
        <v>840</v>
      </c>
      <c r="REN3" s="4" t="s">
        <v>840</v>
      </c>
      <c r="REO3" s="4" t="s">
        <v>840</v>
      </c>
      <c r="REP3" s="4" t="s">
        <v>840</v>
      </c>
      <c r="REQ3" s="4" t="s">
        <v>840</v>
      </c>
      <c r="RER3" s="4" t="s">
        <v>840</v>
      </c>
      <c r="RES3" s="4" t="s">
        <v>840</v>
      </c>
      <c r="RET3" s="4" t="s">
        <v>840</v>
      </c>
      <c r="REU3" s="4" t="s">
        <v>840</v>
      </c>
      <c r="REV3" s="4" t="s">
        <v>840</v>
      </c>
      <c r="REW3" s="4" t="s">
        <v>840</v>
      </c>
      <c r="REX3" s="4" t="s">
        <v>840</v>
      </c>
      <c r="REY3" s="4" t="s">
        <v>840</v>
      </c>
      <c r="REZ3" s="4" t="s">
        <v>840</v>
      </c>
      <c r="RFA3" s="4" t="s">
        <v>840</v>
      </c>
      <c r="RFB3" s="4" t="s">
        <v>840</v>
      </c>
      <c r="RFC3" s="4" t="s">
        <v>840</v>
      </c>
      <c r="RFD3" s="4" t="s">
        <v>840</v>
      </c>
      <c r="RFE3" s="4" t="s">
        <v>840</v>
      </c>
      <c r="RFF3" s="4" t="s">
        <v>840</v>
      </c>
      <c r="RFG3" s="4" t="s">
        <v>840</v>
      </c>
      <c r="RFH3" s="4" t="s">
        <v>840</v>
      </c>
      <c r="RFI3" s="4" t="s">
        <v>840</v>
      </c>
      <c r="RFJ3" s="4" t="s">
        <v>840</v>
      </c>
      <c r="RFK3" s="4" t="s">
        <v>840</v>
      </c>
      <c r="RFL3" s="4" t="s">
        <v>840</v>
      </c>
      <c r="RFM3" s="4" t="s">
        <v>840</v>
      </c>
      <c r="RFN3" s="4" t="s">
        <v>840</v>
      </c>
      <c r="RFO3" s="4" t="s">
        <v>840</v>
      </c>
      <c r="RFP3" s="4" t="s">
        <v>840</v>
      </c>
      <c r="RFQ3" s="4" t="s">
        <v>840</v>
      </c>
      <c r="RFR3" s="4" t="s">
        <v>840</v>
      </c>
      <c r="RFS3" s="4" t="s">
        <v>840</v>
      </c>
      <c r="RFT3" s="4" t="s">
        <v>840</v>
      </c>
      <c r="RFU3" s="4" t="s">
        <v>840</v>
      </c>
      <c r="RFV3" s="4" t="s">
        <v>840</v>
      </c>
      <c r="RFW3" s="4" t="s">
        <v>840</v>
      </c>
      <c r="RFX3" s="4" t="s">
        <v>840</v>
      </c>
      <c r="RFY3" s="4" t="s">
        <v>840</v>
      </c>
      <c r="RFZ3" s="4" t="s">
        <v>840</v>
      </c>
      <c r="RGA3" s="4" t="s">
        <v>840</v>
      </c>
      <c r="RGB3" s="4" t="s">
        <v>840</v>
      </c>
      <c r="RGC3" s="4" t="s">
        <v>840</v>
      </c>
      <c r="RGD3" s="4" t="s">
        <v>840</v>
      </c>
      <c r="RGE3" s="4" t="s">
        <v>840</v>
      </c>
      <c r="RGF3" s="4" t="s">
        <v>840</v>
      </c>
      <c r="RGG3" s="4" t="s">
        <v>840</v>
      </c>
      <c r="RGH3" s="4" t="s">
        <v>840</v>
      </c>
      <c r="RGI3" s="4" t="s">
        <v>840</v>
      </c>
      <c r="RGJ3" s="4" t="s">
        <v>840</v>
      </c>
      <c r="RGK3" s="4" t="s">
        <v>840</v>
      </c>
      <c r="RGL3" s="4" t="s">
        <v>840</v>
      </c>
      <c r="RGM3" s="4" t="s">
        <v>840</v>
      </c>
      <c r="RGN3" s="4" t="s">
        <v>840</v>
      </c>
      <c r="RGO3" s="4" t="s">
        <v>840</v>
      </c>
      <c r="RGP3" s="4" t="s">
        <v>840</v>
      </c>
      <c r="RGQ3" s="4" t="s">
        <v>840</v>
      </c>
      <c r="RGR3" s="4" t="s">
        <v>840</v>
      </c>
      <c r="RGS3" s="4" t="s">
        <v>840</v>
      </c>
      <c r="RGT3" s="4" t="s">
        <v>840</v>
      </c>
      <c r="RGU3" s="4" t="s">
        <v>840</v>
      </c>
      <c r="RGV3" s="4" t="s">
        <v>840</v>
      </c>
      <c r="RGW3" s="4" t="s">
        <v>840</v>
      </c>
      <c r="RGX3" s="4" t="s">
        <v>840</v>
      </c>
      <c r="RGY3" s="4" t="s">
        <v>840</v>
      </c>
      <c r="RGZ3" s="4" t="s">
        <v>840</v>
      </c>
      <c r="RHA3" s="4" t="s">
        <v>840</v>
      </c>
      <c r="RHB3" s="4" t="s">
        <v>840</v>
      </c>
      <c r="RHC3" s="4" t="s">
        <v>840</v>
      </c>
      <c r="RHD3" s="4" t="s">
        <v>840</v>
      </c>
      <c r="RHE3" s="4" t="s">
        <v>840</v>
      </c>
      <c r="RHF3" s="4" t="s">
        <v>840</v>
      </c>
      <c r="RHG3" s="4" t="s">
        <v>840</v>
      </c>
      <c r="RHH3" s="4" t="s">
        <v>840</v>
      </c>
      <c r="RHI3" s="4" t="s">
        <v>840</v>
      </c>
      <c r="RHJ3" s="4" t="s">
        <v>840</v>
      </c>
      <c r="RHK3" s="4" t="s">
        <v>840</v>
      </c>
      <c r="RHL3" s="4" t="s">
        <v>840</v>
      </c>
      <c r="RHM3" s="4" t="s">
        <v>840</v>
      </c>
      <c r="RHN3" s="4" t="s">
        <v>840</v>
      </c>
      <c r="RHO3" s="4" t="s">
        <v>840</v>
      </c>
      <c r="RHP3" s="4" t="s">
        <v>840</v>
      </c>
      <c r="RHQ3" s="4" t="s">
        <v>840</v>
      </c>
      <c r="RHR3" s="4" t="s">
        <v>840</v>
      </c>
      <c r="RHS3" s="4" t="s">
        <v>840</v>
      </c>
      <c r="RHT3" s="4" t="s">
        <v>840</v>
      </c>
      <c r="RHU3" s="4" t="s">
        <v>840</v>
      </c>
      <c r="RHV3" s="4" t="s">
        <v>840</v>
      </c>
      <c r="RHW3" s="4" t="s">
        <v>840</v>
      </c>
      <c r="RHX3" s="4" t="s">
        <v>840</v>
      </c>
      <c r="RHY3" s="4" t="s">
        <v>840</v>
      </c>
      <c r="RHZ3" s="4" t="s">
        <v>840</v>
      </c>
      <c r="RIA3" s="4" t="s">
        <v>840</v>
      </c>
      <c r="RIB3" s="4" t="s">
        <v>840</v>
      </c>
      <c r="RIC3" s="4" t="s">
        <v>840</v>
      </c>
      <c r="RID3" s="4" t="s">
        <v>840</v>
      </c>
      <c r="RIE3" s="4" t="s">
        <v>840</v>
      </c>
      <c r="RIF3" s="4" t="s">
        <v>840</v>
      </c>
      <c r="RIG3" s="4" t="s">
        <v>840</v>
      </c>
      <c r="RIH3" s="4" t="s">
        <v>840</v>
      </c>
      <c r="RII3" s="4" t="s">
        <v>840</v>
      </c>
      <c r="RIJ3" s="4" t="s">
        <v>840</v>
      </c>
      <c r="RIK3" s="4" t="s">
        <v>840</v>
      </c>
      <c r="RIL3" s="4" t="s">
        <v>840</v>
      </c>
      <c r="RIM3" s="4" t="s">
        <v>840</v>
      </c>
      <c r="RIN3" s="4" t="s">
        <v>840</v>
      </c>
      <c r="RIO3" s="4" t="s">
        <v>840</v>
      </c>
      <c r="RIP3" s="4" t="s">
        <v>840</v>
      </c>
      <c r="RIQ3" s="4" t="s">
        <v>840</v>
      </c>
      <c r="RIR3" s="4" t="s">
        <v>840</v>
      </c>
      <c r="RIS3" s="4" t="s">
        <v>840</v>
      </c>
      <c r="RIT3" s="4" t="s">
        <v>840</v>
      </c>
      <c r="RIU3" s="4" t="s">
        <v>840</v>
      </c>
      <c r="RIV3" s="4" t="s">
        <v>840</v>
      </c>
      <c r="RIW3" s="4" t="s">
        <v>840</v>
      </c>
      <c r="RIX3" s="4" t="s">
        <v>840</v>
      </c>
      <c r="RIY3" s="4" t="s">
        <v>840</v>
      </c>
      <c r="RIZ3" s="4" t="s">
        <v>840</v>
      </c>
      <c r="RJA3" s="4" t="s">
        <v>840</v>
      </c>
      <c r="RJB3" s="4" t="s">
        <v>840</v>
      </c>
      <c r="RJC3" s="4" t="s">
        <v>840</v>
      </c>
      <c r="RJD3" s="4" t="s">
        <v>840</v>
      </c>
      <c r="RJE3" s="4" t="s">
        <v>840</v>
      </c>
      <c r="RJF3" s="4" t="s">
        <v>840</v>
      </c>
      <c r="RJG3" s="4" t="s">
        <v>840</v>
      </c>
      <c r="RJH3" s="4" t="s">
        <v>840</v>
      </c>
      <c r="RJI3" s="4" t="s">
        <v>840</v>
      </c>
      <c r="RJJ3" s="4" t="s">
        <v>840</v>
      </c>
      <c r="RJK3" s="4" t="s">
        <v>840</v>
      </c>
      <c r="RJL3" s="4" t="s">
        <v>840</v>
      </c>
      <c r="RJM3" s="4" t="s">
        <v>840</v>
      </c>
      <c r="RJN3" s="4" t="s">
        <v>840</v>
      </c>
      <c r="RJO3" s="4" t="s">
        <v>840</v>
      </c>
      <c r="RJP3" s="4" t="s">
        <v>840</v>
      </c>
      <c r="RJQ3" s="4" t="s">
        <v>840</v>
      </c>
      <c r="RJR3" s="4" t="s">
        <v>840</v>
      </c>
      <c r="RJS3" s="4" t="s">
        <v>840</v>
      </c>
      <c r="RJT3" s="4" t="s">
        <v>840</v>
      </c>
      <c r="RJU3" s="4" t="s">
        <v>840</v>
      </c>
      <c r="RJV3" s="4" t="s">
        <v>840</v>
      </c>
      <c r="RJW3" s="4" t="s">
        <v>840</v>
      </c>
      <c r="RJX3" s="4" t="s">
        <v>840</v>
      </c>
      <c r="RJY3" s="4" t="s">
        <v>840</v>
      </c>
      <c r="RJZ3" s="4" t="s">
        <v>840</v>
      </c>
      <c r="RKA3" s="4" t="s">
        <v>840</v>
      </c>
      <c r="RKB3" s="4" t="s">
        <v>840</v>
      </c>
      <c r="RKC3" s="4" t="s">
        <v>840</v>
      </c>
      <c r="RKD3" s="4" t="s">
        <v>840</v>
      </c>
      <c r="RKE3" s="4" t="s">
        <v>840</v>
      </c>
      <c r="RKF3" s="4" t="s">
        <v>840</v>
      </c>
      <c r="RKG3" s="4" t="s">
        <v>840</v>
      </c>
      <c r="RKH3" s="4" t="s">
        <v>840</v>
      </c>
      <c r="RKI3" s="4" t="s">
        <v>840</v>
      </c>
      <c r="RKJ3" s="4" t="s">
        <v>840</v>
      </c>
      <c r="RKK3" s="4" t="s">
        <v>840</v>
      </c>
      <c r="RKL3" s="4" t="s">
        <v>840</v>
      </c>
      <c r="RKM3" s="4" t="s">
        <v>840</v>
      </c>
      <c r="RKN3" s="4" t="s">
        <v>840</v>
      </c>
      <c r="RKO3" s="4" t="s">
        <v>840</v>
      </c>
      <c r="RKP3" s="4" t="s">
        <v>840</v>
      </c>
      <c r="RKQ3" s="4" t="s">
        <v>840</v>
      </c>
      <c r="RKR3" s="4" t="s">
        <v>840</v>
      </c>
      <c r="RKS3" s="4" t="s">
        <v>840</v>
      </c>
      <c r="RKT3" s="4" t="s">
        <v>840</v>
      </c>
      <c r="RKU3" s="4" t="s">
        <v>840</v>
      </c>
      <c r="RKV3" s="4" t="s">
        <v>840</v>
      </c>
      <c r="RKW3" s="4" t="s">
        <v>840</v>
      </c>
      <c r="RKX3" s="4" t="s">
        <v>840</v>
      </c>
      <c r="RKY3" s="4" t="s">
        <v>840</v>
      </c>
      <c r="RKZ3" s="4" t="s">
        <v>840</v>
      </c>
      <c r="RLA3" s="4" t="s">
        <v>840</v>
      </c>
      <c r="RLB3" s="4" t="s">
        <v>840</v>
      </c>
      <c r="RLC3" s="4" t="s">
        <v>840</v>
      </c>
      <c r="RLD3" s="4" t="s">
        <v>840</v>
      </c>
      <c r="RLE3" s="4" t="s">
        <v>840</v>
      </c>
      <c r="RLF3" s="4" t="s">
        <v>840</v>
      </c>
      <c r="RLG3" s="4" t="s">
        <v>840</v>
      </c>
      <c r="RLH3" s="4" t="s">
        <v>840</v>
      </c>
      <c r="RLI3" s="4" t="s">
        <v>840</v>
      </c>
      <c r="RLJ3" s="4" t="s">
        <v>840</v>
      </c>
      <c r="RLK3" s="4" t="s">
        <v>840</v>
      </c>
      <c r="RLL3" s="4" t="s">
        <v>840</v>
      </c>
      <c r="RLM3" s="4" t="s">
        <v>840</v>
      </c>
      <c r="RLN3" s="4" t="s">
        <v>840</v>
      </c>
      <c r="RLO3" s="4" t="s">
        <v>840</v>
      </c>
      <c r="RLP3" s="4" t="s">
        <v>840</v>
      </c>
      <c r="RLQ3" s="4" t="s">
        <v>840</v>
      </c>
      <c r="RLR3" s="4" t="s">
        <v>840</v>
      </c>
      <c r="RLS3" s="4" t="s">
        <v>840</v>
      </c>
      <c r="RLT3" s="4" t="s">
        <v>840</v>
      </c>
      <c r="RLU3" s="4" t="s">
        <v>840</v>
      </c>
      <c r="RLV3" s="4" t="s">
        <v>840</v>
      </c>
      <c r="RLW3" s="4" t="s">
        <v>840</v>
      </c>
      <c r="RLX3" s="4" t="s">
        <v>840</v>
      </c>
      <c r="RLY3" s="4" t="s">
        <v>840</v>
      </c>
      <c r="RLZ3" s="4" t="s">
        <v>840</v>
      </c>
      <c r="RMA3" s="4" t="s">
        <v>840</v>
      </c>
      <c r="RMB3" s="4" t="s">
        <v>840</v>
      </c>
      <c r="RMC3" s="4" t="s">
        <v>840</v>
      </c>
      <c r="RMD3" s="4" t="s">
        <v>840</v>
      </c>
      <c r="RME3" s="4" t="s">
        <v>840</v>
      </c>
      <c r="RMF3" s="4" t="s">
        <v>840</v>
      </c>
      <c r="RMG3" s="4" t="s">
        <v>840</v>
      </c>
      <c r="RMH3" s="4" t="s">
        <v>840</v>
      </c>
      <c r="RMI3" s="4" t="s">
        <v>840</v>
      </c>
      <c r="RMJ3" s="4" t="s">
        <v>840</v>
      </c>
      <c r="RMK3" s="4" t="s">
        <v>840</v>
      </c>
      <c r="RML3" s="4" t="s">
        <v>840</v>
      </c>
      <c r="RMM3" s="4" t="s">
        <v>840</v>
      </c>
      <c r="RMN3" s="4" t="s">
        <v>840</v>
      </c>
      <c r="RMO3" s="4" t="s">
        <v>840</v>
      </c>
      <c r="RMP3" s="4" t="s">
        <v>840</v>
      </c>
      <c r="RMQ3" s="4" t="s">
        <v>840</v>
      </c>
      <c r="RMR3" s="4" t="s">
        <v>840</v>
      </c>
      <c r="RMS3" s="4" t="s">
        <v>840</v>
      </c>
      <c r="RMT3" s="4" t="s">
        <v>840</v>
      </c>
      <c r="RMU3" s="4" t="s">
        <v>840</v>
      </c>
      <c r="RMV3" s="4" t="s">
        <v>840</v>
      </c>
      <c r="RMW3" s="4" t="s">
        <v>840</v>
      </c>
      <c r="RMX3" s="4" t="s">
        <v>840</v>
      </c>
      <c r="RMY3" s="4" t="s">
        <v>840</v>
      </c>
      <c r="RMZ3" s="4" t="s">
        <v>840</v>
      </c>
      <c r="RNA3" s="4" t="s">
        <v>840</v>
      </c>
      <c r="RNB3" s="4" t="s">
        <v>840</v>
      </c>
      <c r="RNC3" s="4" t="s">
        <v>840</v>
      </c>
      <c r="RND3" s="4" t="s">
        <v>840</v>
      </c>
      <c r="RNE3" s="4" t="s">
        <v>840</v>
      </c>
      <c r="RNF3" s="4" t="s">
        <v>840</v>
      </c>
      <c r="RNG3" s="4" t="s">
        <v>840</v>
      </c>
      <c r="RNH3" s="4" t="s">
        <v>840</v>
      </c>
      <c r="RNI3" s="4" t="s">
        <v>840</v>
      </c>
      <c r="RNJ3" s="4" t="s">
        <v>840</v>
      </c>
      <c r="RNK3" s="4" t="s">
        <v>840</v>
      </c>
      <c r="RNL3" s="4" t="s">
        <v>840</v>
      </c>
      <c r="RNM3" s="4" t="s">
        <v>840</v>
      </c>
      <c r="RNN3" s="4" t="s">
        <v>840</v>
      </c>
      <c r="RNO3" s="4" t="s">
        <v>840</v>
      </c>
      <c r="RNP3" s="4" t="s">
        <v>840</v>
      </c>
      <c r="RNQ3" s="4" t="s">
        <v>840</v>
      </c>
      <c r="RNR3" s="4" t="s">
        <v>840</v>
      </c>
      <c r="RNS3" s="4" t="s">
        <v>840</v>
      </c>
      <c r="RNT3" s="4" t="s">
        <v>840</v>
      </c>
      <c r="RNU3" s="4" t="s">
        <v>840</v>
      </c>
      <c r="RNV3" s="4" t="s">
        <v>840</v>
      </c>
      <c r="RNW3" s="4" t="s">
        <v>840</v>
      </c>
      <c r="RNX3" s="4" t="s">
        <v>840</v>
      </c>
      <c r="RNY3" s="4" t="s">
        <v>840</v>
      </c>
      <c r="RNZ3" s="4" t="s">
        <v>840</v>
      </c>
      <c r="ROA3" s="4" t="s">
        <v>840</v>
      </c>
      <c r="ROB3" s="4" t="s">
        <v>840</v>
      </c>
      <c r="ROC3" s="4" t="s">
        <v>840</v>
      </c>
      <c r="ROD3" s="4" t="s">
        <v>840</v>
      </c>
      <c r="ROE3" s="4" t="s">
        <v>840</v>
      </c>
      <c r="ROF3" s="4" t="s">
        <v>840</v>
      </c>
      <c r="ROG3" s="4" t="s">
        <v>840</v>
      </c>
      <c r="ROH3" s="4" t="s">
        <v>840</v>
      </c>
      <c r="ROI3" s="4" t="s">
        <v>840</v>
      </c>
      <c r="ROJ3" s="4" t="s">
        <v>840</v>
      </c>
      <c r="ROK3" s="4" t="s">
        <v>840</v>
      </c>
      <c r="ROL3" s="4" t="s">
        <v>840</v>
      </c>
      <c r="ROM3" s="4" t="s">
        <v>840</v>
      </c>
      <c r="RON3" s="4" t="s">
        <v>840</v>
      </c>
      <c r="ROO3" s="4" t="s">
        <v>840</v>
      </c>
      <c r="ROP3" s="4" t="s">
        <v>840</v>
      </c>
      <c r="ROQ3" s="4" t="s">
        <v>840</v>
      </c>
      <c r="ROR3" s="4" t="s">
        <v>840</v>
      </c>
      <c r="ROS3" s="4" t="s">
        <v>840</v>
      </c>
      <c r="ROT3" s="4" t="s">
        <v>840</v>
      </c>
      <c r="ROU3" s="4" t="s">
        <v>840</v>
      </c>
      <c r="ROV3" s="4" t="s">
        <v>840</v>
      </c>
      <c r="ROW3" s="4" t="s">
        <v>840</v>
      </c>
      <c r="ROX3" s="4" t="s">
        <v>840</v>
      </c>
      <c r="ROY3" s="4" t="s">
        <v>840</v>
      </c>
      <c r="ROZ3" s="4" t="s">
        <v>840</v>
      </c>
      <c r="RPA3" s="4" t="s">
        <v>840</v>
      </c>
      <c r="RPB3" s="4" t="s">
        <v>840</v>
      </c>
      <c r="RPC3" s="4" t="s">
        <v>840</v>
      </c>
      <c r="RPD3" s="4" t="s">
        <v>840</v>
      </c>
      <c r="RPE3" s="4" t="s">
        <v>840</v>
      </c>
      <c r="RPF3" s="4" t="s">
        <v>840</v>
      </c>
      <c r="RPG3" s="4" t="s">
        <v>840</v>
      </c>
      <c r="RPH3" s="4" t="s">
        <v>840</v>
      </c>
      <c r="RPI3" s="4" t="s">
        <v>840</v>
      </c>
      <c r="RPJ3" s="4" t="s">
        <v>840</v>
      </c>
      <c r="RPK3" s="4" t="s">
        <v>840</v>
      </c>
      <c r="RPL3" s="4" t="s">
        <v>840</v>
      </c>
      <c r="RPM3" s="4" t="s">
        <v>840</v>
      </c>
      <c r="RPN3" s="4" t="s">
        <v>840</v>
      </c>
      <c r="RPO3" s="4" t="s">
        <v>840</v>
      </c>
      <c r="RPP3" s="4" t="s">
        <v>840</v>
      </c>
      <c r="RPQ3" s="4" t="s">
        <v>840</v>
      </c>
      <c r="RPR3" s="4" t="s">
        <v>840</v>
      </c>
      <c r="RPS3" s="4" t="s">
        <v>840</v>
      </c>
      <c r="RPT3" s="4" t="s">
        <v>840</v>
      </c>
      <c r="RPU3" s="4" t="s">
        <v>840</v>
      </c>
      <c r="RPV3" s="4" t="s">
        <v>840</v>
      </c>
      <c r="RPW3" s="4" t="s">
        <v>840</v>
      </c>
      <c r="RPX3" s="4" t="s">
        <v>840</v>
      </c>
      <c r="RPY3" s="4" t="s">
        <v>840</v>
      </c>
      <c r="RPZ3" s="4" t="s">
        <v>840</v>
      </c>
      <c r="RQA3" s="4" t="s">
        <v>840</v>
      </c>
      <c r="RQB3" s="4" t="s">
        <v>840</v>
      </c>
      <c r="RQC3" s="4" t="s">
        <v>840</v>
      </c>
      <c r="RQD3" s="4" t="s">
        <v>840</v>
      </c>
      <c r="RQE3" s="4" t="s">
        <v>840</v>
      </c>
      <c r="RQF3" s="4" t="s">
        <v>840</v>
      </c>
      <c r="RQG3" s="4" t="s">
        <v>840</v>
      </c>
      <c r="RQH3" s="4" t="s">
        <v>840</v>
      </c>
      <c r="RQI3" s="4" t="s">
        <v>840</v>
      </c>
      <c r="RQJ3" s="4" t="s">
        <v>840</v>
      </c>
      <c r="RQK3" s="4" t="s">
        <v>840</v>
      </c>
      <c r="RQL3" s="4" t="s">
        <v>840</v>
      </c>
      <c r="RQM3" s="4" t="s">
        <v>840</v>
      </c>
      <c r="RQN3" s="4" t="s">
        <v>840</v>
      </c>
      <c r="RQO3" s="4" t="s">
        <v>840</v>
      </c>
      <c r="RQP3" s="4" t="s">
        <v>840</v>
      </c>
      <c r="RQQ3" s="4" t="s">
        <v>840</v>
      </c>
      <c r="RQR3" s="4" t="s">
        <v>840</v>
      </c>
      <c r="RQS3" s="4" t="s">
        <v>840</v>
      </c>
      <c r="RQT3" s="4" t="s">
        <v>840</v>
      </c>
      <c r="RQU3" s="4" t="s">
        <v>840</v>
      </c>
      <c r="RQV3" s="4" t="s">
        <v>840</v>
      </c>
      <c r="RQW3" s="4" t="s">
        <v>840</v>
      </c>
      <c r="RQX3" s="4" t="s">
        <v>840</v>
      </c>
      <c r="RQY3" s="4" t="s">
        <v>840</v>
      </c>
      <c r="RQZ3" s="4" t="s">
        <v>840</v>
      </c>
      <c r="RRA3" s="4" t="s">
        <v>840</v>
      </c>
      <c r="RRB3" s="4" t="s">
        <v>840</v>
      </c>
      <c r="RRC3" s="4" t="s">
        <v>840</v>
      </c>
      <c r="RRD3" s="4" t="s">
        <v>840</v>
      </c>
      <c r="RRE3" s="4" t="s">
        <v>840</v>
      </c>
      <c r="RRF3" s="4" t="s">
        <v>840</v>
      </c>
      <c r="RRG3" s="4" t="s">
        <v>840</v>
      </c>
      <c r="RRH3" s="4" t="s">
        <v>840</v>
      </c>
      <c r="RRI3" s="4" t="s">
        <v>840</v>
      </c>
      <c r="RRJ3" s="4" t="s">
        <v>840</v>
      </c>
      <c r="RRK3" s="4" t="s">
        <v>840</v>
      </c>
      <c r="RRL3" s="4" t="s">
        <v>840</v>
      </c>
      <c r="RRM3" s="4" t="s">
        <v>840</v>
      </c>
      <c r="RRN3" s="4" t="s">
        <v>840</v>
      </c>
      <c r="RRO3" s="4" t="s">
        <v>840</v>
      </c>
      <c r="RRP3" s="4" t="s">
        <v>840</v>
      </c>
      <c r="RRQ3" s="4" t="s">
        <v>840</v>
      </c>
      <c r="RRR3" s="4" t="s">
        <v>840</v>
      </c>
      <c r="RRS3" s="4" t="s">
        <v>840</v>
      </c>
      <c r="RRT3" s="4" t="s">
        <v>840</v>
      </c>
      <c r="RRU3" s="4" t="s">
        <v>840</v>
      </c>
      <c r="RRV3" s="4" t="s">
        <v>840</v>
      </c>
      <c r="RRW3" s="4" t="s">
        <v>840</v>
      </c>
      <c r="RRX3" s="4" t="s">
        <v>840</v>
      </c>
      <c r="RRY3" s="4" t="s">
        <v>840</v>
      </c>
      <c r="RRZ3" s="4" t="s">
        <v>840</v>
      </c>
      <c r="RSA3" s="4" t="s">
        <v>840</v>
      </c>
      <c r="RSB3" s="4" t="s">
        <v>840</v>
      </c>
      <c r="RSC3" s="4" t="s">
        <v>840</v>
      </c>
      <c r="RSD3" s="4" t="s">
        <v>840</v>
      </c>
      <c r="RSE3" s="4" t="s">
        <v>840</v>
      </c>
      <c r="RSF3" s="4" t="s">
        <v>840</v>
      </c>
      <c r="RSG3" s="4" t="s">
        <v>840</v>
      </c>
      <c r="RSH3" s="4" t="s">
        <v>840</v>
      </c>
      <c r="RSI3" s="4" t="s">
        <v>840</v>
      </c>
      <c r="RSJ3" s="4" t="s">
        <v>840</v>
      </c>
      <c r="RSK3" s="4" t="s">
        <v>840</v>
      </c>
      <c r="RSL3" s="4" t="s">
        <v>840</v>
      </c>
      <c r="RSM3" s="4" t="s">
        <v>840</v>
      </c>
      <c r="RSN3" s="4" t="s">
        <v>840</v>
      </c>
      <c r="RSO3" s="4" t="s">
        <v>840</v>
      </c>
      <c r="RSP3" s="4" t="s">
        <v>840</v>
      </c>
      <c r="RSQ3" s="4" t="s">
        <v>840</v>
      </c>
      <c r="RSR3" s="4" t="s">
        <v>840</v>
      </c>
      <c r="RSS3" s="4" t="s">
        <v>840</v>
      </c>
      <c r="RST3" s="4" t="s">
        <v>840</v>
      </c>
      <c r="RSU3" s="4" t="s">
        <v>840</v>
      </c>
      <c r="RSV3" s="4" t="s">
        <v>840</v>
      </c>
      <c r="RSW3" s="4" t="s">
        <v>840</v>
      </c>
      <c r="RSX3" s="4" t="s">
        <v>840</v>
      </c>
      <c r="RSY3" s="4" t="s">
        <v>840</v>
      </c>
      <c r="RSZ3" s="4" t="s">
        <v>840</v>
      </c>
      <c r="RTA3" s="4" t="s">
        <v>840</v>
      </c>
      <c r="RTB3" s="4" t="s">
        <v>840</v>
      </c>
      <c r="RTC3" s="4" t="s">
        <v>840</v>
      </c>
      <c r="RTD3" s="4" t="s">
        <v>840</v>
      </c>
      <c r="RTE3" s="4" t="s">
        <v>840</v>
      </c>
      <c r="RTF3" s="4" t="s">
        <v>840</v>
      </c>
      <c r="RTG3" s="4" t="s">
        <v>840</v>
      </c>
      <c r="RTH3" s="4" t="s">
        <v>840</v>
      </c>
      <c r="RTI3" s="4" t="s">
        <v>840</v>
      </c>
      <c r="RTJ3" s="4" t="s">
        <v>840</v>
      </c>
      <c r="RTK3" s="4" t="s">
        <v>840</v>
      </c>
      <c r="RTL3" s="4" t="s">
        <v>840</v>
      </c>
      <c r="RTM3" s="4" t="s">
        <v>840</v>
      </c>
      <c r="RTN3" s="4" t="s">
        <v>840</v>
      </c>
      <c r="RTO3" s="4" t="s">
        <v>840</v>
      </c>
      <c r="RTP3" s="4" t="s">
        <v>840</v>
      </c>
      <c r="RTQ3" s="4" t="s">
        <v>840</v>
      </c>
      <c r="RTR3" s="4" t="s">
        <v>840</v>
      </c>
      <c r="RTS3" s="4" t="s">
        <v>840</v>
      </c>
      <c r="RTT3" s="4" t="s">
        <v>840</v>
      </c>
      <c r="RTU3" s="4" t="s">
        <v>840</v>
      </c>
      <c r="RTV3" s="4" t="s">
        <v>840</v>
      </c>
      <c r="RTW3" s="4" t="s">
        <v>840</v>
      </c>
      <c r="RTX3" s="4" t="s">
        <v>840</v>
      </c>
      <c r="RTY3" s="4" t="s">
        <v>840</v>
      </c>
      <c r="RTZ3" s="4" t="s">
        <v>840</v>
      </c>
      <c r="RUA3" s="4" t="s">
        <v>840</v>
      </c>
      <c r="RUB3" s="4" t="s">
        <v>840</v>
      </c>
      <c r="RUC3" s="4" t="s">
        <v>840</v>
      </c>
      <c r="RUD3" s="4" t="s">
        <v>840</v>
      </c>
      <c r="RUE3" s="4" t="s">
        <v>840</v>
      </c>
      <c r="RUF3" s="4" t="s">
        <v>840</v>
      </c>
      <c r="RUG3" s="4" t="s">
        <v>840</v>
      </c>
      <c r="RUH3" s="4" t="s">
        <v>840</v>
      </c>
      <c r="RUI3" s="4" t="s">
        <v>840</v>
      </c>
      <c r="RUJ3" s="4" t="s">
        <v>840</v>
      </c>
      <c r="RUK3" s="4" t="s">
        <v>840</v>
      </c>
      <c r="RUL3" s="4" t="s">
        <v>840</v>
      </c>
      <c r="RUM3" s="4" t="s">
        <v>840</v>
      </c>
      <c r="RUN3" s="4" t="s">
        <v>840</v>
      </c>
      <c r="RUO3" s="4" t="s">
        <v>840</v>
      </c>
      <c r="RUP3" s="4" t="s">
        <v>840</v>
      </c>
      <c r="RUQ3" s="4" t="s">
        <v>840</v>
      </c>
      <c r="RUR3" s="4" t="s">
        <v>840</v>
      </c>
      <c r="RUS3" s="4" t="s">
        <v>840</v>
      </c>
      <c r="RUT3" s="4" t="s">
        <v>840</v>
      </c>
      <c r="RUU3" s="4" t="s">
        <v>840</v>
      </c>
      <c r="RUV3" s="4" t="s">
        <v>840</v>
      </c>
      <c r="RUW3" s="4" t="s">
        <v>840</v>
      </c>
      <c r="RUX3" s="4" t="s">
        <v>840</v>
      </c>
      <c r="RUY3" s="4" t="s">
        <v>840</v>
      </c>
      <c r="RUZ3" s="4" t="s">
        <v>840</v>
      </c>
      <c r="RVA3" s="4" t="s">
        <v>840</v>
      </c>
      <c r="RVB3" s="4" t="s">
        <v>840</v>
      </c>
      <c r="RVC3" s="4" t="s">
        <v>840</v>
      </c>
      <c r="RVD3" s="4" t="s">
        <v>840</v>
      </c>
      <c r="RVE3" s="4" t="s">
        <v>840</v>
      </c>
      <c r="RVF3" s="4" t="s">
        <v>840</v>
      </c>
      <c r="RVG3" s="4" t="s">
        <v>840</v>
      </c>
      <c r="RVH3" s="4" t="s">
        <v>840</v>
      </c>
      <c r="RVI3" s="4" t="s">
        <v>840</v>
      </c>
      <c r="RVJ3" s="4" t="s">
        <v>840</v>
      </c>
      <c r="RVK3" s="4" t="s">
        <v>840</v>
      </c>
      <c r="RVL3" s="4" t="s">
        <v>840</v>
      </c>
      <c r="RVM3" s="4" t="s">
        <v>840</v>
      </c>
      <c r="RVN3" s="4" t="s">
        <v>840</v>
      </c>
      <c r="RVO3" s="4" t="s">
        <v>840</v>
      </c>
      <c r="RVP3" s="4" t="s">
        <v>840</v>
      </c>
      <c r="RVQ3" s="4" t="s">
        <v>840</v>
      </c>
      <c r="RVR3" s="4" t="s">
        <v>840</v>
      </c>
      <c r="RVS3" s="4" t="s">
        <v>840</v>
      </c>
      <c r="RVT3" s="4" t="s">
        <v>840</v>
      </c>
      <c r="RVU3" s="4" t="s">
        <v>840</v>
      </c>
      <c r="RVV3" s="4" t="s">
        <v>840</v>
      </c>
      <c r="RVW3" s="4" t="s">
        <v>840</v>
      </c>
      <c r="RVX3" s="4" t="s">
        <v>840</v>
      </c>
      <c r="RVY3" s="4" t="s">
        <v>840</v>
      </c>
      <c r="RVZ3" s="4" t="s">
        <v>840</v>
      </c>
      <c r="RWA3" s="4" t="s">
        <v>840</v>
      </c>
      <c r="RWB3" s="4" t="s">
        <v>840</v>
      </c>
      <c r="RWC3" s="4" t="s">
        <v>840</v>
      </c>
      <c r="RWD3" s="4" t="s">
        <v>840</v>
      </c>
      <c r="RWE3" s="4" t="s">
        <v>840</v>
      </c>
      <c r="RWF3" s="4" t="s">
        <v>840</v>
      </c>
      <c r="RWG3" s="4" t="s">
        <v>840</v>
      </c>
      <c r="RWH3" s="4" t="s">
        <v>840</v>
      </c>
      <c r="RWI3" s="4" t="s">
        <v>840</v>
      </c>
      <c r="RWJ3" s="4" t="s">
        <v>840</v>
      </c>
      <c r="RWK3" s="4" t="s">
        <v>840</v>
      </c>
      <c r="RWL3" s="4" t="s">
        <v>840</v>
      </c>
      <c r="RWM3" s="4" t="s">
        <v>840</v>
      </c>
      <c r="RWN3" s="4" t="s">
        <v>840</v>
      </c>
      <c r="RWO3" s="4" t="s">
        <v>840</v>
      </c>
      <c r="RWP3" s="4" t="s">
        <v>840</v>
      </c>
      <c r="RWQ3" s="4" t="s">
        <v>840</v>
      </c>
      <c r="RWR3" s="4" t="s">
        <v>840</v>
      </c>
      <c r="RWS3" s="4" t="s">
        <v>840</v>
      </c>
      <c r="RWT3" s="4" t="s">
        <v>840</v>
      </c>
      <c r="RWU3" s="4" t="s">
        <v>840</v>
      </c>
      <c r="RWV3" s="4" t="s">
        <v>840</v>
      </c>
      <c r="RWW3" s="4" t="s">
        <v>840</v>
      </c>
      <c r="RWX3" s="4" t="s">
        <v>840</v>
      </c>
      <c r="RWY3" s="4" t="s">
        <v>840</v>
      </c>
      <c r="RWZ3" s="4" t="s">
        <v>840</v>
      </c>
      <c r="RXA3" s="4" t="s">
        <v>840</v>
      </c>
      <c r="RXB3" s="4" t="s">
        <v>840</v>
      </c>
      <c r="RXC3" s="4" t="s">
        <v>840</v>
      </c>
      <c r="RXD3" s="4" t="s">
        <v>840</v>
      </c>
      <c r="RXE3" s="4" t="s">
        <v>840</v>
      </c>
      <c r="RXF3" s="4" t="s">
        <v>840</v>
      </c>
      <c r="RXG3" s="4" t="s">
        <v>840</v>
      </c>
      <c r="RXH3" s="4" t="s">
        <v>840</v>
      </c>
      <c r="RXI3" s="4" t="s">
        <v>840</v>
      </c>
      <c r="RXJ3" s="4" t="s">
        <v>840</v>
      </c>
      <c r="RXK3" s="4" t="s">
        <v>840</v>
      </c>
      <c r="RXL3" s="4" t="s">
        <v>840</v>
      </c>
      <c r="RXM3" s="4" t="s">
        <v>840</v>
      </c>
      <c r="RXN3" s="4" t="s">
        <v>840</v>
      </c>
      <c r="RXO3" s="4" t="s">
        <v>840</v>
      </c>
      <c r="RXP3" s="4" t="s">
        <v>840</v>
      </c>
      <c r="RXQ3" s="4" t="s">
        <v>840</v>
      </c>
      <c r="RXR3" s="4" t="s">
        <v>840</v>
      </c>
      <c r="RXS3" s="4" t="s">
        <v>840</v>
      </c>
      <c r="RXT3" s="4" t="s">
        <v>840</v>
      </c>
      <c r="RXU3" s="4" t="s">
        <v>840</v>
      </c>
      <c r="RXV3" s="4" t="s">
        <v>840</v>
      </c>
      <c r="RXW3" s="4" t="s">
        <v>840</v>
      </c>
      <c r="RXX3" s="4" t="s">
        <v>840</v>
      </c>
      <c r="RXY3" s="4" t="s">
        <v>840</v>
      </c>
      <c r="RXZ3" s="4" t="s">
        <v>840</v>
      </c>
      <c r="RYA3" s="4" t="s">
        <v>840</v>
      </c>
      <c r="RYB3" s="4" t="s">
        <v>840</v>
      </c>
      <c r="RYC3" s="4" t="s">
        <v>840</v>
      </c>
      <c r="RYD3" s="4" t="s">
        <v>840</v>
      </c>
      <c r="RYE3" s="4" t="s">
        <v>840</v>
      </c>
      <c r="RYF3" s="4" t="s">
        <v>840</v>
      </c>
      <c r="RYG3" s="4" t="s">
        <v>840</v>
      </c>
      <c r="RYH3" s="4" t="s">
        <v>840</v>
      </c>
      <c r="RYI3" s="4" t="s">
        <v>840</v>
      </c>
      <c r="RYJ3" s="4" t="s">
        <v>840</v>
      </c>
      <c r="RYK3" s="4" t="s">
        <v>840</v>
      </c>
      <c r="RYL3" s="4" t="s">
        <v>840</v>
      </c>
      <c r="RYM3" s="4" t="s">
        <v>840</v>
      </c>
      <c r="RYN3" s="4" t="s">
        <v>840</v>
      </c>
      <c r="RYO3" s="4" t="s">
        <v>840</v>
      </c>
      <c r="RYP3" s="4" t="s">
        <v>840</v>
      </c>
      <c r="RYQ3" s="4" t="s">
        <v>840</v>
      </c>
      <c r="RYR3" s="4" t="s">
        <v>840</v>
      </c>
      <c r="RYS3" s="4" t="s">
        <v>840</v>
      </c>
      <c r="RYT3" s="4" t="s">
        <v>840</v>
      </c>
      <c r="RYU3" s="4" t="s">
        <v>840</v>
      </c>
      <c r="RYV3" s="4" t="s">
        <v>840</v>
      </c>
      <c r="RYW3" s="4" t="s">
        <v>840</v>
      </c>
      <c r="RYX3" s="4" t="s">
        <v>840</v>
      </c>
      <c r="RYY3" s="4" t="s">
        <v>840</v>
      </c>
      <c r="RYZ3" s="4" t="s">
        <v>840</v>
      </c>
      <c r="RZA3" s="4" t="s">
        <v>840</v>
      </c>
      <c r="RZB3" s="4" t="s">
        <v>840</v>
      </c>
      <c r="RZC3" s="4" t="s">
        <v>840</v>
      </c>
      <c r="RZD3" s="4" t="s">
        <v>840</v>
      </c>
      <c r="RZE3" s="4" t="s">
        <v>840</v>
      </c>
      <c r="RZF3" s="4" t="s">
        <v>840</v>
      </c>
      <c r="RZG3" s="4" t="s">
        <v>840</v>
      </c>
      <c r="RZH3" s="4" t="s">
        <v>840</v>
      </c>
      <c r="RZI3" s="4" t="s">
        <v>840</v>
      </c>
      <c r="RZJ3" s="4" t="s">
        <v>840</v>
      </c>
      <c r="RZK3" s="4" t="s">
        <v>840</v>
      </c>
      <c r="RZL3" s="4" t="s">
        <v>840</v>
      </c>
      <c r="RZM3" s="4" t="s">
        <v>840</v>
      </c>
      <c r="RZN3" s="4" t="s">
        <v>840</v>
      </c>
      <c r="RZO3" s="4" t="s">
        <v>840</v>
      </c>
      <c r="RZP3" s="4" t="s">
        <v>840</v>
      </c>
      <c r="RZQ3" s="4" t="s">
        <v>840</v>
      </c>
      <c r="RZR3" s="4" t="s">
        <v>840</v>
      </c>
      <c r="RZS3" s="4" t="s">
        <v>840</v>
      </c>
      <c r="RZT3" s="4" t="s">
        <v>840</v>
      </c>
      <c r="RZU3" s="4" t="s">
        <v>840</v>
      </c>
      <c r="RZV3" s="4" t="s">
        <v>840</v>
      </c>
      <c r="RZW3" s="4" t="s">
        <v>840</v>
      </c>
      <c r="RZX3" s="4" t="s">
        <v>840</v>
      </c>
      <c r="RZY3" s="4" t="s">
        <v>840</v>
      </c>
      <c r="RZZ3" s="4" t="s">
        <v>840</v>
      </c>
      <c r="SAA3" s="4" t="s">
        <v>840</v>
      </c>
      <c r="SAB3" s="4" t="s">
        <v>840</v>
      </c>
      <c r="SAC3" s="4" t="s">
        <v>840</v>
      </c>
      <c r="SAD3" s="4" t="s">
        <v>840</v>
      </c>
      <c r="SAE3" s="4" t="s">
        <v>840</v>
      </c>
      <c r="SAF3" s="4" t="s">
        <v>840</v>
      </c>
      <c r="SAG3" s="4" t="s">
        <v>840</v>
      </c>
      <c r="SAH3" s="4" t="s">
        <v>840</v>
      </c>
      <c r="SAI3" s="4" t="s">
        <v>840</v>
      </c>
      <c r="SAJ3" s="4" t="s">
        <v>840</v>
      </c>
      <c r="SAK3" s="4" t="s">
        <v>840</v>
      </c>
      <c r="SAL3" s="4" t="s">
        <v>840</v>
      </c>
      <c r="SAM3" s="4" t="s">
        <v>840</v>
      </c>
      <c r="SAN3" s="4" t="s">
        <v>840</v>
      </c>
      <c r="SAO3" s="4" t="s">
        <v>840</v>
      </c>
      <c r="SAP3" s="4" t="s">
        <v>840</v>
      </c>
      <c r="SAQ3" s="4" t="s">
        <v>840</v>
      </c>
      <c r="SAR3" s="4" t="s">
        <v>840</v>
      </c>
      <c r="SAS3" s="4" t="s">
        <v>840</v>
      </c>
      <c r="SAT3" s="4" t="s">
        <v>840</v>
      </c>
      <c r="SAU3" s="4" t="s">
        <v>840</v>
      </c>
      <c r="SAV3" s="4" t="s">
        <v>840</v>
      </c>
      <c r="SAW3" s="4" t="s">
        <v>840</v>
      </c>
      <c r="SAX3" s="4" t="s">
        <v>840</v>
      </c>
      <c r="SAY3" s="4" t="s">
        <v>840</v>
      </c>
      <c r="SAZ3" s="4" t="s">
        <v>840</v>
      </c>
      <c r="SBA3" s="4" t="s">
        <v>840</v>
      </c>
      <c r="SBB3" s="4" t="s">
        <v>840</v>
      </c>
      <c r="SBC3" s="4" t="s">
        <v>840</v>
      </c>
      <c r="SBD3" s="4" t="s">
        <v>840</v>
      </c>
      <c r="SBE3" s="4" t="s">
        <v>840</v>
      </c>
      <c r="SBF3" s="4" t="s">
        <v>840</v>
      </c>
      <c r="SBG3" s="4" t="s">
        <v>840</v>
      </c>
      <c r="SBH3" s="4" t="s">
        <v>840</v>
      </c>
      <c r="SBI3" s="4" t="s">
        <v>840</v>
      </c>
      <c r="SBJ3" s="4" t="s">
        <v>840</v>
      </c>
      <c r="SBK3" s="4" t="s">
        <v>840</v>
      </c>
      <c r="SBL3" s="4" t="s">
        <v>840</v>
      </c>
      <c r="SBM3" s="4" t="s">
        <v>840</v>
      </c>
      <c r="SBN3" s="4" t="s">
        <v>840</v>
      </c>
      <c r="SBO3" s="4" t="s">
        <v>840</v>
      </c>
      <c r="SBP3" s="4" t="s">
        <v>840</v>
      </c>
      <c r="SBQ3" s="4" t="s">
        <v>840</v>
      </c>
      <c r="SBR3" s="4" t="s">
        <v>840</v>
      </c>
      <c r="SBS3" s="4" t="s">
        <v>840</v>
      </c>
      <c r="SBT3" s="4" t="s">
        <v>840</v>
      </c>
      <c r="SBU3" s="4" t="s">
        <v>840</v>
      </c>
      <c r="SBV3" s="4" t="s">
        <v>840</v>
      </c>
      <c r="SBW3" s="4" t="s">
        <v>840</v>
      </c>
      <c r="SBX3" s="4" t="s">
        <v>840</v>
      </c>
      <c r="SBY3" s="4" t="s">
        <v>840</v>
      </c>
      <c r="SBZ3" s="4" t="s">
        <v>840</v>
      </c>
      <c r="SCA3" s="4" t="s">
        <v>840</v>
      </c>
      <c r="SCB3" s="4" t="s">
        <v>840</v>
      </c>
      <c r="SCC3" s="4" t="s">
        <v>840</v>
      </c>
      <c r="SCD3" s="4" t="s">
        <v>840</v>
      </c>
      <c r="SCE3" s="4" t="s">
        <v>840</v>
      </c>
      <c r="SCF3" s="4" t="s">
        <v>840</v>
      </c>
      <c r="SCG3" s="4" t="s">
        <v>840</v>
      </c>
      <c r="SCH3" s="4" t="s">
        <v>840</v>
      </c>
      <c r="SCI3" s="4" t="s">
        <v>840</v>
      </c>
      <c r="SCJ3" s="4" t="s">
        <v>840</v>
      </c>
      <c r="SCK3" s="4" t="s">
        <v>840</v>
      </c>
      <c r="SCL3" s="4" t="s">
        <v>840</v>
      </c>
      <c r="SCM3" s="4" t="s">
        <v>840</v>
      </c>
      <c r="SCN3" s="4" t="s">
        <v>840</v>
      </c>
      <c r="SCO3" s="4" t="s">
        <v>840</v>
      </c>
      <c r="SCP3" s="4" t="s">
        <v>840</v>
      </c>
      <c r="SCQ3" s="4" t="s">
        <v>840</v>
      </c>
      <c r="SCR3" s="4" t="s">
        <v>840</v>
      </c>
      <c r="SCS3" s="4" t="s">
        <v>840</v>
      </c>
      <c r="SCT3" s="4" t="s">
        <v>840</v>
      </c>
      <c r="SCU3" s="4" t="s">
        <v>840</v>
      </c>
      <c r="SCV3" s="4" t="s">
        <v>840</v>
      </c>
      <c r="SCW3" s="4" t="s">
        <v>840</v>
      </c>
      <c r="SCX3" s="4" t="s">
        <v>840</v>
      </c>
      <c r="SCY3" s="4" t="s">
        <v>840</v>
      </c>
      <c r="SCZ3" s="4" t="s">
        <v>840</v>
      </c>
      <c r="SDA3" s="4" t="s">
        <v>840</v>
      </c>
      <c r="SDB3" s="4" t="s">
        <v>840</v>
      </c>
      <c r="SDC3" s="4" t="s">
        <v>840</v>
      </c>
      <c r="SDD3" s="4" t="s">
        <v>840</v>
      </c>
      <c r="SDE3" s="4" t="s">
        <v>840</v>
      </c>
      <c r="SDF3" s="4" t="s">
        <v>840</v>
      </c>
      <c r="SDG3" s="4" t="s">
        <v>840</v>
      </c>
      <c r="SDH3" s="4" t="s">
        <v>840</v>
      </c>
      <c r="SDI3" s="4" t="s">
        <v>840</v>
      </c>
      <c r="SDJ3" s="4" t="s">
        <v>840</v>
      </c>
      <c r="SDK3" s="4" t="s">
        <v>840</v>
      </c>
      <c r="SDL3" s="4" t="s">
        <v>840</v>
      </c>
      <c r="SDM3" s="4" t="s">
        <v>840</v>
      </c>
      <c r="SDN3" s="4" t="s">
        <v>840</v>
      </c>
      <c r="SDO3" s="4" t="s">
        <v>840</v>
      </c>
      <c r="SDP3" s="4" t="s">
        <v>840</v>
      </c>
      <c r="SDQ3" s="4" t="s">
        <v>840</v>
      </c>
      <c r="SDR3" s="4" t="s">
        <v>840</v>
      </c>
      <c r="SDS3" s="4" t="s">
        <v>840</v>
      </c>
      <c r="SDT3" s="4" t="s">
        <v>840</v>
      </c>
      <c r="SDU3" s="4" t="s">
        <v>840</v>
      </c>
      <c r="SDV3" s="4" t="s">
        <v>840</v>
      </c>
      <c r="SDW3" s="4" t="s">
        <v>840</v>
      </c>
      <c r="SDX3" s="4" t="s">
        <v>840</v>
      </c>
      <c r="SDY3" s="4" t="s">
        <v>840</v>
      </c>
      <c r="SDZ3" s="4" t="s">
        <v>840</v>
      </c>
      <c r="SEA3" s="4" t="s">
        <v>840</v>
      </c>
      <c r="SEB3" s="4" t="s">
        <v>840</v>
      </c>
      <c r="SEC3" s="4" t="s">
        <v>840</v>
      </c>
      <c r="SED3" s="4" t="s">
        <v>840</v>
      </c>
      <c r="SEE3" s="4" t="s">
        <v>840</v>
      </c>
      <c r="SEF3" s="4" t="s">
        <v>840</v>
      </c>
      <c r="SEG3" s="4" t="s">
        <v>840</v>
      </c>
      <c r="SEH3" s="4" t="s">
        <v>840</v>
      </c>
      <c r="SEI3" s="4" t="s">
        <v>840</v>
      </c>
      <c r="SEJ3" s="4" t="s">
        <v>840</v>
      </c>
      <c r="SEK3" s="4" t="s">
        <v>840</v>
      </c>
      <c r="SEL3" s="4" t="s">
        <v>840</v>
      </c>
      <c r="SEM3" s="4" t="s">
        <v>840</v>
      </c>
      <c r="SEN3" s="4" t="s">
        <v>840</v>
      </c>
      <c r="SEO3" s="4" t="s">
        <v>840</v>
      </c>
      <c r="SEP3" s="4" t="s">
        <v>840</v>
      </c>
      <c r="SEQ3" s="4" t="s">
        <v>840</v>
      </c>
      <c r="SER3" s="4" t="s">
        <v>840</v>
      </c>
      <c r="SES3" s="4" t="s">
        <v>840</v>
      </c>
      <c r="SET3" s="4" t="s">
        <v>840</v>
      </c>
      <c r="SEU3" s="4" t="s">
        <v>840</v>
      </c>
      <c r="SEV3" s="4" t="s">
        <v>840</v>
      </c>
      <c r="SEW3" s="4" t="s">
        <v>840</v>
      </c>
      <c r="SEX3" s="4" t="s">
        <v>840</v>
      </c>
      <c r="SEY3" s="4" t="s">
        <v>840</v>
      </c>
      <c r="SEZ3" s="4" t="s">
        <v>840</v>
      </c>
      <c r="SFA3" s="4" t="s">
        <v>840</v>
      </c>
      <c r="SFB3" s="4" t="s">
        <v>840</v>
      </c>
      <c r="SFC3" s="4" t="s">
        <v>840</v>
      </c>
      <c r="SFD3" s="4" t="s">
        <v>840</v>
      </c>
      <c r="SFE3" s="4" t="s">
        <v>840</v>
      </c>
      <c r="SFF3" s="4" t="s">
        <v>840</v>
      </c>
      <c r="SFG3" s="4" t="s">
        <v>840</v>
      </c>
      <c r="SFH3" s="4" t="s">
        <v>840</v>
      </c>
      <c r="SFI3" s="4" t="s">
        <v>840</v>
      </c>
      <c r="SFJ3" s="4" t="s">
        <v>840</v>
      </c>
      <c r="SFK3" s="4" t="s">
        <v>840</v>
      </c>
      <c r="SFL3" s="4" t="s">
        <v>840</v>
      </c>
      <c r="SFM3" s="4" t="s">
        <v>840</v>
      </c>
      <c r="SFN3" s="4" t="s">
        <v>840</v>
      </c>
      <c r="SFO3" s="4" t="s">
        <v>840</v>
      </c>
      <c r="SFP3" s="4" t="s">
        <v>840</v>
      </c>
      <c r="SFQ3" s="4" t="s">
        <v>840</v>
      </c>
      <c r="SFR3" s="4" t="s">
        <v>840</v>
      </c>
      <c r="SFS3" s="4" t="s">
        <v>840</v>
      </c>
      <c r="SFT3" s="4" t="s">
        <v>840</v>
      </c>
      <c r="SFU3" s="4" t="s">
        <v>840</v>
      </c>
      <c r="SFV3" s="4" t="s">
        <v>840</v>
      </c>
      <c r="SFW3" s="4" t="s">
        <v>840</v>
      </c>
      <c r="SFX3" s="4" t="s">
        <v>840</v>
      </c>
      <c r="SFY3" s="4" t="s">
        <v>840</v>
      </c>
      <c r="SFZ3" s="4" t="s">
        <v>840</v>
      </c>
      <c r="SGA3" s="4" t="s">
        <v>840</v>
      </c>
      <c r="SGB3" s="4" t="s">
        <v>840</v>
      </c>
      <c r="SGC3" s="4" t="s">
        <v>840</v>
      </c>
      <c r="SGD3" s="4" t="s">
        <v>840</v>
      </c>
      <c r="SGE3" s="4" t="s">
        <v>840</v>
      </c>
      <c r="SGF3" s="4" t="s">
        <v>840</v>
      </c>
      <c r="SGG3" s="4" t="s">
        <v>840</v>
      </c>
      <c r="SGH3" s="4" t="s">
        <v>840</v>
      </c>
      <c r="SGI3" s="4" t="s">
        <v>840</v>
      </c>
      <c r="SGJ3" s="4" t="s">
        <v>840</v>
      </c>
      <c r="SGK3" s="4" t="s">
        <v>840</v>
      </c>
      <c r="SGL3" s="4" t="s">
        <v>840</v>
      </c>
      <c r="SGM3" s="4" t="s">
        <v>840</v>
      </c>
      <c r="SGN3" s="4" t="s">
        <v>840</v>
      </c>
      <c r="SGO3" s="4" t="s">
        <v>840</v>
      </c>
      <c r="SGP3" s="4" t="s">
        <v>840</v>
      </c>
      <c r="SGQ3" s="4" t="s">
        <v>840</v>
      </c>
      <c r="SGR3" s="4" t="s">
        <v>840</v>
      </c>
      <c r="SGS3" s="4" t="s">
        <v>840</v>
      </c>
      <c r="SGT3" s="4" t="s">
        <v>840</v>
      </c>
      <c r="SGU3" s="4" t="s">
        <v>840</v>
      </c>
      <c r="SGV3" s="4" t="s">
        <v>840</v>
      </c>
      <c r="SGW3" s="4" t="s">
        <v>840</v>
      </c>
      <c r="SGX3" s="4" t="s">
        <v>840</v>
      </c>
      <c r="SGY3" s="4" t="s">
        <v>840</v>
      </c>
      <c r="SGZ3" s="4" t="s">
        <v>840</v>
      </c>
      <c r="SHA3" s="4" t="s">
        <v>840</v>
      </c>
      <c r="SHB3" s="4" t="s">
        <v>840</v>
      </c>
      <c r="SHC3" s="4" t="s">
        <v>840</v>
      </c>
      <c r="SHD3" s="4" t="s">
        <v>840</v>
      </c>
      <c r="SHE3" s="4" t="s">
        <v>840</v>
      </c>
      <c r="SHF3" s="4" t="s">
        <v>840</v>
      </c>
      <c r="SHG3" s="4" t="s">
        <v>840</v>
      </c>
      <c r="SHH3" s="4" t="s">
        <v>840</v>
      </c>
      <c r="SHI3" s="4" t="s">
        <v>840</v>
      </c>
      <c r="SHJ3" s="4" t="s">
        <v>840</v>
      </c>
      <c r="SHK3" s="4" t="s">
        <v>840</v>
      </c>
      <c r="SHL3" s="4" t="s">
        <v>840</v>
      </c>
      <c r="SHM3" s="4" t="s">
        <v>840</v>
      </c>
      <c r="SHN3" s="4" t="s">
        <v>840</v>
      </c>
      <c r="SHO3" s="4" t="s">
        <v>840</v>
      </c>
      <c r="SHP3" s="4" t="s">
        <v>840</v>
      </c>
      <c r="SHQ3" s="4" t="s">
        <v>840</v>
      </c>
      <c r="SHR3" s="4" t="s">
        <v>840</v>
      </c>
      <c r="SHS3" s="4" t="s">
        <v>840</v>
      </c>
      <c r="SHT3" s="4" t="s">
        <v>840</v>
      </c>
      <c r="SHU3" s="4" t="s">
        <v>840</v>
      </c>
      <c r="SHV3" s="4" t="s">
        <v>840</v>
      </c>
      <c r="SHW3" s="4" t="s">
        <v>840</v>
      </c>
      <c r="SHX3" s="4" t="s">
        <v>840</v>
      </c>
      <c r="SHY3" s="4" t="s">
        <v>840</v>
      </c>
      <c r="SHZ3" s="4" t="s">
        <v>840</v>
      </c>
      <c r="SIA3" s="4" t="s">
        <v>840</v>
      </c>
      <c r="SIB3" s="4" t="s">
        <v>840</v>
      </c>
      <c r="SIC3" s="4" t="s">
        <v>840</v>
      </c>
      <c r="SID3" s="4" t="s">
        <v>840</v>
      </c>
      <c r="SIE3" s="4" t="s">
        <v>840</v>
      </c>
      <c r="SIF3" s="4" t="s">
        <v>840</v>
      </c>
      <c r="SIG3" s="4" t="s">
        <v>840</v>
      </c>
      <c r="SIH3" s="4" t="s">
        <v>840</v>
      </c>
      <c r="SII3" s="4" t="s">
        <v>840</v>
      </c>
      <c r="SIJ3" s="4" t="s">
        <v>840</v>
      </c>
      <c r="SIK3" s="4" t="s">
        <v>840</v>
      </c>
      <c r="SIL3" s="4" t="s">
        <v>840</v>
      </c>
      <c r="SIM3" s="4" t="s">
        <v>840</v>
      </c>
      <c r="SIN3" s="4" t="s">
        <v>840</v>
      </c>
      <c r="SIO3" s="4" t="s">
        <v>840</v>
      </c>
      <c r="SIP3" s="4" t="s">
        <v>840</v>
      </c>
      <c r="SIQ3" s="4" t="s">
        <v>840</v>
      </c>
      <c r="SIR3" s="4" t="s">
        <v>840</v>
      </c>
      <c r="SIS3" s="4" t="s">
        <v>840</v>
      </c>
      <c r="SIT3" s="4" t="s">
        <v>840</v>
      </c>
      <c r="SIU3" s="4" t="s">
        <v>840</v>
      </c>
      <c r="SIV3" s="4" t="s">
        <v>840</v>
      </c>
      <c r="SIW3" s="4" t="s">
        <v>840</v>
      </c>
      <c r="SIX3" s="4" t="s">
        <v>840</v>
      </c>
      <c r="SIY3" s="4" t="s">
        <v>840</v>
      </c>
      <c r="SIZ3" s="4" t="s">
        <v>840</v>
      </c>
      <c r="SJA3" s="4" t="s">
        <v>840</v>
      </c>
      <c r="SJB3" s="4" t="s">
        <v>840</v>
      </c>
      <c r="SJC3" s="4" t="s">
        <v>840</v>
      </c>
      <c r="SJD3" s="4" t="s">
        <v>840</v>
      </c>
      <c r="SJE3" s="4" t="s">
        <v>840</v>
      </c>
      <c r="SJF3" s="4" t="s">
        <v>840</v>
      </c>
      <c r="SJG3" s="4" t="s">
        <v>840</v>
      </c>
      <c r="SJH3" s="4" t="s">
        <v>840</v>
      </c>
      <c r="SJI3" s="4" t="s">
        <v>840</v>
      </c>
      <c r="SJJ3" s="4" t="s">
        <v>840</v>
      </c>
      <c r="SJK3" s="4" t="s">
        <v>840</v>
      </c>
      <c r="SJL3" s="4" t="s">
        <v>840</v>
      </c>
      <c r="SJM3" s="4" t="s">
        <v>840</v>
      </c>
      <c r="SJN3" s="4" t="s">
        <v>840</v>
      </c>
      <c r="SJO3" s="4" t="s">
        <v>840</v>
      </c>
      <c r="SJP3" s="4" t="s">
        <v>840</v>
      </c>
      <c r="SJQ3" s="4" t="s">
        <v>840</v>
      </c>
      <c r="SJR3" s="4" t="s">
        <v>840</v>
      </c>
      <c r="SJS3" s="4" t="s">
        <v>840</v>
      </c>
      <c r="SJT3" s="4" t="s">
        <v>840</v>
      </c>
      <c r="SJU3" s="4" t="s">
        <v>840</v>
      </c>
      <c r="SJV3" s="4" t="s">
        <v>840</v>
      </c>
      <c r="SJW3" s="4" t="s">
        <v>840</v>
      </c>
      <c r="SJX3" s="4" t="s">
        <v>840</v>
      </c>
      <c r="SJY3" s="4" t="s">
        <v>840</v>
      </c>
      <c r="SJZ3" s="4" t="s">
        <v>840</v>
      </c>
      <c r="SKA3" s="4" t="s">
        <v>840</v>
      </c>
      <c r="SKB3" s="4" t="s">
        <v>840</v>
      </c>
      <c r="SKC3" s="4" t="s">
        <v>840</v>
      </c>
      <c r="SKD3" s="4" t="s">
        <v>840</v>
      </c>
      <c r="SKE3" s="4" t="s">
        <v>840</v>
      </c>
      <c r="SKF3" s="4" t="s">
        <v>840</v>
      </c>
      <c r="SKG3" s="4" t="s">
        <v>840</v>
      </c>
      <c r="SKH3" s="4" t="s">
        <v>840</v>
      </c>
      <c r="SKI3" s="4" t="s">
        <v>840</v>
      </c>
      <c r="SKJ3" s="4" t="s">
        <v>840</v>
      </c>
      <c r="SKK3" s="4" t="s">
        <v>840</v>
      </c>
      <c r="SKL3" s="4" t="s">
        <v>840</v>
      </c>
      <c r="SKM3" s="4" t="s">
        <v>840</v>
      </c>
      <c r="SKN3" s="4" t="s">
        <v>840</v>
      </c>
      <c r="SKO3" s="4" t="s">
        <v>840</v>
      </c>
      <c r="SKP3" s="4" t="s">
        <v>840</v>
      </c>
      <c r="SKQ3" s="4" t="s">
        <v>840</v>
      </c>
      <c r="SKR3" s="4" t="s">
        <v>840</v>
      </c>
      <c r="SKS3" s="4" t="s">
        <v>840</v>
      </c>
      <c r="SKT3" s="4" t="s">
        <v>840</v>
      </c>
      <c r="SKU3" s="4" t="s">
        <v>840</v>
      </c>
      <c r="SKV3" s="4" t="s">
        <v>840</v>
      </c>
      <c r="SKW3" s="4" t="s">
        <v>840</v>
      </c>
      <c r="SKX3" s="4" t="s">
        <v>840</v>
      </c>
      <c r="SKY3" s="4" t="s">
        <v>840</v>
      </c>
      <c r="SKZ3" s="4" t="s">
        <v>840</v>
      </c>
      <c r="SLA3" s="4" t="s">
        <v>840</v>
      </c>
      <c r="SLB3" s="4" t="s">
        <v>840</v>
      </c>
      <c r="SLC3" s="4" t="s">
        <v>840</v>
      </c>
      <c r="SLD3" s="4" t="s">
        <v>840</v>
      </c>
      <c r="SLE3" s="4" t="s">
        <v>840</v>
      </c>
      <c r="SLF3" s="4" t="s">
        <v>840</v>
      </c>
      <c r="SLG3" s="4" t="s">
        <v>840</v>
      </c>
      <c r="SLH3" s="4" t="s">
        <v>840</v>
      </c>
      <c r="SLI3" s="4" t="s">
        <v>840</v>
      </c>
      <c r="SLJ3" s="4" t="s">
        <v>840</v>
      </c>
      <c r="SLK3" s="4" t="s">
        <v>840</v>
      </c>
      <c r="SLL3" s="4" t="s">
        <v>840</v>
      </c>
      <c r="SLM3" s="4" t="s">
        <v>840</v>
      </c>
      <c r="SLN3" s="4" t="s">
        <v>840</v>
      </c>
      <c r="SLO3" s="4" t="s">
        <v>840</v>
      </c>
      <c r="SLP3" s="4" t="s">
        <v>840</v>
      </c>
      <c r="SLQ3" s="4" t="s">
        <v>840</v>
      </c>
      <c r="SLR3" s="4" t="s">
        <v>840</v>
      </c>
      <c r="SLS3" s="4" t="s">
        <v>840</v>
      </c>
      <c r="SLT3" s="4" t="s">
        <v>840</v>
      </c>
      <c r="SLU3" s="4" t="s">
        <v>840</v>
      </c>
      <c r="SLV3" s="4" t="s">
        <v>840</v>
      </c>
      <c r="SLW3" s="4" t="s">
        <v>840</v>
      </c>
      <c r="SLX3" s="4" t="s">
        <v>840</v>
      </c>
      <c r="SLY3" s="4" t="s">
        <v>840</v>
      </c>
      <c r="SLZ3" s="4" t="s">
        <v>840</v>
      </c>
      <c r="SMA3" s="4" t="s">
        <v>840</v>
      </c>
      <c r="SMB3" s="4" t="s">
        <v>840</v>
      </c>
      <c r="SMC3" s="4" t="s">
        <v>840</v>
      </c>
      <c r="SMD3" s="4" t="s">
        <v>840</v>
      </c>
      <c r="SME3" s="4" t="s">
        <v>840</v>
      </c>
      <c r="SMF3" s="4" t="s">
        <v>840</v>
      </c>
      <c r="SMG3" s="4" t="s">
        <v>840</v>
      </c>
      <c r="SMH3" s="4" t="s">
        <v>840</v>
      </c>
      <c r="SMI3" s="4" t="s">
        <v>840</v>
      </c>
      <c r="SMJ3" s="4" t="s">
        <v>840</v>
      </c>
      <c r="SMK3" s="4" t="s">
        <v>840</v>
      </c>
      <c r="SML3" s="4" t="s">
        <v>840</v>
      </c>
      <c r="SMM3" s="4" t="s">
        <v>840</v>
      </c>
      <c r="SMN3" s="4" t="s">
        <v>840</v>
      </c>
      <c r="SMO3" s="4" t="s">
        <v>840</v>
      </c>
      <c r="SMP3" s="4" t="s">
        <v>840</v>
      </c>
      <c r="SMQ3" s="4" t="s">
        <v>840</v>
      </c>
      <c r="SMR3" s="4" t="s">
        <v>840</v>
      </c>
      <c r="SMS3" s="4" t="s">
        <v>840</v>
      </c>
      <c r="SMT3" s="4" t="s">
        <v>840</v>
      </c>
      <c r="SMU3" s="4" t="s">
        <v>840</v>
      </c>
      <c r="SMV3" s="4" t="s">
        <v>840</v>
      </c>
      <c r="SMW3" s="4" t="s">
        <v>840</v>
      </c>
      <c r="SMX3" s="4" t="s">
        <v>840</v>
      </c>
      <c r="SMY3" s="4" t="s">
        <v>840</v>
      </c>
      <c r="SMZ3" s="4" t="s">
        <v>840</v>
      </c>
      <c r="SNA3" s="4" t="s">
        <v>840</v>
      </c>
      <c r="SNB3" s="4" t="s">
        <v>840</v>
      </c>
      <c r="SNC3" s="4" t="s">
        <v>840</v>
      </c>
      <c r="SND3" s="4" t="s">
        <v>840</v>
      </c>
      <c r="SNE3" s="4" t="s">
        <v>840</v>
      </c>
      <c r="SNF3" s="4" t="s">
        <v>840</v>
      </c>
      <c r="SNG3" s="4" t="s">
        <v>840</v>
      </c>
      <c r="SNH3" s="4" t="s">
        <v>840</v>
      </c>
      <c r="SNI3" s="4" t="s">
        <v>840</v>
      </c>
      <c r="SNJ3" s="4" t="s">
        <v>840</v>
      </c>
      <c r="SNK3" s="4" t="s">
        <v>840</v>
      </c>
      <c r="SNL3" s="4" t="s">
        <v>840</v>
      </c>
      <c r="SNM3" s="4" t="s">
        <v>840</v>
      </c>
      <c r="SNN3" s="4" t="s">
        <v>840</v>
      </c>
      <c r="SNO3" s="4" t="s">
        <v>840</v>
      </c>
      <c r="SNP3" s="4" t="s">
        <v>840</v>
      </c>
      <c r="SNQ3" s="4" t="s">
        <v>840</v>
      </c>
      <c r="SNR3" s="4" t="s">
        <v>840</v>
      </c>
      <c r="SNS3" s="4" t="s">
        <v>840</v>
      </c>
      <c r="SNT3" s="4" t="s">
        <v>840</v>
      </c>
      <c r="SNU3" s="4" t="s">
        <v>840</v>
      </c>
      <c r="SNV3" s="4" t="s">
        <v>840</v>
      </c>
      <c r="SNW3" s="4" t="s">
        <v>840</v>
      </c>
      <c r="SNX3" s="4" t="s">
        <v>840</v>
      </c>
      <c r="SNY3" s="4" t="s">
        <v>840</v>
      </c>
      <c r="SNZ3" s="4" t="s">
        <v>840</v>
      </c>
      <c r="SOA3" s="4" t="s">
        <v>840</v>
      </c>
      <c r="SOB3" s="4" t="s">
        <v>840</v>
      </c>
      <c r="SOC3" s="4" t="s">
        <v>840</v>
      </c>
      <c r="SOD3" s="4" t="s">
        <v>840</v>
      </c>
      <c r="SOE3" s="4" t="s">
        <v>840</v>
      </c>
      <c r="SOF3" s="4" t="s">
        <v>840</v>
      </c>
      <c r="SOG3" s="4" t="s">
        <v>840</v>
      </c>
      <c r="SOH3" s="4" t="s">
        <v>840</v>
      </c>
      <c r="SOI3" s="4" t="s">
        <v>840</v>
      </c>
      <c r="SOJ3" s="4" t="s">
        <v>840</v>
      </c>
      <c r="SOK3" s="4" t="s">
        <v>840</v>
      </c>
      <c r="SOL3" s="4" t="s">
        <v>840</v>
      </c>
      <c r="SOM3" s="4" t="s">
        <v>840</v>
      </c>
      <c r="SON3" s="4" t="s">
        <v>840</v>
      </c>
      <c r="SOO3" s="4" t="s">
        <v>840</v>
      </c>
      <c r="SOP3" s="4" t="s">
        <v>840</v>
      </c>
      <c r="SOQ3" s="4" t="s">
        <v>840</v>
      </c>
      <c r="SOR3" s="4" t="s">
        <v>840</v>
      </c>
      <c r="SOS3" s="4" t="s">
        <v>840</v>
      </c>
      <c r="SOT3" s="4" t="s">
        <v>840</v>
      </c>
      <c r="SOU3" s="4" t="s">
        <v>840</v>
      </c>
      <c r="SOV3" s="4" t="s">
        <v>840</v>
      </c>
      <c r="SOW3" s="4" t="s">
        <v>840</v>
      </c>
      <c r="SOX3" s="4" t="s">
        <v>840</v>
      </c>
      <c r="SOY3" s="4" t="s">
        <v>840</v>
      </c>
      <c r="SOZ3" s="4" t="s">
        <v>840</v>
      </c>
      <c r="SPA3" s="4" t="s">
        <v>840</v>
      </c>
      <c r="SPB3" s="4" t="s">
        <v>840</v>
      </c>
      <c r="SPC3" s="4" t="s">
        <v>840</v>
      </c>
      <c r="SPD3" s="4" t="s">
        <v>840</v>
      </c>
      <c r="SPE3" s="4" t="s">
        <v>840</v>
      </c>
      <c r="SPF3" s="4" t="s">
        <v>840</v>
      </c>
      <c r="SPG3" s="4" t="s">
        <v>840</v>
      </c>
      <c r="SPH3" s="4" t="s">
        <v>840</v>
      </c>
      <c r="SPI3" s="4" t="s">
        <v>840</v>
      </c>
      <c r="SPJ3" s="4" t="s">
        <v>840</v>
      </c>
      <c r="SPK3" s="4" t="s">
        <v>840</v>
      </c>
      <c r="SPL3" s="4" t="s">
        <v>840</v>
      </c>
      <c r="SPM3" s="4" t="s">
        <v>840</v>
      </c>
      <c r="SPN3" s="4" t="s">
        <v>840</v>
      </c>
      <c r="SPO3" s="4" t="s">
        <v>840</v>
      </c>
      <c r="SPP3" s="4" t="s">
        <v>840</v>
      </c>
      <c r="SPQ3" s="4" t="s">
        <v>840</v>
      </c>
      <c r="SPR3" s="4" t="s">
        <v>840</v>
      </c>
      <c r="SPS3" s="4" t="s">
        <v>840</v>
      </c>
      <c r="SPT3" s="4" t="s">
        <v>840</v>
      </c>
      <c r="SPU3" s="4" t="s">
        <v>840</v>
      </c>
      <c r="SPV3" s="4" t="s">
        <v>840</v>
      </c>
      <c r="SPW3" s="4" t="s">
        <v>840</v>
      </c>
      <c r="SPX3" s="4" t="s">
        <v>840</v>
      </c>
      <c r="SPY3" s="4" t="s">
        <v>840</v>
      </c>
      <c r="SPZ3" s="4" t="s">
        <v>840</v>
      </c>
      <c r="SQA3" s="4" t="s">
        <v>840</v>
      </c>
      <c r="SQB3" s="4" t="s">
        <v>840</v>
      </c>
      <c r="SQC3" s="4" t="s">
        <v>840</v>
      </c>
      <c r="SQD3" s="4" t="s">
        <v>840</v>
      </c>
      <c r="SQE3" s="4" t="s">
        <v>840</v>
      </c>
      <c r="SQF3" s="4" t="s">
        <v>840</v>
      </c>
      <c r="SQG3" s="4" t="s">
        <v>840</v>
      </c>
      <c r="SQH3" s="4" t="s">
        <v>840</v>
      </c>
      <c r="SQI3" s="4" t="s">
        <v>840</v>
      </c>
      <c r="SQJ3" s="4" t="s">
        <v>840</v>
      </c>
      <c r="SQK3" s="4" t="s">
        <v>840</v>
      </c>
      <c r="SQL3" s="4" t="s">
        <v>840</v>
      </c>
      <c r="SQM3" s="4" t="s">
        <v>840</v>
      </c>
      <c r="SQN3" s="4" t="s">
        <v>840</v>
      </c>
      <c r="SQO3" s="4" t="s">
        <v>840</v>
      </c>
      <c r="SQP3" s="4" t="s">
        <v>840</v>
      </c>
      <c r="SQQ3" s="4" t="s">
        <v>840</v>
      </c>
      <c r="SQR3" s="4" t="s">
        <v>840</v>
      </c>
      <c r="SQS3" s="4" t="s">
        <v>840</v>
      </c>
      <c r="SQT3" s="4" t="s">
        <v>840</v>
      </c>
      <c r="SQU3" s="4" t="s">
        <v>840</v>
      </c>
      <c r="SQV3" s="4" t="s">
        <v>840</v>
      </c>
      <c r="SQW3" s="4" t="s">
        <v>840</v>
      </c>
      <c r="SQX3" s="4" t="s">
        <v>840</v>
      </c>
      <c r="SQY3" s="4" t="s">
        <v>840</v>
      </c>
      <c r="SQZ3" s="4" t="s">
        <v>840</v>
      </c>
      <c r="SRA3" s="4" t="s">
        <v>840</v>
      </c>
      <c r="SRB3" s="4" t="s">
        <v>840</v>
      </c>
      <c r="SRC3" s="4" t="s">
        <v>840</v>
      </c>
      <c r="SRD3" s="4" t="s">
        <v>840</v>
      </c>
      <c r="SRE3" s="4" t="s">
        <v>840</v>
      </c>
      <c r="SRF3" s="4" t="s">
        <v>840</v>
      </c>
      <c r="SRG3" s="4" t="s">
        <v>840</v>
      </c>
      <c r="SRH3" s="4" t="s">
        <v>840</v>
      </c>
      <c r="SRI3" s="4" t="s">
        <v>840</v>
      </c>
      <c r="SRJ3" s="4" t="s">
        <v>840</v>
      </c>
      <c r="SRK3" s="4" t="s">
        <v>840</v>
      </c>
      <c r="SRL3" s="4" t="s">
        <v>840</v>
      </c>
      <c r="SRM3" s="4" t="s">
        <v>840</v>
      </c>
      <c r="SRN3" s="4" t="s">
        <v>840</v>
      </c>
      <c r="SRO3" s="4" t="s">
        <v>840</v>
      </c>
      <c r="SRP3" s="4" t="s">
        <v>840</v>
      </c>
      <c r="SRQ3" s="4" t="s">
        <v>840</v>
      </c>
      <c r="SRR3" s="4" t="s">
        <v>840</v>
      </c>
      <c r="SRS3" s="4" t="s">
        <v>840</v>
      </c>
      <c r="SRT3" s="4" t="s">
        <v>840</v>
      </c>
      <c r="SRU3" s="4" t="s">
        <v>840</v>
      </c>
      <c r="SRV3" s="4" t="s">
        <v>840</v>
      </c>
      <c r="SRW3" s="4" t="s">
        <v>840</v>
      </c>
      <c r="SRX3" s="4" t="s">
        <v>840</v>
      </c>
      <c r="SRY3" s="4" t="s">
        <v>840</v>
      </c>
      <c r="SRZ3" s="4" t="s">
        <v>840</v>
      </c>
      <c r="SSA3" s="4" t="s">
        <v>840</v>
      </c>
      <c r="SSB3" s="4" t="s">
        <v>840</v>
      </c>
      <c r="SSC3" s="4" t="s">
        <v>840</v>
      </c>
      <c r="SSD3" s="4" t="s">
        <v>840</v>
      </c>
      <c r="SSE3" s="4" t="s">
        <v>840</v>
      </c>
      <c r="SSF3" s="4" t="s">
        <v>840</v>
      </c>
      <c r="SSG3" s="4" t="s">
        <v>840</v>
      </c>
      <c r="SSH3" s="4" t="s">
        <v>840</v>
      </c>
      <c r="SSI3" s="4" t="s">
        <v>840</v>
      </c>
      <c r="SSJ3" s="4" t="s">
        <v>840</v>
      </c>
      <c r="SSK3" s="4" t="s">
        <v>840</v>
      </c>
      <c r="SSL3" s="4" t="s">
        <v>840</v>
      </c>
      <c r="SSM3" s="4" t="s">
        <v>840</v>
      </c>
      <c r="SSN3" s="4" t="s">
        <v>840</v>
      </c>
      <c r="SSO3" s="4" t="s">
        <v>840</v>
      </c>
      <c r="SSP3" s="4" t="s">
        <v>840</v>
      </c>
      <c r="SSQ3" s="4" t="s">
        <v>840</v>
      </c>
      <c r="SSR3" s="4" t="s">
        <v>840</v>
      </c>
      <c r="SSS3" s="4" t="s">
        <v>840</v>
      </c>
      <c r="SST3" s="4" t="s">
        <v>840</v>
      </c>
      <c r="SSU3" s="4" t="s">
        <v>840</v>
      </c>
      <c r="SSV3" s="4" t="s">
        <v>840</v>
      </c>
      <c r="SSW3" s="4" t="s">
        <v>840</v>
      </c>
      <c r="SSX3" s="4" t="s">
        <v>840</v>
      </c>
      <c r="SSY3" s="4" t="s">
        <v>840</v>
      </c>
      <c r="SSZ3" s="4" t="s">
        <v>840</v>
      </c>
      <c r="STA3" s="4" t="s">
        <v>840</v>
      </c>
      <c r="STB3" s="4" t="s">
        <v>840</v>
      </c>
      <c r="STC3" s="4" t="s">
        <v>840</v>
      </c>
      <c r="STD3" s="4" t="s">
        <v>840</v>
      </c>
      <c r="STE3" s="4" t="s">
        <v>840</v>
      </c>
      <c r="STF3" s="4" t="s">
        <v>840</v>
      </c>
      <c r="STG3" s="4" t="s">
        <v>840</v>
      </c>
      <c r="STH3" s="4" t="s">
        <v>840</v>
      </c>
      <c r="STI3" s="4" t="s">
        <v>840</v>
      </c>
      <c r="STJ3" s="4" t="s">
        <v>840</v>
      </c>
      <c r="STK3" s="4" t="s">
        <v>840</v>
      </c>
      <c r="STL3" s="4" t="s">
        <v>840</v>
      </c>
      <c r="STM3" s="4" t="s">
        <v>840</v>
      </c>
      <c r="STN3" s="4" t="s">
        <v>840</v>
      </c>
      <c r="STO3" s="4" t="s">
        <v>840</v>
      </c>
      <c r="STP3" s="4" t="s">
        <v>840</v>
      </c>
      <c r="STQ3" s="4" t="s">
        <v>840</v>
      </c>
      <c r="STR3" s="4" t="s">
        <v>840</v>
      </c>
      <c r="STS3" s="4" t="s">
        <v>840</v>
      </c>
      <c r="STT3" s="4" t="s">
        <v>840</v>
      </c>
      <c r="STU3" s="4" t="s">
        <v>840</v>
      </c>
      <c r="STV3" s="4" t="s">
        <v>840</v>
      </c>
      <c r="STW3" s="4" t="s">
        <v>840</v>
      </c>
      <c r="STX3" s="4" t="s">
        <v>840</v>
      </c>
      <c r="STY3" s="4" t="s">
        <v>840</v>
      </c>
      <c r="STZ3" s="4" t="s">
        <v>840</v>
      </c>
      <c r="SUA3" s="4" t="s">
        <v>840</v>
      </c>
      <c r="SUB3" s="4" t="s">
        <v>840</v>
      </c>
      <c r="SUC3" s="4" t="s">
        <v>840</v>
      </c>
      <c r="SUD3" s="4" t="s">
        <v>840</v>
      </c>
      <c r="SUE3" s="4" t="s">
        <v>840</v>
      </c>
      <c r="SUF3" s="4" t="s">
        <v>840</v>
      </c>
      <c r="SUG3" s="4" t="s">
        <v>840</v>
      </c>
      <c r="SUH3" s="4" t="s">
        <v>840</v>
      </c>
      <c r="SUI3" s="4" t="s">
        <v>840</v>
      </c>
      <c r="SUJ3" s="4" t="s">
        <v>840</v>
      </c>
      <c r="SUK3" s="4" t="s">
        <v>840</v>
      </c>
      <c r="SUL3" s="4" t="s">
        <v>840</v>
      </c>
      <c r="SUM3" s="4" t="s">
        <v>840</v>
      </c>
      <c r="SUN3" s="4" t="s">
        <v>840</v>
      </c>
      <c r="SUO3" s="4" t="s">
        <v>840</v>
      </c>
      <c r="SUP3" s="4" t="s">
        <v>840</v>
      </c>
      <c r="SUQ3" s="4" t="s">
        <v>840</v>
      </c>
      <c r="SUR3" s="4" t="s">
        <v>840</v>
      </c>
      <c r="SUS3" s="4" t="s">
        <v>840</v>
      </c>
      <c r="SUT3" s="4" t="s">
        <v>840</v>
      </c>
      <c r="SUU3" s="4" t="s">
        <v>840</v>
      </c>
      <c r="SUV3" s="4" t="s">
        <v>840</v>
      </c>
      <c r="SUW3" s="4" t="s">
        <v>840</v>
      </c>
      <c r="SUX3" s="4" t="s">
        <v>840</v>
      </c>
      <c r="SUY3" s="4" t="s">
        <v>840</v>
      </c>
      <c r="SUZ3" s="4" t="s">
        <v>840</v>
      </c>
      <c r="SVA3" s="4" t="s">
        <v>840</v>
      </c>
      <c r="SVB3" s="4" t="s">
        <v>840</v>
      </c>
      <c r="SVC3" s="4" t="s">
        <v>840</v>
      </c>
      <c r="SVD3" s="4" t="s">
        <v>840</v>
      </c>
      <c r="SVE3" s="4" t="s">
        <v>840</v>
      </c>
      <c r="SVF3" s="4" t="s">
        <v>840</v>
      </c>
      <c r="SVG3" s="4" t="s">
        <v>840</v>
      </c>
      <c r="SVH3" s="4" t="s">
        <v>840</v>
      </c>
      <c r="SVI3" s="4" t="s">
        <v>840</v>
      </c>
      <c r="SVJ3" s="4" t="s">
        <v>840</v>
      </c>
      <c r="SVK3" s="4" t="s">
        <v>840</v>
      </c>
      <c r="SVL3" s="4" t="s">
        <v>840</v>
      </c>
      <c r="SVM3" s="4" t="s">
        <v>840</v>
      </c>
      <c r="SVN3" s="4" t="s">
        <v>840</v>
      </c>
      <c r="SVO3" s="4" t="s">
        <v>840</v>
      </c>
      <c r="SVP3" s="4" t="s">
        <v>840</v>
      </c>
      <c r="SVQ3" s="4" t="s">
        <v>840</v>
      </c>
      <c r="SVR3" s="4" t="s">
        <v>840</v>
      </c>
      <c r="SVS3" s="4" t="s">
        <v>840</v>
      </c>
      <c r="SVT3" s="4" t="s">
        <v>840</v>
      </c>
      <c r="SVU3" s="4" t="s">
        <v>840</v>
      </c>
      <c r="SVV3" s="4" t="s">
        <v>840</v>
      </c>
      <c r="SVW3" s="4" t="s">
        <v>840</v>
      </c>
      <c r="SVX3" s="4" t="s">
        <v>840</v>
      </c>
      <c r="SVY3" s="4" t="s">
        <v>840</v>
      </c>
      <c r="SVZ3" s="4" t="s">
        <v>840</v>
      </c>
      <c r="SWA3" s="4" t="s">
        <v>840</v>
      </c>
      <c r="SWB3" s="4" t="s">
        <v>840</v>
      </c>
      <c r="SWC3" s="4" t="s">
        <v>840</v>
      </c>
      <c r="SWD3" s="4" t="s">
        <v>840</v>
      </c>
      <c r="SWE3" s="4" t="s">
        <v>840</v>
      </c>
      <c r="SWF3" s="4" t="s">
        <v>840</v>
      </c>
      <c r="SWG3" s="4" t="s">
        <v>840</v>
      </c>
      <c r="SWH3" s="4" t="s">
        <v>840</v>
      </c>
      <c r="SWI3" s="4" t="s">
        <v>840</v>
      </c>
      <c r="SWJ3" s="4" t="s">
        <v>840</v>
      </c>
      <c r="SWK3" s="4" t="s">
        <v>840</v>
      </c>
      <c r="SWL3" s="4" t="s">
        <v>840</v>
      </c>
      <c r="SWM3" s="4" t="s">
        <v>840</v>
      </c>
      <c r="SWN3" s="4" t="s">
        <v>840</v>
      </c>
      <c r="SWO3" s="4" t="s">
        <v>840</v>
      </c>
      <c r="SWP3" s="4" t="s">
        <v>840</v>
      </c>
      <c r="SWQ3" s="4" t="s">
        <v>840</v>
      </c>
      <c r="SWR3" s="4" t="s">
        <v>840</v>
      </c>
      <c r="SWS3" s="4" t="s">
        <v>840</v>
      </c>
      <c r="SWT3" s="4" t="s">
        <v>840</v>
      </c>
      <c r="SWU3" s="4" t="s">
        <v>840</v>
      </c>
      <c r="SWV3" s="4" t="s">
        <v>840</v>
      </c>
      <c r="SWW3" s="4" t="s">
        <v>840</v>
      </c>
      <c r="SWX3" s="4" t="s">
        <v>840</v>
      </c>
      <c r="SWY3" s="4" t="s">
        <v>840</v>
      </c>
      <c r="SWZ3" s="4" t="s">
        <v>840</v>
      </c>
      <c r="SXA3" s="4" t="s">
        <v>840</v>
      </c>
      <c r="SXB3" s="4" t="s">
        <v>840</v>
      </c>
      <c r="SXC3" s="4" t="s">
        <v>840</v>
      </c>
      <c r="SXD3" s="4" t="s">
        <v>840</v>
      </c>
      <c r="SXE3" s="4" t="s">
        <v>840</v>
      </c>
      <c r="SXF3" s="4" t="s">
        <v>840</v>
      </c>
      <c r="SXG3" s="4" t="s">
        <v>840</v>
      </c>
      <c r="SXH3" s="4" t="s">
        <v>840</v>
      </c>
      <c r="SXI3" s="4" t="s">
        <v>840</v>
      </c>
      <c r="SXJ3" s="4" t="s">
        <v>840</v>
      </c>
      <c r="SXK3" s="4" t="s">
        <v>840</v>
      </c>
      <c r="SXL3" s="4" t="s">
        <v>840</v>
      </c>
      <c r="SXM3" s="4" t="s">
        <v>840</v>
      </c>
      <c r="SXN3" s="4" t="s">
        <v>840</v>
      </c>
      <c r="SXO3" s="4" t="s">
        <v>840</v>
      </c>
      <c r="SXP3" s="4" t="s">
        <v>840</v>
      </c>
      <c r="SXQ3" s="4" t="s">
        <v>840</v>
      </c>
      <c r="SXR3" s="4" t="s">
        <v>840</v>
      </c>
      <c r="SXS3" s="4" t="s">
        <v>840</v>
      </c>
      <c r="SXT3" s="4" t="s">
        <v>840</v>
      </c>
      <c r="SXU3" s="4" t="s">
        <v>840</v>
      </c>
      <c r="SXV3" s="4" t="s">
        <v>840</v>
      </c>
      <c r="SXW3" s="4" t="s">
        <v>840</v>
      </c>
      <c r="SXX3" s="4" t="s">
        <v>840</v>
      </c>
      <c r="SXY3" s="4" t="s">
        <v>840</v>
      </c>
      <c r="SXZ3" s="4" t="s">
        <v>840</v>
      </c>
      <c r="SYA3" s="4" t="s">
        <v>840</v>
      </c>
      <c r="SYB3" s="4" t="s">
        <v>840</v>
      </c>
      <c r="SYC3" s="4" t="s">
        <v>840</v>
      </c>
      <c r="SYD3" s="4" t="s">
        <v>840</v>
      </c>
      <c r="SYE3" s="4" t="s">
        <v>840</v>
      </c>
      <c r="SYF3" s="4" t="s">
        <v>840</v>
      </c>
      <c r="SYG3" s="4" t="s">
        <v>840</v>
      </c>
      <c r="SYH3" s="4" t="s">
        <v>840</v>
      </c>
      <c r="SYI3" s="4" t="s">
        <v>840</v>
      </c>
      <c r="SYJ3" s="4" t="s">
        <v>840</v>
      </c>
      <c r="SYK3" s="4" t="s">
        <v>840</v>
      </c>
      <c r="SYL3" s="4" t="s">
        <v>840</v>
      </c>
      <c r="SYM3" s="4" t="s">
        <v>840</v>
      </c>
      <c r="SYN3" s="4" t="s">
        <v>840</v>
      </c>
      <c r="SYO3" s="4" t="s">
        <v>840</v>
      </c>
      <c r="SYP3" s="4" t="s">
        <v>840</v>
      </c>
      <c r="SYQ3" s="4" t="s">
        <v>840</v>
      </c>
      <c r="SYR3" s="4" t="s">
        <v>840</v>
      </c>
      <c r="SYS3" s="4" t="s">
        <v>840</v>
      </c>
      <c r="SYT3" s="4" t="s">
        <v>840</v>
      </c>
      <c r="SYU3" s="4" t="s">
        <v>840</v>
      </c>
      <c r="SYV3" s="4" t="s">
        <v>840</v>
      </c>
      <c r="SYW3" s="4" t="s">
        <v>840</v>
      </c>
      <c r="SYX3" s="4" t="s">
        <v>840</v>
      </c>
      <c r="SYY3" s="4" t="s">
        <v>840</v>
      </c>
      <c r="SYZ3" s="4" t="s">
        <v>840</v>
      </c>
      <c r="SZA3" s="4" t="s">
        <v>840</v>
      </c>
      <c r="SZB3" s="4" t="s">
        <v>840</v>
      </c>
      <c r="SZC3" s="4" t="s">
        <v>840</v>
      </c>
      <c r="SZD3" s="4" t="s">
        <v>840</v>
      </c>
      <c r="SZE3" s="4" t="s">
        <v>840</v>
      </c>
      <c r="SZF3" s="4" t="s">
        <v>840</v>
      </c>
      <c r="SZG3" s="4" t="s">
        <v>840</v>
      </c>
      <c r="SZH3" s="4" t="s">
        <v>840</v>
      </c>
      <c r="SZI3" s="4" t="s">
        <v>840</v>
      </c>
      <c r="SZJ3" s="4" t="s">
        <v>840</v>
      </c>
      <c r="SZK3" s="4" t="s">
        <v>840</v>
      </c>
      <c r="SZL3" s="4" t="s">
        <v>840</v>
      </c>
      <c r="SZM3" s="4" t="s">
        <v>840</v>
      </c>
      <c r="SZN3" s="4" t="s">
        <v>840</v>
      </c>
      <c r="SZO3" s="4" t="s">
        <v>840</v>
      </c>
      <c r="SZP3" s="4" t="s">
        <v>840</v>
      </c>
      <c r="SZQ3" s="4" t="s">
        <v>840</v>
      </c>
      <c r="SZR3" s="4" t="s">
        <v>840</v>
      </c>
      <c r="SZS3" s="4" t="s">
        <v>840</v>
      </c>
      <c r="SZT3" s="4" t="s">
        <v>840</v>
      </c>
      <c r="SZU3" s="4" t="s">
        <v>840</v>
      </c>
      <c r="SZV3" s="4" t="s">
        <v>840</v>
      </c>
      <c r="SZW3" s="4" t="s">
        <v>840</v>
      </c>
      <c r="SZX3" s="4" t="s">
        <v>840</v>
      </c>
      <c r="SZY3" s="4" t="s">
        <v>840</v>
      </c>
      <c r="SZZ3" s="4" t="s">
        <v>840</v>
      </c>
      <c r="TAA3" s="4" t="s">
        <v>840</v>
      </c>
      <c r="TAB3" s="4" t="s">
        <v>840</v>
      </c>
      <c r="TAC3" s="4" t="s">
        <v>840</v>
      </c>
      <c r="TAD3" s="4" t="s">
        <v>840</v>
      </c>
      <c r="TAE3" s="4" t="s">
        <v>840</v>
      </c>
      <c r="TAF3" s="4" t="s">
        <v>840</v>
      </c>
      <c r="TAG3" s="4" t="s">
        <v>840</v>
      </c>
      <c r="TAH3" s="4" t="s">
        <v>840</v>
      </c>
      <c r="TAI3" s="4" t="s">
        <v>840</v>
      </c>
      <c r="TAJ3" s="4" t="s">
        <v>840</v>
      </c>
      <c r="TAK3" s="4" t="s">
        <v>840</v>
      </c>
      <c r="TAL3" s="4" t="s">
        <v>840</v>
      </c>
      <c r="TAM3" s="4" t="s">
        <v>840</v>
      </c>
      <c r="TAN3" s="4" t="s">
        <v>840</v>
      </c>
      <c r="TAO3" s="4" t="s">
        <v>840</v>
      </c>
      <c r="TAP3" s="4" t="s">
        <v>840</v>
      </c>
      <c r="TAQ3" s="4" t="s">
        <v>840</v>
      </c>
      <c r="TAR3" s="4" t="s">
        <v>840</v>
      </c>
      <c r="TAS3" s="4" t="s">
        <v>840</v>
      </c>
      <c r="TAT3" s="4" t="s">
        <v>840</v>
      </c>
      <c r="TAU3" s="4" t="s">
        <v>840</v>
      </c>
      <c r="TAV3" s="4" t="s">
        <v>840</v>
      </c>
      <c r="TAW3" s="4" t="s">
        <v>840</v>
      </c>
      <c r="TAX3" s="4" t="s">
        <v>840</v>
      </c>
      <c r="TAY3" s="4" t="s">
        <v>840</v>
      </c>
      <c r="TAZ3" s="4" t="s">
        <v>840</v>
      </c>
      <c r="TBA3" s="4" t="s">
        <v>840</v>
      </c>
      <c r="TBB3" s="4" t="s">
        <v>840</v>
      </c>
      <c r="TBC3" s="4" t="s">
        <v>840</v>
      </c>
      <c r="TBD3" s="4" t="s">
        <v>840</v>
      </c>
      <c r="TBE3" s="4" t="s">
        <v>840</v>
      </c>
      <c r="TBF3" s="4" t="s">
        <v>840</v>
      </c>
      <c r="TBG3" s="4" t="s">
        <v>840</v>
      </c>
      <c r="TBH3" s="4" t="s">
        <v>840</v>
      </c>
      <c r="TBI3" s="4" t="s">
        <v>840</v>
      </c>
      <c r="TBJ3" s="4" t="s">
        <v>840</v>
      </c>
      <c r="TBK3" s="4" t="s">
        <v>840</v>
      </c>
      <c r="TBL3" s="4" t="s">
        <v>840</v>
      </c>
      <c r="TBM3" s="4" t="s">
        <v>840</v>
      </c>
      <c r="TBN3" s="4" t="s">
        <v>840</v>
      </c>
      <c r="TBO3" s="4" t="s">
        <v>840</v>
      </c>
      <c r="TBP3" s="4" t="s">
        <v>840</v>
      </c>
      <c r="TBQ3" s="4" t="s">
        <v>840</v>
      </c>
      <c r="TBR3" s="4" t="s">
        <v>840</v>
      </c>
      <c r="TBS3" s="4" t="s">
        <v>840</v>
      </c>
      <c r="TBT3" s="4" t="s">
        <v>840</v>
      </c>
      <c r="TBU3" s="4" t="s">
        <v>840</v>
      </c>
      <c r="TBV3" s="4" t="s">
        <v>840</v>
      </c>
      <c r="TBW3" s="4" t="s">
        <v>840</v>
      </c>
      <c r="TBX3" s="4" t="s">
        <v>840</v>
      </c>
      <c r="TBY3" s="4" t="s">
        <v>840</v>
      </c>
      <c r="TBZ3" s="4" t="s">
        <v>840</v>
      </c>
      <c r="TCA3" s="4" t="s">
        <v>840</v>
      </c>
      <c r="TCB3" s="4" t="s">
        <v>840</v>
      </c>
      <c r="TCC3" s="4" t="s">
        <v>840</v>
      </c>
      <c r="TCD3" s="4" t="s">
        <v>840</v>
      </c>
      <c r="TCE3" s="4" t="s">
        <v>840</v>
      </c>
      <c r="TCF3" s="4" t="s">
        <v>840</v>
      </c>
      <c r="TCG3" s="4" t="s">
        <v>840</v>
      </c>
      <c r="TCH3" s="4" t="s">
        <v>840</v>
      </c>
      <c r="TCI3" s="4" t="s">
        <v>840</v>
      </c>
      <c r="TCJ3" s="4" t="s">
        <v>840</v>
      </c>
      <c r="TCK3" s="4" t="s">
        <v>840</v>
      </c>
      <c r="TCL3" s="4" t="s">
        <v>840</v>
      </c>
      <c r="TCM3" s="4" t="s">
        <v>840</v>
      </c>
      <c r="TCN3" s="4" t="s">
        <v>840</v>
      </c>
      <c r="TCO3" s="4" t="s">
        <v>840</v>
      </c>
      <c r="TCP3" s="4" t="s">
        <v>840</v>
      </c>
      <c r="TCQ3" s="4" t="s">
        <v>840</v>
      </c>
      <c r="TCR3" s="4" t="s">
        <v>840</v>
      </c>
      <c r="TCS3" s="4" t="s">
        <v>840</v>
      </c>
      <c r="TCT3" s="4" t="s">
        <v>840</v>
      </c>
      <c r="TCU3" s="4" t="s">
        <v>840</v>
      </c>
      <c r="TCV3" s="4" t="s">
        <v>840</v>
      </c>
      <c r="TCW3" s="4" t="s">
        <v>840</v>
      </c>
      <c r="TCX3" s="4" t="s">
        <v>840</v>
      </c>
      <c r="TCY3" s="4" t="s">
        <v>840</v>
      </c>
      <c r="TCZ3" s="4" t="s">
        <v>840</v>
      </c>
      <c r="TDA3" s="4" t="s">
        <v>840</v>
      </c>
      <c r="TDB3" s="4" t="s">
        <v>840</v>
      </c>
      <c r="TDC3" s="4" t="s">
        <v>840</v>
      </c>
      <c r="TDD3" s="4" t="s">
        <v>840</v>
      </c>
      <c r="TDE3" s="4" t="s">
        <v>840</v>
      </c>
      <c r="TDF3" s="4" t="s">
        <v>840</v>
      </c>
      <c r="TDG3" s="4" t="s">
        <v>840</v>
      </c>
      <c r="TDH3" s="4" t="s">
        <v>840</v>
      </c>
      <c r="TDI3" s="4" t="s">
        <v>840</v>
      </c>
      <c r="TDJ3" s="4" t="s">
        <v>840</v>
      </c>
      <c r="TDK3" s="4" t="s">
        <v>840</v>
      </c>
      <c r="TDL3" s="4" t="s">
        <v>840</v>
      </c>
      <c r="TDM3" s="4" t="s">
        <v>840</v>
      </c>
      <c r="TDN3" s="4" t="s">
        <v>840</v>
      </c>
      <c r="TDO3" s="4" t="s">
        <v>840</v>
      </c>
      <c r="TDP3" s="4" t="s">
        <v>840</v>
      </c>
      <c r="TDQ3" s="4" t="s">
        <v>840</v>
      </c>
      <c r="TDR3" s="4" t="s">
        <v>840</v>
      </c>
      <c r="TDS3" s="4" t="s">
        <v>840</v>
      </c>
      <c r="TDT3" s="4" t="s">
        <v>840</v>
      </c>
      <c r="TDU3" s="4" t="s">
        <v>840</v>
      </c>
      <c r="TDV3" s="4" t="s">
        <v>840</v>
      </c>
      <c r="TDW3" s="4" t="s">
        <v>840</v>
      </c>
      <c r="TDX3" s="4" t="s">
        <v>840</v>
      </c>
      <c r="TDY3" s="4" t="s">
        <v>840</v>
      </c>
      <c r="TDZ3" s="4" t="s">
        <v>840</v>
      </c>
      <c r="TEA3" s="4" t="s">
        <v>840</v>
      </c>
      <c r="TEB3" s="4" t="s">
        <v>840</v>
      </c>
      <c r="TEC3" s="4" t="s">
        <v>840</v>
      </c>
      <c r="TED3" s="4" t="s">
        <v>840</v>
      </c>
      <c r="TEE3" s="4" t="s">
        <v>840</v>
      </c>
      <c r="TEF3" s="4" t="s">
        <v>840</v>
      </c>
      <c r="TEG3" s="4" t="s">
        <v>840</v>
      </c>
      <c r="TEH3" s="4" t="s">
        <v>840</v>
      </c>
      <c r="TEI3" s="4" t="s">
        <v>840</v>
      </c>
      <c r="TEJ3" s="4" t="s">
        <v>840</v>
      </c>
      <c r="TEK3" s="4" t="s">
        <v>840</v>
      </c>
      <c r="TEL3" s="4" t="s">
        <v>840</v>
      </c>
      <c r="TEM3" s="4" t="s">
        <v>840</v>
      </c>
      <c r="TEN3" s="4" t="s">
        <v>840</v>
      </c>
      <c r="TEO3" s="4" t="s">
        <v>840</v>
      </c>
      <c r="TEP3" s="4" t="s">
        <v>840</v>
      </c>
      <c r="TEQ3" s="4" t="s">
        <v>840</v>
      </c>
      <c r="TER3" s="4" t="s">
        <v>840</v>
      </c>
      <c r="TES3" s="4" t="s">
        <v>840</v>
      </c>
      <c r="TET3" s="4" t="s">
        <v>840</v>
      </c>
      <c r="TEU3" s="4" t="s">
        <v>840</v>
      </c>
      <c r="TEV3" s="4" t="s">
        <v>840</v>
      </c>
      <c r="TEW3" s="4" t="s">
        <v>840</v>
      </c>
      <c r="TEX3" s="4" t="s">
        <v>840</v>
      </c>
      <c r="TEY3" s="4" t="s">
        <v>840</v>
      </c>
      <c r="TEZ3" s="4" t="s">
        <v>840</v>
      </c>
      <c r="TFA3" s="4" t="s">
        <v>840</v>
      </c>
      <c r="TFB3" s="4" t="s">
        <v>840</v>
      </c>
      <c r="TFC3" s="4" t="s">
        <v>840</v>
      </c>
      <c r="TFD3" s="4" t="s">
        <v>840</v>
      </c>
      <c r="TFE3" s="4" t="s">
        <v>840</v>
      </c>
      <c r="TFF3" s="4" t="s">
        <v>840</v>
      </c>
      <c r="TFG3" s="4" t="s">
        <v>840</v>
      </c>
      <c r="TFH3" s="4" t="s">
        <v>840</v>
      </c>
      <c r="TFI3" s="4" t="s">
        <v>840</v>
      </c>
      <c r="TFJ3" s="4" t="s">
        <v>840</v>
      </c>
      <c r="TFK3" s="4" t="s">
        <v>840</v>
      </c>
      <c r="TFL3" s="4" t="s">
        <v>840</v>
      </c>
      <c r="TFM3" s="4" t="s">
        <v>840</v>
      </c>
      <c r="TFN3" s="4" t="s">
        <v>840</v>
      </c>
      <c r="TFO3" s="4" t="s">
        <v>840</v>
      </c>
      <c r="TFP3" s="4" t="s">
        <v>840</v>
      </c>
      <c r="TFQ3" s="4" t="s">
        <v>840</v>
      </c>
      <c r="TFR3" s="4" t="s">
        <v>840</v>
      </c>
      <c r="TFS3" s="4" t="s">
        <v>840</v>
      </c>
      <c r="TFT3" s="4" t="s">
        <v>840</v>
      </c>
      <c r="TFU3" s="4" t="s">
        <v>840</v>
      </c>
      <c r="TFV3" s="4" t="s">
        <v>840</v>
      </c>
      <c r="TFW3" s="4" t="s">
        <v>840</v>
      </c>
      <c r="TFX3" s="4" t="s">
        <v>840</v>
      </c>
      <c r="TFY3" s="4" t="s">
        <v>840</v>
      </c>
      <c r="TFZ3" s="4" t="s">
        <v>840</v>
      </c>
      <c r="TGA3" s="4" t="s">
        <v>840</v>
      </c>
      <c r="TGB3" s="4" t="s">
        <v>840</v>
      </c>
      <c r="TGC3" s="4" t="s">
        <v>840</v>
      </c>
      <c r="TGD3" s="4" t="s">
        <v>840</v>
      </c>
      <c r="TGE3" s="4" t="s">
        <v>840</v>
      </c>
      <c r="TGF3" s="4" t="s">
        <v>840</v>
      </c>
      <c r="TGG3" s="4" t="s">
        <v>840</v>
      </c>
      <c r="TGH3" s="4" t="s">
        <v>840</v>
      </c>
      <c r="TGI3" s="4" t="s">
        <v>840</v>
      </c>
      <c r="TGJ3" s="4" t="s">
        <v>840</v>
      </c>
      <c r="TGK3" s="4" t="s">
        <v>840</v>
      </c>
      <c r="TGL3" s="4" t="s">
        <v>840</v>
      </c>
      <c r="TGM3" s="4" t="s">
        <v>840</v>
      </c>
      <c r="TGN3" s="4" t="s">
        <v>840</v>
      </c>
      <c r="TGO3" s="4" t="s">
        <v>840</v>
      </c>
      <c r="TGP3" s="4" t="s">
        <v>840</v>
      </c>
      <c r="TGQ3" s="4" t="s">
        <v>840</v>
      </c>
      <c r="TGR3" s="4" t="s">
        <v>840</v>
      </c>
      <c r="TGS3" s="4" t="s">
        <v>840</v>
      </c>
      <c r="TGT3" s="4" t="s">
        <v>840</v>
      </c>
      <c r="TGU3" s="4" t="s">
        <v>840</v>
      </c>
      <c r="TGV3" s="4" t="s">
        <v>840</v>
      </c>
      <c r="TGW3" s="4" t="s">
        <v>840</v>
      </c>
      <c r="TGX3" s="4" t="s">
        <v>840</v>
      </c>
      <c r="TGY3" s="4" t="s">
        <v>840</v>
      </c>
      <c r="TGZ3" s="4" t="s">
        <v>840</v>
      </c>
      <c r="THA3" s="4" t="s">
        <v>840</v>
      </c>
      <c r="THB3" s="4" t="s">
        <v>840</v>
      </c>
      <c r="THC3" s="4" t="s">
        <v>840</v>
      </c>
      <c r="THD3" s="4" t="s">
        <v>840</v>
      </c>
      <c r="THE3" s="4" t="s">
        <v>840</v>
      </c>
      <c r="THF3" s="4" t="s">
        <v>840</v>
      </c>
      <c r="THG3" s="4" t="s">
        <v>840</v>
      </c>
      <c r="THH3" s="4" t="s">
        <v>840</v>
      </c>
      <c r="THI3" s="4" t="s">
        <v>840</v>
      </c>
      <c r="THJ3" s="4" t="s">
        <v>840</v>
      </c>
      <c r="THK3" s="4" t="s">
        <v>840</v>
      </c>
      <c r="THL3" s="4" t="s">
        <v>840</v>
      </c>
      <c r="THM3" s="4" t="s">
        <v>840</v>
      </c>
      <c r="THN3" s="4" t="s">
        <v>840</v>
      </c>
      <c r="THO3" s="4" t="s">
        <v>840</v>
      </c>
      <c r="THP3" s="4" t="s">
        <v>840</v>
      </c>
      <c r="THQ3" s="4" t="s">
        <v>840</v>
      </c>
      <c r="THR3" s="4" t="s">
        <v>840</v>
      </c>
      <c r="THS3" s="4" t="s">
        <v>840</v>
      </c>
      <c r="THT3" s="4" t="s">
        <v>840</v>
      </c>
      <c r="THU3" s="4" t="s">
        <v>840</v>
      </c>
      <c r="THV3" s="4" t="s">
        <v>840</v>
      </c>
      <c r="THW3" s="4" t="s">
        <v>840</v>
      </c>
      <c r="THX3" s="4" t="s">
        <v>840</v>
      </c>
      <c r="THY3" s="4" t="s">
        <v>840</v>
      </c>
      <c r="THZ3" s="4" t="s">
        <v>840</v>
      </c>
      <c r="TIA3" s="4" t="s">
        <v>840</v>
      </c>
      <c r="TIB3" s="4" t="s">
        <v>840</v>
      </c>
      <c r="TIC3" s="4" t="s">
        <v>840</v>
      </c>
      <c r="TID3" s="4" t="s">
        <v>840</v>
      </c>
      <c r="TIE3" s="4" t="s">
        <v>840</v>
      </c>
      <c r="TIF3" s="4" t="s">
        <v>840</v>
      </c>
      <c r="TIG3" s="4" t="s">
        <v>840</v>
      </c>
      <c r="TIH3" s="4" t="s">
        <v>840</v>
      </c>
      <c r="TII3" s="4" t="s">
        <v>840</v>
      </c>
      <c r="TIJ3" s="4" t="s">
        <v>840</v>
      </c>
      <c r="TIK3" s="4" t="s">
        <v>840</v>
      </c>
      <c r="TIL3" s="4" t="s">
        <v>840</v>
      </c>
      <c r="TIM3" s="4" t="s">
        <v>840</v>
      </c>
      <c r="TIN3" s="4" t="s">
        <v>840</v>
      </c>
      <c r="TIO3" s="4" t="s">
        <v>840</v>
      </c>
      <c r="TIP3" s="4" t="s">
        <v>840</v>
      </c>
      <c r="TIQ3" s="4" t="s">
        <v>840</v>
      </c>
      <c r="TIR3" s="4" t="s">
        <v>840</v>
      </c>
      <c r="TIS3" s="4" t="s">
        <v>840</v>
      </c>
      <c r="TIT3" s="4" t="s">
        <v>840</v>
      </c>
      <c r="TIU3" s="4" t="s">
        <v>840</v>
      </c>
      <c r="TIV3" s="4" t="s">
        <v>840</v>
      </c>
      <c r="TIW3" s="4" t="s">
        <v>840</v>
      </c>
      <c r="TIX3" s="4" t="s">
        <v>840</v>
      </c>
      <c r="TIY3" s="4" t="s">
        <v>840</v>
      </c>
      <c r="TIZ3" s="4" t="s">
        <v>840</v>
      </c>
      <c r="TJA3" s="4" t="s">
        <v>840</v>
      </c>
      <c r="TJB3" s="4" t="s">
        <v>840</v>
      </c>
      <c r="TJC3" s="4" t="s">
        <v>840</v>
      </c>
      <c r="TJD3" s="4" t="s">
        <v>840</v>
      </c>
      <c r="TJE3" s="4" t="s">
        <v>840</v>
      </c>
      <c r="TJF3" s="4" t="s">
        <v>840</v>
      </c>
      <c r="TJG3" s="4" t="s">
        <v>840</v>
      </c>
      <c r="TJH3" s="4" t="s">
        <v>840</v>
      </c>
      <c r="TJI3" s="4" t="s">
        <v>840</v>
      </c>
      <c r="TJJ3" s="4" t="s">
        <v>840</v>
      </c>
      <c r="TJK3" s="4" t="s">
        <v>840</v>
      </c>
      <c r="TJL3" s="4" t="s">
        <v>840</v>
      </c>
      <c r="TJM3" s="4" t="s">
        <v>840</v>
      </c>
      <c r="TJN3" s="4" t="s">
        <v>840</v>
      </c>
      <c r="TJO3" s="4" t="s">
        <v>840</v>
      </c>
      <c r="TJP3" s="4" t="s">
        <v>840</v>
      </c>
      <c r="TJQ3" s="4" t="s">
        <v>840</v>
      </c>
      <c r="TJR3" s="4" t="s">
        <v>840</v>
      </c>
      <c r="TJS3" s="4" t="s">
        <v>840</v>
      </c>
      <c r="TJT3" s="4" t="s">
        <v>840</v>
      </c>
      <c r="TJU3" s="4" t="s">
        <v>840</v>
      </c>
      <c r="TJV3" s="4" t="s">
        <v>840</v>
      </c>
      <c r="TJW3" s="4" t="s">
        <v>840</v>
      </c>
      <c r="TJX3" s="4" t="s">
        <v>840</v>
      </c>
      <c r="TJY3" s="4" t="s">
        <v>840</v>
      </c>
      <c r="TJZ3" s="4" t="s">
        <v>840</v>
      </c>
      <c r="TKA3" s="4" t="s">
        <v>840</v>
      </c>
      <c r="TKB3" s="4" t="s">
        <v>840</v>
      </c>
      <c r="TKC3" s="4" t="s">
        <v>840</v>
      </c>
      <c r="TKD3" s="4" t="s">
        <v>840</v>
      </c>
      <c r="TKE3" s="4" t="s">
        <v>840</v>
      </c>
      <c r="TKF3" s="4" t="s">
        <v>840</v>
      </c>
      <c r="TKG3" s="4" t="s">
        <v>840</v>
      </c>
      <c r="TKH3" s="4" t="s">
        <v>840</v>
      </c>
      <c r="TKI3" s="4" t="s">
        <v>840</v>
      </c>
      <c r="TKJ3" s="4" t="s">
        <v>840</v>
      </c>
      <c r="TKK3" s="4" t="s">
        <v>840</v>
      </c>
      <c r="TKL3" s="4" t="s">
        <v>840</v>
      </c>
      <c r="TKM3" s="4" t="s">
        <v>840</v>
      </c>
      <c r="TKN3" s="4" t="s">
        <v>840</v>
      </c>
      <c r="TKO3" s="4" t="s">
        <v>840</v>
      </c>
      <c r="TKP3" s="4" t="s">
        <v>840</v>
      </c>
      <c r="TKQ3" s="4" t="s">
        <v>840</v>
      </c>
      <c r="TKR3" s="4" t="s">
        <v>840</v>
      </c>
      <c r="TKS3" s="4" t="s">
        <v>840</v>
      </c>
      <c r="TKT3" s="4" t="s">
        <v>840</v>
      </c>
      <c r="TKU3" s="4" t="s">
        <v>840</v>
      </c>
      <c r="TKV3" s="4" t="s">
        <v>840</v>
      </c>
      <c r="TKW3" s="4" t="s">
        <v>840</v>
      </c>
      <c r="TKX3" s="4" t="s">
        <v>840</v>
      </c>
      <c r="TKY3" s="4" t="s">
        <v>840</v>
      </c>
      <c r="TKZ3" s="4" t="s">
        <v>840</v>
      </c>
      <c r="TLA3" s="4" t="s">
        <v>840</v>
      </c>
      <c r="TLB3" s="4" t="s">
        <v>840</v>
      </c>
      <c r="TLC3" s="4" t="s">
        <v>840</v>
      </c>
      <c r="TLD3" s="4" t="s">
        <v>840</v>
      </c>
      <c r="TLE3" s="4" t="s">
        <v>840</v>
      </c>
      <c r="TLF3" s="4" t="s">
        <v>840</v>
      </c>
      <c r="TLG3" s="4" t="s">
        <v>840</v>
      </c>
      <c r="TLH3" s="4" t="s">
        <v>840</v>
      </c>
      <c r="TLI3" s="4" t="s">
        <v>840</v>
      </c>
      <c r="TLJ3" s="4" t="s">
        <v>840</v>
      </c>
      <c r="TLK3" s="4" t="s">
        <v>840</v>
      </c>
      <c r="TLL3" s="4" t="s">
        <v>840</v>
      </c>
      <c r="TLM3" s="4" t="s">
        <v>840</v>
      </c>
      <c r="TLN3" s="4" t="s">
        <v>840</v>
      </c>
      <c r="TLO3" s="4" t="s">
        <v>840</v>
      </c>
      <c r="TLP3" s="4" t="s">
        <v>840</v>
      </c>
      <c r="TLQ3" s="4" t="s">
        <v>840</v>
      </c>
      <c r="TLR3" s="4" t="s">
        <v>840</v>
      </c>
      <c r="TLS3" s="4" t="s">
        <v>840</v>
      </c>
      <c r="TLT3" s="4" t="s">
        <v>840</v>
      </c>
      <c r="TLU3" s="4" t="s">
        <v>840</v>
      </c>
      <c r="TLV3" s="4" t="s">
        <v>840</v>
      </c>
      <c r="TLW3" s="4" t="s">
        <v>840</v>
      </c>
      <c r="TLX3" s="4" t="s">
        <v>840</v>
      </c>
      <c r="TLY3" s="4" t="s">
        <v>840</v>
      </c>
      <c r="TLZ3" s="4" t="s">
        <v>840</v>
      </c>
      <c r="TMA3" s="4" t="s">
        <v>840</v>
      </c>
      <c r="TMB3" s="4" t="s">
        <v>840</v>
      </c>
      <c r="TMC3" s="4" t="s">
        <v>840</v>
      </c>
      <c r="TMD3" s="4" t="s">
        <v>840</v>
      </c>
      <c r="TME3" s="4" t="s">
        <v>840</v>
      </c>
      <c r="TMF3" s="4" t="s">
        <v>840</v>
      </c>
      <c r="TMG3" s="4" t="s">
        <v>840</v>
      </c>
      <c r="TMH3" s="4" t="s">
        <v>840</v>
      </c>
      <c r="TMI3" s="4" t="s">
        <v>840</v>
      </c>
      <c r="TMJ3" s="4" t="s">
        <v>840</v>
      </c>
      <c r="TMK3" s="4" t="s">
        <v>840</v>
      </c>
      <c r="TML3" s="4" t="s">
        <v>840</v>
      </c>
      <c r="TMM3" s="4" t="s">
        <v>840</v>
      </c>
      <c r="TMN3" s="4" t="s">
        <v>840</v>
      </c>
      <c r="TMO3" s="4" t="s">
        <v>840</v>
      </c>
      <c r="TMP3" s="4" t="s">
        <v>840</v>
      </c>
      <c r="TMQ3" s="4" t="s">
        <v>840</v>
      </c>
      <c r="TMR3" s="4" t="s">
        <v>840</v>
      </c>
      <c r="TMS3" s="4" t="s">
        <v>840</v>
      </c>
      <c r="TMT3" s="4" t="s">
        <v>840</v>
      </c>
      <c r="TMU3" s="4" t="s">
        <v>840</v>
      </c>
      <c r="TMV3" s="4" t="s">
        <v>840</v>
      </c>
      <c r="TMW3" s="4" t="s">
        <v>840</v>
      </c>
      <c r="TMX3" s="4" t="s">
        <v>840</v>
      </c>
      <c r="TMY3" s="4" t="s">
        <v>840</v>
      </c>
      <c r="TMZ3" s="4" t="s">
        <v>840</v>
      </c>
      <c r="TNA3" s="4" t="s">
        <v>840</v>
      </c>
      <c r="TNB3" s="4" t="s">
        <v>840</v>
      </c>
      <c r="TNC3" s="4" t="s">
        <v>840</v>
      </c>
      <c r="TND3" s="4" t="s">
        <v>840</v>
      </c>
      <c r="TNE3" s="4" t="s">
        <v>840</v>
      </c>
      <c r="TNF3" s="4" t="s">
        <v>840</v>
      </c>
      <c r="TNG3" s="4" t="s">
        <v>840</v>
      </c>
      <c r="TNH3" s="4" t="s">
        <v>840</v>
      </c>
      <c r="TNI3" s="4" t="s">
        <v>840</v>
      </c>
      <c r="TNJ3" s="4" t="s">
        <v>840</v>
      </c>
      <c r="TNK3" s="4" t="s">
        <v>840</v>
      </c>
      <c r="TNL3" s="4" t="s">
        <v>840</v>
      </c>
      <c r="TNM3" s="4" t="s">
        <v>840</v>
      </c>
      <c r="TNN3" s="4" t="s">
        <v>840</v>
      </c>
      <c r="TNO3" s="4" t="s">
        <v>840</v>
      </c>
      <c r="TNP3" s="4" t="s">
        <v>840</v>
      </c>
      <c r="TNQ3" s="4" t="s">
        <v>840</v>
      </c>
      <c r="TNR3" s="4" t="s">
        <v>840</v>
      </c>
      <c r="TNS3" s="4" t="s">
        <v>840</v>
      </c>
      <c r="TNT3" s="4" t="s">
        <v>840</v>
      </c>
      <c r="TNU3" s="4" t="s">
        <v>840</v>
      </c>
      <c r="TNV3" s="4" t="s">
        <v>840</v>
      </c>
      <c r="TNW3" s="4" t="s">
        <v>840</v>
      </c>
      <c r="TNX3" s="4" t="s">
        <v>840</v>
      </c>
      <c r="TNY3" s="4" t="s">
        <v>840</v>
      </c>
      <c r="TNZ3" s="4" t="s">
        <v>840</v>
      </c>
      <c r="TOA3" s="4" t="s">
        <v>840</v>
      </c>
      <c r="TOB3" s="4" t="s">
        <v>840</v>
      </c>
      <c r="TOC3" s="4" t="s">
        <v>840</v>
      </c>
      <c r="TOD3" s="4" t="s">
        <v>840</v>
      </c>
      <c r="TOE3" s="4" t="s">
        <v>840</v>
      </c>
      <c r="TOF3" s="4" t="s">
        <v>840</v>
      </c>
      <c r="TOG3" s="4" t="s">
        <v>840</v>
      </c>
      <c r="TOH3" s="4" t="s">
        <v>840</v>
      </c>
      <c r="TOI3" s="4" t="s">
        <v>840</v>
      </c>
      <c r="TOJ3" s="4" t="s">
        <v>840</v>
      </c>
      <c r="TOK3" s="4" t="s">
        <v>840</v>
      </c>
      <c r="TOL3" s="4" t="s">
        <v>840</v>
      </c>
      <c r="TOM3" s="4" t="s">
        <v>840</v>
      </c>
      <c r="TON3" s="4" t="s">
        <v>840</v>
      </c>
      <c r="TOO3" s="4" t="s">
        <v>840</v>
      </c>
      <c r="TOP3" s="4" t="s">
        <v>840</v>
      </c>
      <c r="TOQ3" s="4" t="s">
        <v>840</v>
      </c>
      <c r="TOR3" s="4" t="s">
        <v>840</v>
      </c>
      <c r="TOS3" s="4" t="s">
        <v>840</v>
      </c>
      <c r="TOT3" s="4" t="s">
        <v>840</v>
      </c>
      <c r="TOU3" s="4" t="s">
        <v>840</v>
      </c>
      <c r="TOV3" s="4" t="s">
        <v>840</v>
      </c>
      <c r="TOW3" s="4" t="s">
        <v>840</v>
      </c>
      <c r="TOX3" s="4" t="s">
        <v>840</v>
      </c>
      <c r="TOY3" s="4" t="s">
        <v>840</v>
      </c>
      <c r="TOZ3" s="4" t="s">
        <v>840</v>
      </c>
      <c r="TPA3" s="4" t="s">
        <v>840</v>
      </c>
      <c r="TPB3" s="4" t="s">
        <v>840</v>
      </c>
      <c r="TPC3" s="4" t="s">
        <v>840</v>
      </c>
      <c r="TPD3" s="4" t="s">
        <v>840</v>
      </c>
      <c r="TPE3" s="4" t="s">
        <v>840</v>
      </c>
      <c r="TPF3" s="4" t="s">
        <v>840</v>
      </c>
      <c r="TPG3" s="4" t="s">
        <v>840</v>
      </c>
      <c r="TPH3" s="4" t="s">
        <v>840</v>
      </c>
      <c r="TPI3" s="4" t="s">
        <v>840</v>
      </c>
      <c r="TPJ3" s="4" t="s">
        <v>840</v>
      </c>
      <c r="TPK3" s="4" t="s">
        <v>840</v>
      </c>
      <c r="TPL3" s="4" t="s">
        <v>840</v>
      </c>
      <c r="TPM3" s="4" t="s">
        <v>840</v>
      </c>
      <c r="TPN3" s="4" t="s">
        <v>840</v>
      </c>
      <c r="TPO3" s="4" t="s">
        <v>840</v>
      </c>
      <c r="TPP3" s="4" t="s">
        <v>840</v>
      </c>
      <c r="TPQ3" s="4" t="s">
        <v>840</v>
      </c>
      <c r="TPR3" s="4" t="s">
        <v>840</v>
      </c>
      <c r="TPS3" s="4" t="s">
        <v>840</v>
      </c>
      <c r="TPT3" s="4" t="s">
        <v>840</v>
      </c>
      <c r="TPU3" s="4" t="s">
        <v>840</v>
      </c>
      <c r="TPV3" s="4" t="s">
        <v>840</v>
      </c>
      <c r="TPW3" s="4" t="s">
        <v>840</v>
      </c>
      <c r="TPX3" s="4" t="s">
        <v>840</v>
      </c>
      <c r="TPY3" s="4" t="s">
        <v>840</v>
      </c>
      <c r="TPZ3" s="4" t="s">
        <v>840</v>
      </c>
      <c r="TQA3" s="4" t="s">
        <v>840</v>
      </c>
      <c r="TQB3" s="4" t="s">
        <v>840</v>
      </c>
      <c r="TQC3" s="4" t="s">
        <v>840</v>
      </c>
      <c r="TQD3" s="4" t="s">
        <v>840</v>
      </c>
      <c r="TQE3" s="4" t="s">
        <v>840</v>
      </c>
      <c r="TQF3" s="4" t="s">
        <v>840</v>
      </c>
      <c r="TQG3" s="4" t="s">
        <v>840</v>
      </c>
      <c r="TQH3" s="4" t="s">
        <v>840</v>
      </c>
      <c r="TQI3" s="4" t="s">
        <v>840</v>
      </c>
      <c r="TQJ3" s="4" t="s">
        <v>840</v>
      </c>
      <c r="TQK3" s="4" t="s">
        <v>840</v>
      </c>
      <c r="TQL3" s="4" t="s">
        <v>840</v>
      </c>
      <c r="TQM3" s="4" t="s">
        <v>840</v>
      </c>
      <c r="TQN3" s="4" t="s">
        <v>840</v>
      </c>
      <c r="TQO3" s="4" t="s">
        <v>840</v>
      </c>
      <c r="TQP3" s="4" t="s">
        <v>840</v>
      </c>
      <c r="TQQ3" s="4" t="s">
        <v>840</v>
      </c>
      <c r="TQR3" s="4" t="s">
        <v>840</v>
      </c>
      <c r="TQS3" s="4" t="s">
        <v>840</v>
      </c>
      <c r="TQT3" s="4" t="s">
        <v>840</v>
      </c>
      <c r="TQU3" s="4" t="s">
        <v>840</v>
      </c>
      <c r="TQV3" s="4" t="s">
        <v>840</v>
      </c>
      <c r="TQW3" s="4" t="s">
        <v>840</v>
      </c>
      <c r="TQX3" s="4" t="s">
        <v>840</v>
      </c>
      <c r="TQY3" s="4" t="s">
        <v>840</v>
      </c>
      <c r="TQZ3" s="4" t="s">
        <v>840</v>
      </c>
      <c r="TRA3" s="4" t="s">
        <v>840</v>
      </c>
      <c r="TRB3" s="4" t="s">
        <v>840</v>
      </c>
      <c r="TRC3" s="4" t="s">
        <v>840</v>
      </c>
      <c r="TRD3" s="4" t="s">
        <v>840</v>
      </c>
      <c r="TRE3" s="4" t="s">
        <v>840</v>
      </c>
      <c r="TRF3" s="4" t="s">
        <v>840</v>
      </c>
      <c r="TRG3" s="4" t="s">
        <v>840</v>
      </c>
      <c r="TRH3" s="4" t="s">
        <v>840</v>
      </c>
      <c r="TRI3" s="4" t="s">
        <v>840</v>
      </c>
      <c r="TRJ3" s="4" t="s">
        <v>840</v>
      </c>
      <c r="TRK3" s="4" t="s">
        <v>840</v>
      </c>
      <c r="TRL3" s="4" t="s">
        <v>840</v>
      </c>
      <c r="TRM3" s="4" t="s">
        <v>840</v>
      </c>
      <c r="TRN3" s="4" t="s">
        <v>840</v>
      </c>
      <c r="TRO3" s="4" t="s">
        <v>840</v>
      </c>
      <c r="TRP3" s="4" t="s">
        <v>840</v>
      </c>
      <c r="TRQ3" s="4" t="s">
        <v>840</v>
      </c>
      <c r="TRR3" s="4" t="s">
        <v>840</v>
      </c>
      <c r="TRS3" s="4" t="s">
        <v>840</v>
      </c>
      <c r="TRT3" s="4" t="s">
        <v>840</v>
      </c>
      <c r="TRU3" s="4" t="s">
        <v>840</v>
      </c>
      <c r="TRV3" s="4" t="s">
        <v>840</v>
      </c>
      <c r="TRW3" s="4" t="s">
        <v>840</v>
      </c>
      <c r="TRX3" s="4" t="s">
        <v>840</v>
      </c>
      <c r="TRY3" s="4" t="s">
        <v>840</v>
      </c>
      <c r="TRZ3" s="4" t="s">
        <v>840</v>
      </c>
      <c r="TSA3" s="4" t="s">
        <v>840</v>
      </c>
      <c r="TSB3" s="4" t="s">
        <v>840</v>
      </c>
      <c r="TSC3" s="4" t="s">
        <v>840</v>
      </c>
      <c r="TSD3" s="4" t="s">
        <v>840</v>
      </c>
      <c r="TSE3" s="4" t="s">
        <v>840</v>
      </c>
      <c r="TSF3" s="4" t="s">
        <v>840</v>
      </c>
      <c r="TSG3" s="4" t="s">
        <v>840</v>
      </c>
      <c r="TSH3" s="4" t="s">
        <v>840</v>
      </c>
      <c r="TSI3" s="4" t="s">
        <v>840</v>
      </c>
      <c r="TSJ3" s="4" t="s">
        <v>840</v>
      </c>
      <c r="TSK3" s="4" t="s">
        <v>840</v>
      </c>
      <c r="TSL3" s="4" t="s">
        <v>840</v>
      </c>
      <c r="TSM3" s="4" t="s">
        <v>840</v>
      </c>
      <c r="TSN3" s="4" t="s">
        <v>840</v>
      </c>
      <c r="TSO3" s="4" t="s">
        <v>840</v>
      </c>
      <c r="TSP3" s="4" t="s">
        <v>840</v>
      </c>
      <c r="TSQ3" s="4" t="s">
        <v>840</v>
      </c>
      <c r="TSR3" s="4" t="s">
        <v>840</v>
      </c>
      <c r="TSS3" s="4" t="s">
        <v>840</v>
      </c>
      <c r="TST3" s="4" t="s">
        <v>840</v>
      </c>
      <c r="TSU3" s="4" t="s">
        <v>840</v>
      </c>
      <c r="TSV3" s="4" t="s">
        <v>840</v>
      </c>
      <c r="TSW3" s="4" t="s">
        <v>840</v>
      </c>
      <c r="TSX3" s="4" t="s">
        <v>840</v>
      </c>
      <c r="TSY3" s="4" t="s">
        <v>840</v>
      </c>
      <c r="TSZ3" s="4" t="s">
        <v>840</v>
      </c>
      <c r="TTA3" s="4" t="s">
        <v>840</v>
      </c>
      <c r="TTB3" s="4" t="s">
        <v>840</v>
      </c>
      <c r="TTC3" s="4" t="s">
        <v>840</v>
      </c>
      <c r="TTD3" s="4" t="s">
        <v>840</v>
      </c>
      <c r="TTE3" s="4" t="s">
        <v>840</v>
      </c>
      <c r="TTF3" s="4" t="s">
        <v>840</v>
      </c>
      <c r="TTG3" s="4" t="s">
        <v>840</v>
      </c>
      <c r="TTH3" s="4" t="s">
        <v>840</v>
      </c>
      <c r="TTI3" s="4" t="s">
        <v>840</v>
      </c>
      <c r="TTJ3" s="4" t="s">
        <v>840</v>
      </c>
      <c r="TTK3" s="4" t="s">
        <v>840</v>
      </c>
      <c r="TTL3" s="4" t="s">
        <v>840</v>
      </c>
      <c r="TTM3" s="4" t="s">
        <v>840</v>
      </c>
      <c r="TTN3" s="4" t="s">
        <v>840</v>
      </c>
      <c r="TTO3" s="4" t="s">
        <v>840</v>
      </c>
      <c r="TTP3" s="4" t="s">
        <v>840</v>
      </c>
      <c r="TTQ3" s="4" t="s">
        <v>840</v>
      </c>
      <c r="TTR3" s="4" t="s">
        <v>840</v>
      </c>
      <c r="TTS3" s="4" t="s">
        <v>840</v>
      </c>
      <c r="TTT3" s="4" t="s">
        <v>840</v>
      </c>
      <c r="TTU3" s="4" t="s">
        <v>840</v>
      </c>
      <c r="TTV3" s="4" t="s">
        <v>840</v>
      </c>
      <c r="TTW3" s="4" t="s">
        <v>840</v>
      </c>
      <c r="TTX3" s="4" t="s">
        <v>840</v>
      </c>
      <c r="TTY3" s="4" t="s">
        <v>840</v>
      </c>
      <c r="TTZ3" s="4" t="s">
        <v>840</v>
      </c>
      <c r="TUA3" s="4" t="s">
        <v>840</v>
      </c>
      <c r="TUB3" s="4" t="s">
        <v>840</v>
      </c>
      <c r="TUC3" s="4" t="s">
        <v>840</v>
      </c>
      <c r="TUD3" s="4" t="s">
        <v>840</v>
      </c>
      <c r="TUE3" s="4" t="s">
        <v>840</v>
      </c>
      <c r="TUF3" s="4" t="s">
        <v>840</v>
      </c>
      <c r="TUG3" s="4" t="s">
        <v>840</v>
      </c>
      <c r="TUH3" s="4" t="s">
        <v>840</v>
      </c>
      <c r="TUI3" s="4" t="s">
        <v>840</v>
      </c>
      <c r="TUJ3" s="4" t="s">
        <v>840</v>
      </c>
      <c r="TUK3" s="4" t="s">
        <v>840</v>
      </c>
      <c r="TUL3" s="4" t="s">
        <v>840</v>
      </c>
      <c r="TUM3" s="4" t="s">
        <v>840</v>
      </c>
      <c r="TUN3" s="4" t="s">
        <v>840</v>
      </c>
      <c r="TUO3" s="4" t="s">
        <v>840</v>
      </c>
      <c r="TUP3" s="4" t="s">
        <v>840</v>
      </c>
      <c r="TUQ3" s="4" t="s">
        <v>840</v>
      </c>
      <c r="TUR3" s="4" t="s">
        <v>840</v>
      </c>
      <c r="TUS3" s="4" t="s">
        <v>840</v>
      </c>
      <c r="TUT3" s="4" t="s">
        <v>840</v>
      </c>
      <c r="TUU3" s="4" t="s">
        <v>840</v>
      </c>
      <c r="TUV3" s="4" t="s">
        <v>840</v>
      </c>
      <c r="TUW3" s="4" t="s">
        <v>840</v>
      </c>
      <c r="TUX3" s="4" t="s">
        <v>840</v>
      </c>
      <c r="TUY3" s="4" t="s">
        <v>840</v>
      </c>
      <c r="TUZ3" s="4" t="s">
        <v>840</v>
      </c>
      <c r="TVA3" s="4" t="s">
        <v>840</v>
      </c>
      <c r="TVB3" s="4" t="s">
        <v>840</v>
      </c>
      <c r="TVC3" s="4" t="s">
        <v>840</v>
      </c>
      <c r="TVD3" s="4" t="s">
        <v>840</v>
      </c>
      <c r="TVE3" s="4" t="s">
        <v>840</v>
      </c>
      <c r="TVF3" s="4" t="s">
        <v>840</v>
      </c>
      <c r="TVG3" s="4" t="s">
        <v>840</v>
      </c>
      <c r="TVH3" s="4" t="s">
        <v>840</v>
      </c>
      <c r="TVI3" s="4" t="s">
        <v>840</v>
      </c>
      <c r="TVJ3" s="4" t="s">
        <v>840</v>
      </c>
      <c r="TVK3" s="4" t="s">
        <v>840</v>
      </c>
      <c r="TVL3" s="4" t="s">
        <v>840</v>
      </c>
      <c r="TVM3" s="4" t="s">
        <v>840</v>
      </c>
      <c r="TVN3" s="4" t="s">
        <v>840</v>
      </c>
      <c r="TVO3" s="4" t="s">
        <v>840</v>
      </c>
      <c r="TVP3" s="4" t="s">
        <v>840</v>
      </c>
      <c r="TVQ3" s="4" t="s">
        <v>840</v>
      </c>
      <c r="TVR3" s="4" t="s">
        <v>840</v>
      </c>
      <c r="TVS3" s="4" t="s">
        <v>840</v>
      </c>
      <c r="TVT3" s="4" t="s">
        <v>840</v>
      </c>
      <c r="TVU3" s="4" t="s">
        <v>840</v>
      </c>
      <c r="TVV3" s="4" t="s">
        <v>840</v>
      </c>
      <c r="TVW3" s="4" t="s">
        <v>840</v>
      </c>
      <c r="TVX3" s="4" t="s">
        <v>840</v>
      </c>
      <c r="TVY3" s="4" t="s">
        <v>840</v>
      </c>
      <c r="TVZ3" s="4" t="s">
        <v>840</v>
      </c>
      <c r="TWA3" s="4" t="s">
        <v>840</v>
      </c>
      <c r="TWB3" s="4" t="s">
        <v>840</v>
      </c>
      <c r="TWC3" s="4" t="s">
        <v>840</v>
      </c>
      <c r="TWD3" s="4" t="s">
        <v>840</v>
      </c>
      <c r="TWE3" s="4" t="s">
        <v>840</v>
      </c>
      <c r="TWF3" s="4" t="s">
        <v>840</v>
      </c>
      <c r="TWG3" s="4" t="s">
        <v>840</v>
      </c>
      <c r="TWH3" s="4" t="s">
        <v>840</v>
      </c>
      <c r="TWI3" s="4" t="s">
        <v>840</v>
      </c>
      <c r="TWJ3" s="4" t="s">
        <v>840</v>
      </c>
      <c r="TWK3" s="4" t="s">
        <v>840</v>
      </c>
      <c r="TWL3" s="4" t="s">
        <v>840</v>
      </c>
      <c r="TWM3" s="4" t="s">
        <v>840</v>
      </c>
      <c r="TWN3" s="4" t="s">
        <v>840</v>
      </c>
      <c r="TWO3" s="4" t="s">
        <v>840</v>
      </c>
      <c r="TWP3" s="4" t="s">
        <v>840</v>
      </c>
      <c r="TWQ3" s="4" t="s">
        <v>840</v>
      </c>
      <c r="TWR3" s="4" t="s">
        <v>840</v>
      </c>
      <c r="TWS3" s="4" t="s">
        <v>840</v>
      </c>
      <c r="TWT3" s="4" t="s">
        <v>840</v>
      </c>
      <c r="TWU3" s="4" t="s">
        <v>840</v>
      </c>
      <c r="TWV3" s="4" t="s">
        <v>840</v>
      </c>
      <c r="TWW3" s="4" t="s">
        <v>840</v>
      </c>
      <c r="TWX3" s="4" t="s">
        <v>840</v>
      </c>
      <c r="TWY3" s="4" t="s">
        <v>840</v>
      </c>
      <c r="TWZ3" s="4" t="s">
        <v>840</v>
      </c>
      <c r="TXA3" s="4" t="s">
        <v>840</v>
      </c>
      <c r="TXB3" s="4" t="s">
        <v>840</v>
      </c>
      <c r="TXC3" s="4" t="s">
        <v>840</v>
      </c>
      <c r="TXD3" s="4" t="s">
        <v>840</v>
      </c>
      <c r="TXE3" s="4" t="s">
        <v>840</v>
      </c>
      <c r="TXF3" s="4" t="s">
        <v>840</v>
      </c>
      <c r="TXG3" s="4" t="s">
        <v>840</v>
      </c>
      <c r="TXH3" s="4" t="s">
        <v>840</v>
      </c>
      <c r="TXI3" s="4" t="s">
        <v>840</v>
      </c>
      <c r="TXJ3" s="4" t="s">
        <v>840</v>
      </c>
      <c r="TXK3" s="4" t="s">
        <v>840</v>
      </c>
      <c r="TXL3" s="4" t="s">
        <v>840</v>
      </c>
      <c r="TXM3" s="4" t="s">
        <v>840</v>
      </c>
      <c r="TXN3" s="4" t="s">
        <v>840</v>
      </c>
      <c r="TXO3" s="4" t="s">
        <v>840</v>
      </c>
      <c r="TXP3" s="4" t="s">
        <v>840</v>
      </c>
      <c r="TXQ3" s="4" t="s">
        <v>840</v>
      </c>
      <c r="TXR3" s="4" t="s">
        <v>840</v>
      </c>
      <c r="TXS3" s="4" t="s">
        <v>840</v>
      </c>
      <c r="TXT3" s="4" t="s">
        <v>840</v>
      </c>
      <c r="TXU3" s="4" t="s">
        <v>840</v>
      </c>
      <c r="TXV3" s="4" t="s">
        <v>840</v>
      </c>
      <c r="TXW3" s="4" t="s">
        <v>840</v>
      </c>
      <c r="TXX3" s="4" t="s">
        <v>840</v>
      </c>
      <c r="TXY3" s="4" t="s">
        <v>840</v>
      </c>
      <c r="TXZ3" s="4" t="s">
        <v>840</v>
      </c>
      <c r="TYA3" s="4" t="s">
        <v>840</v>
      </c>
      <c r="TYB3" s="4" t="s">
        <v>840</v>
      </c>
      <c r="TYC3" s="4" t="s">
        <v>840</v>
      </c>
      <c r="TYD3" s="4" t="s">
        <v>840</v>
      </c>
      <c r="TYE3" s="4" t="s">
        <v>840</v>
      </c>
      <c r="TYF3" s="4" t="s">
        <v>840</v>
      </c>
      <c r="TYG3" s="4" t="s">
        <v>840</v>
      </c>
      <c r="TYH3" s="4" t="s">
        <v>840</v>
      </c>
      <c r="TYI3" s="4" t="s">
        <v>840</v>
      </c>
      <c r="TYJ3" s="4" t="s">
        <v>840</v>
      </c>
      <c r="TYK3" s="4" t="s">
        <v>840</v>
      </c>
      <c r="TYL3" s="4" t="s">
        <v>840</v>
      </c>
      <c r="TYM3" s="4" t="s">
        <v>840</v>
      </c>
      <c r="TYN3" s="4" t="s">
        <v>840</v>
      </c>
      <c r="TYO3" s="4" t="s">
        <v>840</v>
      </c>
      <c r="TYP3" s="4" t="s">
        <v>840</v>
      </c>
      <c r="TYQ3" s="4" t="s">
        <v>840</v>
      </c>
      <c r="TYR3" s="4" t="s">
        <v>840</v>
      </c>
      <c r="TYS3" s="4" t="s">
        <v>840</v>
      </c>
      <c r="TYT3" s="4" t="s">
        <v>840</v>
      </c>
      <c r="TYU3" s="4" t="s">
        <v>840</v>
      </c>
      <c r="TYV3" s="4" t="s">
        <v>840</v>
      </c>
      <c r="TYW3" s="4" t="s">
        <v>840</v>
      </c>
      <c r="TYX3" s="4" t="s">
        <v>840</v>
      </c>
      <c r="TYY3" s="4" t="s">
        <v>840</v>
      </c>
      <c r="TYZ3" s="4" t="s">
        <v>840</v>
      </c>
      <c r="TZA3" s="4" t="s">
        <v>840</v>
      </c>
      <c r="TZB3" s="4" t="s">
        <v>840</v>
      </c>
      <c r="TZC3" s="4" t="s">
        <v>840</v>
      </c>
      <c r="TZD3" s="4" t="s">
        <v>840</v>
      </c>
      <c r="TZE3" s="4" t="s">
        <v>840</v>
      </c>
      <c r="TZF3" s="4" t="s">
        <v>840</v>
      </c>
      <c r="TZG3" s="4" t="s">
        <v>840</v>
      </c>
      <c r="TZH3" s="4" t="s">
        <v>840</v>
      </c>
      <c r="TZI3" s="4" t="s">
        <v>840</v>
      </c>
      <c r="TZJ3" s="4" t="s">
        <v>840</v>
      </c>
      <c r="TZK3" s="4" t="s">
        <v>840</v>
      </c>
      <c r="TZL3" s="4" t="s">
        <v>840</v>
      </c>
      <c r="TZM3" s="4" t="s">
        <v>840</v>
      </c>
      <c r="TZN3" s="4" t="s">
        <v>840</v>
      </c>
      <c r="TZO3" s="4" t="s">
        <v>840</v>
      </c>
      <c r="TZP3" s="4" t="s">
        <v>840</v>
      </c>
      <c r="TZQ3" s="4" t="s">
        <v>840</v>
      </c>
      <c r="TZR3" s="4" t="s">
        <v>840</v>
      </c>
      <c r="TZS3" s="4" t="s">
        <v>840</v>
      </c>
      <c r="TZT3" s="4" t="s">
        <v>840</v>
      </c>
      <c r="TZU3" s="4" t="s">
        <v>840</v>
      </c>
      <c r="TZV3" s="4" t="s">
        <v>840</v>
      </c>
      <c r="TZW3" s="4" t="s">
        <v>840</v>
      </c>
      <c r="TZX3" s="4" t="s">
        <v>840</v>
      </c>
      <c r="TZY3" s="4" t="s">
        <v>840</v>
      </c>
      <c r="TZZ3" s="4" t="s">
        <v>840</v>
      </c>
      <c r="UAA3" s="4" t="s">
        <v>840</v>
      </c>
      <c r="UAB3" s="4" t="s">
        <v>840</v>
      </c>
      <c r="UAC3" s="4" t="s">
        <v>840</v>
      </c>
      <c r="UAD3" s="4" t="s">
        <v>840</v>
      </c>
      <c r="UAE3" s="4" t="s">
        <v>840</v>
      </c>
      <c r="UAF3" s="4" t="s">
        <v>840</v>
      </c>
      <c r="UAG3" s="4" t="s">
        <v>840</v>
      </c>
      <c r="UAH3" s="4" t="s">
        <v>840</v>
      </c>
      <c r="UAI3" s="4" t="s">
        <v>840</v>
      </c>
      <c r="UAJ3" s="4" t="s">
        <v>840</v>
      </c>
      <c r="UAK3" s="4" t="s">
        <v>840</v>
      </c>
      <c r="UAL3" s="4" t="s">
        <v>840</v>
      </c>
      <c r="UAM3" s="4" t="s">
        <v>840</v>
      </c>
      <c r="UAN3" s="4" t="s">
        <v>840</v>
      </c>
      <c r="UAO3" s="4" t="s">
        <v>840</v>
      </c>
      <c r="UAP3" s="4" t="s">
        <v>840</v>
      </c>
      <c r="UAQ3" s="4" t="s">
        <v>840</v>
      </c>
      <c r="UAR3" s="4" t="s">
        <v>840</v>
      </c>
      <c r="UAS3" s="4" t="s">
        <v>840</v>
      </c>
      <c r="UAT3" s="4" t="s">
        <v>840</v>
      </c>
      <c r="UAU3" s="4" t="s">
        <v>840</v>
      </c>
      <c r="UAV3" s="4" t="s">
        <v>840</v>
      </c>
      <c r="UAW3" s="4" t="s">
        <v>840</v>
      </c>
      <c r="UAX3" s="4" t="s">
        <v>840</v>
      </c>
      <c r="UAY3" s="4" t="s">
        <v>840</v>
      </c>
      <c r="UAZ3" s="4" t="s">
        <v>840</v>
      </c>
      <c r="UBA3" s="4" t="s">
        <v>840</v>
      </c>
      <c r="UBB3" s="4" t="s">
        <v>840</v>
      </c>
      <c r="UBC3" s="4" t="s">
        <v>840</v>
      </c>
      <c r="UBD3" s="4" t="s">
        <v>840</v>
      </c>
      <c r="UBE3" s="4" t="s">
        <v>840</v>
      </c>
      <c r="UBF3" s="4" t="s">
        <v>840</v>
      </c>
      <c r="UBG3" s="4" t="s">
        <v>840</v>
      </c>
      <c r="UBH3" s="4" t="s">
        <v>840</v>
      </c>
      <c r="UBI3" s="4" t="s">
        <v>840</v>
      </c>
      <c r="UBJ3" s="4" t="s">
        <v>840</v>
      </c>
      <c r="UBK3" s="4" t="s">
        <v>840</v>
      </c>
      <c r="UBL3" s="4" t="s">
        <v>840</v>
      </c>
      <c r="UBM3" s="4" t="s">
        <v>840</v>
      </c>
      <c r="UBN3" s="4" t="s">
        <v>840</v>
      </c>
      <c r="UBO3" s="4" t="s">
        <v>840</v>
      </c>
      <c r="UBP3" s="4" t="s">
        <v>840</v>
      </c>
      <c r="UBQ3" s="4" t="s">
        <v>840</v>
      </c>
      <c r="UBR3" s="4" t="s">
        <v>840</v>
      </c>
      <c r="UBS3" s="4" t="s">
        <v>840</v>
      </c>
      <c r="UBT3" s="4" t="s">
        <v>840</v>
      </c>
      <c r="UBU3" s="4" t="s">
        <v>840</v>
      </c>
      <c r="UBV3" s="4" t="s">
        <v>840</v>
      </c>
      <c r="UBW3" s="4" t="s">
        <v>840</v>
      </c>
      <c r="UBX3" s="4" t="s">
        <v>840</v>
      </c>
      <c r="UBY3" s="4" t="s">
        <v>840</v>
      </c>
      <c r="UBZ3" s="4" t="s">
        <v>840</v>
      </c>
      <c r="UCA3" s="4" t="s">
        <v>840</v>
      </c>
      <c r="UCB3" s="4" t="s">
        <v>840</v>
      </c>
      <c r="UCC3" s="4" t="s">
        <v>840</v>
      </c>
      <c r="UCD3" s="4" t="s">
        <v>840</v>
      </c>
      <c r="UCE3" s="4" t="s">
        <v>840</v>
      </c>
      <c r="UCF3" s="4" t="s">
        <v>840</v>
      </c>
      <c r="UCG3" s="4" t="s">
        <v>840</v>
      </c>
      <c r="UCH3" s="4" t="s">
        <v>840</v>
      </c>
      <c r="UCI3" s="4" t="s">
        <v>840</v>
      </c>
      <c r="UCJ3" s="4" t="s">
        <v>840</v>
      </c>
      <c r="UCK3" s="4" t="s">
        <v>840</v>
      </c>
      <c r="UCL3" s="4" t="s">
        <v>840</v>
      </c>
      <c r="UCM3" s="4" t="s">
        <v>840</v>
      </c>
      <c r="UCN3" s="4" t="s">
        <v>840</v>
      </c>
      <c r="UCO3" s="4" t="s">
        <v>840</v>
      </c>
      <c r="UCP3" s="4" t="s">
        <v>840</v>
      </c>
      <c r="UCQ3" s="4" t="s">
        <v>840</v>
      </c>
      <c r="UCR3" s="4" t="s">
        <v>840</v>
      </c>
      <c r="UCS3" s="4" t="s">
        <v>840</v>
      </c>
      <c r="UCT3" s="4" t="s">
        <v>840</v>
      </c>
      <c r="UCU3" s="4" t="s">
        <v>840</v>
      </c>
      <c r="UCV3" s="4" t="s">
        <v>840</v>
      </c>
      <c r="UCW3" s="4" t="s">
        <v>840</v>
      </c>
      <c r="UCX3" s="4" t="s">
        <v>840</v>
      </c>
      <c r="UCY3" s="4" t="s">
        <v>840</v>
      </c>
      <c r="UCZ3" s="4" t="s">
        <v>840</v>
      </c>
      <c r="UDA3" s="4" t="s">
        <v>840</v>
      </c>
      <c r="UDB3" s="4" t="s">
        <v>840</v>
      </c>
      <c r="UDC3" s="4" t="s">
        <v>840</v>
      </c>
      <c r="UDD3" s="4" t="s">
        <v>840</v>
      </c>
      <c r="UDE3" s="4" t="s">
        <v>840</v>
      </c>
      <c r="UDF3" s="4" t="s">
        <v>840</v>
      </c>
      <c r="UDG3" s="4" t="s">
        <v>840</v>
      </c>
      <c r="UDH3" s="4" t="s">
        <v>840</v>
      </c>
      <c r="UDI3" s="4" t="s">
        <v>840</v>
      </c>
      <c r="UDJ3" s="4" t="s">
        <v>840</v>
      </c>
      <c r="UDK3" s="4" t="s">
        <v>840</v>
      </c>
      <c r="UDL3" s="4" t="s">
        <v>840</v>
      </c>
      <c r="UDM3" s="4" t="s">
        <v>840</v>
      </c>
      <c r="UDN3" s="4" t="s">
        <v>840</v>
      </c>
      <c r="UDO3" s="4" t="s">
        <v>840</v>
      </c>
      <c r="UDP3" s="4" t="s">
        <v>840</v>
      </c>
      <c r="UDQ3" s="4" t="s">
        <v>840</v>
      </c>
      <c r="UDR3" s="4" t="s">
        <v>840</v>
      </c>
      <c r="UDS3" s="4" t="s">
        <v>840</v>
      </c>
      <c r="UDT3" s="4" t="s">
        <v>840</v>
      </c>
      <c r="UDU3" s="4" t="s">
        <v>840</v>
      </c>
      <c r="UDV3" s="4" t="s">
        <v>840</v>
      </c>
      <c r="UDW3" s="4" t="s">
        <v>840</v>
      </c>
      <c r="UDX3" s="4" t="s">
        <v>840</v>
      </c>
      <c r="UDY3" s="4" t="s">
        <v>840</v>
      </c>
      <c r="UDZ3" s="4" t="s">
        <v>840</v>
      </c>
      <c r="UEA3" s="4" t="s">
        <v>840</v>
      </c>
      <c r="UEB3" s="4" t="s">
        <v>840</v>
      </c>
      <c r="UEC3" s="4" t="s">
        <v>840</v>
      </c>
      <c r="UED3" s="4" t="s">
        <v>840</v>
      </c>
      <c r="UEE3" s="4" t="s">
        <v>840</v>
      </c>
      <c r="UEF3" s="4" t="s">
        <v>840</v>
      </c>
      <c r="UEG3" s="4" t="s">
        <v>840</v>
      </c>
      <c r="UEH3" s="4" t="s">
        <v>840</v>
      </c>
      <c r="UEI3" s="4" t="s">
        <v>840</v>
      </c>
      <c r="UEJ3" s="4" t="s">
        <v>840</v>
      </c>
      <c r="UEK3" s="4" t="s">
        <v>840</v>
      </c>
      <c r="UEL3" s="4" t="s">
        <v>840</v>
      </c>
      <c r="UEM3" s="4" t="s">
        <v>840</v>
      </c>
      <c r="UEN3" s="4" t="s">
        <v>840</v>
      </c>
      <c r="UEO3" s="4" t="s">
        <v>840</v>
      </c>
      <c r="UEP3" s="4" t="s">
        <v>840</v>
      </c>
      <c r="UEQ3" s="4" t="s">
        <v>840</v>
      </c>
      <c r="UER3" s="4" t="s">
        <v>840</v>
      </c>
      <c r="UES3" s="4" t="s">
        <v>840</v>
      </c>
      <c r="UET3" s="4" t="s">
        <v>840</v>
      </c>
      <c r="UEU3" s="4" t="s">
        <v>840</v>
      </c>
      <c r="UEV3" s="4" t="s">
        <v>840</v>
      </c>
      <c r="UEW3" s="4" t="s">
        <v>840</v>
      </c>
      <c r="UEX3" s="4" t="s">
        <v>840</v>
      </c>
      <c r="UEY3" s="4" t="s">
        <v>840</v>
      </c>
      <c r="UEZ3" s="4" t="s">
        <v>840</v>
      </c>
      <c r="UFA3" s="4" t="s">
        <v>840</v>
      </c>
      <c r="UFB3" s="4" t="s">
        <v>840</v>
      </c>
      <c r="UFC3" s="4" t="s">
        <v>840</v>
      </c>
      <c r="UFD3" s="4" t="s">
        <v>840</v>
      </c>
      <c r="UFE3" s="4" t="s">
        <v>840</v>
      </c>
      <c r="UFF3" s="4" t="s">
        <v>840</v>
      </c>
      <c r="UFG3" s="4" t="s">
        <v>840</v>
      </c>
      <c r="UFH3" s="4" t="s">
        <v>840</v>
      </c>
      <c r="UFI3" s="4" t="s">
        <v>840</v>
      </c>
      <c r="UFJ3" s="4" t="s">
        <v>840</v>
      </c>
      <c r="UFK3" s="4" t="s">
        <v>840</v>
      </c>
      <c r="UFL3" s="4" t="s">
        <v>840</v>
      </c>
      <c r="UFM3" s="4" t="s">
        <v>840</v>
      </c>
      <c r="UFN3" s="4" t="s">
        <v>840</v>
      </c>
      <c r="UFO3" s="4" t="s">
        <v>840</v>
      </c>
      <c r="UFP3" s="4" t="s">
        <v>840</v>
      </c>
      <c r="UFQ3" s="4" t="s">
        <v>840</v>
      </c>
      <c r="UFR3" s="4" t="s">
        <v>840</v>
      </c>
      <c r="UFS3" s="4" t="s">
        <v>840</v>
      </c>
      <c r="UFT3" s="4" t="s">
        <v>840</v>
      </c>
      <c r="UFU3" s="4" t="s">
        <v>840</v>
      </c>
      <c r="UFV3" s="4" t="s">
        <v>840</v>
      </c>
      <c r="UFW3" s="4" t="s">
        <v>840</v>
      </c>
      <c r="UFX3" s="4" t="s">
        <v>840</v>
      </c>
      <c r="UFY3" s="4" t="s">
        <v>840</v>
      </c>
      <c r="UFZ3" s="4" t="s">
        <v>840</v>
      </c>
      <c r="UGA3" s="4" t="s">
        <v>840</v>
      </c>
      <c r="UGB3" s="4" t="s">
        <v>840</v>
      </c>
      <c r="UGC3" s="4" t="s">
        <v>840</v>
      </c>
      <c r="UGD3" s="4" t="s">
        <v>840</v>
      </c>
      <c r="UGE3" s="4" t="s">
        <v>840</v>
      </c>
      <c r="UGF3" s="4" t="s">
        <v>840</v>
      </c>
      <c r="UGG3" s="4" t="s">
        <v>840</v>
      </c>
      <c r="UGH3" s="4" t="s">
        <v>840</v>
      </c>
      <c r="UGI3" s="4" t="s">
        <v>840</v>
      </c>
      <c r="UGJ3" s="4" t="s">
        <v>840</v>
      </c>
      <c r="UGK3" s="4" t="s">
        <v>840</v>
      </c>
      <c r="UGL3" s="4" t="s">
        <v>840</v>
      </c>
      <c r="UGM3" s="4" t="s">
        <v>840</v>
      </c>
      <c r="UGN3" s="4" t="s">
        <v>840</v>
      </c>
      <c r="UGO3" s="4" t="s">
        <v>840</v>
      </c>
      <c r="UGP3" s="4" t="s">
        <v>840</v>
      </c>
      <c r="UGQ3" s="4" t="s">
        <v>840</v>
      </c>
      <c r="UGR3" s="4" t="s">
        <v>840</v>
      </c>
      <c r="UGS3" s="4" t="s">
        <v>840</v>
      </c>
      <c r="UGT3" s="4" t="s">
        <v>840</v>
      </c>
      <c r="UGU3" s="4" t="s">
        <v>840</v>
      </c>
      <c r="UGV3" s="4" t="s">
        <v>840</v>
      </c>
      <c r="UGW3" s="4" t="s">
        <v>840</v>
      </c>
      <c r="UGX3" s="4" t="s">
        <v>840</v>
      </c>
      <c r="UGY3" s="4" t="s">
        <v>840</v>
      </c>
      <c r="UGZ3" s="4" t="s">
        <v>840</v>
      </c>
      <c r="UHA3" s="4" t="s">
        <v>840</v>
      </c>
      <c r="UHB3" s="4" t="s">
        <v>840</v>
      </c>
      <c r="UHC3" s="4" t="s">
        <v>840</v>
      </c>
      <c r="UHD3" s="4" t="s">
        <v>840</v>
      </c>
      <c r="UHE3" s="4" t="s">
        <v>840</v>
      </c>
      <c r="UHF3" s="4" t="s">
        <v>840</v>
      </c>
      <c r="UHG3" s="4" t="s">
        <v>840</v>
      </c>
      <c r="UHH3" s="4" t="s">
        <v>840</v>
      </c>
      <c r="UHI3" s="4" t="s">
        <v>840</v>
      </c>
      <c r="UHJ3" s="4" t="s">
        <v>840</v>
      </c>
      <c r="UHK3" s="4" t="s">
        <v>840</v>
      </c>
      <c r="UHL3" s="4" t="s">
        <v>840</v>
      </c>
      <c r="UHM3" s="4" t="s">
        <v>840</v>
      </c>
      <c r="UHN3" s="4" t="s">
        <v>840</v>
      </c>
      <c r="UHO3" s="4" t="s">
        <v>840</v>
      </c>
      <c r="UHP3" s="4" t="s">
        <v>840</v>
      </c>
      <c r="UHQ3" s="4" t="s">
        <v>840</v>
      </c>
      <c r="UHR3" s="4" t="s">
        <v>840</v>
      </c>
      <c r="UHS3" s="4" t="s">
        <v>840</v>
      </c>
      <c r="UHT3" s="4" t="s">
        <v>840</v>
      </c>
      <c r="UHU3" s="4" t="s">
        <v>840</v>
      </c>
      <c r="UHV3" s="4" t="s">
        <v>840</v>
      </c>
      <c r="UHW3" s="4" t="s">
        <v>840</v>
      </c>
      <c r="UHX3" s="4" t="s">
        <v>840</v>
      </c>
      <c r="UHY3" s="4" t="s">
        <v>840</v>
      </c>
      <c r="UHZ3" s="4" t="s">
        <v>840</v>
      </c>
      <c r="UIA3" s="4" t="s">
        <v>840</v>
      </c>
      <c r="UIB3" s="4" t="s">
        <v>840</v>
      </c>
      <c r="UIC3" s="4" t="s">
        <v>840</v>
      </c>
      <c r="UID3" s="4" t="s">
        <v>840</v>
      </c>
      <c r="UIE3" s="4" t="s">
        <v>840</v>
      </c>
      <c r="UIF3" s="4" t="s">
        <v>840</v>
      </c>
      <c r="UIG3" s="4" t="s">
        <v>840</v>
      </c>
      <c r="UIH3" s="4" t="s">
        <v>840</v>
      </c>
      <c r="UII3" s="4" t="s">
        <v>840</v>
      </c>
      <c r="UIJ3" s="4" t="s">
        <v>840</v>
      </c>
      <c r="UIK3" s="4" t="s">
        <v>840</v>
      </c>
      <c r="UIL3" s="4" t="s">
        <v>840</v>
      </c>
      <c r="UIM3" s="4" t="s">
        <v>840</v>
      </c>
      <c r="UIN3" s="4" t="s">
        <v>840</v>
      </c>
      <c r="UIO3" s="4" t="s">
        <v>840</v>
      </c>
      <c r="UIP3" s="4" t="s">
        <v>840</v>
      </c>
      <c r="UIQ3" s="4" t="s">
        <v>840</v>
      </c>
      <c r="UIR3" s="4" t="s">
        <v>840</v>
      </c>
      <c r="UIS3" s="4" t="s">
        <v>840</v>
      </c>
      <c r="UIT3" s="4" t="s">
        <v>840</v>
      </c>
      <c r="UIU3" s="4" t="s">
        <v>840</v>
      </c>
      <c r="UIV3" s="4" t="s">
        <v>840</v>
      </c>
      <c r="UIW3" s="4" t="s">
        <v>840</v>
      </c>
      <c r="UIX3" s="4" t="s">
        <v>840</v>
      </c>
      <c r="UIY3" s="4" t="s">
        <v>840</v>
      </c>
      <c r="UIZ3" s="4" t="s">
        <v>840</v>
      </c>
      <c r="UJA3" s="4" t="s">
        <v>840</v>
      </c>
      <c r="UJB3" s="4" t="s">
        <v>840</v>
      </c>
      <c r="UJC3" s="4" t="s">
        <v>840</v>
      </c>
      <c r="UJD3" s="4" t="s">
        <v>840</v>
      </c>
      <c r="UJE3" s="4" t="s">
        <v>840</v>
      </c>
      <c r="UJF3" s="4" t="s">
        <v>840</v>
      </c>
      <c r="UJG3" s="4" t="s">
        <v>840</v>
      </c>
      <c r="UJH3" s="4" t="s">
        <v>840</v>
      </c>
      <c r="UJI3" s="4" t="s">
        <v>840</v>
      </c>
      <c r="UJJ3" s="4" t="s">
        <v>840</v>
      </c>
      <c r="UJK3" s="4" t="s">
        <v>840</v>
      </c>
      <c r="UJL3" s="4" t="s">
        <v>840</v>
      </c>
      <c r="UJM3" s="4" t="s">
        <v>840</v>
      </c>
      <c r="UJN3" s="4" t="s">
        <v>840</v>
      </c>
      <c r="UJO3" s="4" t="s">
        <v>840</v>
      </c>
      <c r="UJP3" s="4" t="s">
        <v>840</v>
      </c>
      <c r="UJQ3" s="4" t="s">
        <v>840</v>
      </c>
      <c r="UJR3" s="4" t="s">
        <v>840</v>
      </c>
      <c r="UJS3" s="4" t="s">
        <v>840</v>
      </c>
      <c r="UJT3" s="4" t="s">
        <v>840</v>
      </c>
      <c r="UJU3" s="4" t="s">
        <v>840</v>
      </c>
      <c r="UJV3" s="4" t="s">
        <v>840</v>
      </c>
      <c r="UJW3" s="4" t="s">
        <v>840</v>
      </c>
      <c r="UJX3" s="4" t="s">
        <v>840</v>
      </c>
      <c r="UJY3" s="4" t="s">
        <v>840</v>
      </c>
      <c r="UJZ3" s="4" t="s">
        <v>840</v>
      </c>
      <c r="UKA3" s="4" t="s">
        <v>840</v>
      </c>
      <c r="UKB3" s="4" t="s">
        <v>840</v>
      </c>
      <c r="UKC3" s="4" t="s">
        <v>840</v>
      </c>
      <c r="UKD3" s="4" t="s">
        <v>840</v>
      </c>
      <c r="UKE3" s="4" t="s">
        <v>840</v>
      </c>
      <c r="UKF3" s="4" t="s">
        <v>840</v>
      </c>
      <c r="UKG3" s="4" t="s">
        <v>840</v>
      </c>
      <c r="UKH3" s="4" t="s">
        <v>840</v>
      </c>
      <c r="UKI3" s="4" t="s">
        <v>840</v>
      </c>
      <c r="UKJ3" s="4" t="s">
        <v>840</v>
      </c>
      <c r="UKK3" s="4" t="s">
        <v>840</v>
      </c>
      <c r="UKL3" s="4" t="s">
        <v>840</v>
      </c>
      <c r="UKM3" s="4" t="s">
        <v>840</v>
      </c>
      <c r="UKN3" s="4" t="s">
        <v>840</v>
      </c>
      <c r="UKO3" s="4" t="s">
        <v>840</v>
      </c>
      <c r="UKP3" s="4" t="s">
        <v>840</v>
      </c>
      <c r="UKQ3" s="4" t="s">
        <v>840</v>
      </c>
      <c r="UKR3" s="4" t="s">
        <v>840</v>
      </c>
      <c r="UKS3" s="4" t="s">
        <v>840</v>
      </c>
      <c r="UKT3" s="4" t="s">
        <v>840</v>
      </c>
      <c r="UKU3" s="4" t="s">
        <v>840</v>
      </c>
      <c r="UKV3" s="4" t="s">
        <v>840</v>
      </c>
      <c r="UKW3" s="4" t="s">
        <v>840</v>
      </c>
      <c r="UKX3" s="4" t="s">
        <v>840</v>
      </c>
      <c r="UKY3" s="4" t="s">
        <v>840</v>
      </c>
      <c r="UKZ3" s="4" t="s">
        <v>840</v>
      </c>
      <c r="ULA3" s="4" t="s">
        <v>840</v>
      </c>
      <c r="ULB3" s="4" t="s">
        <v>840</v>
      </c>
      <c r="ULC3" s="4" t="s">
        <v>840</v>
      </c>
      <c r="ULD3" s="4" t="s">
        <v>840</v>
      </c>
      <c r="ULE3" s="4" t="s">
        <v>840</v>
      </c>
      <c r="ULF3" s="4" t="s">
        <v>840</v>
      </c>
      <c r="ULG3" s="4" t="s">
        <v>840</v>
      </c>
      <c r="ULH3" s="4" t="s">
        <v>840</v>
      </c>
      <c r="ULI3" s="4" t="s">
        <v>840</v>
      </c>
      <c r="ULJ3" s="4" t="s">
        <v>840</v>
      </c>
      <c r="ULK3" s="4" t="s">
        <v>840</v>
      </c>
      <c r="ULL3" s="4" t="s">
        <v>840</v>
      </c>
      <c r="ULM3" s="4" t="s">
        <v>840</v>
      </c>
      <c r="ULN3" s="4" t="s">
        <v>840</v>
      </c>
      <c r="ULO3" s="4" t="s">
        <v>840</v>
      </c>
      <c r="ULP3" s="4" t="s">
        <v>840</v>
      </c>
      <c r="ULQ3" s="4" t="s">
        <v>840</v>
      </c>
      <c r="ULR3" s="4" t="s">
        <v>840</v>
      </c>
      <c r="ULS3" s="4" t="s">
        <v>840</v>
      </c>
      <c r="ULT3" s="4" t="s">
        <v>840</v>
      </c>
      <c r="ULU3" s="4" t="s">
        <v>840</v>
      </c>
      <c r="ULV3" s="4" t="s">
        <v>840</v>
      </c>
      <c r="ULW3" s="4" t="s">
        <v>840</v>
      </c>
      <c r="ULX3" s="4" t="s">
        <v>840</v>
      </c>
      <c r="ULY3" s="4" t="s">
        <v>840</v>
      </c>
      <c r="ULZ3" s="4" t="s">
        <v>840</v>
      </c>
      <c r="UMA3" s="4" t="s">
        <v>840</v>
      </c>
      <c r="UMB3" s="4" t="s">
        <v>840</v>
      </c>
      <c r="UMC3" s="4" t="s">
        <v>840</v>
      </c>
      <c r="UMD3" s="4" t="s">
        <v>840</v>
      </c>
      <c r="UME3" s="4" t="s">
        <v>840</v>
      </c>
      <c r="UMF3" s="4" t="s">
        <v>840</v>
      </c>
      <c r="UMG3" s="4" t="s">
        <v>840</v>
      </c>
      <c r="UMH3" s="4" t="s">
        <v>840</v>
      </c>
      <c r="UMI3" s="4" t="s">
        <v>840</v>
      </c>
      <c r="UMJ3" s="4" t="s">
        <v>840</v>
      </c>
      <c r="UMK3" s="4" t="s">
        <v>840</v>
      </c>
      <c r="UML3" s="4" t="s">
        <v>840</v>
      </c>
      <c r="UMM3" s="4" t="s">
        <v>840</v>
      </c>
      <c r="UMN3" s="4" t="s">
        <v>840</v>
      </c>
      <c r="UMO3" s="4" t="s">
        <v>840</v>
      </c>
      <c r="UMP3" s="4" t="s">
        <v>840</v>
      </c>
      <c r="UMQ3" s="4" t="s">
        <v>840</v>
      </c>
      <c r="UMR3" s="4" t="s">
        <v>840</v>
      </c>
      <c r="UMS3" s="4" t="s">
        <v>840</v>
      </c>
      <c r="UMT3" s="4" t="s">
        <v>840</v>
      </c>
      <c r="UMU3" s="4" t="s">
        <v>840</v>
      </c>
      <c r="UMV3" s="4" t="s">
        <v>840</v>
      </c>
      <c r="UMW3" s="4" t="s">
        <v>840</v>
      </c>
      <c r="UMX3" s="4" t="s">
        <v>840</v>
      </c>
      <c r="UMY3" s="4" t="s">
        <v>840</v>
      </c>
      <c r="UMZ3" s="4" t="s">
        <v>840</v>
      </c>
      <c r="UNA3" s="4" t="s">
        <v>840</v>
      </c>
      <c r="UNB3" s="4" t="s">
        <v>840</v>
      </c>
      <c r="UNC3" s="4" t="s">
        <v>840</v>
      </c>
      <c r="UND3" s="4" t="s">
        <v>840</v>
      </c>
      <c r="UNE3" s="4" t="s">
        <v>840</v>
      </c>
      <c r="UNF3" s="4" t="s">
        <v>840</v>
      </c>
      <c r="UNG3" s="4" t="s">
        <v>840</v>
      </c>
      <c r="UNH3" s="4" t="s">
        <v>840</v>
      </c>
      <c r="UNI3" s="4" t="s">
        <v>840</v>
      </c>
      <c r="UNJ3" s="4" t="s">
        <v>840</v>
      </c>
      <c r="UNK3" s="4" t="s">
        <v>840</v>
      </c>
      <c r="UNL3" s="4" t="s">
        <v>840</v>
      </c>
      <c r="UNM3" s="4" t="s">
        <v>840</v>
      </c>
      <c r="UNN3" s="4" t="s">
        <v>840</v>
      </c>
      <c r="UNO3" s="4" t="s">
        <v>840</v>
      </c>
      <c r="UNP3" s="4" t="s">
        <v>840</v>
      </c>
      <c r="UNQ3" s="4" t="s">
        <v>840</v>
      </c>
      <c r="UNR3" s="4" t="s">
        <v>840</v>
      </c>
      <c r="UNS3" s="4" t="s">
        <v>840</v>
      </c>
      <c r="UNT3" s="4" t="s">
        <v>840</v>
      </c>
      <c r="UNU3" s="4" t="s">
        <v>840</v>
      </c>
      <c r="UNV3" s="4" t="s">
        <v>840</v>
      </c>
      <c r="UNW3" s="4" t="s">
        <v>840</v>
      </c>
      <c r="UNX3" s="4" t="s">
        <v>840</v>
      </c>
      <c r="UNY3" s="4" t="s">
        <v>840</v>
      </c>
      <c r="UNZ3" s="4" t="s">
        <v>840</v>
      </c>
      <c r="UOA3" s="4" t="s">
        <v>840</v>
      </c>
      <c r="UOB3" s="4" t="s">
        <v>840</v>
      </c>
      <c r="UOC3" s="4" t="s">
        <v>840</v>
      </c>
      <c r="UOD3" s="4" t="s">
        <v>840</v>
      </c>
      <c r="UOE3" s="4" t="s">
        <v>840</v>
      </c>
      <c r="UOF3" s="4" t="s">
        <v>840</v>
      </c>
      <c r="UOG3" s="4" t="s">
        <v>840</v>
      </c>
      <c r="UOH3" s="4" t="s">
        <v>840</v>
      </c>
      <c r="UOI3" s="4" t="s">
        <v>840</v>
      </c>
      <c r="UOJ3" s="4" t="s">
        <v>840</v>
      </c>
      <c r="UOK3" s="4" t="s">
        <v>840</v>
      </c>
      <c r="UOL3" s="4" t="s">
        <v>840</v>
      </c>
      <c r="UOM3" s="4" t="s">
        <v>840</v>
      </c>
      <c r="UON3" s="4" t="s">
        <v>840</v>
      </c>
      <c r="UOO3" s="4" t="s">
        <v>840</v>
      </c>
      <c r="UOP3" s="4" t="s">
        <v>840</v>
      </c>
      <c r="UOQ3" s="4" t="s">
        <v>840</v>
      </c>
      <c r="UOR3" s="4" t="s">
        <v>840</v>
      </c>
      <c r="UOS3" s="4" t="s">
        <v>840</v>
      </c>
      <c r="UOT3" s="4" t="s">
        <v>840</v>
      </c>
      <c r="UOU3" s="4" t="s">
        <v>840</v>
      </c>
      <c r="UOV3" s="4" t="s">
        <v>840</v>
      </c>
      <c r="UOW3" s="4" t="s">
        <v>840</v>
      </c>
      <c r="UOX3" s="4" t="s">
        <v>840</v>
      </c>
      <c r="UOY3" s="4" t="s">
        <v>840</v>
      </c>
      <c r="UOZ3" s="4" t="s">
        <v>840</v>
      </c>
      <c r="UPA3" s="4" t="s">
        <v>840</v>
      </c>
      <c r="UPB3" s="4" t="s">
        <v>840</v>
      </c>
      <c r="UPC3" s="4" t="s">
        <v>840</v>
      </c>
      <c r="UPD3" s="4" t="s">
        <v>840</v>
      </c>
      <c r="UPE3" s="4" t="s">
        <v>840</v>
      </c>
      <c r="UPF3" s="4" t="s">
        <v>840</v>
      </c>
      <c r="UPG3" s="4" t="s">
        <v>840</v>
      </c>
      <c r="UPH3" s="4" t="s">
        <v>840</v>
      </c>
      <c r="UPI3" s="4" t="s">
        <v>840</v>
      </c>
      <c r="UPJ3" s="4" t="s">
        <v>840</v>
      </c>
      <c r="UPK3" s="4" t="s">
        <v>840</v>
      </c>
      <c r="UPL3" s="4" t="s">
        <v>840</v>
      </c>
      <c r="UPM3" s="4" t="s">
        <v>840</v>
      </c>
      <c r="UPN3" s="4" t="s">
        <v>840</v>
      </c>
      <c r="UPO3" s="4" t="s">
        <v>840</v>
      </c>
      <c r="UPP3" s="4" t="s">
        <v>840</v>
      </c>
      <c r="UPQ3" s="4" t="s">
        <v>840</v>
      </c>
      <c r="UPR3" s="4" t="s">
        <v>840</v>
      </c>
      <c r="UPS3" s="4" t="s">
        <v>840</v>
      </c>
      <c r="UPT3" s="4" t="s">
        <v>840</v>
      </c>
      <c r="UPU3" s="4" t="s">
        <v>840</v>
      </c>
      <c r="UPV3" s="4" t="s">
        <v>840</v>
      </c>
      <c r="UPW3" s="4" t="s">
        <v>840</v>
      </c>
      <c r="UPX3" s="4" t="s">
        <v>840</v>
      </c>
      <c r="UPY3" s="4" t="s">
        <v>840</v>
      </c>
      <c r="UPZ3" s="4" t="s">
        <v>840</v>
      </c>
      <c r="UQA3" s="4" t="s">
        <v>840</v>
      </c>
      <c r="UQB3" s="4" t="s">
        <v>840</v>
      </c>
      <c r="UQC3" s="4" t="s">
        <v>840</v>
      </c>
      <c r="UQD3" s="4" t="s">
        <v>840</v>
      </c>
      <c r="UQE3" s="4" t="s">
        <v>840</v>
      </c>
      <c r="UQF3" s="4" t="s">
        <v>840</v>
      </c>
      <c r="UQG3" s="4" t="s">
        <v>840</v>
      </c>
      <c r="UQH3" s="4" t="s">
        <v>840</v>
      </c>
      <c r="UQI3" s="4" t="s">
        <v>840</v>
      </c>
      <c r="UQJ3" s="4" t="s">
        <v>840</v>
      </c>
      <c r="UQK3" s="4" t="s">
        <v>840</v>
      </c>
      <c r="UQL3" s="4" t="s">
        <v>840</v>
      </c>
      <c r="UQM3" s="4" t="s">
        <v>840</v>
      </c>
      <c r="UQN3" s="4" t="s">
        <v>840</v>
      </c>
      <c r="UQO3" s="4" t="s">
        <v>840</v>
      </c>
      <c r="UQP3" s="4" t="s">
        <v>840</v>
      </c>
      <c r="UQQ3" s="4" t="s">
        <v>840</v>
      </c>
      <c r="UQR3" s="4" t="s">
        <v>840</v>
      </c>
      <c r="UQS3" s="4" t="s">
        <v>840</v>
      </c>
      <c r="UQT3" s="4" t="s">
        <v>840</v>
      </c>
      <c r="UQU3" s="4" t="s">
        <v>840</v>
      </c>
      <c r="UQV3" s="4" t="s">
        <v>840</v>
      </c>
      <c r="UQW3" s="4" t="s">
        <v>840</v>
      </c>
      <c r="UQX3" s="4" t="s">
        <v>840</v>
      </c>
      <c r="UQY3" s="4" t="s">
        <v>840</v>
      </c>
      <c r="UQZ3" s="4" t="s">
        <v>840</v>
      </c>
      <c r="URA3" s="4" t="s">
        <v>840</v>
      </c>
      <c r="URB3" s="4" t="s">
        <v>840</v>
      </c>
      <c r="URC3" s="4" t="s">
        <v>840</v>
      </c>
      <c r="URD3" s="4" t="s">
        <v>840</v>
      </c>
      <c r="URE3" s="4" t="s">
        <v>840</v>
      </c>
      <c r="URF3" s="4" t="s">
        <v>840</v>
      </c>
      <c r="URG3" s="4" t="s">
        <v>840</v>
      </c>
      <c r="URH3" s="4" t="s">
        <v>840</v>
      </c>
      <c r="URI3" s="4" t="s">
        <v>840</v>
      </c>
      <c r="URJ3" s="4" t="s">
        <v>840</v>
      </c>
      <c r="URK3" s="4" t="s">
        <v>840</v>
      </c>
      <c r="URL3" s="4" t="s">
        <v>840</v>
      </c>
      <c r="URM3" s="4" t="s">
        <v>840</v>
      </c>
      <c r="URN3" s="4" t="s">
        <v>840</v>
      </c>
      <c r="URO3" s="4" t="s">
        <v>840</v>
      </c>
      <c r="URP3" s="4" t="s">
        <v>840</v>
      </c>
      <c r="URQ3" s="4" t="s">
        <v>840</v>
      </c>
      <c r="URR3" s="4" t="s">
        <v>840</v>
      </c>
      <c r="URS3" s="4" t="s">
        <v>840</v>
      </c>
      <c r="URT3" s="4" t="s">
        <v>840</v>
      </c>
      <c r="URU3" s="4" t="s">
        <v>840</v>
      </c>
      <c r="URV3" s="4" t="s">
        <v>840</v>
      </c>
      <c r="URW3" s="4" t="s">
        <v>840</v>
      </c>
      <c r="URX3" s="4" t="s">
        <v>840</v>
      </c>
      <c r="URY3" s="4" t="s">
        <v>840</v>
      </c>
      <c r="URZ3" s="4" t="s">
        <v>840</v>
      </c>
      <c r="USA3" s="4" t="s">
        <v>840</v>
      </c>
      <c r="USB3" s="4" t="s">
        <v>840</v>
      </c>
      <c r="USC3" s="4" t="s">
        <v>840</v>
      </c>
      <c r="USD3" s="4" t="s">
        <v>840</v>
      </c>
      <c r="USE3" s="4" t="s">
        <v>840</v>
      </c>
      <c r="USF3" s="4" t="s">
        <v>840</v>
      </c>
      <c r="USG3" s="4" t="s">
        <v>840</v>
      </c>
      <c r="USH3" s="4" t="s">
        <v>840</v>
      </c>
      <c r="USI3" s="4" t="s">
        <v>840</v>
      </c>
      <c r="USJ3" s="4" t="s">
        <v>840</v>
      </c>
      <c r="USK3" s="4" t="s">
        <v>840</v>
      </c>
      <c r="USL3" s="4" t="s">
        <v>840</v>
      </c>
      <c r="USM3" s="4" t="s">
        <v>840</v>
      </c>
      <c r="USN3" s="4" t="s">
        <v>840</v>
      </c>
      <c r="USO3" s="4" t="s">
        <v>840</v>
      </c>
      <c r="USP3" s="4" t="s">
        <v>840</v>
      </c>
      <c r="USQ3" s="4" t="s">
        <v>840</v>
      </c>
      <c r="USR3" s="4" t="s">
        <v>840</v>
      </c>
      <c r="USS3" s="4" t="s">
        <v>840</v>
      </c>
      <c r="UST3" s="4" t="s">
        <v>840</v>
      </c>
      <c r="USU3" s="4" t="s">
        <v>840</v>
      </c>
      <c r="USV3" s="4" t="s">
        <v>840</v>
      </c>
      <c r="USW3" s="4" t="s">
        <v>840</v>
      </c>
      <c r="USX3" s="4" t="s">
        <v>840</v>
      </c>
      <c r="USY3" s="4" t="s">
        <v>840</v>
      </c>
      <c r="USZ3" s="4" t="s">
        <v>840</v>
      </c>
      <c r="UTA3" s="4" t="s">
        <v>840</v>
      </c>
      <c r="UTB3" s="4" t="s">
        <v>840</v>
      </c>
      <c r="UTC3" s="4" t="s">
        <v>840</v>
      </c>
      <c r="UTD3" s="4" t="s">
        <v>840</v>
      </c>
      <c r="UTE3" s="4" t="s">
        <v>840</v>
      </c>
      <c r="UTF3" s="4" t="s">
        <v>840</v>
      </c>
      <c r="UTG3" s="4" t="s">
        <v>840</v>
      </c>
      <c r="UTH3" s="4" t="s">
        <v>840</v>
      </c>
      <c r="UTI3" s="4" t="s">
        <v>840</v>
      </c>
      <c r="UTJ3" s="4" t="s">
        <v>840</v>
      </c>
      <c r="UTK3" s="4" t="s">
        <v>840</v>
      </c>
      <c r="UTL3" s="4" t="s">
        <v>840</v>
      </c>
      <c r="UTM3" s="4" t="s">
        <v>840</v>
      </c>
      <c r="UTN3" s="4" t="s">
        <v>840</v>
      </c>
      <c r="UTO3" s="4" t="s">
        <v>840</v>
      </c>
      <c r="UTP3" s="4" t="s">
        <v>840</v>
      </c>
      <c r="UTQ3" s="4" t="s">
        <v>840</v>
      </c>
      <c r="UTR3" s="4" t="s">
        <v>840</v>
      </c>
      <c r="UTS3" s="4" t="s">
        <v>840</v>
      </c>
      <c r="UTT3" s="4" t="s">
        <v>840</v>
      </c>
      <c r="UTU3" s="4" t="s">
        <v>840</v>
      </c>
      <c r="UTV3" s="4" t="s">
        <v>840</v>
      </c>
      <c r="UTW3" s="4" t="s">
        <v>840</v>
      </c>
      <c r="UTX3" s="4" t="s">
        <v>840</v>
      </c>
      <c r="UTY3" s="4" t="s">
        <v>840</v>
      </c>
      <c r="UTZ3" s="4" t="s">
        <v>840</v>
      </c>
      <c r="UUA3" s="4" t="s">
        <v>840</v>
      </c>
      <c r="UUB3" s="4" t="s">
        <v>840</v>
      </c>
      <c r="UUC3" s="4" t="s">
        <v>840</v>
      </c>
      <c r="UUD3" s="4" t="s">
        <v>840</v>
      </c>
      <c r="UUE3" s="4" t="s">
        <v>840</v>
      </c>
      <c r="UUF3" s="4" t="s">
        <v>840</v>
      </c>
      <c r="UUG3" s="4" t="s">
        <v>840</v>
      </c>
      <c r="UUH3" s="4" t="s">
        <v>840</v>
      </c>
      <c r="UUI3" s="4" t="s">
        <v>840</v>
      </c>
      <c r="UUJ3" s="4" t="s">
        <v>840</v>
      </c>
      <c r="UUK3" s="4" t="s">
        <v>840</v>
      </c>
      <c r="UUL3" s="4" t="s">
        <v>840</v>
      </c>
      <c r="UUM3" s="4" t="s">
        <v>840</v>
      </c>
      <c r="UUN3" s="4" t="s">
        <v>840</v>
      </c>
      <c r="UUO3" s="4" t="s">
        <v>840</v>
      </c>
      <c r="UUP3" s="4" t="s">
        <v>840</v>
      </c>
      <c r="UUQ3" s="4" t="s">
        <v>840</v>
      </c>
      <c r="UUR3" s="4" t="s">
        <v>840</v>
      </c>
      <c r="UUS3" s="4" t="s">
        <v>840</v>
      </c>
      <c r="UUT3" s="4" t="s">
        <v>840</v>
      </c>
      <c r="UUU3" s="4" t="s">
        <v>840</v>
      </c>
      <c r="UUV3" s="4" t="s">
        <v>840</v>
      </c>
      <c r="UUW3" s="4" t="s">
        <v>840</v>
      </c>
      <c r="UUX3" s="4" t="s">
        <v>840</v>
      </c>
      <c r="UUY3" s="4" t="s">
        <v>840</v>
      </c>
      <c r="UUZ3" s="4" t="s">
        <v>840</v>
      </c>
      <c r="UVA3" s="4" t="s">
        <v>840</v>
      </c>
      <c r="UVB3" s="4" t="s">
        <v>840</v>
      </c>
      <c r="UVC3" s="4" t="s">
        <v>840</v>
      </c>
      <c r="UVD3" s="4" t="s">
        <v>840</v>
      </c>
      <c r="UVE3" s="4" t="s">
        <v>840</v>
      </c>
      <c r="UVF3" s="4" t="s">
        <v>840</v>
      </c>
      <c r="UVG3" s="4" t="s">
        <v>840</v>
      </c>
      <c r="UVH3" s="4" t="s">
        <v>840</v>
      </c>
      <c r="UVI3" s="4" t="s">
        <v>840</v>
      </c>
      <c r="UVJ3" s="4" t="s">
        <v>840</v>
      </c>
      <c r="UVK3" s="4" t="s">
        <v>840</v>
      </c>
      <c r="UVL3" s="4" t="s">
        <v>840</v>
      </c>
      <c r="UVM3" s="4" t="s">
        <v>840</v>
      </c>
      <c r="UVN3" s="4" t="s">
        <v>840</v>
      </c>
      <c r="UVO3" s="4" t="s">
        <v>840</v>
      </c>
      <c r="UVP3" s="4" t="s">
        <v>840</v>
      </c>
      <c r="UVQ3" s="4" t="s">
        <v>840</v>
      </c>
      <c r="UVR3" s="4" t="s">
        <v>840</v>
      </c>
      <c r="UVS3" s="4" t="s">
        <v>840</v>
      </c>
      <c r="UVT3" s="4" t="s">
        <v>840</v>
      </c>
      <c r="UVU3" s="4" t="s">
        <v>840</v>
      </c>
      <c r="UVV3" s="4" t="s">
        <v>840</v>
      </c>
      <c r="UVW3" s="4" t="s">
        <v>840</v>
      </c>
      <c r="UVX3" s="4" t="s">
        <v>840</v>
      </c>
      <c r="UVY3" s="4" t="s">
        <v>840</v>
      </c>
      <c r="UVZ3" s="4" t="s">
        <v>840</v>
      </c>
      <c r="UWA3" s="4" t="s">
        <v>840</v>
      </c>
      <c r="UWB3" s="4" t="s">
        <v>840</v>
      </c>
      <c r="UWC3" s="4" t="s">
        <v>840</v>
      </c>
      <c r="UWD3" s="4" t="s">
        <v>840</v>
      </c>
      <c r="UWE3" s="4" t="s">
        <v>840</v>
      </c>
      <c r="UWF3" s="4" t="s">
        <v>840</v>
      </c>
      <c r="UWG3" s="4" t="s">
        <v>840</v>
      </c>
      <c r="UWH3" s="4" t="s">
        <v>840</v>
      </c>
      <c r="UWI3" s="4" t="s">
        <v>840</v>
      </c>
      <c r="UWJ3" s="4" t="s">
        <v>840</v>
      </c>
      <c r="UWK3" s="4" t="s">
        <v>840</v>
      </c>
      <c r="UWL3" s="4" t="s">
        <v>840</v>
      </c>
      <c r="UWM3" s="4" t="s">
        <v>840</v>
      </c>
      <c r="UWN3" s="4" t="s">
        <v>840</v>
      </c>
      <c r="UWO3" s="4" t="s">
        <v>840</v>
      </c>
      <c r="UWP3" s="4" t="s">
        <v>840</v>
      </c>
      <c r="UWQ3" s="4" t="s">
        <v>840</v>
      </c>
      <c r="UWR3" s="4" t="s">
        <v>840</v>
      </c>
      <c r="UWS3" s="4" t="s">
        <v>840</v>
      </c>
      <c r="UWT3" s="4" t="s">
        <v>840</v>
      </c>
      <c r="UWU3" s="4" t="s">
        <v>840</v>
      </c>
      <c r="UWV3" s="4" t="s">
        <v>840</v>
      </c>
      <c r="UWW3" s="4" t="s">
        <v>840</v>
      </c>
      <c r="UWX3" s="4" t="s">
        <v>840</v>
      </c>
      <c r="UWY3" s="4" t="s">
        <v>840</v>
      </c>
      <c r="UWZ3" s="4" t="s">
        <v>840</v>
      </c>
      <c r="UXA3" s="4" t="s">
        <v>840</v>
      </c>
      <c r="UXB3" s="4" t="s">
        <v>840</v>
      </c>
      <c r="UXC3" s="4" t="s">
        <v>840</v>
      </c>
      <c r="UXD3" s="4" t="s">
        <v>840</v>
      </c>
      <c r="UXE3" s="4" t="s">
        <v>840</v>
      </c>
      <c r="UXF3" s="4" t="s">
        <v>840</v>
      </c>
      <c r="UXG3" s="4" t="s">
        <v>840</v>
      </c>
      <c r="UXH3" s="4" t="s">
        <v>840</v>
      </c>
      <c r="UXI3" s="4" t="s">
        <v>840</v>
      </c>
      <c r="UXJ3" s="4" t="s">
        <v>840</v>
      </c>
      <c r="UXK3" s="4" t="s">
        <v>840</v>
      </c>
      <c r="UXL3" s="4" t="s">
        <v>840</v>
      </c>
      <c r="UXM3" s="4" t="s">
        <v>840</v>
      </c>
      <c r="UXN3" s="4" t="s">
        <v>840</v>
      </c>
      <c r="UXO3" s="4" t="s">
        <v>840</v>
      </c>
      <c r="UXP3" s="4" t="s">
        <v>840</v>
      </c>
      <c r="UXQ3" s="4" t="s">
        <v>840</v>
      </c>
      <c r="UXR3" s="4" t="s">
        <v>840</v>
      </c>
      <c r="UXS3" s="4" t="s">
        <v>840</v>
      </c>
      <c r="UXT3" s="4" t="s">
        <v>840</v>
      </c>
      <c r="UXU3" s="4" t="s">
        <v>840</v>
      </c>
      <c r="UXV3" s="4" t="s">
        <v>840</v>
      </c>
      <c r="UXW3" s="4" t="s">
        <v>840</v>
      </c>
      <c r="UXX3" s="4" t="s">
        <v>840</v>
      </c>
      <c r="UXY3" s="4" t="s">
        <v>840</v>
      </c>
      <c r="UXZ3" s="4" t="s">
        <v>840</v>
      </c>
      <c r="UYA3" s="4" t="s">
        <v>840</v>
      </c>
      <c r="UYB3" s="4" t="s">
        <v>840</v>
      </c>
      <c r="UYC3" s="4" t="s">
        <v>840</v>
      </c>
      <c r="UYD3" s="4" t="s">
        <v>840</v>
      </c>
      <c r="UYE3" s="4" t="s">
        <v>840</v>
      </c>
      <c r="UYF3" s="4" t="s">
        <v>840</v>
      </c>
      <c r="UYG3" s="4" t="s">
        <v>840</v>
      </c>
      <c r="UYH3" s="4" t="s">
        <v>840</v>
      </c>
      <c r="UYI3" s="4" t="s">
        <v>840</v>
      </c>
      <c r="UYJ3" s="4" t="s">
        <v>840</v>
      </c>
      <c r="UYK3" s="4" t="s">
        <v>840</v>
      </c>
      <c r="UYL3" s="4" t="s">
        <v>840</v>
      </c>
      <c r="UYM3" s="4" t="s">
        <v>840</v>
      </c>
      <c r="UYN3" s="4" t="s">
        <v>840</v>
      </c>
      <c r="UYO3" s="4" t="s">
        <v>840</v>
      </c>
      <c r="UYP3" s="4" t="s">
        <v>840</v>
      </c>
      <c r="UYQ3" s="4" t="s">
        <v>840</v>
      </c>
      <c r="UYR3" s="4" t="s">
        <v>840</v>
      </c>
      <c r="UYS3" s="4" t="s">
        <v>840</v>
      </c>
      <c r="UYT3" s="4" t="s">
        <v>840</v>
      </c>
      <c r="UYU3" s="4" t="s">
        <v>840</v>
      </c>
      <c r="UYV3" s="4" t="s">
        <v>840</v>
      </c>
      <c r="UYW3" s="4" t="s">
        <v>840</v>
      </c>
      <c r="UYX3" s="4" t="s">
        <v>840</v>
      </c>
      <c r="UYY3" s="4" t="s">
        <v>840</v>
      </c>
      <c r="UYZ3" s="4" t="s">
        <v>840</v>
      </c>
      <c r="UZA3" s="4" t="s">
        <v>840</v>
      </c>
      <c r="UZB3" s="4" t="s">
        <v>840</v>
      </c>
      <c r="UZC3" s="4" t="s">
        <v>840</v>
      </c>
      <c r="UZD3" s="4" t="s">
        <v>840</v>
      </c>
      <c r="UZE3" s="4" t="s">
        <v>840</v>
      </c>
      <c r="UZF3" s="4" t="s">
        <v>840</v>
      </c>
      <c r="UZG3" s="4" t="s">
        <v>840</v>
      </c>
      <c r="UZH3" s="4" t="s">
        <v>840</v>
      </c>
      <c r="UZI3" s="4" t="s">
        <v>840</v>
      </c>
      <c r="UZJ3" s="4" t="s">
        <v>840</v>
      </c>
      <c r="UZK3" s="4" t="s">
        <v>840</v>
      </c>
      <c r="UZL3" s="4" t="s">
        <v>840</v>
      </c>
      <c r="UZM3" s="4" t="s">
        <v>840</v>
      </c>
      <c r="UZN3" s="4" t="s">
        <v>840</v>
      </c>
      <c r="UZO3" s="4" t="s">
        <v>840</v>
      </c>
      <c r="UZP3" s="4" t="s">
        <v>840</v>
      </c>
      <c r="UZQ3" s="4" t="s">
        <v>840</v>
      </c>
      <c r="UZR3" s="4" t="s">
        <v>840</v>
      </c>
      <c r="UZS3" s="4" t="s">
        <v>840</v>
      </c>
      <c r="UZT3" s="4" t="s">
        <v>840</v>
      </c>
      <c r="UZU3" s="4" t="s">
        <v>840</v>
      </c>
      <c r="UZV3" s="4" t="s">
        <v>840</v>
      </c>
      <c r="UZW3" s="4" t="s">
        <v>840</v>
      </c>
      <c r="UZX3" s="4" t="s">
        <v>840</v>
      </c>
      <c r="UZY3" s="4" t="s">
        <v>840</v>
      </c>
      <c r="UZZ3" s="4" t="s">
        <v>840</v>
      </c>
      <c r="VAA3" s="4" t="s">
        <v>840</v>
      </c>
      <c r="VAB3" s="4" t="s">
        <v>840</v>
      </c>
      <c r="VAC3" s="4" t="s">
        <v>840</v>
      </c>
      <c r="VAD3" s="4" t="s">
        <v>840</v>
      </c>
      <c r="VAE3" s="4" t="s">
        <v>840</v>
      </c>
      <c r="VAF3" s="4" t="s">
        <v>840</v>
      </c>
      <c r="VAG3" s="4" t="s">
        <v>840</v>
      </c>
      <c r="VAH3" s="4" t="s">
        <v>840</v>
      </c>
      <c r="VAI3" s="4" t="s">
        <v>840</v>
      </c>
      <c r="VAJ3" s="4" t="s">
        <v>840</v>
      </c>
      <c r="VAK3" s="4" t="s">
        <v>840</v>
      </c>
      <c r="VAL3" s="4" t="s">
        <v>840</v>
      </c>
      <c r="VAM3" s="4" t="s">
        <v>840</v>
      </c>
      <c r="VAN3" s="4" t="s">
        <v>840</v>
      </c>
      <c r="VAO3" s="4" t="s">
        <v>840</v>
      </c>
      <c r="VAP3" s="4" t="s">
        <v>840</v>
      </c>
      <c r="VAQ3" s="4" t="s">
        <v>840</v>
      </c>
      <c r="VAR3" s="4" t="s">
        <v>840</v>
      </c>
      <c r="VAS3" s="4" t="s">
        <v>840</v>
      </c>
      <c r="VAT3" s="4" t="s">
        <v>840</v>
      </c>
      <c r="VAU3" s="4" t="s">
        <v>840</v>
      </c>
      <c r="VAV3" s="4" t="s">
        <v>840</v>
      </c>
      <c r="VAW3" s="4" t="s">
        <v>840</v>
      </c>
      <c r="VAX3" s="4" t="s">
        <v>840</v>
      </c>
      <c r="VAY3" s="4" t="s">
        <v>840</v>
      </c>
      <c r="VAZ3" s="4" t="s">
        <v>840</v>
      </c>
      <c r="VBA3" s="4" t="s">
        <v>840</v>
      </c>
      <c r="VBB3" s="4" t="s">
        <v>840</v>
      </c>
      <c r="VBC3" s="4" t="s">
        <v>840</v>
      </c>
      <c r="VBD3" s="4" t="s">
        <v>840</v>
      </c>
      <c r="VBE3" s="4" t="s">
        <v>840</v>
      </c>
      <c r="VBF3" s="4" t="s">
        <v>840</v>
      </c>
      <c r="VBG3" s="4" t="s">
        <v>840</v>
      </c>
      <c r="VBH3" s="4" t="s">
        <v>840</v>
      </c>
      <c r="VBI3" s="4" t="s">
        <v>840</v>
      </c>
      <c r="VBJ3" s="4" t="s">
        <v>840</v>
      </c>
      <c r="VBK3" s="4" t="s">
        <v>840</v>
      </c>
      <c r="VBL3" s="4" t="s">
        <v>840</v>
      </c>
      <c r="VBM3" s="4" t="s">
        <v>840</v>
      </c>
      <c r="VBN3" s="4" t="s">
        <v>840</v>
      </c>
      <c r="VBO3" s="4" t="s">
        <v>840</v>
      </c>
      <c r="VBP3" s="4" t="s">
        <v>840</v>
      </c>
      <c r="VBQ3" s="4" t="s">
        <v>840</v>
      </c>
      <c r="VBR3" s="4" t="s">
        <v>840</v>
      </c>
      <c r="VBS3" s="4" t="s">
        <v>840</v>
      </c>
      <c r="VBT3" s="4" t="s">
        <v>840</v>
      </c>
      <c r="VBU3" s="4" t="s">
        <v>840</v>
      </c>
      <c r="VBV3" s="4" t="s">
        <v>840</v>
      </c>
      <c r="VBW3" s="4" t="s">
        <v>840</v>
      </c>
      <c r="VBX3" s="4" t="s">
        <v>840</v>
      </c>
      <c r="VBY3" s="4" t="s">
        <v>840</v>
      </c>
      <c r="VBZ3" s="4" t="s">
        <v>840</v>
      </c>
      <c r="VCA3" s="4" t="s">
        <v>840</v>
      </c>
      <c r="VCB3" s="4" t="s">
        <v>840</v>
      </c>
      <c r="VCC3" s="4" t="s">
        <v>840</v>
      </c>
      <c r="VCD3" s="4" t="s">
        <v>840</v>
      </c>
      <c r="VCE3" s="4" t="s">
        <v>840</v>
      </c>
      <c r="VCF3" s="4" t="s">
        <v>840</v>
      </c>
      <c r="VCG3" s="4" t="s">
        <v>840</v>
      </c>
      <c r="VCH3" s="4" t="s">
        <v>840</v>
      </c>
      <c r="VCI3" s="4" t="s">
        <v>840</v>
      </c>
      <c r="VCJ3" s="4" t="s">
        <v>840</v>
      </c>
      <c r="VCK3" s="4" t="s">
        <v>840</v>
      </c>
      <c r="VCL3" s="4" t="s">
        <v>840</v>
      </c>
      <c r="VCM3" s="4" t="s">
        <v>840</v>
      </c>
      <c r="VCN3" s="4" t="s">
        <v>840</v>
      </c>
      <c r="VCO3" s="4" t="s">
        <v>840</v>
      </c>
      <c r="VCP3" s="4" t="s">
        <v>840</v>
      </c>
      <c r="VCQ3" s="4" t="s">
        <v>840</v>
      </c>
      <c r="VCR3" s="4" t="s">
        <v>840</v>
      </c>
      <c r="VCS3" s="4" t="s">
        <v>840</v>
      </c>
      <c r="VCT3" s="4" t="s">
        <v>840</v>
      </c>
      <c r="VCU3" s="4" t="s">
        <v>840</v>
      </c>
      <c r="VCV3" s="4" t="s">
        <v>840</v>
      </c>
      <c r="VCW3" s="4" t="s">
        <v>840</v>
      </c>
      <c r="VCX3" s="4" t="s">
        <v>840</v>
      </c>
      <c r="VCY3" s="4" t="s">
        <v>840</v>
      </c>
      <c r="VCZ3" s="4" t="s">
        <v>840</v>
      </c>
      <c r="VDA3" s="4" t="s">
        <v>840</v>
      </c>
      <c r="VDB3" s="4" t="s">
        <v>840</v>
      </c>
      <c r="VDC3" s="4" t="s">
        <v>840</v>
      </c>
      <c r="VDD3" s="4" t="s">
        <v>840</v>
      </c>
      <c r="VDE3" s="4" t="s">
        <v>840</v>
      </c>
      <c r="VDF3" s="4" t="s">
        <v>840</v>
      </c>
      <c r="VDG3" s="4" t="s">
        <v>840</v>
      </c>
      <c r="VDH3" s="4" t="s">
        <v>840</v>
      </c>
      <c r="VDI3" s="4" t="s">
        <v>840</v>
      </c>
      <c r="VDJ3" s="4" t="s">
        <v>840</v>
      </c>
      <c r="VDK3" s="4" t="s">
        <v>840</v>
      </c>
      <c r="VDL3" s="4" t="s">
        <v>840</v>
      </c>
      <c r="VDM3" s="4" t="s">
        <v>840</v>
      </c>
      <c r="VDN3" s="4" t="s">
        <v>840</v>
      </c>
      <c r="VDO3" s="4" t="s">
        <v>840</v>
      </c>
      <c r="VDP3" s="4" t="s">
        <v>840</v>
      </c>
      <c r="VDQ3" s="4" t="s">
        <v>840</v>
      </c>
      <c r="VDR3" s="4" t="s">
        <v>840</v>
      </c>
      <c r="VDS3" s="4" t="s">
        <v>840</v>
      </c>
      <c r="VDT3" s="4" t="s">
        <v>840</v>
      </c>
      <c r="VDU3" s="4" t="s">
        <v>840</v>
      </c>
      <c r="VDV3" s="4" t="s">
        <v>840</v>
      </c>
      <c r="VDW3" s="4" t="s">
        <v>840</v>
      </c>
      <c r="VDX3" s="4" t="s">
        <v>840</v>
      </c>
      <c r="VDY3" s="4" t="s">
        <v>840</v>
      </c>
      <c r="VDZ3" s="4" t="s">
        <v>840</v>
      </c>
      <c r="VEA3" s="4" t="s">
        <v>840</v>
      </c>
      <c r="VEB3" s="4" t="s">
        <v>840</v>
      </c>
      <c r="VEC3" s="4" t="s">
        <v>840</v>
      </c>
      <c r="VED3" s="4" t="s">
        <v>840</v>
      </c>
      <c r="VEE3" s="4" t="s">
        <v>840</v>
      </c>
      <c r="VEF3" s="4" t="s">
        <v>840</v>
      </c>
      <c r="VEG3" s="4" t="s">
        <v>840</v>
      </c>
      <c r="VEH3" s="4" t="s">
        <v>840</v>
      </c>
      <c r="VEI3" s="4" t="s">
        <v>840</v>
      </c>
      <c r="VEJ3" s="4" t="s">
        <v>840</v>
      </c>
      <c r="VEK3" s="4" t="s">
        <v>840</v>
      </c>
      <c r="VEL3" s="4" t="s">
        <v>840</v>
      </c>
      <c r="VEM3" s="4" t="s">
        <v>840</v>
      </c>
      <c r="VEN3" s="4" t="s">
        <v>840</v>
      </c>
      <c r="VEO3" s="4" t="s">
        <v>840</v>
      </c>
      <c r="VEP3" s="4" t="s">
        <v>840</v>
      </c>
      <c r="VEQ3" s="4" t="s">
        <v>840</v>
      </c>
      <c r="VER3" s="4" t="s">
        <v>840</v>
      </c>
      <c r="VES3" s="4" t="s">
        <v>840</v>
      </c>
      <c r="VET3" s="4" t="s">
        <v>840</v>
      </c>
      <c r="VEU3" s="4" t="s">
        <v>840</v>
      </c>
      <c r="VEV3" s="4" t="s">
        <v>840</v>
      </c>
      <c r="VEW3" s="4" t="s">
        <v>840</v>
      </c>
      <c r="VEX3" s="4" t="s">
        <v>840</v>
      </c>
      <c r="VEY3" s="4" t="s">
        <v>840</v>
      </c>
      <c r="VEZ3" s="4" t="s">
        <v>840</v>
      </c>
      <c r="VFA3" s="4" t="s">
        <v>840</v>
      </c>
      <c r="VFB3" s="4" t="s">
        <v>840</v>
      </c>
      <c r="VFC3" s="4" t="s">
        <v>840</v>
      </c>
      <c r="VFD3" s="4" t="s">
        <v>840</v>
      </c>
      <c r="VFE3" s="4" t="s">
        <v>840</v>
      </c>
      <c r="VFF3" s="4" t="s">
        <v>840</v>
      </c>
      <c r="VFG3" s="4" t="s">
        <v>840</v>
      </c>
      <c r="VFH3" s="4" t="s">
        <v>840</v>
      </c>
      <c r="VFI3" s="4" t="s">
        <v>840</v>
      </c>
      <c r="VFJ3" s="4" t="s">
        <v>840</v>
      </c>
      <c r="VFK3" s="4" t="s">
        <v>840</v>
      </c>
      <c r="VFL3" s="4" t="s">
        <v>840</v>
      </c>
      <c r="VFM3" s="4" t="s">
        <v>840</v>
      </c>
      <c r="VFN3" s="4" t="s">
        <v>840</v>
      </c>
      <c r="VFO3" s="4" t="s">
        <v>840</v>
      </c>
      <c r="VFP3" s="4" t="s">
        <v>840</v>
      </c>
      <c r="VFQ3" s="4" t="s">
        <v>840</v>
      </c>
      <c r="VFR3" s="4" t="s">
        <v>840</v>
      </c>
      <c r="VFS3" s="4" t="s">
        <v>840</v>
      </c>
      <c r="VFT3" s="4" t="s">
        <v>840</v>
      </c>
      <c r="VFU3" s="4" t="s">
        <v>840</v>
      </c>
      <c r="VFV3" s="4" t="s">
        <v>840</v>
      </c>
      <c r="VFW3" s="4" t="s">
        <v>840</v>
      </c>
      <c r="VFX3" s="4" t="s">
        <v>840</v>
      </c>
      <c r="VFY3" s="4" t="s">
        <v>840</v>
      </c>
      <c r="VFZ3" s="4" t="s">
        <v>840</v>
      </c>
      <c r="VGA3" s="4" t="s">
        <v>840</v>
      </c>
      <c r="VGB3" s="4" t="s">
        <v>840</v>
      </c>
      <c r="VGC3" s="4" t="s">
        <v>840</v>
      </c>
      <c r="VGD3" s="4" t="s">
        <v>840</v>
      </c>
      <c r="VGE3" s="4" t="s">
        <v>840</v>
      </c>
      <c r="VGF3" s="4" t="s">
        <v>840</v>
      </c>
      <c r="VGG3" s="4" t="s">
        <v>840</v>
      </c>
      <c r="VGH3" s="4" t="s">
        <v>840</v>
      </c>
      <c r="VGI3" s="4" t="s">
        <v>840</v>
      </c>
      <c r="VGJ3" s="4" t="s">
        <v>840</v>
      </c>
      <c r="VGK3" s="4" t="s">
        <v>840</v>
      </c>
      <c r="VGL3" s="4" t="s">
        <v>840</v>
      </c>
      <c r="VGM3" s="4" t="s">
        <v>840</v>
      </c>
      <c r="VGN3" s="4" t="s">
        <v>840</v>
      </c>
      <c r="VGO3" s="4" t="s">
        <v>840</v>
      </c>
      <c r="VGP3" s="4" t="s">
        <v>840</v>
      </c>
      <c r="VGQ3" s="4" t="s">
        <v>840</v>
      </c>
      <c r="VGR3" s="4" t="s">
        <v>840</v>
      </c>
      <c r="VGS3" s="4" t="s">
        <v>840</v>
      </c>
      <c r="VGT3" s="4" t="s">
        <v>840</v>
      </c>
      <c r="VGU3" s="4" t="s">
        <v>840</v>
      </c>
      <c r="VGV3" s="4" t="s">
        <v>840</v>
      </c>
      <c r="VGW3" s="4" t="s">
        <v>840</v>
      </c>
      <c r="VGX3" s="4" t="s">
        <v>840</v>
      </c>
      <c r="VGY3" s="4" t="s">
        <v>840</v>
      </c>
      <c r="VGZ3" s="4" t="s">
        <v>840</v>
      </c>
      <c r="VHA3" s="4" t="s">
        <v>840</v>
      </c>
      <c r="VHB3" s="4" t="s">
        <v>840</v>
      </c>
      <c r="VHC3" s="4" t="s">
        <v>840</v>
      </c>
      <c r="VHD3" s="4" t="s">
        <v>840</v>
      </c>
      <c r="VHE3" s="4" t="s">
        <v>840</v>
      </c>
      <c r="VHF3" s="4" t="s">
        <v>840</v>
      </c>
      <c r="VHG3" s="4" t="s">
        <v>840</v>
      </c>
      <c r="VHH3" s="4" t="s">
        <v>840</v>
      </c>
      <c r="VHI3" s="4" t="s">
        <v>840</v>
      </c>
      <c r="VHJ3" s="4" t="s">
        <v>840</v>
      </c>
      <c r="VHK3" s="4" t="s">
        <v>840</v>
      </c>
      <c r="VHL3" s="4" t="s">
        <v>840</v>
      </c>
      <c r="VHM3" s="4" t="s">
        <v>840</v>
      </c>
      <c r="VHN3" s="4" t="s">
        <v>840</v>
      </c>
      <c r="VHO3" s="4" t="s">
        <v>840</v>
      </c>
      <c r="VHP3" s="4" t="s">
        <v>840</v>
      </c>
      <c r="VHQ3" s="4" t="s">
        <v>840</v>
      </c>
      <c r="VHR3" s="4" t="s">
        <v>840</v>
      </c>
      <c r="VHS3" s="4" t="s">
        <v>840</v>
      </c>
      <c r="VHT3" s="4" t="s">
        <v>840</v>
      </c>
      <c r="VHU3" s="4" t="s">
        <v>840</v>
      </c>
      <c r="VHV3" s="4" t="s">
        <v>840</v>
      </c>
      <c r="VHW3" s="4" t="s">
        <v>840</v>
      </c>
      <c r="VHX3" s="4" t="s">
        <v>840</v>
      </c>
      <c r="VHY3" s="4" t="s">
        <v>840</v>
      </c>
      <c r="VHZ3" s="4" t="s">
        <v>840</v>
      </c>
      <c r="VIA3" s="4" t="s">
        <v>840</v>
      </c>
      <c r="VIB3" s="4" t="s">
        <v>840</v>
      </c>
      <c r="VIC3" s="4" t="s">
        <v>840</v>
      </c>
      <c r="VID3" s="4" t="s">
        <v>840</v>
      </c>
      <c r="VIE3" s="4" t="s">
        <v>840</v>
      </c>
      <c r="VIF3" s="4" t="s">
        <v>840</v>
      </c>
      <c r="VIG3" s="4" t="s">
        <v>840</v>
      </c>
      <c r="VIH3" s="4" t="s">
        <v>840</v>
      </c>
      <c r="VII3" s="4" t="s">
        <v>840</v>
      </c>
      <c r="VIJ3" s="4" t="s">
        <v>840</v>
      </c>
      <c r="VIK3" s="4" t="s">
        <v>840</v>
      </c>
      <c r="VIL3" s="4" t="s">
        <v>840</v>
      </c>
      <c r="VIM3" s="4" t="s">
        <v>840</v>
      </c>
      <c r="VIN3" s="4" t="s">
        <v>840</v>
      </c>
      <c r="VIO3" s="4" t="s">
        <v>840</v>
      </c>
      <c r="VIP3" s="4" t="s">
        <v>840</v>
      </c>
      <c r="VIQ3" s="4" t="s">
        <v>840</v>
      </c>
      <c r="VIR3" s="4" t="s">
        <v>840</v>
      </c>
      <c r="VIS3" s="4" t="s">
        <v>840</v>
      </c>
      <c r="VIT3" s="4" t="s">
        <v>840</v>
      </c>
      <c r="VIU3" s="4" t="s">
        <v>840</v>
      </c>
      <c r="VIV3" s="4" t="s">
        <v>840</v>
      </c>
      <c r="VIW3" s="4" t="s">
        <v>840</v>
      </c>
      <c r="VIX3" s="4" t="s">
        <v>840</v>
      </c>
      <c r="VIY3" s="4" t="s">
        <v>840</v>
      </c>
      <c r="VIZ3" s="4" t="s">
        <v>840</v>
      </c>
      <c r="VJA3" s="4" t="s">
        <v>840</v>
      </c>
      <c r="VJB3" s="4" t="s">
        <v>840</v>
      </c>
      <c r="VJC3" s="4" t="s">
        <v>840</v>
      </c>
      <c r="VJD3" s="4" t="s">
        <v>840</v>
      </c>
      <c r="VJE3" s="4" t="s">
        <v>840</v>
      </c>
      <c r="VJF3" s="4" t="s">
        <v>840</v>
      </c>
      <c r="VJG3" s="4" t="s">
        <v>840</v>
      </c>
      <c r="VJH3" s="4" t="s">
        <v>840</v>
      </c>
      <c r="VJI3" s="4" t="s">
        <v>840</v>
      </c>
      <c r="VJJ3" s="4" t="s">
        <v>840</v>
      </c>
      <c r="VJK3" s="4" t="s">
        <v>840</v>
      </c>
      <c r="VJL3" s="4" t="s">
        <v>840</v>
      </c>
      <c r="VJM3" s="4" t="s">
        <v>840</v>
      </c>
      <c r="VJN3" s="4" t="s">
        <v>840</v>
      </c>
      <c r="VJO3" s="4" t="s">
        <v>840</v>
      </c>
      <c r="VJP3" s="4" t="s">
        <v>840</v>
      </c>
      <c r="VJQ3" s="4" t="s">
        <v>840</v>
      </c>
      <c r="VJR3" s="4" t="s">
        <v>840</v>
      </c>
      <c r="VJS3" s="4" t="s">
        <v>840</v>
      </c>
      <c r="VJT3" s="4" t="s">
        <v>840</v>
      </c>
      <c r="VJU3" s="4" t="s">
        <v>840</v>
      </c>
      <c r="VJV3" s="4" t="s">
        <v>840</v>
      </c>
      <c r="VJW3" s="4" t="s">
        <v>840</v>
      </c>
      <c r="VJX3" s="4" t="s">
        <v>840</v>
      </c>
      <c r="VJY3" s="4" t="s">
        <v>840</v>
      </c>
      <c r="VJZ3" s="4" t="s">
        <v>840</v>
      </c>
      <c r="VKA3" s="4" t="s">
        <v>840</v>
      </c>
      <c r="VKB3" s="4" t="s">
        <v>840</v>
      </c>
      <c r="VKC3" s="4" t="s">
        <v>840</v>
      </c>
      <c r="VKD3" s="4" t="s">
        <v>840</v>
      </c>
      <c r="VKE3" s="4" t="s">
        <v>840</v>
      </c>
      <c r="VKF3" s="4" t="s">
        <v>840</v>
      </c>
      <c r="VKG3" s="4" t="s">
        <v>840</v>
      </c>
      <c r="VKH3" s="4" t="s">
        <v>840</v>
      </c>
      <c r="VKI3" s="4" t="s">
        <v>840</v>
      </c>
      <c r="VKJ3" s="4" t="s">
        <v>840</v>
      </c>
      <c r="VKK3" s="4" t="s">
        <v>840</v>
      </c>
      <c r="VKL3" s="4" t="s">
        <v>840</v>
      </c>
      <c r="VKM3" s="4" t="s">
        <v>840</v>
      </c>
      <c r="VKN3" s="4" t="s">
        <v>840</v>
      </c>
      <c r="VKO3" s="4" t="s">
        <v>840</v>
      </c>
      <c r="VKP3" s="4" t="s">
        <v>840</v>
      </c>
      <c r="VKQ3" s="4" t="s">
        <v>840</v>
      </c>
      <c r="VKR3" s="4" t="s">
        <v>840</v>
      </c>
      <c r="VKS3" s="4" t="s">
        <v>840</v>
      </c>
      <c r="VKT3" s="4" t="s">
        <v>840</v>
      </c>
      <c r="VKU3" s="4" t="s">
        <v>840</v>
      </c>
      <c r="VKV3" s="4" t="s">
        <v>840</v>
      </c>
      <c r="VKW3" s="4" t="s">
        <v>840</v>
      </c>
      <c r="VKX3" s="4" t="s">
        <v>840</v>
      </c>
      <c r="VKY3" s="4" t="s">
        <v>840</v>
      </c>
      <c r="VKZ3" s="4" t="s">
        <v>840</v>
      </c>
      <c r="VLA3" s="4" t="s">
        <v>840</v>
      </c>
      <c r="VLB3" s="4" t="s">
        <v>840</v>
      </c>
      <c r="VLC3" s="4" t="s">
        <v>840</v>
      </c>
      <c r="VLD3" s="4" t="s">
        <v>840</v>
      </c>
      <c r="VLE3" s="4" t="s">
        <v>840</v>
      </c>
      <c r="VLF3" s="4" t="s">
        <v>840</v>
      </c>
      <c r="VLG3" s="4" t="s">
        <v>840</v>
      </c>
      <c r="VLH3" s="4" t="s">
        <v>840</v>
      </c>
      <c r="VLI3" s="4" t="s">
        <v>840</v>
      </c>
      <c r="VLJ3" s="4" t="s">
        <v>840</v>
      </c>
      <c r="VLK3" s="4" t="s">
        <v>840</v>
      </c>
      <c r="VLL3" s="4" t="s">
        <v>840</v>
      </c>
      <c r="VLM3" s="4" t="s">
        <v>840</v>
      </c>
      <c r="VLN3" s="4" t="s">
        <v>840</v>
      </c>
      <c r="VLO3" s="4" t="s">
        <v>840</v>
      </c>
      <c r="VLP3" s="4" t="s">
        <v>840</v>
      </c>
      <c r="VLQ3" s="4" t="s">
        <v>840</v>
      </c>
      <c r="VLR3" s="4" t="s">
        <v>840</v>
      </c>
      <c r="VLS3" s="4" t="s">
        <v>840</v>
      </c>
      <c r="VLT3" s="4" t="s">
        <v>840</v>
      </c>
      <c r="VLU3" s="4" t="s">
        <v>840</v>
      </c>
      <c r="VLV3" s="4" t="s">
        <v>840</v>
      </c>
      <c r="VLW3" s="4" t="s">
        <v>840</v>
      </c>
      <c r="VLX3" s="4" t="s">
        <v>840</v>
      </c>
      <c r="VLY3" s="4" t="s">
        <v>840</v>
      </c>
      <c r="VLZ3" s="4" t="s">
        <v>840</v>
      </c>
      <c r="VMA3" s="4" t="s">
        <v>840</v>
      </c>
      <c r="VMB3" s="4" t="s">
        <v>840</v>
      </c>
      <c r="VMC3" s="4" t="s">
        <v>840</v>
      </c>
      <c r="VMD3" s="4" t="s">
        <v>840</v>
      </c>
      <c r="VME3" s="4" t="s">
        <v>840</v>
      </c>
      <c r="VMF3" s="4" t="s">
        <v>840</v>
      </c>
      <c r="VMG3" s="4" t="s">
        <v>840</v>
      </c>
      <c r="VMH3" s="4" t="s">
        <v>840</v>
      </c>
      <c r="VMI3" s="4" t="s">
        <v>840</v>
      </c>
      <c r="VMJ3" s="4" t="s">
        <v>840</v>
      </c>
      <c r="VMK3" s="4" t="s">
        <v>840</v>
      </c>
      <c r="VML3" s="4" t="s">
        <v>840</v>
      </c>
      <c r="VMM3" s="4" t="s">
        <v>840</v>
      </c>
      <c r="VMN3" s="4" t="s">
        <v>840</v>
      </c>
      <c r="VMO3" s="4" t="s">
        <v>840</v>
      </c>
      <c r="VMP3" s="4" t="s">
        <v>840</v>
      </c>
      <c r="VMQ3" s="4" t="s">
        <v>840</v>
      </c>
      <c r="VMR3" s="4" t="s">
        <v>840</v>
      </c>
      <c r="VMS3" s="4" t="s">
        <v>840</v>
      </c>
      <c r="VMT3" s="4" t="s">
        <v>840</v>
      </c>
      <c r="VMU3" s="4" t="s">
        <v>840</v>
      </c>
      <c r="VMV3" s="4" t="s">
        <v>840</v>
      </c>
      <c r="VMW3" s="4" t="s">
        <v>840</v>
      </c>
      <c r="VMX3" s="4" t="s">
        <v>840</v>
      </c>
      <c r="VMY3" s="4" t="s">
        <v>840</v>
      </c>
      <c r="VMZ3" s="4" t="s">
        <v>840</v>
      </c>
      <c r="VNA3" s="4" t="s">
        <v>840</v>
      </c>
      <c r="VNB3" s="4" t="s">
        <v>840</v>
      </c>
      <c r="VNC3" s="4" t="s">
        <v>840</v>
      </c>
      <c r="VND3" s="4" t="s">
        <v>840</v>
      </c>
      <c r="VNE3" s="4" t="s">
        <v>840</v>
      </c>
      <c r="VNF3" s="4" t="s">
        <v>840</v>
      </c>
      <c r="VNG3" s="4" t="s">
        <v>840</v>
      </c>
      <c r="VNH3" s="4" t="s">
        <v>840</v>
      </c>
      <c r="VNI3" s="4" t="s">
        <v>840</v>
      </c>
      <c r="VNJ3" s="4" t="s">
        <v>840</v>
      </c>
      <c r="VNK3" s="4" t="s">
        <v>840</v>
      </c>
      <c r="VNL3" s="4" t="s">
        <v>840</v>
      </c>
      <c r="VNM3" s="4" t="s">
        <v>840</v>
      </c>
      <c r="VNN3" s="4" t="s">
        <v>840</v>
      </c>
      <c r="VNO3" s="4" t="s">
        <v>840</v>
      </c>
      <c r="VNP3" s="4" t="s">
        <v>840</v>
      </c>
      <c r="VNQ3" s="4" t="s">
        <v>840</v>
      </c>
      <c r="VNR3" s="4" t="s">
        <v>840</v>
      </c>
      <c r="VNS3" s="4" t="s">
        <v>840</v>
      </c>
      <c r="VNT3" s="4" t="s">
        <v>840</v>
      </c>
      <c r="VNU3" s="4" t="s">
        <v>840</v>
      </c>
      <c r="VNV3" s="4" t="s">
        <v>840</v>
      </c>
      <c r="VNW3" s="4" t="s">
        <v>840</v>
      </c>
      <c r="VNX3" s="4" t="s">
        <v>840</v>
      </c>
      <c r="VNY3" s="4" t="s">
        <v>840</v>
      </c>
      <c r="VNZ3" s="4" t="s">
        <v>840</v>
      </c>
      <c r="VOA3" s="4" t="s">
        <v>840</v>
      </c>
      <c r="VOB3" s="4" t="s">
        <v>840</v>
      </c>
      <c r="VOC3" s="4" t="s">
        <v>840</v>
      </c>
      <c r="VOD3" s="4" t="s">
        <v>840</v>
      </c>
      <c r="VOE3" s="4" t="s">
        <v>840</v>
      </c>
      <c r="VOF3" s="4" t="s">
        <v>840</v>
      </c>
      <c r="VOG3" s="4" t="s">
        <v>840</v>
      </c>
      <c r="VOH3" s="4" t="s">
        <v>840</v>
      </c>
      <c r="VOI3" s="4" t="s">
        <v>840</v>
      </c>
      <c r="VOJ3" s="4" t="s">
        <v>840</v>
      </c>
      <c r="VOK3" s="4" t="s">
        <v>840</v>
      </c>
      <c r="VOL3" s="4" t="s">
        <v>840</v>
      </c>
      <c r="VOM3" s="4" t="s">
        <v>840</v>
      </c>
      <c r="VON3" s="4" t="s">
        <v>840</v>
      </c>
      <c r="VOO3" s="4" t="s">
        <v>840</v>
      </c>
      <c r="VOP3" s="4" t="s">
        <v>840</v>
      </c>
      <c r="VOQ3" s="4" t="s">
        <v>840</v>
      </c>
      <c r="VOR3" s="4" t="s">
        <v>840</v>
      </c>
      <c r="VOS3" s="4" t="s">
        <v>840</v>
      </c>
      <c r="VOT3" s="4" t="s">
        <v>840</v>
      </c>
      <c r="VOU3" s="4" t="s">
        <v>840</v>
      </c>
      <c r="VOV3" s="4" t="s">
        <v>840</v>
      </c>
      <c r="VOW3" s="4" t="s">
        <v>840</v>
      </c>
      <c r="VOX3" s="4" t="s">
        <v>840</v>
      </c>
      <c r="VOY3" s="4" t="s">
        <v>840</v>
      </c>
      <c r="VOZ3" s="4" t="s">
        <v>840</v>
      </c>
      <c r="VPA3" s="4" t="s">
        <v>840</v>
      </c>
      <c r="VPB3" s="4" t="s">
        <v>840</v>
      </c>
      <c r="VPC3" s="4" t="s">
        <v>840</v>
      </c>
      <c r="VPD3" s="4" t="s">
        <v>840</v>
      </c>
      <c r="VPE3" s="4" t="s">
        <v>840</v>
      </c>
      <c r="VPF3" s="4" t="s">
        <v>840</v>
      </c>
      <c r="VPG3" s="4" t="s">
        <v>840</v>
      </c>
      <c r="VPH3" s="4" t="s">
        <v>840</v>
      </c>
      <c r="VPI3" s="4" t="s">
        <v>840</v>
      </c>
      <c r="VPJ3" s="4" t="s">
        <v>840</v>
      </c>
      <c r="VPK3" s="4" t="s">
        <v>840</v>
      </c>
      <c r="VPL3" s="4" t="s">
        <v>840</v>
      </c>
      <c r="VPM3" s="4" t="s">
        <v>840</v>
      </c>
      <c r="VPN3" s="4" t="s">
        <v>840</v>
      </c>
      <c r="VPO3" s="4" t="s">
        <v>840</v>
      </c>
      <c r="VPP3" s="4" t="s">
        <v>840</v>
      </c>
      <c r="VPQ3" s="4" t="s">
        <v>840</v>
      </c>
      <c r="VPR3" s="4" t="s">
        <v>840</v>
      </c>
      <c r="VPS3" s="4" t="s">
        <v>840</v>
      </c>
      <c r="VPT3" s="4" t="s">
        <v>840</v>
      </c>
      <c r="VPU3" s="4" t="s">
        <v>840</v>
      </c>
      <c r="VPV3" s="4" t="s">
        <v>840</v>
      </c>
      <c r="VPW3" s="4" t="s">
        <v>840</v>
      </c>
      <c r="VPX3" s="4" t="s">
        <v>840</v>
      </c>
      <c r="VPY3" s="4" t="s">
        <v>840</v>
      </c>
      <c r="VPZ3" s="4" t="s">
        <v>840</v>
      </c>
      <c r="VQA3" s="4" t="s">
        <v>840</v>
      </c>
      <c r="VQB3" s="4" t="s">
        <v>840</v>
      </c>
      <c r="VQC3" s="4" t="s">
        <v>840</v>
      </c>
      <c r="VQD3" s="4" t="s">
        <v>840</v>
      </c>
      <c r="VQE3" s="4" t="s">
        <v>840</v>
      </c>
      <c r="VQF3" s="4" t="s">
        <v>840</v>
      </c>
      <c r="VQG3" s="4" t="s">
        <v>840</v>
      </c>
      <c r="VQH3" s="4" t="s">
        <v>840</v>
      </c>
      <c r="VQI3" s="4" t="s">
        <v>840</v>
      </c>
      <c r="VQJ3" s="4" t="s">
        <v>840</v>
      </c>
      <c r="VQK3" s="4" t="s">
        <v>840</v>
      </c>
      <c r="VQL3" s="4" t="s">
        <v>840</v>
      </c>
      <c r="VQM3" s="4" t="s">
        <v>840</v>
      </c>
      <c r="VQN3" s="4" t="s">
        <v>840</v>
      </c>
      <c r="VQO3" s="4" t="s">
        <v>840</v>
      </c>
      <c r="VQP3" s="4" t="s">
        <v>840</v>
      </c>
      <c r="VQQ3" s="4" t="s">
        <v>840</v>
      </c>
      <c r="VQR3" s="4" t="s">
        <v>840</v>
      </c>
      <c r="VQS3" s="4" t="s">
        <v>840</v>
      </c>
      <c r="VQT3" s="4" t="s">
        <v>840</v>
      </c>
      <c r="VQU3" s="4" t="s">
        <v>840</v>
      </c>
      <c r="VQV3" s="4" t="s">
        <v>840</v>
      </c>
      <c r="VQW3" s="4" t="s">
        <v>840</v>
      </c>
      <c r="VQX3" s="4" t="s">
        <v>840</v>
      </c>
      <c r="VQY3" s="4" t="s">
        <v>840</v>
      </c>
      <c r="VQZ3" s="4" t="s">
        <v>840</v>
      </c>
      <c r="VRA3" s="4" t="s">
        <v>840</v>
      </c>
      <c r="VRB3" s="4" t="s">
        <v>840</v>
      </c>
      <c r="VRC3" s="4" t="s">
        <v>840</v>
      </c>
      <c r="VRD3" s="4" t="s">
        <v>840</v>
      </c>
      <c r="VRE3" s="4" t="s">
        <v>840</v>
      </c>
      <c r="VRF3" s="4" t="s">
        <v>840</v>
      </c>
      <c r="VRG3" s="4" t="s">
        <v>840</v>
      </c>
      <c r="VRH3" s="4" t="s">
        <v>840</v>
      </c>
      <c r="VRI3" s="4" t="s">
        <v>840</v>
      </c>
      <c r="VRJ3" s="4" t="s">
        <v>840</v>
      </c>
      <c r="VRK3" s="4" t="s">
        <v>840</v>
      </c>
      <c r="VRL3" s="4" t="s">
        <v>840</v>
      </c>
      <c r="VRM3" s="4" t="s">
        <v>840</v>
      </c>
      <c r="VRN3" s="4" t="s">
        <v>840</v>
      </c>
      <c r="VRO3" s="4" t="s">
        <v>840</v>
      </c>
      <c r="VRP3" s="4" t="s">
        <v>840</v>
      </c>
      <c r="VRQ3" s="4" t="s">
        <v>840</v>
      </c>
      <c r="VRR3" s="4" t="s">
        <v>840</v>
      </c>
      <c r="VRS3" s="4" t="s">
        <v>840</v>
      </c>
      <c r="VRT3" s="4" t="s">
        <v>840</v>
      </c>
      <c r="VRU3" s="4" t="s">
        <v>840</v>
      </c>
      <c r="VRV3" s="4" t="s">
        <v>840</v>
      </c>
      <c r="VRW3" s="4" t="s">
        <v>840</v>
      </c>
      <c r="VRX3" s="4" t="s">
        <v>840</v>
      </c>
      <c r="VRY3" s="4" t="s">
        <v>840</v>
      </c>
      <c r="VRZ3" s="4" t="s">
        <v>840</v>
      </c>
      <c r="VSA3" s="4" t="s">
        <v>840</v>
      </c>
      <c r="VSB3" s="4" t="s">
        <v>840</v>
      </c>
      <c r="VSC3" s="4" t="s">
        <v>840</v>
      </c>
      <c r="VSD3" s="4" t="s">
        <v>840</v>
      </c>
      <c r="VSE3" s="4" t="s">
        <v>840</v>
      </c>
      <c r="VSF3" s="4" t="s">
        <v>840</v>
      </c>
      <c r="VSG3" s="4" t="s">
        <v>840</v>
      </c>
      <c r="VSH3" s="4" t="s">
        <v>840</v>
      </c>
      <c r="VSI3" s="4" t="s">
        <v>840</v>
      </c>
      <c r="VSJ3" s="4" t="s">
        <v>840</v>
      </c>
      <c r="VSK3" s="4" t="s">
        <v>840</v>
      </c>
      <c r="VSL3" s="4" t="s">
        <v>840</v>
      </c>
      <c r="VSM3" s="4" t="s">
        <v>840</v>
      </c>
      <c r="VSN3" s="4" t="s">
        <v>840</v>
      </c>
      <c r="VSO3" s="4" t="s">
        <v>840</v>
      </c>
      <c r="VSP3" s="4" t="s">
        <v>840</v>
      </c>
      <c r="VSQ3" s="4" t="s">
        <v>840</v>
      </c>
      <c r="VSR3" s="4" t="s">
        <v>840</v>
      </c>
      <c r="VSS3" s="4" t="s">
        <v>840</v>
      </c>
      <c r="VST3" s="4" t="s">
        <v>840</v>
      </c>
      <c r="VSU3" s="4" t="s">
        <v>840</v>
      </c>
      <c r="VSV3" s="4" t="s">
        <v>840</v>
      </c>
      <c r="VSW3" s="4" t="s">
        <v>840</v>
      </c>
      <c r="VSX3" s="4" t="s">
        <v>840</v>
      </c>
      <c r="VSY3" s="4" t="s">
        <v>840</v>
      </c>
      <c r="VSZ3" s="4" t="s">
        <v>840</v>
      </c>
      <c r="VTA3" s="4" t="s">
        <v>840</v>
      </c>
      <c r="VTB3" s="4" t="s">
        <v>840</v>
      </c>
      <c r="VTC3" s="4" t="s">
        <v>840</v>
      </c>
      <c r="VTD3" s="4" t="s">
        <v>840</v>
      </c>
      <c r="VTE3" s="4" t="s">
        <v>840</v>
      </c>
      <c r="VTF3" s="4" t="s">
        <v>840</v>
      </c>
      <c r="VTG3" s="4" t="s">
        <v>840</v>
      </c>
      <c r="VTH3" s="4" t="s">
        <v>840</v>
      </c>
      <c r="VTI3" s="4" t="s">
        <v>840</v>
      </c>
      <c r="VTJ3" s="4" t="s">
        <v>840</v>
      </c>
      <c r="VTK3" s="4" t="s">
        <v>840</v>
      </c>
      <c r="VTL3" s="4" t="s">
        <v>840</v>
      </c>
      <c r="VTM3" s="4" t="s">
        <v>840</v>
      </c>
      <c r="VTN3" s="4" t="s">
        <v>840</v>
      </c>
      <c r="VTO3" s="4" t="s">
        <v>840</v>
      </c>
      <c r="VTP3" s="4" t="s">
        <v>840</v>
      </c>
      <c r="VTQ3" s="4" t="s">
        <v>840</v>
      </c>
      <c r="VTR3" s="4" t="s">
        <v>840</v>
      </c>
      <c r="VTS3" s="4" t="s">
        <v>840</v>
      </c>
      <c r="VTT3" s="4" t="s">
        <v>840</v>
      </c>
      <c r="VTU3" s="4" t="s">
        <v>840</v>
      </c>
      <c r="VTV3" s="4" t="s">
        <v>840</v>
      </c>
      <c r="VTW3" s="4" t="s">
        <v>840</v>
      </c>
      <c r="VTX3" s="4" t="s">
        <v>840</v>
      </c>
      <c r="VTY3" s="4" t="s">
        <v>840</v>
      </c>
      <c r="VTZ3" s="4" t="s">
        <v>840</v>
      </c>
      <c r="VUA3" s="4" t="s">
        <v>840</v>
      </c>
      <c r="VUB3" s="4" t="s">
        <v>840</v>
      </c>
      <c r="VUC3" s="4" t="s">
        <v>840</v>
      </c>
      <c r="VUD3" s="4" t="s">
        <v>840</v>
      </c>
      <c r="VUE3" s="4" t="s">
        <v>840</v>
      </c>
      <c r="VUF3" s="4" t="s">
        <v>840</v>
      </c>
      <c r="VUG3" s="4" t="s">
        <v>840</v>
      </c>
      <c r="VUH3" s="4" t="s">
        <v>840</v>
      </c>
      <c r="VUI3" s="4" t="s">
        <v>840</v>
      </c>
      <c r="VUJ3" s="4" t="s">
        <v>840</v>
      </c>
      <c r="VUK3" s="4" t="s">
        <v>840</v>
      </c>
      <c r="VUL3" s="4" t="s">
        <v>840</v>
      </c>
      <c r="VUM3" s="4" t="s">
        <v>840</v>
      </c>
      <c r="VUN3" s="4" t="s">
        <v>840</v>
      </c>
      <c r="VUO3" s="4" t="s">
        <v>840</v>
      </c>
      <c r="VUP3" s="4" t="s">
        <v>840</v>
      </c>
      <c r="VUQ3" s="4" t="s">
        <v>840</v>
      </c>
      <c r="VUR3" s="4" t="s">
        <v>840</v>
      </c>
      <c r="VUS3" s="4" t="s">
        <v>840</v>
      </c>
      <c r="VUT3" s="4" t="s">
        <v>840</v>
      </c>
      <c r="VUU3" s="4" t="s">
        <v>840</v>
      </c>
      <c r="VUV3" s="4" t="s">
        <v>840</v>
      </c>
      <c r="VUW3" s="4" t="s">
        <v>840</v>
      </c>
      <c r="VUX3" s="4" t="s">
        <v>840</v>
      </c>
      <c r="VUY3" s="4" t="s">
        <v>840</v>
      </c>
      <c r="VUZ3" s="4" t="s">
        <v>840</v>
      </c>
      <c r="VVA3" s="4" t="s">
        <v>840</v>
      </c>
      <c r="VVB3" s="4" t="s">
        <v>840</v>
      </c>
      <c r="VVC3" s="4" t="s">
        <v>840</v>
      </c>
      <c r="VVD3" s="4" t="s">
        <v>840</v>
      </c>
      <c r="VVE3" s="4" t="s">
        <v>840</v>
      </c>
      <c r="VVF3" s="4" t="s">
        <v>840</v>
      </c>
      <c r="VVG3" s="4" t="s">
        <v>840</v>
      </c>
      <c r="VVH3" s="4" t="s">
        <v>840</v>
      </c>
      <c r="VVI3" s="4" t="s">
        <v>840</v>
      </c>
      <c r="VVJ3" s="4" t="s">
        <v>840</v>
      </c>
      <c r="VVK3" s="4" t="s">
        <v>840</v>
      </c>
      <c r="VVL3" s="4" t="s">
        <v>840</v>
      </c>
      <c r="VVM3" s="4" t="s">
        <v>840</v>
      </c>
      <c r="VVN3" s="4" t="s">
        <v>840</v>
      </c>
      <c r="VVO3" s="4" t="s">
        <v>840</v>
      </c>
      <c r="VVP3" s="4" t="s">
        <v>840</v>
      </c>
      <c r="VVQ3" s="4" t="s">
        <v>840</v>
      </c>
      <c r="VVR3" s="4" t="s">
        <v>840</v>
      </c>
      <c r="VVS3" s="4" t="s">
        <v>840</v>
      </c>
      <c r="VVT3" s="4" t="s">
        <v>840</v>
      </c>
      <c r="VVU3" s="4" t="s">
        <v>840</v>
      </c>
      <c r="VVV3" s="4" t="s">
        <v>840</v>
      </c>
      <c r="VVW3" s="4" t="s">
        <v>840</v>
      </c>
      <c r="VVX3" s="4" t="s">
        <v>840</v>
      </c>
      <c r="VVY3" s="4" t="s">
        <v>840</v>
      </c>
      <c r="VVZ3" s="4" t="s">
        <v>840</v>
      </c>
      <c r="VWA3" s="4" t="s">
        <v>840</v>
      </c>
      <c r="VWB3" s="4" t="s">
        <v>840</v>
      </c>
      <c r="VWC3" s="4" t="s">
        <v>840</v>
      </c>
      <c r="VWD3" s="4" t="s">
        <v>840</v>
      </c>
      <c r="VWE3" s="4" t="s">
        <v>840</v>
      </c>
      <c r="VWF3" s="4" t="s">
        <v>840</v>
      </c>
      <c r="VWG3" s="4" t="s">
        <v>840</v>
      </c>
      <c r="VWH3" s="4" t="s">
        <v>840</v>
      </c>
      <c r="VWI3" s="4" t="s">
        <v>840</v>
      </c>
      <c r="VWJ3" s="4" t="s">
        <v>840</v>
      </c>
      <c r="VWK3" s="4" t="s">
        <v>840</v>
      </c>
      <c r="VWL3" s="4" t="s">
        <v>840</v>
      </c>
      <c r="VWM3" s="4" t="s">
        <v>840</v>
      </c>
      <c r="VWN3" s="4" t="s">
        <v>840</v>
      </c>
      <c r="VWO3" s="4" t="s">
        <v>840</v>
      </c>
      <c r="VWP3" s="4" t="s">
        <v>840</v>
      </c>
      <c r="VWQ3" s="4" t="s">
        <v>840</v>
      </c>
      <c r="VWR3" s="4" t="s">
        <v>840</v>
      </c>
      <c r="VWS3" s="4" t="s">
        <v>840</v>
      </c>
      <c r="VWT3" s="4" t="s">
        <v>840</v>
      </c>
      <c r="VWU3" s="4" t="s">
        <v>840</v>
      </c>
      <c r="VWV3" s="4" t="s">
        <v>840</v>
      </c>
      <c r="VWW3" s="4" t="s">
        <v>840</v>
      </c>
      <c r="VWX3" s="4" t="s">
        <v>840</v>
      </c>
      <c r="VWY3" s="4" t="s">
        <v>840</v>
      </c>
      <c r="VWZ3" s="4" t="s">
        <v>840</v>
      </c>
      <c r="VXA3" s="4" t="s">
        <v>840</v>
      </c>
      <c r="VXB3" s="4" t="s">
        <v>840</v>
      </c>
      <c r="VXC3" s="4" t="s">
        <v>840</v>
      </c>
      <c r="VXD3" s="4" t="s">
        <v>840</v>
      </c>
      <c r="VXE3" s="4" t="s">
        <v>840</v>
      </c>
      <c r="VXF3" s="4" t="s">
        <v>840</v>
      </c>
      <c r="VXG3" s="4" t="s">
        <v>840</v>
      </c>
      <c r="VXH3" s="4" t="s">
        <v>840</v>
      </c>
      <c r="VXI3" s="4" t="s">
        <v>840</v>
      </c>
      <c r="VXJ3" s="4" t="s">
        <v>840</v>
      </c>
      <c r="VXK3" s="4" t="s">
        <v>840</v>
      </c>
      <c r="VXL3" s="4" t="s">
        <v>840</v>
      </c>
      <c r="VXM3" s="4" t="s">
        <v>840</v>
      </c>
      <c r="VXN3" s="4" t="s">
        <v>840</v>
      </c>
      <c r="VXO3" s="4" t="s">
        <v>840</v>
      </c>
      <c r="VXP3" s="4" t="s">
        <v>840</v>
      </c>
      <c r="VXQ3" s="4" t="s">
        <v>840</v>
      </c>
      <c r="VXR3" s="4" t="s">
        <v>840</v>
      </c>
      <c r="VXS3" s="4" t="s">
        <v>840</v>
      </c>
      <c r="VXT3" s="4" t="s">
        <v>840</v>
      </c>
      <c r="VXU3" s="4" t="s">
        <v>840</v>
      </c>
      <c r="VXV3" s="4" t="s">
        <v>840</v>
      </c>
      <c r="VXW3" s="4" t="s">
        <v>840</v>
      </c>
      <c r="VXX3" s="4" t="s">
        <v>840</v>
      </c>
      <c r="VXY3" s="4" t="s">
        <v>840</v>
      </c>
      <c r="VXZ3" s="4" t="s">
        <v>840</v>
      </c>
      <c r="VYA3" s="4" t="s">
        <v>840</v>
      </c>
      <c r="VYB3" s="4" t="s">
        <v>840</v>
      </c>
      <c r="VYC3" s="4" t="s">
        <v>840</v>
      </c>
      <c r="VYD3" s="4" t="s">
        <v>840</v>
      </c>
      <c r="VYE3" s="4" t="s">
        <v>840</v>
      </c>
      <c r="VYF3" s="4" t="s">
        <v>840</v>
      </c>
      <c r="VYG3" s="4" t="s">
        <v>840</v>
      </c>
      <c r="VYH3" s="4" t="s">
        <v>840</v>
      </c>
      <c r="VYI3" s="4" t="s">
        <v>840</v>
      </c>
      <c r="VYJ3" s="4" t="s">
        <v>840</v>
      </c>
      <c r="VYK3" s="4" t="s">
        <v>840</v>
      </c>
      <c r="VYL3" s="4" t="s">
        <v>840</v>
      </c>
      <c r="VYM3" s="4" t="s">
        <v>840</v>
      </c>
      <c r="VYN3" s="4" t="s">
        <v>840</v>
      </c>
      <c r="VYO3" s="4" t="s">
        <v>840</v>
      </c>
      <c r="VYP3" s="4" t="s">
        <v>840</v>
      </c>
      <c r="VYQ3" s="4" t="s">
        <v>840</v>
      </c>
      <c r="VYR3" s="4" t="s">
        <v>840</v>
      </c>
      <c r="VYS3" s="4" t="s">
        <v>840</v>
      </c>
      <c r="VYT3" s="4" t="s">
        <v>840</v>
      </c>
      <c r="VYU3" s="4" t="s">
        <v>840</v>
      </c>
      <c r="VYV3" s="4" t="s">
        <v>840</v>
      </c>
      <c r="VYW3" s="4" t="s">
        <v>840</v>
      </c>
      <c r="VYX3" s="4" t="s">
        <v>840</v>
      </c>
      <c r="VYY3" s="4" t="s">
        <v>840</v>
      </c>
      <c r="VYZ3" s="4" t="s">
        <v>840</v>
      </c>
      <c r="VZA3" s="4" t="s">
        <v>840</v>
      </c>
      <c r="VZB3" s="4" t="s">
        <v>840</v>
      </c>
      <c r="VZC3" s="4" t="s">
        <v>840</v>
      </c>
      <c r="VZD3" s="4" t="s">
        <v>840</v>
      </c>
      <c r="VZE3" s="4" t="s">
        <v>840</v>
      </c>
      <c r="VZF3" s="4" t="s">
        <v>840</v>
      </c>
      <c r="VZG3" s="4" t="s">
        <v>840</v>
      </c>
      <c r="VZH3" s="4" t="s">
        <v>840</v>
      </c>
      <c r="VZI3" s="4" t="s">
        <v>840</v>
      </c>
      <c r="VZJ3" s="4" t="s">
        <v>840</v>
      </c>
      <c r="VZK3" s="4" t="s">
        <v>840</v>
      </c>
      <c r="VZL3" s="4" t="s">
        <v>840</v>
      </c>
      <c r="VZM3" s="4" t="s">
        <v>840</v>
      </c>
      <c r="VZN3" s="4" t="s">
        <v>840</v>
      </c>
      <c r="VZO3" s="4" t="s">
        <v>840</v>
      </c>
      <c r="VZP3" s="4" t="s">
        <v>840</v>
      </c>
      <c r="VZQ3" s="4" t="s">
        <v>840</v>
      </c>
      <c r="VZR3" s="4" t="s">
        <v>840</v>
      </c>
      <c r="VZS3" s="4" t="s">
        <v>840</v>
      </c>
      <c r="VZT3" s="4" t="s">
        <v>840</v>
      </c>
      <c r="VZU3" s="4" t="s">
        <v>840</v>
      </c>
      <c r="VZV3" s="4" t="s">
        <v>840</v>
      </c>
      <c r="VZW3" s="4" t="s">
        <v>840</v>
      </c>
      <c r="VZX3" s="4" t="s">
        <v>840</v>
      </c>
      <c r="VZY3" s="4" t="s">
        <v>840</v>
      </c>
      <c r="VZZ3" s="4" t="s">
        <v>840</v>
      </c>
      <c r="WAA3" s="4" t="s">
        <v>840</v>
      </c>
      <c r="WAB3" s="4" t="s">
        <v>840</v>
      </c>
      <c r="WAC3" s="4" t="s">
        <v>840</v>
      </c>
      <c r="WAD3" s="4" t="s">
        <v>840</v>
      </c>
      <c r="WAE3" s="4" t="s">
        <v>840</v>
      </c>
      <c r="WAF3" s="4" t="s">
        <v>840</v>
      </c>
      <c r="WAG3" s="4" t="s">
        <v>840</v>
      </c>
      <c r="WAH3" s="4" t="s">
        <v>840</v>
      </c>
      <c r="WAI3" s="4" t="s">
        <v>840</v>
      </c>
      <c r="WAJ3" s="4" t="s">
        <v>840</v>
      </c>
      <c r="WAK3" s="4" t="s">
        <v>840</v>
      </c>
      <c r="WAL3" s="4" t="s">
        <v>840</v>
      </c>
      <c r="WAM3" s="4" t="s">
        <v>840</v>
      </c>
      <c r="WAN3" s="4" t="s">
        <v>840</v>
      </c>
      <c r="WAO3" s="4" t="s">
        <v>840</v>
      </c>
      <c r="WAP3" s="4" t="s">
        <v>840</v>
      </c>
      <c r="WAQ3" s="4" t="s">
        <v>840</v>
      </c>
      <c r="WAR3" s="4" t="s">
        <v>840</v>
      </c>
      <c r="WAS3" s="4" t="s">
        <v>840</v>
      </c>
      <c r="WAT3" s="4" t="s">
        <v>840</v>
      </c>
      <c r="WAU3" s="4" t="s">
        <v>840</v>
      </c>
      <c r="WAV3" s="4" t="s">
        <v>840</v>
      </c>
      <c r="WAW3" s="4" t="s">
        <v>840</v>
      </c>
      <c r="WAX3" s="4" t="s">
        <v>840</v>
      </c>
      <c r="WAY3" s="4" t="s">
        <v>840</v>
      </c>
      <c r="WAZ3" s="4" t="s">
        <v>840</v>
      </c>
      <c r="WBA3" s="4" t="s">
        <v>840</v>
      </c>
      <c r="WBB3" s="4" t="s">
        <v>840</v>
      </c>
      <c r="WBC3" s="4" t="s">
        <v>840</v>
      </c>
      <c r="WBD3" s="4" t="s">
        <v>840</v>
      </c>
      <c r="WBE3" s="4" t="s">
        <v>840</v>
      </c>
      <c r="WBF3" s="4" t="s">
        <v>840</v>
      </c>
      <c r="WBG3" s="4" t="s">
        <v>840</v>
      </c>
      <c r="WBH3" s="4" t="s">
        <v>840</v>
      </c>
      <c r="WBI3" s="4" t="s">
        <v>840</v>
      </c>
      <c r="WBJ3" s="4" t="s">
        <v>840</v>
      </c>
      <c r="WBK3" s="4" t="s">
        <v>840</v>
      </c>
      <c r="WBL3" s="4" t="s">
        <v>840</v>
      </c>
      <c r="WBM3" s="4" t="s">
        <v>840</v>
      </c>
      <c r="WBN3" s="4" t="s">
        <v>840</v>
      </c>
      <c r="WBO3" s="4" t="s">
        <v>840</v>
      </c>
      <c r="WBP3" s="4" t="s">
        <v>840</v>
      </c>
      <c r="WBQ3" s="4" t="s">
        <v>840</v>
      </c>
      <c r="WBR3" s="4" t="s">
        <v>840</v>
      </c>
      <c r="WBS3" s="4" t="s">
        <v>840</v>
      </c>
      <c r="WBT3" s="4" t="s">
        <v>840</v>
      </c>
      <c r="WBU3" s="4" t="s">
        <v>840</v>
      </c>
      <c r="WBV3" s="4" t="s">
        <v>840</v>
      </c>
      <c r="WBW3" s="4" t="s">
        <v>840</v>
      </c>
      <c r="WBX3" s="4" t="s">
        <v>840</v>
      </c>
      <c r="WBY3" s="4" t="s">
        <v>840</v>
      </c>
      <c r="WBZ3" s="4" t="s">
        <v>840</v>
      </c>
      <c r="WCA3" s="4" t="s">
        <v>840</v>
      </c>
      <c r="WCB3" s="4" t="s">
        <v>840</v>
      </c>
      <c r="WCC3" s="4" t="s">
        <v>840</v>
      </c>
      <c r="WCD3" s="4" t="s">
        <v>840</v>
      </c>
      <c r="WCE3" s="4" t="s">
        <v>840</v>
      </c>
      <c r="WCF3" s="4" t="s">
        <v>840</v>
      </c>
      <c r="WCG3" s="4" t="s">
        <v>840</v>
      </c>
      <c r="WCH3" s="4" t="s">
        <v>840</v>
      </c>
      <c r="WCI3" s="4" t="s">
        <v>840</v>
      </c>
      <c r="WCJ3" s="4" t="s">
        <v>840</v>
      </c>
      <c r="WCK3" s="4" t="s">
        <v>840</v>
      </c>
      <c r="WCL3" s="4" t="s">
        <v>840</v>
      </c>
      <c r="WCM3" s="4" t="s">
        <v>840</v>
      </c>
      <c r="WCN3" s="4" t="s">
        <v>840</v>
      </c>
      <c r="WCO3" s="4" t="s">
        <v>840</v>
      </c>
      <c r="WCP3" s="4" t="s">
        <v>840</v>
      </c>
      <c r="WCQ3" s="4" t="s">
        <v>840</v>
      </c>
      <c r="WCR3" s="4" t="s">
        <v>840</v>
      </c>
      <c r="WCS3" s="4" t="s">
        <v>840</v>
      </c>
      <c r="WCT3" s="4" t="s">
        <v>840</v>
      </c>
      <c r="WCU3" s="4" t="s">
        <v>840</v>
      </c>
      <c r="WCV3" s="4" t="s">
        <v>840</v>
      </c>
      <c r="WCW3" s="4" t="s">
        <v>840</v>
      </c>
      <c r="WCX3" s="4" t="s">
        <v>840</v>
      </c>
      <c r="WCY3" s="4" t="s">
        <v>840</v>
      </c>
      <c r="WCZ3" s="4" t="s">
        <v>840</v>
      </c>
      <c r="WDA3" s="4" t="s">
        <v>840</v>
      </c>
      <c r="WDB3" s="4" t="s">
        <v>840</v>
      </c>
      <c r="WDC3" s="4" t="s">
        <v>840</v>
      </c>
      <c r="WDD3" s="4" t="s">
        <v>840</v>
      </c>
      <c r="WDE3" s="4" t="s">
        <v>840</v>
      </c>
      <c r="WDF3" s="4" t="s">
        <v>840</v>
      </c>
      <c r="WDG3" s="4" t="s">
        <v>840</v>
      </c>
      <c r="WDH3" s="4" t="s">
        <v>840</v>
      </c>
      <c r="WDI3" s="4" t="s">
        <v>840</v>
      </c>
      <c r="WDJ3" s="4" t="s">
        <v>840</v>
      </c>
      <c r="WDK3" s="4" t="s">
        <v>840</v>
      </c>
      <c r="WDL3" s="4" t="s">
        <v>840</v>
      </c>
      <c r="WDM3" s="4" t="s">
        <v>840</v>
      </c>
      <c r="WDN3" s="4" t="s">
        <v>840</v>
      </c>
      <c r="WDO3" s="4" t="s">
        <v>840</v>
      </c>
      <c r="WDP3" s="4" t="s">
        <v>840</v>
      </c>
      <c r="WDQ3" s="4" t="s">
        <v>840</v>
      </c>
      <c r="WDR3" s="4" t="s">
        <v>840</v>
      </c>
      <c r="WDS3" s="4" t="s">
        <v>840</v>
      </c>
      <c r="WDT3" s="4" t="s">
        <v>840</v>
      </c>
      <c r="WDU3" s="4" t="s">
        <v>840</v>
      </c>
      <c r="WDV3" s="4" t="s">
        <v>840</v>
      </c>
      <c r="WDW3" s="4" t="s">
        <v>840</v>
      </c>
      <c r="WDX3" s="4" t="s">
        <v>840</v>
      </c>
      <c r="WDY3" s="4" t="s">
        <v>840</v>
      </c>
      <c r="WDZ3" s="4" t="s">
        <v>840</v>
      </c>
      <c r="WEA3" s="4" t="s">
        <v>840</v>
      </c>
      <c r="WEB3" s="4" t="s">
        <v>840</v>
      </c>
      <c r="WEC3" s="4" t="s">
        <v>840</v>
      </c>
      <c r="WED3" s="4" t="s">
        <v>840</v>
      </c>
      <c r="WEE3" s="4" t="s">
        <v>840</v>
      </c>
      <c r="WEF3" s="4" t="s">
        <v>840</v>
      </c>
      <c r="WEG3" s="4" t="s">
        <v>840</v>
      </c>
      <c r="WEH3" s="4" t="s">
        <v>840</v>
      </c>
      <c r="WEI3" s="4" t="s">
        <v>840</v>
      </c>
      <c r="WEJ3" s="4" t="s">
        <v>840</v>
      </c>
      <c r="WEK3" s="4" t="s">
        <v>840</v>
      </c>
      <c r="WEL3" s="4" t="s">
        <v>840</v>
      </c>
      <c r="WEM3" s="4" t="s">
        <v>840</v>
      </c>
      <c r="WEN3" s="4" t="s">
        <v>840</v>
      </c>
      <c r="WEO3" s="4" t="s">
        <v>840</v>
      </c>
      <c r="WEP3" s="4" t="s">
        <v>840</v>
      </c>
      <c r="WEQ3" s="4" t="s">
        <v>840</v>
      </c>
      <c r="WER3" s="4" t="s">
        <v>840</v>
      </c>
      <c r="WES3" s="4" t="s">
        <v>840</v>
      </c>
      <c r="WET3" s="4" t="s">
        <v>840</v>
      </c>
      <c r="WEU3" s="4" t="s">
        <v>840</v>
      </c>
      <c r="WEV3" s="4" t="s">
        <v>840</v>
      </c>
      <c r="WEW3" s="4" t="s">
        <v>840</v>
      </c>
      <c r="WEX3" s="4" t="s">
        <v>840</v>
      </c>
      <c r="WEY3" s="4" t="s">
        <v>840</v>
      </c>
      <c r="WEZ3" s="4" t="s">
        <v>840</v>
      </c>
      <c r="WFA3" s="4" t="s">
        <v>840</v>
      </c>
      <c r="WFB3" s="4" t="s">
        <v>840</v>
      </c>
      <c r="WFC3" s="4" t="s">
        <v>840</v>
      </c>
      <c r="WFD3" s="4" t="s">
        <v>840</v>
      </c>
      <c r="WFE3" s="4" t="s">
        <v>840</v>
      </c>
      <c r="WFF3" s="4" t="s">
        <v>840</v>
      </c>
      <c r="WFG3" s="4" t="s">
        <v>840</v>
      </c>
      <c r="WFH3" s="4" t="s">
        <v>840</v>
      </c>
      <c r="WFI3" s="4" t="s">
        <v>840</v>
      </c>
      <c r="WFJ3" s="4" t="s">
        <v>840</v>
      </c>
      <c r="WFK3" s="4" t="s">
        <v>840</v>
      </c>
      <c r="WFL3" s="4" t="s">
        <v>840</v>
      </c>
      <c r="WFM3" s="4" t="s">
        <v>840</v>
      </c>
      <c r="WFN3" s="4" t="s">
        <v>840</v>
      </c>
      <c r="WFO3" s="4" t="s">
        <v>840</v>
      </c>
      <c r="WFP3" s="4" t="s">
        <v>840</v>
      </c>
      <c r="WFQ3" s="4" t="s">
        <v>840</v>
      </c>
      <c r="WFR3" s="4" t="s">
        <v>840</v>
      </c>
      <c r="WFS3" s="4" t="s">
        <v>840</v>
      </c>
      <c r="WFT3" s="4" t="s">
        <v>840</v>
      </c>
      <c r="WFU3" s="4" t="s">
        <v>840</v>
      </c>
      <c r="WFV3" s="4" t="s">
        <v>840</v>
      </c>
      <c r="WFW3" s="4" t="s">
        <v>840</v>
      </c>
      <c r="WFX3" s="4" t="s">
        <v>840</v>
      </c>
      <c r="WFY3" s="4" t="s">
        <v>840</v>
      </c>
      <c r="WFZ3" s="4" t="s">
        <v>840</v>
      </c>
      <c r="WGA3" s="4" t="s">
        <v>840</v>
      </c>
      <c r="WGB3" s="4" t="s">
        <v>840</v>
      </c>
      <c r="WGC3" s="4" t="s">
        <v>840</v>
      </c>
      <c r="WGD3" s="4" t="s">
        <v>840</v>
      </c>
      <c r="WGE3" s="4" t="s">
        <v>840</v>
      </c>
      <c r="WGF3" s="4" t="s">
        <v>840</v>
      </c>
      <c r="WGG3" s="4" t="s">
        <v>840</v>
      </c>
      <c r="WGH3" s="4" t="s">
        <v>840</v>
      </c>
      <c r="WGI3" s="4" t="s">
        <v>840</v>
      </c>
      <c r="WGJ3" s="4" t="s">
        <v>840</v>
      </c>
      <c r="WGK3" s="4" t="s">
        <v>840</v>
      </c>
      <c r="WGL3" s="4" t="s">
        <v>840</v>
      </c>
      <c r="WGM3" s="4" t="s">
        <v>840</v>
      </c>
      <c r="WGN3" s="4" t="s">
        <v>840</v>
      </c>
      <c r="WGO3" s="4" t="s">
        <v>840</v>
      </c>
      <c r="WGP3" s="4" t="s">
        <v>840</v>
      </c>
      <c r="WGQ3" s="4" t="s">
        <v>840</v>
      </c>
      <c r="WGR3" s="4" t="s">
        <v>840</v>
      </c>
      <c r="WGS3" s="4" t="s">
        <v>840</v>
      </c>
      <c r="WGT3" s="4" t="s">
        <v>840</v>
      </c>
      <c r="WGU3" s="4" t="s">
        <v>840</v>
      </c>
      <c r="WGV3" s="4" t="s">
        <v>840</v>
      </c>
      <c r="WGW3" s="4" t="s">
        <v>840</v>
      </c>
      <c r="WGX3" s="4" t="s">
        <v>840</v>
      </c>
      <c r="WGY3" s="4" t="s">
        <v>840</v>
      </c>
      <c r="WGZ3" s="4" t="s">
        <v>840</v>
      </c>
      <c r="WHA3" s="4" t="s">
        <v>840</v>
      </c>
      <c r="WHB3" s="4" t="s">
        <v>840</v>
      </c>
      <c r="WHC3" s="4" t="s">
        <v>840</v>
      </c>
      <c r="WHD3" s="4" t="s">
        <v>840</v>
      </c>
      <c r="WHE3" s="4" t="s">
        <v>840</v>
      </c>
      <c r="WHF3" s="4" t="s">
        <v>840</v>
      </c>
      <c r="WHG3" s="4" t="s">
        <v>840</v>
      </c>
      <c r="WHH3" s="4" t="s">
        <v>840</v>
      </c>
      <c r="WHI3" s="4" t="s">
        <v>840</v>
      </c>
      <c r="WHJ3" s="4" t="s">
        <v>840</v>
      </c>
      <c r="WHK3" s="4" t="s">
        <v>840</v>
      </c>
      <c r="WHL3" s="4" t="s">
        <v>840</v>
      </c>
      <c r="WHM3" s="4" t="s">
        <v>840</v>
      </c>
      <c r="WHN3" s="4" t="s">
        <v>840</v>
      </c>
      <c r="WHO3" s="4" t="s">
        <v>840</v>
      </c>
      <c r="WHP3" s="4" t="s">
        <v>840</v>
      </c>
      <c r="WHQ3" s="4" t="s">
        <v>840</v>
      </c>
      <c r="WHR3" s="4" t="s">
        <v>840</v>
      </c>
      <c r="WHS3" s="4" t="s">
        <v>840</v>
      </c>
      <c r="WHT3" s="4" t="s">
        <v>840</v>
      </c>
      <c r="WHU3" s="4" t="s">
        <v>840</v>
      </c>
      <c r="WHV3" s="4" t="s">
        <v>840</v>
      </c>
      <c r="WHW3" s="4" t="s">
        <v>840</v>
      </c>
      <c r="WHX3" s="4" t="s">
        <v>840</v>
      </c>
      <c r="WHY3" s="4" t="s">
        <v>840</v>
      </c>
      <c r="WHZ3" s="4" t="s">
        <v>840</v>
      </c>
      <c r="WIA3" s="4" t="s">
        <v>840</v>
      </c>
      <c r="WIB3" s="4" t="s">
        <v>840</v>
      </c>
      <c r="WIC3" s="4" t="s">
        <v>840</v>
      </c>
      <c r="WID3" s="4" t="s">
        <v>840</v>
      </c>
      <c r="WIE3" s="4" t="s">
        <v>840</v>
      </c>
      <c r="WIF3" s="4" t="s">
        <v>840</v>
      </c>
      <c r="WIG3" s="4" t="s">
        <v>840</v>
      </c>
      <c r="WIH3" s="4" t="s">
        <v>840</v>
      </c>
      <c r="WII3" s="4" t="s">
        <v>840</v>
      </c>
      <c r="WIJ3" s="4" t="s">
        <v>840</v>
      </c>
      <c r="WIK3" s="4" t="s">
        <v>840</v>
      </c>
      <c r="WIL3" s="4" t="s">
        <v>840</v>
      </c>
      <c r="WIM3" s="4" t="s">
        <v>840</v>
      </c>
      <c r="WIN3" s="4" t="s">
        <v>840</v>
      </c>
      <c r="WIO3" s="4" t="s">
        <v>840</v>
      </c>
      <c r="WIP3" s="4" t="s">
        <v>840</v>
      </c>
      <c r="WIQ3" s="4" t="s">
        <v>840</v>
      </c>
      <c r="WIR3" s="4" t="s">
        <v>840</v>
      </c>
      <c r="WIS3" s="4" t="s">
        <v>840</v>
      </c>
      <c r="WIT3" s="4" t="s">
        <v>840</v>
      </c>
      <c r="WIU3" s="4" t="s">
        <v>840</v>
      </c>
      <c r="WIV3" s="4" t="s">
        <v>840</v>
      </c>
      <c r="WIW3" s="4" t="s">
        <v>840</v>
      </c>
      <c r="WIX3" s="4" t="s">
        <v>840</v>
      </c>
      <c r="WIY3" s="4" t="s">
        <v>840</v>
      </c>
      <c r="WIZ3" s="4" t="s">
        <v>840</v>
      </c>
      <c r="WJA3" s="4" t="s">
        <v>840</v>
      </c>
      <c r="WJB3" s="4" t="s">
        <v>840</v>
      </c>
      <c r="WJC3" s="4" t="s">
        <v>840</v>
      </c>
      <c r="WJD3" s="4" t="s">
        <v>840</v>
      </c>
      <c r="WJE3" s="4" t="s">
        <v>840</v>
      </c>
      <c r="WJF3" s="4" t="s">
        <v>840</v>
      </c>
      <c r="WJG3" s="4" t="s">
        <v>840</v>
      </c>
      <c r="WJH3" s="4" t="s">
        <v>840</v>
      </c>
      <c r="WJI3" s="4" t="s">
        <v>840</v>
      </c>
      <c r="WJJ3" s="4" t="s">
        <v>840</v>
      </c>
      <c r="WJK3" s="4" t="s">
        <v>840</v>
      </c>
      <c r="WJL3" s="4" t="s">
        <v>840</v>
      </c>
      <c r="WJM3" s="4" t="s">
        <v>840</v>
      </c>
      <c r="WJN3" s="4" t="s">
        <v>840</v>
      </c>
      <c r="WJO3" s="4" t="s">
        <v>840</v>
      </c>
      <c r="WJP3" s="4" t="s">
        <v>840</v>
      </c>
      <c r="WJQ3" s="4" t="s">
        <v>840</v>
      </c>
      <c r="WJR3" s="4" t="s">
        <v>840</v>
      </c>
      <c r="WJS3" s="4" t="s">
        <v>840</v>
      </c>
      <c r="WJT3" s="4" t="s">
        <v>840</v>
      </c>
      <c r="WJU3" s="4" t="s">
        <v>840</v>
      </c>
      <c r="WJV3" s="4" t="s">
        <v>840</v>
      </c>
      <c r="WJW3" s="4" t="s">
        <v>840</v>
      </c>
      <c r="WJX3" s="4" t="s">
        <v>840</v>
      </c>
      <c r="WJY3" s="4" t="s">
        <v>840</v>
      </c>
      <c r="WJZ3" s="4" t="s">
        <v>840</v>
      </c>
      <c r="WKA3" s="4" t="s">
        <v>840</v>
      </c>
      <c r="WKB3" s="4" t="s">
        <v>840</v>
      </c>
      <c r="WKC3" s="4" t="s">
        <v>840</v>
      </c>
      <c r="WKD3" s="4" t="s">
        <v>840</v>
      </c>
      <c r="WKE3" s="4" t="s">
        <v>840</v>
      </c>
      <c r="WKF3" s="4" t="s">
        <v>840</v>
      </c>
      <c r="WKG3" s="4" t="s">
        <v>840</v>
      </c>
      <c r="WKH3" s="4" t="s">
        <v>840</v>
      </c>
      <c r="WKI3" s="4" t="s">
        <v>840</v>
      </c>
      <c r="WKJ3" s="4" t="s">
        <v>840</v>
      </c>
      <c r="WKK3" s="4" t="s">
        <v>840</v>
      </c>
      <c r="WKL3" s="4" t="s">
        <v>840</v>
      </c>
      <c r="WKM3" s="4" t="s">
        <v>840</v>
      </c>
      <c r="WKN3" s="4" t="s">
        <v>840</v>
      </c>
      <c r="WKO3" s="4" t="s">
        <v>840</v>
      </c>
      <c r="WKP3" s="4" t="s">
        <v>840</v>
      </c>
      <c r="WKQ3" s="4" t="s">
        <v>840</v>
      </c>
      <c r="WKR3" s="4" t="s">
        <v>840</v>
      </c>
      <c r="WKS3" s="4" t="s">
        <v>840</v>
      </c>
      <c r="WKT3" s="4" t="s">
        <v>840</v>
      </c>
      <c r="WKU3" s="4" t="s">
        <v>840</v>
      </c>
      <c r="WKV3" s="4" t="s">
        <v>840</v>
      </c>
      <c r="WKW3" s="4" t="s">
        <v>840</v>
      </c>
      <c r="WKX3" s="4" t="s">
        <v>840</v>
      </c>
      <c r="WKY3" s="4" t="s">
        <v>840</v>
      </c>
      <c r="WKZ3" s="4" t="s">
        <v>840</v>
      </c>
      <c r="WLA3" s="4" t="s">
        <v>840</v>
      </c>
      <c r="WLB3" s="4" t="s">
        <v>840</v>
      </c>
      <c r="WLC3" s="4" t="s">
        <v>840</v>
      </c>
      <c r="WLD3" s="4" t="s">
        <v>840</v>
      </c>
      <c r="WLE3" s="4" t="s">
        <v>840</v>
      </c>
      <c r="WLF3" s="4" t="s">
        <v>840</v>
      </c>
      <c r="WLG3" s="4" t="s">
        <v>840</v>
      </c>
      <c r="WLH3" s="4" t="s">
        <v>840</v>
      </c>
      <c r="WLI3" s="4" t="s">
        <v>840</v>
      </c>
      <c r="WLJ3" s="4" t="s">
        <v>840</v>
      </c>
      <c r="WLK3" s="4" t="s">
        <v>840</v>
      </c>
      <c r="WLL3" s="4" t="s">
        <v>840</v>
      </c>
      <c r="WLM3" s="4" t="s">
        <v>840</v>
      </c>
      <c r="WLN3" s="4" t="s">
        <v>840</v>
      </c>
      <c r="WLO3" s="4" t="s">
        <v>840</v>
      </c>
      <c r="WLP3" s="4" t="s">
        <v>840</v>
      </c>
      <c r="WLQ3" s="4" t="s">
        <v>840</v>
      </c>
      <c r="WLR3" s="4" t="s">
        <v>840</v>
      </c>
      <c r="WLS3" s="4" t="s">
        <v>840</v>
      </c>
      <c r="WLT3" s="4" t="s">
        <v>840</v>
      </c>
      <c r="WLU3" s="4" t="s">
        <v>840</v>
      </c>
      <c r="WLV3" s="4" t="s">
        <v>840</v>
      </c>
      <c r="WLW3" s="4" t="s">
        <v>840</v>
      </c>
      <c r="WLX3" s="4" t="s">
        <v>840</v>
      </c>
      <c r="WLY3" s="4" t="s">
        <v>840</v>
      </c>
      <c r="WLZ3" s="4" t="s">
        <v>840</v>
      </c>
      <c r="WMA3" s="4" t="s">
        <v>840</v>
      </c>
      <c r="WMB3" s="4" t="s">
        <v>840</v>
      </c>
      <c r="WMC3" s="4" t="s">
        <v>840</v>
      </c>
      <c r="WMD3" s="4" t="s">
        <v>840</v>
      </c>
      <c r="WME3" s="4" t="s">
        <v>840</v>
      </c>
      <c r="WMF3" s="4" t="s">
        <v>840</v>
      </c>
      <c r="WMG3" s="4" t="s">
        <v>840</v>
      </c>
      <c r="WMH3" s="4" t="s">
        <v>840</v>
      </c>
      <c r="WMI3" s="4" t="s">
        <v>840</v>
      </c>
      <c r="WMJ3" s="4" t="s">
        <v>840</v>
      </c>
      <c r="WMK3" s="4" t="s">
        <v>840</v>
      </c>
      <c r="WML3" s="4" t="s">
        <v>840</v>
      </c>
      <c r="WMM3" s="4" t="s">
        <v>840</v>
      </c>
      <c r="WMN3" s="4" t="s">
        <v>840</v>
      </c>
      <c r="WMO3" s="4" t="s">
        <v>840</v>
      </c>
      <c r="WMP3" s="4" t="s">
        <v>840</v>
      </c>
      <c r="WMQ3" s="4" t="s">
        <v>840</v>
      </c>
      <c r="WMR3" s="4" t="s">
        <v>840</v>
      </c>
      <c r="WMS3" s="4" t="s">
        <v>840</v>
      </c>
      <c r="WMT3" s="4" t="s">
        <v>840</v>
      </c>
      <c r="WMU3" s="4" t="s">
        <v>840</v>
      </c>
      <c r="WMV3" s="4" t="s">
        <v>840</v>
      </c>
      <c r="WMW3" s="4" t="s">
        <v>840</v>
      </c>
      <c r="WMX3" s="4" t="s">
        <v>840</v>
      </c>
      <c r="WMY3" s="4" t="s">
        <v>840</v>
      </c>
      <c r="WMZ3" s="4" t="s">
        <v>840</v>
      </c>
      <c r="WNA3" s="4" t="s">
        <v>840</v>
      </c>
      <c r="WNB3" s="4" t="s">
        <v>840</v>
      </c>
      <c r="WNC3" s="4" t="s">
        <v>840</v>
      </c>
      <c r="WND3" s="4" t="s">
        <v>840</v>
      </c>
      <c r="WNE3" s="4" t="s">
        <v>840</v>
      </c>
      <c r="WNF3" s="4" t="s">
        <v>840</v>
      </c>
      <c r="WNG3" s="4" t="s">
        <v>840</v>
      </c>
      <c r="WNH3" s="4" t="s">
        <v>840</v>
      </c>
      <c r="WNI3" s="4" t="s">
        <v>840</v>
      </c>
      <c r="WNJ3" s="4" t="s">
        <v>840</v>
      </c>
      <c r="WNK3" s="4" t="s">
        <v>840</v>
      </c>
      <c r="WNL3" s="4" t="s">
        <v>840</v>
      </c>
      <c r="WNM3" s="4" t="s">
        <v>840</v>
      </c>
      <c r="WNN3" s="4" t="s">
        <v>840</v>
      </c>
      <c r="WNO3" s="4" t="s">
        <v>840</v>
      </c>
      <c r="WNP3" s="4" t="s">
        <v>840</v>
      </c>
      <c r="WNQ3" s="4" t="s">
        <v>840</v>
      </c>
      <c r="WNR3" s="4" t="s">
        <v>840</v>
      </c>
      <c r="WNS3" s="4" t="s">
        <v>840</v>
      </c>
      <c r="WNT3" s="4" t="s">
        <v>840</v>
      </c>
      <c r="WNU3" s="4" t="s">
        <v>840</v>
      </c>
      <c r="WNV3" s="4" t="s">
        <v>840</v>
      </c>
      <c r="WNW3" s="4" t="s">
        <v>840</v>
      </c>
      <c r="WNX3" s="4" t="s">
        <v>840</v>
      </c>
      <c r="WNY3" s="4" t="s">
        <v>840</v>
      </c>
      <c r="WNZ3" s="4" t="s">
        <v>840</v>
      </c>
      <c r="WOA3" s="4" t="s">
        <v>840</v>
      </c>
      <c r="WOB3" s="4" t="s">
        <v>840</v>
      </c>
      <c r="WOC3" s="4" t="s">
        <v>840</v>
      </c>
      <c r="WOD3" s="4" t="s">
        <v>840</v>
      </c>
      <c r="WOE3" s="4" t="s">
        <v>840</v>
      </c>
      <c r="WOF3" s="4" t="s">
        <v>840</v>
      </c>
      <c r="WOG3" s="4" t="s">
        <v>840</v>
      </c>
      <c r="WOH3" s="4" t="s">
        <v>840</v>
      </c>
      <c r="WOI3" s="4" t="s">
        <v>840</v>
      </c>
      <c r="WOJ3" s="4" t="s">
        <v>840</v>
      </c>
      <c r="WOK3" s="4" t="s">
        <v>840</v>
      </c>
      <c r="WOL3" s="4" t="s">
        <v>840</v>
      </c>
      <c r="WOM3" s="4" t="s">
        <v>840</v>
      </c>
      <c r="WON3" s="4" t="s">
        <v>840</v>
      </c>
      <c r="WOO3" s="4" t="s">
        <v>840</v>
      </c>
      <c r="WOP3" s="4" t="s">
        <v>840</v>
      </c>
      <c r="WOQ3" s="4" t="s">
        <v>840</v>
      </c>
      <c r="WOR3" s="4" t="s">
        <v>840</v>
      </c>
      <c r="WOS3" s="4" t="s">
        <v>840</v>
      </c>
      <c r="WOT3" s="4" t="s">
        <v>840</v>
      </c>
      <c r="WOU3" s="4" t="s">
        <v>840</v>
      </c>
      <c r="WOV3" s="4" t="s">
        <v>840</v>
      </c>
      <c r="WOW3" s="4" t="s">
        <v>840</v>
      </c>
      <c r="WOX3" s="4" t="s">
        <v>840</v>
      </c>
      <c r="WOY3" s="4" t="s">
        <v>840</v>
      </c>
      <c r="WOZ3" s="4" t="s">
        <v>840</v>
      </c>
      <c r="WPA3" s="4" t="s">
        <v>840</v>
      </c>
      <c r="WPB3" s="4" t="s">
        <v>840</v>
      </c>
      <c r="WPC3" s="4" t="s">
        <v>840</v>
      </c>
      <c r="WPD3" s="4" t="s">
        <v>840</v>
      </c>
      <c r="WPE3" s="4" t="s">
        <v>840</v>
      </c>
      <c r="WPF3" s="4" t="s">
        <v>840</v>
      </c>
      <c r="WPG3" s="4" t="s">
        <v>840</v>
      </c>
      <c r="WPH3" s="4" t="s">
        <v>840</v>
      </c>
      <c r="WPI3" s="4" t="s">
        <v>840</v>
      </c>
      <c r="WPJ3" s="4" t="s">
        <v>840</v>
      </c>
      <c r="WPK3" s="4" t="s">
        <v>840</v>
      </c>
      <c r="WPL3" s="4" t="s">
        <v>840</v>
      </c>
      <c r="WPM3" s="4" t="s">
        <v>840</v>
      </c>
      <c r="WPN3" s="4" t="s">
        <v>840</v>
      </c>
      <c r="WPO3" s="4" t="s">
        <v>840</v>
      </c>
      <c r="WPP3" s="4" t="s">
        <v>840</v>
      </c>
      <c r="WPQ3" s="4" t="s">
        <v>840</v>
      </c>
      <c r="WPR3" s="4" t="s">
        <v>840</v>
      </c>
      <c r="WPS3" s="4" t="s">
        <v>840</v>
      </c>
      <c r="WPT3" s="4" t="s">
        <v>840</v>
      </c>
      <c r="WPU3" s="4" t="s">
        <v>840</v>
      </c>
      <c r="WPV3" s="4" t="s">
        <v>840</v>
      </c>
      <c r="WPW3" s="4" t="s">
        <v>840</v>
      </c>
      <c r="WPX3" s="4" t="s">
        <v>840</v>
      </c>
      <c r="WPY3" s="4" t="s">
        <v>840</v>
      </c>
      <c r="WPZ3" s="4" t="s">
        <v>840</v>
      </c>
      <c r="WQA3" s="4" t="s">
        <v>840</v>
      </c>
      <c r="WQB3" s="4" t="s">
        <v>840</v>
      </c>
      <c r="WQC3" s="4" t="s">
        <v>840</v>
      </c>
      <c r="WQD3" s="4" t="s">
        <v>840</v>
      </c>
      <c r="WQE3" s="4" t="s">
        <v>840</v>
      </c>
      <c r="WQF3" s="4" t="s">
        <v>840</v>
      </c>
      <c r="WQG3" s="4" t="s">
        <v>840</v>
      </c>
      <c r="WQH3" s="4" t="s">
        <v>840</v>
      </c>
      <c r="WQI3" s="4" t="s">
        <v>840</v>
      </c>
      <c r="WQJ3" s="4" t="s">
        <v>840</v>
      </c>
      <c r="WQK3" s="4" t="s">
        <v>840</v>
      </c>
      <c r="WQL3" s="4" t="s">
        <v>840</v>
      </c>
      <c r="WQM3" s="4" t="s">
        <v>840</v>
      </c>
      <c r="WQN3" s="4" t="s">
        <v>840</v>
      </c>
      <c r="WQO3" s="4" t="s">
        <v>840</v>
      </c>
      <c r="WQP3" s="4" t="s">
        <v>840</v>
      </c>
      <c r="WQQ3" s="4" t="s">
        <v>840</v>
      </c>
      <c r="WQR3" s="4" t="s">
        <v>840</v>
      </c>
      <c r="WQS3" s="4" t="s">
        <v>840</v>
      </c>
      <c r="WQT3" s="4" t="s">
        <v>840</v>
      </c>
      <c r="WQU3" s="4" t="s">
        <v>840</v>
      </c>
      <c r="WQV3" s="4" t="s">
        <v>840</v>
      </c>
      <c r="WQW3" s="4" t="s">
        <v>840</v>
      </c>
      <c r="WQX3" s="4" t="s">
        <v>840</v>
      </c>
      <c r="WQY3" s="4" t="s">
        <v>840</v>
      </c>
      <c r="WQZ3" s="4" t="s">
        <v>840</v>
      </c>
      <c r="WRA3" s="4" t="s">
        <v>840</v>
      </c>
      <c r="WRB3" s="4" t="s">
        <v>840</v>
      </c>
      <c r="WRC3" s="4" t="s">
        <v>840</v>
      </c>
      <c r="WRD3" s="4" t="s">
        <v>840</v>
      </c>
      <c r="WRE3" s="4" t="s">
        <v>840</v>
      </c>
      <c r="WRF3" s="4" t="s">
        <v>840</v>
      </c>
      <c r="WRG3" s="4" t="s">
        <v>840</v>
      </c>
      <c r="WRH3" s="4" t="s">
        <v>840</v>
      </c>
      <c r="WRI3" s="4" t="s">
        <v>840</v>
      </c>
      <c r="WRJ3" s="4" t="s">
        <v>840</v>
      </c>
      <c r="WRK3" s="4" t="s">
        <v>840</v>
      </c>
      <c r="WRL3" s="4" t="s">
        <v>840</v>
      </c>
      <c r="WRM3" s="4" t="s">
        <v>840</v>
      </c>
      <c r="WRN3" s="4" t="s">
        <v>840</v>
      </c>
      <c r="WRO3" s="4" t="s">
        <v>840</v>
      </c>
      <c r="WRP3" s="4" t="s">
        <v>840</v>
      </c>
      <c r="WRQ3" s="4" t="s">
        <v>840</v>
      </c>
      <c r="WRR3" s="4" t="s">
        <v>840</v>
      </c>
      <c r="WRS3" s="4" t="s">
        <v>840</v>
      </c>
      <c r="WRT3" s="4" t="s">
        <v>840</v>
      </c>
      <c r="WRU3" s="4" t="s">
        <v>840</v>
      </c>
      <c r="WRV3" s="4" t="s">
        <v>840</v>
      </c>
      <c r="WRW3" s="4" t="s">
        <v>840</v>
      </c>
      <c r="WRX3" s="4" t="s">
        <v>840</v>
      </c>
      <c r="WRY3" s="4" t="s">
        <v>840</v>
      </c>
      <c r="WRZ3" s="4" t="s">
        <v>840</v>
      </c>
      <c r="WSA3" s="4" t="s">
        <v>840</v>
      </c>
      <c r="WSB3" s="4" t="s">
        <v>840</v>
      </c>
      <c r="WSC3" s="4" t="s">
        <v>840</v>
      </c>
      <c r="WSD3" s="4" t="s">
        <v>840</v>
      </c>
      <c r="WSE3" s="4" t="s">
        <v>840</v>
      </c>
      <c r="WSF3" s="4" t="s">
        <v>840</v>
      </c>
      <c r="WSG3" s="4" t="s">
        <v>840</v>
      </c>
      <c r="WSH3" s="4" t="s">
        <v>840</v>
      </c>
      <c r="WSI3" s="4" t="s">
        <v>840</v>
      </c>
      <c r="WSJ3" s="4" t="s">
        <v>840</v>
      </c>
      <c r="WSK3" s="4" t="s">
        <v>840</v>
      </c>
      <c r="WSL3" s="4" t="s">
        <v>840</v>
      </c>
      <c r="WSM3" s="4" t="s">
        <v>840</v>
      </c>
      <c r="WSN3" s="4" t="s">
        <v>840</v>
      </c>
      <c r="WSO3" s="4" t="s">
        <v>840</v>
      </c>
      <c r="WSP3" s="4" t="s">
        <v>840</v>
      </c>
      <c r="WSQ3" s="4" t="s">
        <v>840</v>
      </c>
      <c r="WSR3" s="4" t="s">
        <v>840</v>
      </c>
      <c r="WSS3" s="4" t="s">
        <v>840</v>
      </c>
      <c r="WST3" s="4" t="s">
        <v>840</v>
      </c>
      <c r="WSU3" s="4" t="s">
        <v>840</v>
      </c>
      <c r="WSV3" s="4" t="s">
        <v>840</v>
      </c>
      <c r="WSW3" s="4" t="s">
        <v>840</v>
      </c>
      <c r="WSX3" s="4" t="s">
        <v>840</v>
      </c>
      <c r="WSY3" s="4" t="s">
        <v>840</v>
      </c>
      <c r="WSZ3" s="4" t="s">
        <v>840</v>
      </c>
      <c r="WTA3" s="4" t="s">
        <v>840</v>
      </c>
      <c r="WTB3" s="4" t="s">
        <v>840</v>
      </c>
      <c r="WTC3" s="4" t="s">
        <v>840</v>
      </c>
      <c r="WTD3" s="4" t="s">
        <v>840</v>
      </c>
      <c r="WTE3" s="4" t="s">
        <v>840</v>
      </c>
      <c r="WTF3" s="4" t="s">
        <v>840</v>
      </c>
      <c r="WTG3" s="4" t="s">
        <v>840</v>
      </c>
      <c r="WTH3" s="4" t="s">
        <v>840</v>
      </c>
      <c r="WTI3" s="4" t="s">
        <v>840</v>
      </c>
      <c r="WTJ3" s="4" t="s">
        <v>840</v>
      </c>
      <c r="WTK3" s="4" t="s">
        <v>840</v>
      </c>
      <c r="WTL3" s="4" t="s">
        <v>840</v>
      </c>
      <c r="WTM3" s="4" t="s">
        <v>840</v>
      </c>
      <c r="WTN3" s="4" t="s">
        <v>840</v>
      </c>
      <c r="WTO3" s="4" t="s">
        <v>840</v>
      </c>
      <c r="WTP3" s="4" t="s">
        <v>840</v>
      </c>
      <c r="WTQ3" s="4" t="s">
        <v>840</v>
      </c>
      <c r="WTR3" s="4" t="s">
        <v>840</v>
      </c>
      <c r="WTS3" s="4" t="s">
        <v>840</v>
      </c>
      <c r="WTT3" s="4" t="s">
        <v>840</v>
      </c>
      <c r="WTU3" s="4" t="s">
        <v>840</v>
      </c>
      <c r="WTV3" s="4" t="s">
        <v>840</v>
      </c>
      <c r="WTW3" s="4" t="s">
        <v>840</v>
      </c>
      <c r="WTX3" s="4" t="s">
        <v>840</v>
      </c>
      <c r="WTY3" s="4" t="s">
        <v>840</v>
      </c>
      <c r="WTZ3" s="4" t="s">
        <v>840</v>
      </c>
      <c r="WUA3" s="4" t="s">
        <v>840</v>
      </c>
      <c r="WUB3" s="4" t="s">
        <v>840</v>
      </c>
      <c r="WUC3" s="4" t="s">
        <v>840</v>
      </c>
      <c r="WUD3" s="4" t="s">
        <v>840</v>
      </c>
      <c r="WUE3" s="4" t="s">
        <v>840</v>
      </c>
      <c r="WUF3" s="4" t="s">
        <v>840</v>
      </c>
      <c r="WUG3" s="4" t="s">
        <v>840</v>
      </c>
      <c r="WUH3" s="4" t="s">
        <v>840</v>
      </c>
      <c r="WUI3" s="4" t="s">
        <v>840</v>
      </c>
      <c r="WUJ3" s="4" t="s">
        <v>840</v>
      </c>
      <c r="WUK3" s="4" t="s">
        <v>840</v>
      </c>
      <c r="WUL3" s="4" t="s">
        <v>840</v>
      </c>
      <c r="WUM3" s="4" t="s">
        <v>840</v>
      </c>
      <c r="WUN3" s="4" t="s">
        <v>840</v>
      </c>
      <c r="WUO3" s="4" t="s">
        <v>840</v>
      </c>
      <c r="WUP3" s="4" t="s">
        <v>840</v>
      </c>
      <c r="WUQ3" s="4" t="s">
        <v>840</v>
      </c>
      <c r="WUR3" s="4" t="s">
        <v>840</v>
      </c>
      <c r="WUS3" s="4" t="s">
        <v>840</v>
      </c>
      <c r="WUT3" s="4" t="s">
        <v>840</v>
      </c>
      <c r="WUU3" s="4" t="s">
        <v>840</v>
      </c>
      <c r="WUV3" s="4" t="s">
        <v>840</v>
      </c>
      <c r="WUW3" s="4" t="s">
        <v>840</v>
      </c>
      <c r="WUX3" s="4" t="s">
        <v>840</v>
      </c>
      <c r="WUY3" s="4" t="s">
        <v>840</v>
      </c>
      <c r="WUZ3" s="4" t="s">
        <v>840</v>
      </c>
      <c r="WVA3" s="4" t="s">
        <v>840</v>
      </c>
      <c r="WVB3" s="4" t="s">
        <v>840</v>
      </c>
      <c r="WVC3" s="4" t="s">
        <v>840</v>
      </c>
      <c r="WVD3" s="4" t="s">
        <v>840</v>
      </c>
      <c r="WVE3" s="4" t="s">
        <v>840</v>
      </c>
      <c r="WVF3" s="4" t="s">
        <v>840</v>
      </c>
      <c r="WVG3" s="4" t="s">
        <v>840</v>
      </c>
      <c r="WVH3" s="4" t="s">
        <v>840</v>
      </c>
      <c r="WVI3" s="4" t="s">
        <v>840</v>
      </c>
      <c r="WVJ3" s="4" t="s">
        <v>840</v>
      </c>
      <c r="WVK3" s="4" t="s">
        <v>840</v>
      </c>
      <c r="WVL3" s="4" t="s">
        <v>840</v>
      </c>
      <c r="WVM3" s="4" t="s">
        <v>840</v>
      </c>
      <c r="WVN3" s="4" t="s">
        <v>840</v>
      </c>
      <c r="WVO3" s="4" t="s">
        <v>840</v>
      </c>
      <c r="WVP3" s="4" t="s">
        <v>840</v>
      </c>
      <c r="WVQ3" s="4" t="s">
        <v>840</v>
      </c>
      <c r="WVR3" s="4" t="s">
        <v>840</v>
      </c>
      <c r="WVS3" s="4" t="s">
        <v>840</v>
      </c>
      <c r="WVT3" s="4" t="s">
        <v>840</v>
      </c>
      <c r="WVU3" s="4" t="s">
        <v>840</v>
      </c>
      <c r="WVV3" s="4" t="s">
        <v>840</v>
      </c>
      <c r="WVW3" s="4" t="s">
        <v>840</v>
      </c>
      <c r="WVX3" s="4" t="s">
        <v>840</v>
      </c>
      <c r="WVY3" s="4" t="s">
        <v>840</v>
      </c>
      <c r="WVZ3" s="4" t="s">
        <v>840</v>
      </c>
      <c r="WWA3" s="4" t="s">
        <v>840</v>
      </c>
      <c r="WWB3" s="4" t="s">
        <v>840</v>
      </c>
      <c r="WWC3" s="4" t="s">
        <v>840</v>
      </c>
      <c r="WWD3" s="4" t="s">
        <v>840</v>
      </c>
      <c r="WWE3" s="4" t="s">
        <v>840</v>
      </c>
      <c r="WWF3" s="4" t="s">
        <v>840</v>
      </c>
      <c r="WWG3" s="4" t="s">
        <v>840</v>
      </c>
      <c r="WWH3" s="4" t="s">
        <v>840</v>
      </c>
      <c r="WWI3" s="4" t="s">
        <v>840</v>
      </c>
      <c r="WWJ3" s="4" t="s">
        <v>840</v>
      </c>
      <c r="WWK3" s="4" t="s">
        <v>840</v>
      </c>
      <c r="WWL3" s="4" t="s">
        <v>840</v>
      </c>
      <c r="WWM3" s="4" t="s">
        <v>840</v>
      </c>
      <c r="WWN3" s="4" t="s">
        <v>840</v>
      </c>
      <c r="WWO3" s="4" t="s">
        <v>840</v>
      </c>
      <c r="WWP3" s="4" t="s">
        <v>840</v>
      </c>
      <c r="WWQ3" s="4" t="s">
        <v>840</v>
      </c>
      <c r="WWR3" s="4" t="s">
        <v>840</v>
      </c>
      <c r="WWS3" s="4" t="s">
        <v>840</v>
      </c>
      <c r="WWT3" s="4" t="s">
        <v>840</v>
      </c>
      <c r="WWU3" s="4" t="s">
        <v>840</v>
      </c>
      <c r="WWV3" s="4" t="s">
        <v>840</v>
      </c>
      <c r="WWW3" s="4" t="s">
        <v>840</v>
      </c>
      <c r="WWX3" s="4" t="s">
        <v>840</v>
      </c>
      <c r="WWY3" s="4" t="s">
        <v>840</v>
      </c>
      <c r="WWZ3" s="4" t="s">
        <v>840</v>
      </c>
      <c r="WXA3" s="4" t="s">
        <v>840</v>
      </c>
      <c r="WXB3" s="4" t="s">
        <v>840</v>
      </c>
      <c r="WXC3" s="4" t="s">
        <v>840</v>
      </c>
      <c r="WXD3" s="4" t="s">
        <v>840</v>
      </c>
      <c r="WXE3" s="4" t="s">
        <v>840</v>
      </c>
      <c r="WXF3" s="4" t="s">
        <v>840</v>
      </c>
      <c r="WXG3" s="4" t="s">
        <v>840</v>
      </c>
      <c r="WXH3" s="4" t="s">
        <v>840</v>
      </c>
      <c r="WXI3" s="4" t="s">
        <v>840</v>
      </c>
      <c r="WXJ3" s="4" t="s">
        <v>840</v>
      </c>
      <c r="WXK3" s="4" t="s">
        <v>840</v>
      </c>
      <c r="WXL3" s="4" t="s">
        <v>840</v>
      </c>
      <c r="WXM3" s="4" t="s">
        <v>840</v>
      </c>
      <c r="WXN3" s="4" t="s">
        <v>840</v>
      </c>
      <c r="WXO3" s="4" t="s">
        <v>840</v>
      </c>
      <c r="WXP3" s="4" t="s">
        <v>840</v>
      </c>
      <c r="WXQ3" s="4" t="s">
        <v>840</v>
      </c>
      <c r="WXR3" s="4" t="s">
        <v>840</v>
      </c>
      <c r="WXS3" s="4" t="s">
        <v>840</v>
      </c>
      <c r="WXT3" s="4" t="s">
        <v>840</v>
      </c>
      <c r="WXU3" s="4" t="s">
        <v>840</v>
      </c>
      <c r="WXV3" s="4" t="s">
        <v>840</v>
      </c>
      <c r="WXW3" s="4" t="s">
        <v>840</v>
      </c>
      <c r="WXX3" s="4" t="s">
        <v>840</v>
      </c>
      <c r="WXY3" s="4" t="s">
        <v>840</v>
      </c>
      <c r="WXZ3" s="4" t="s">
        <v>840</v>
      </c>
      <c r="WYA3" s="4" t="s">
        <v>840</v>
      </c>
      <c r="WYB3" s="4" t="s">
        <v>840</v>
      </c>
      <c r="WYC3" s="4" t="s">
        <v>840</v>
      </c>
      <c r="WYD3" s="4" t="s">
        <v>840</v>
      </c>
      <c r="WYE3" s="4" t="s">
        <v>840</v>
      </c>
      <c r="WYF3" s="4" t="s">
        <v>840</v>
      </c>
      <c r="WYG3" s="4" t="s">
        <v>840</v>
      </c>
      <c r="WYH3" s="4" t="s">
        <v>840</v>
      </c>
      <c r="WYI3" s="4" t="s">
        <v>840</v>
      </c>
      <c r="WYJ3" s="4" t="s">
        <v>840</v>
      </c>
      <c r="WYK3" s="4" t="s">
        <v>840</v>
      </c>
      <c r="WYL3" s="4" t="s">
        <v>840</v>
      </c>
      <c r="WYM3" s="4" t="s">
        <v>840</v>
      </c>
      <c r="WYN3" s="4" t="s">
        <v>840</v>
      </c>
      <c r="WYO3" s="4" t="s">
        <v>840</v>
      </c>
      <c r="WYP3" s="4" t="s">
        <v>840</v>
      </c>
      <c r="WYQ3" s="4" t="s">
        <v>840</v>
      </c>
      <c r="WYR3" s="4" t="s">
        <v>840</v>
      </c>
      <c r="WYS3" s="4" t="s">
        <v>840</v>
      </c>
      <c r="WYT3" s="4" t="s">
        <v>840</v>
      </c>
      <c r="WYU3" s="4" t="s">
        <v>840</v>
      </c>
      <c r="WYV3" s="4" t="s">
        <v>840</v>
      </c>
      <c r="WYW3" s="4" t="s">
        <v>840</v>
      </c>
      <c r="WYX3" s="4" t="s">
        <v>840</v>
      </c>
      <c r="WYY3" s="4" t="s">
        <v>840</v>
      </c>
      <c r="WYZ3" s="4" t="s">
        <v>840</v>
      </c>
      <c r="WZA3" s="4" t="s">
        <v>840</v>
      </c>
      <c r="WZB3" s="4" t="s">
        <v>840</v>
      </c>
      <c r="WZC3" s="4" t="s">
        <v>840</v>
      </c>
      <c r="WZD3" s="4" t="s">
        <v>840</v>
      </c>
      <c r="WZE3" s="4" t="s">
        <v>840</v>
      </c>
      <c r="WZF3" s="4" t="s">
        <v>840</v>
      </c>
      <c r="WZG3" s="4" t="s">
        <v>840</v>
      </c>
      <c r="WZH3" s="4" t="s">
        <v>840</v>
      </c>
      <c r="WZI3" s="4" t="s">
        <v>840</v>
      </c>
      <c r="WZJ3" s="4" t="s">
        <v>840</v>
      </c>
      <c r="WZK3" s="4" t="s">
        <v>840</v>
      </c>
      <c r="WZL3" s="4" t="s">
        <v>840</v>
      </c>
      <c r="WZM3" s="4" t="s">
        <v>840</v>
      </c>
      <c r="WZN3" s="4" t="s">
        <v>840</v>
      </c>
      <c r="WZO3" s="4" t="s">
        <v>840</v>
      </c>
      <c r="WZP3" s="4" t="s">
        <v>840</v>
      </c>
      <c r="WZQ3" s="4" t="s">
        <v>840</v>
      </c>
      <c r="WZR3" s="4" t="s">
        <v>840</v>
      </c>
      <c r="WZS3" s="4" t="s">
        <v>840</v>
      </c>
      <c r="WZT3" s="4" t="s">
        <v>840</v>
      </c>
      <c r="WZU3" s="4" t="s">
        <v>840</v>
      </c>
      <c r="WZV3" s="4" t="s">
        <v>840</v>
      </c>
      <c r="WZW3" s="4" t="s">
        <v>840</v>
      </c>
      <c r="WZX3" s="4" t="s">
        <v>840</v>
      </c>
      <c r="WZY3" s="4" t="s">
        <v>840</v>
      </c>
      <c r="WZZ3" s="4" t="s">
        <v>840</v>
      </c>
      <c r="XAA3" s="4" t="s">
        <v>840</v>
      </c>
      <c r="XAB3" s="4" t="s">
        <v>840</v>
      </c>
      <c r="XAC3" s="4" t="s">
        <v>840</v>
      </c>
      <c r="XAD3" s="4" t="s">
        <v>840</v>
      </c>
      <c r="XAE3" s="4" t="s">
        <v>840</v>
      </c>
      <c r="XAF3" s="4" t="s">
        <v>840</v>
      </c>
      <c r="XAG3" s="4" t="s">
        <v>840</v>
      </c>
      <c r="XAH3" s="4" t="s">
        <v>840</v>
      </c>
      <c r="XAI3" s="4" t="s">
        <v>840</v>
      </c>
      <c r="XAJ3" s="4" t="s">
        <v>840</v>
      </c>
      <c r="XAK3" s="4" t="s">
        <v>840</v>
      </c>
      <c r="XAL3" s="4" t="s">
        <v>840</v>
      </c>
      <c r="XAM3" s="4" t="s">
        <v>840</v>
      </c>
      <c r="XAN3" s="4" t="s">
        <v>840</v>
      </c>
      <c r="XAO3" s="4" t="s">
        <v>840</v>
      </c>
      <c r="XAP3" s="4" t="s">
        <v>840</v>
      </c>
      <c r="XAQ3" s="4" t="s">
        <v>840</v>
      </c>
      <c r="XAR3" s="4" t="s">
        <v>840</v>
      </c>
      <c r="XAS3" s="4" t="s">
        <v>840</v>
      </c>
      <c r="XAT3" s="4" t="s">
        <v>840</v>
      </c>
      <c r="XAU3" s="4" t="s">
        <v>840</v>
      </c>
      <c r="XAV3" s="4" t="s">
        <v>840</v>
      </c>
      <c r="XAW3" s="4" t="s">
        <v>840</v>
      </c>
      <c r="XAX3" s="4" t="s">
        <v>840</v>
      </c>
      <c r="XAY3" s="4" t="s">
        <v>840</v>
      </c>
      <c r="XAZ3" s="4" t="s">
        <v>840</v>
      </c>
      <c r="XBA3" s="4" t="s">
        <v>840</v>
      </c>
      <c r="XBB3" s="4" t="s">
        <v>840</v>
      </c>
      <c r="XBC3" s="4" t="s">
        <v>840</v>
      </c>
      <c r="XBD3" s="4" t="s">
        <v>840</v>
      </c>
      <c r="XBE3" s="4" t="s">
        <v>840</v>
      </c>
      <c r="XBF3" s="4" t="s">
        <v>840</v>
      </c>
      <c r="XBG3" s="4" t="s">
        <v>840</v>
      </c>
      <c r="XBH3" s="4" t="s">
        <v>840</v>
      </c>
      <c r="XBI3" s="4" t="s">
        <v>840</v>
      </c>
      <c r="XBJ3" s="4" t="s">
        <v>840</v>
      </c>
      <c r="XBK3" s="4" t="s">
        <v>840</v>
      </c>
      <c r="XBL3" s="4" t="s">
        <v>840</v>
      </c>
      <c r="XBM3" s="4" t="s">
        <v>840</v>
      </c>
      <c r="XBN3" s="4" t="s">
        <v>840</v>
      </c>
      <c r="XBO3" s="4" t="s">
        <v>840</v>
      </c>
      <c r="XBP3" s="4" t="s">
        <v>840</v>
      </c>
      <c r="XBQ3" s="4" t="s">
        <v>840</v>
      </c>
      <c r="XBR3" s="4" t="s">
        <v>840</v>
      </c>
      <c r="XBS3" s="4" t="s">
        <v>840</v>
      </c>
      <c r="XBT3" s="4" t="s">
        <v>840</v>
      </c>
      <c r="XBU3" s="4" t="s">
        <v>840</v>
      </c>
      <c r="XBV3" s="4" t="s">
        <v>840</v>
      </c>
      <c r="XBW3" s="4" t="s">
        <v>840</v>
      </c>
      <c r="XBX3" s="4" t="s">
        <v>840</v>
      </c>
      <c r="XBY3" s="4" t="s">
        <v>840</v>
      </c>
      <c r="XBZ3" s="4" t="s">
        <v>840</v>
      </c>
      <c r="XCA3" s="4" t="s">
        <v>840</v>
      </c>
      <c r="XCB3" s="4" t="s">
        <v>840</v>
      </c>
      <c r="XCC3" s="4" t="s">
        <v>840</v>
      </c>
      <c r="XCD3" s="4" t="s">
        <v>840</v>
      </c>
      <c r="XCE3" s="4" t="s">
        <v>840</v>
      </c>
      <c r="XCF3" s="4" t="s">
        <v>840</v>
      </c>
      <c r="XCG3" s="4" t="s">
        <v>840</v>
      </c>
      <c r="XCH3" s="4" t="s">
        <v>840</v>
      </c>
      <c r="XCI3" s="4" t="s">
        <v>840</v>
      </c>
      <c r="XCJ3" s="4" t="s">
        <v>840</v>
      </c>
      <c r="XCK3" s="4" t="s">
        <v>840</v>
      </c>
      <c r="XCL3" s="4" t="s">
        <v>840</v>
      </c>
      <c r="XCM3" s="4" t="s">
        <v>840</v>
      </c>
      <c r="XCN3" s="4" t="s">
        <v>840</v>
      </c>
      <c r="XCO3" s="4" t="s">
        <v>840</v>
      </c>
      <c r="XCP3" s="4" t="s">
        <v>840</v>
      </c>
      <c r="XCQ3" s="4" t="s">
        <v>840</v>
      </c>
      <c r="XCR3" s="4" t="s">
        <v>840</v>
      </c>
      <c r="XCS3" s="4" t="s">
        <v>840</v>
      </c>
      <c r="XCT3" s="4" t="s">
        <v>840</v>
      </c>
      <c r="XCU3" s="4" t="s">
        <v>840</v>
      </c>
      <c r="XCV3" s="4" t="s">
        <v>840</v>
      </c>
      <c r="XCW3" s="4" t="s">
        <v>840</v>
      </c>
      <c r="XCX3" s="4" t="s">
        <v>840</v>
      </c>
      <c r="XCY3" s="4" t="s">
        <v>840</v>
      </c>
      <c r="XCZ3" s="4" t="s">
        <v>840</v>
      </c>
      <c r="XDA3" s="4" t="s">
        <v>840</v>
      </c>
      <c r="XDB3" s="4" t="s">
        <v>840</v>
      </c>
      <c r="XDC3" s="4" t="s">
        <v>840</v>
      </c>
      <c r="XDD3" s="4" t="s">
        <v>840</v>
      </c>
      <c r="XDE3" s="4" t="s">
        <v>840</v>
      </c>
      <c r="XDF3" s="4" t="s">
        <v>840</v>
      </c>
      <c r="XDG3" s="4" t="s">
        <v>840</v>
      </c>
      <c r="XDH3" s="4" t="s">
        <v>840</v>
      </c>
      <c r="XDI3" s="4" t="s">
        <v>840</v>
      </c>
      <c r="XDJ3" s="4" t="s">
        <v>840</v>
      </c>
      <c r="XDK3" s="4" t="s">
        <v>840</v>
      </c>
      <c r="XDL3" s="4" t="s">
        <v>840</v>
      </c>
      <c r="XDM3" s="4" t="s">
        <v>840</v>
      </c>
      <c r="XDN3" s="4" t="s">
        <v>840</v>
      </c>
      <c r="XDO3" s="4" t="s">
        <v>840</v>
      </c>
      <c r="XDP3" s="4" t="s">
        <v>840</v>
      </c>
      <c r="XDQ3" s="4" t="s">
        <v>840</v>
      </c>
      <c r="XDR3" s="4" t="s">
        <v>840</v>
      </c>
      <c r="XDS3" s="4" t="s">
        <v>840</v>
      </c>
      <c r="XDT3" s="4" t="s">
        <v>840</v>
      </c>
      <c r="XDU3" s="4" t="s">
        <v>840</v>
      </c>
      <c r="XDV3" s="4" t="s">
        <v>840</v>
      </c>
      <c r="XDW3" s="4" t="s">
        <v>840</v>
      </c>
      <c r="XDX3" s="4" t="s">
        <v>840</v>
      </c>
      <c r="XDY3" s="4" t="s">
        <v>840</v>
      </c>
      <c r="XDZ3" s="4" t="s">
        <v>840</v>
      </c>
      <c r="XEA3" s="4" t="s">
        <v>840</v>
      </c>
      <c r="XEB3" s="4" t="s">
        <v>840</v>
      </c>
      <c r="XEC3" s="4" t="s">
        <v>840</v>
      </c>
      <c r="XED3" s="4" t="s">
        <v>840</v>
      </c>
      <c r="XEE3" s="4" t="s">
        <v>840</v>
      </c>
      <c r="XEF3" s="4" t="s">
        <v>840</v>
      </c>
      <c r="XEG3" s="4" t="s">
        <v>840</v>
      </c>
      <c r="XEH3" s="4" t="s">
        <v>840</v>
      </c>
      <c r="XEI3" s="4" t="s">
        <v>840</v>
      </c>
      <c r="XEJ3" s="4" t="s">
        <v>840</v>
      </c>
      <c r="XEK3" s="4" t="s">
        <v>840</v>
      </c>
      <c r="XEL3" s="4" t="s">
        <v>840</v>
      </c>
      <c r="XEM3" s="4" t="s">
        <v>840</v>
      </c>
      <c r="XEN3" s="4" t="s">
        <v>840</v>
      </c>
      <c r="XEO3" s="4" t="s">
        <v>840</v>
      </c>
      <c r="XEP3" s="4" t="s">
        <v>840</v>
      </c>
      <c r="XEQ3" s="4" t="s">
        <v>840</v>
      </c>
      <c r="XER3" s="4" t="s">
        <v>840</v>
      </c>
      <c r="XES3" s="4" t="s">
        <v>840</v>
      </c>
      <c r="XET3" s="4" t="s">
        <v>840</v>
      </c>
      <c r="XEU3" s="4" t="s">
        <v>840</v>
      </c>
      <c r="XEV3" s="4" t="s">
        <v>840</v>
      </c>
      <c r="XEW3" s="4" t="s">
        <v>840</v>
      </c>
      <c r="XEX3" s="4" t="s">
        <v>840</v>
      </c>
      <c r="XEY3" s="4" t="s">
        <v>840</v>
      </c>
      <c r="XEZ3" s="4" t="s">
        <v>840</v>
      </c>
      <c r="XFA3" s="4" t="s">
        <v>840</v>
      </c>
      <c r="XFB3" s="4" t="s">
        <v>840</v>
      </c>
      <c r="XFC3" s="4" t="s">
        <v>840</v>
      </c>
      <c r="XFD3" s="4" t="s">
        <v>840</v>
      </c>
    </row>
    <row r="4" spans="1:16384" s="4" customFormat="1" x14ac:dyDescent="0.2">
      <c r="A4" s="6" t="s">
        <v>15</v>
      </c>
      <c r="B4" s="6"/>
      <c r="C4" s="6"/>
      <c r="D4" s="6"/>
      <c r="E4" s="6"/>
    </row>
    <row r="5" spans="1:16384" s="4" customFormat="1" x14ac:dyDescent="0.2"/>
    <row r="6" spans="1:16384" s="4" customFormat="1" ht="15" x14ac:dyDescent="0.25">
      <c r="A6" s="378" t="s">
        <v>991</v>
      </c>
      <c r="B6" s="6"/>
      <c r="C6" s="6"/>
      <c r="D6" s="6"/>
      <c r="E6" s="6"/>
    </row>
    <row r="7" spans="1:16384" x14ac:dyDescent="0.2">
      <c r="A7" s="4"/>
      <c r="B7" s="4"/>
      <c r="C7" s="4"/>
      <c r="D7" s="4"/>
    </row>
    <row r="8" spans="1:16384" x14ac:dyDescent="0.2">
      <c r="A8" s="132" t="str">
        <f>'Assistance Programs, Outreach'!A10</f>
        <v>SOUTH JERSEY GAS COMPANY</v>
      </c>
      <c r="B8" s="4"/>
      <c r="C8" s="4"/>
      <c r="D8" s="4"/>
    </row>
    <row r="9" spans="1:16384" ht="25.5" x14ac:dyDescent="0.2">
      <c r="A9" s="78" t="s">
        <v>841</v>
      </c>
      <c r="B9" s="78" t="s">
        <v>842</v>
      </c>
      <c r="C9" s="78" t="s">
        <v>843</v>
      </c>
      <c r="D9" s="78" t="s">
        <v>844</v>
      </c>
      <c r="E9" s="78" t="s">
        <v>845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0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2" customWidth="1"/>
    <col min="8" max="16384" width="8.85546875" style="112"/>
  </cols>
  <sheetData>
    <row r="1" spans="1:7" ht="13.5" thickBot="1" x14ac:dyDescent="0.25">
      <c r="A1" s="114" t="s">
        <v>846</v>
      </c>
    </row>
    <row r="2" spans="1:7" x14ac:dyDescent="0.2">
      <c r="A2" s="478" t="s">
        <v>847</v>
      </c>
      <c r="B2" s="479"/>
      <c r="C2" s="479"/>
      <c r="D2" s="479"/>
      <c r="E2" s="479"/>
      <c r="F2" s="479"/>
      <c r="G2" s="480"/>
    </row>
    <row r="3" spans="1:7" ht="42.6" customHeight="1" x14ac:dyDescent="0.2">
      <c r="A3" s="481"/>
      <c r="B3" s="482"/>
      <c r="C3" s="482"/>
      <c r="D3" s="482"/>
      <c r="E3" s="482"/>
      <c r="F3" s="482"/>
      <c r="G3" s="483"/>
    </row>
    <row r="4" spans="1:7" ht="15" customHeight="1" thickBot="1" x14ac:dyDescent="0.25">
      <c r="A4" s="484"/>
      <c r="B4" s="485"/>
      <c r="C4" s="485"/>
      <c r="D4" s="485"/>
      <c r="E4" s="485"/>
      <c r="F4" s="485"/>
      <c r="G4" s="486"/>
    </row>
    <row r="5" spans="1:7" x14ac:dyDescent="0.2">
      <c r="A5" s="113"/>
      <c r="B5" s="113"/>
      <c r="C5" s="113"/>
      <c r="D5" s="113"/>
      <c r="E5" s="113"/>
      <c r="F5" s="113"/>
      <c r="G5" s="113"/>
    </row>
    <row r="6" spans="1:7" x14ac:dyDescent="0.2">
      <c r="A6" s="114" t="s">
        <v>848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workbookViewId="0">
      <selection activeCell="A8" sqref="A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849</v>
      </c>
      <c r="B1" s="4"/>
      <c r="C1" s="4"/>
      <c r="D1" s="4"/>
      <c r="E1" s="4"/>
      <c r="F1" s="4"/>
      <c r="G1" s="4"/>
      <c r="H1" s="4"/>
      <c r="I1" s="4"/>
      <c r="J1" s="4"/>
      <c r="K1" s="4"/>
    </row>
    <row r="2" spans="1:13" x14ac:dyDescent="0.2">
      <c r="A2" s="410" t="s">
        <v>850</v>
      </c>
      <c r="B2" s="419"/>
      <c r="C2" s="419"/>
      <c r="D2" s="419"/>
      <c r="E2" s="419"/>
      <c r="F2" s="419"/>
      <c r="G2" s="419"/>
      <c r="H2" s="411"/>
      <c r="I2" s="30"/>
      <c r="J2" s="30"/>
      <c r="K2" s="30"/>
      <c r="L2" s="27"/>
      <c r="M2" s="27"/>
    </row>
    <row r="3" spans="1:13" ht="13.5" thickBot="1" x14ac:dyDescent="0.25">
      <c r="A3" s="414"/>
      <c r="B3" s="421"/>
      <c r="C3" s="421"/>
      <c r="D3" s="421"/>
      <c r="E3" s="421"/>
      <c r="F3" s="421"/>
      <c r="G3" s="421"/>
      <c r="H3" s="415"/>
      <c r="I3" s="30"/>
      <c r="J3" s="30"/>
      <c r="K3" s="30"/>
      <c r="L3" s="27"/>
      <c r="M3" s="27"/>
    </row>
    <row r="4" spans="1:13" x14ac:dyDescent="0.2">
      <c r="A4" s="163"/>
      <c r="B4" s="163"/>
      <c r="C4" s="163"/>
      <c r="D4" s="163"/>
      <c r="E4" s="163"/>
      <c r="F4" s="163"/>
      <c r="G4" s="163"/>
      <c r="H4" s="163"/>
      <c r="I4" s="30"/>
      <c r="J4" s="30"/>
      <c r="K4" s="30"/>
      <c r="L4" s="27"/>
      <c r="M4" s="27"/>
    </row>
    <row r="5" spans="1:13" x14ac:dyDescent="0.2">
      <c r="A5" s="6" t="s">
        <v>851</v>
      </c>
      <c r="B5" s="6"/>
      <c r="C5" s="6"/>
      <c r="D5" s="6"/>
      <c r="E5" s="6"/>
      <c r="F5" s="6"/>
      <c r="G5" s="6"/>
      <c r="H5" s="6"/>
      <c r="I5" s="6"/>
      <c r="J5" s="6"/>
      <c r="K5" s="4"/>
    </row>
    <row r="6" spans="1:13" x14ac:dyDescent="0.2">
      <c r="A6" s="6" t="s">
        <v>852</v>
      </c>
      <c r="B6" s="6"/>
      <c r="C6" s="4"/>
      <c r="D6" s="4"/>
      <c r="E6" s="4"/>
      <c r="F6" s="4"/>
      <c r="G6" s="4"/>
      <c r="H6" s="4"/>
      <c r="I6" s="4"/>
      <c r="J6" s="4"/>
      <c r="K6" s="4"/>
    </row>
    <row r="7" spans="1:13" x14ac:dyDescent="0.2">
      <c r="A7" s="379"/>
      <c r="B7" s="379"/>
      <c r="C7" s="4"/>
      <c r="D7" s="4"/>
      <c r="E7" s="4"/>
      <c r="F7" s="4"/>
      <c r="G7" s="4"/>
      <c r="H7" s="4"/>
      <c r="I7" s="4"/>
      <c r="J7" s="4"/>
      <c r="K7" s="4"/>
    </row>
    <row r="8" spans="1:13" x14ac:dyDescent="0.2">
      <c r="A8" s="264" t="s">
        <v>992</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2"/>
      <c r="C10" s="33" t="s">
        <v>853</v>
      </c>
      <c r="D10" s="34"/>
      <c r="E10" s="28"/>
      <c r="F10" s="28"/>
      <c r="G10" s="28"/>
      <c r="H10" s="28"/>
      <c r="I10" s="28"/>
      <c r="J10" s="28"/>
      <c r="K10" s="4"/>
    </row>
    <row r="11" spans="1:13" x14ac:dyDescent="0.2">
      <c r="B11" s="35"/>
      <c r="C11" s="31" t="s">
        <v>854</v>
      </c>
      <c r="D11" s="36"/>
      <c r="E11" s="29"/>
      <c r="F11" s="29"/>
      <c r="G11" s="29"/>
      <c r="H11" s="29"/>
      <c r="I11" s="29"/>
      <c r="J11" s="29"/>
      <c r="K11" s="4"/>
    </row>
    <row r="12" spans="1:13" x14ac:dyDescent="0.2">
      <c r="B12" s="35"/>
      <c r="C12" s="4"/>
      <c r="D12" s="42"/>
      <c r="E12" s="4"/>
      <c r="F12" s="4"/>
      <c r="G12" s="4"/>
      <c r="H12" s="4"/>
      <c r="I12" s="4"/>
      <c r="J12" s="4"/>
      <c r="K12" s="4"/>
    </row>
    <row r="13" spans="1:13" x14ac:dyDescent="0.2">
      <c r="B13" s="44" t="s">
        <v>855</v>
      </c>
      <c r="C13" s="4"/>
      <c r="D13" s="42"/>
      <c r="E13" s="4"/>
      <c r="F13" s="4"/>
      <c r="G13" s="4"/>
      <c r="H13" s="4"/>
      <c r="I13" s="4"/>
      <c r="J13" s="4"/>
      <c r="K13" s="4"/>
    </row>
    <row r="14" spans="1:13" x14ac:dyDescent="0.2">
      <c r="B14" s="45" t="s">
        <v>856</v>
      </c>
      <c r="C14" s="4" t="s">
        <v>857</v>
      </c>
      <c r="D14" s="42" t="s">
        <v>858</v>
      </c>
      <c r="E14" s="4"/>
      <c r="F14" s="4"/>
      <c r="G14" s="4"/>
      <c r="H14" s="4"/>
      <c r="I14" s="4"/>
      <c r="J14" s="4"/>
      <c r="K14" s="4"/>
    </row>
    <row r="15" spans="1:13" x14ac:dyDescent="0.2">
      <c r="B15" s="39" t="s">
        <v>859</v>
      </c>
      <c r="C15" s="11"/>
      <c r="D15" s="8"/>
      <c r="E15" s="4"/>
      <c r="F15" s="4"/>
      <c r="G15" s="4"/>
      <c r="H15" s="4"/>
      <c r="I15" s="4"/>
      <c r="J15" s="4"/>
      <c r="K15" s="4"/>
    </row>
    <row r="16" spans="1:13" x14ac:dyDescent="0.2">
      <c r="B16" s="39" t="s">
        <v>860</v>
      </c>
      <c r="C16" s="11"/>
      <c r="D16" s="8"/>
      <c r="E16" s="4"/>
      <c r="F16" s="4"/>
      <c r="G16" s="4"/>
      <c r="H16" s="4"/>
      <c r="I16" s="4"/>
      <c r="J16" s="4"/>
      <c r="K16" s="4"/>
    </row>
    <row r="17" spans="2:11" x14ac:dyDescent="0.2">
      <c r="B17" s="46" t="s">
        <v>861</v>
      </c>
      <c r="C17" s="4"/>
      <c r="D17" s="42"/>
      <c r="E17" s="4"/>
      <c r="F17" s="4"/>
      <c r="G17" s="4"/>
      <c r="H17" s="4"/>
      <c r="I17" s="4"/>
      <c r="J17" s="4"/>
      <c r="K17" s="4"/>
    </row>
    <row r="18" spans="2:11" x14ac:dyDescent="0.2">
      <c r="B18" s="40" t="s">
        <v>862</v>
      </c>
      <c r="C18" s="11"/>
      <c r="D18" s="8"/>
      <c r="E18" s="4"/>
      <c r="F18" s="4"/>
      <c r="G18" s="4"/>
      <c r="H18" s="4"/>
      <c r="I18" s="4"/>
      <c r="J18" s="4"/>
      <c r="K18" s="4"/>
    </row>
    <row r="19" spans="2:11" x14ac:dyDescent="0.2">
      <c r="B19" s="40" t="s">
        <v>863</v>
      </c>
      <c r="C19" s="11"/>
      <c r="D19" s="8"/>
      <c r="E19" s="4"/>
      <c r="F19" s="4"/>
      <c r="G19" s="4"/>
      <c r="H19" s="4"/>
      <c r="I19" s="4"/>
      <c r="J19" s="4"/>
      <c r="K19" s="4"/>
    </row>
    <row r="20" spans="2:11" x14ac:dyDescent="0.2">
      <c r="B20" s="40" t="s">
        <v>864</v>
      </c>
      <c r="C20" s="11"/>
      <c r="D20" s="8"/>
      <c r="E20" s="4"/>
      <c r="F20" s="4"/>
      <c r="G20" s="4"/>
      <c r="H20" s="4"/>
      <c r="I20" s="4"/>
      <c r="J20" s="4"/>
      <c r="K20" s="4"/>
    </row>
    <row r="21" spans="2:11" x14ac:dyDescent="0.2">
      <c r="B21" s="40" t="s">
        <v>865</v>
      </c>
      <c r="C21" s="11"/>
      <c r="D21" s="8"/>
      <c r="E21" s="4"/>
      <c r="F21" s="4"/>
      <c r="G21" s="4"/>
      <c r="H21" s="4"/>
      <c r="I21" s="4"/>
      <c r="J21" s="4"/>
      <c r="K21" s="4"/>
    </row>
    <row r="22" spans="2:11" x14ac:dyDescent="0.2">
      <c r="B22" s="46" t="s">
        <v>866</v>
      </c>
      <c r="C22" s="4"/>
      <c r="D22" s="42"/>
      <c r="E22" s="4"/>
      <c r="F22" s="4"/>
      <c r="G22" s="4"/>
      <c r="H22" s="4"/>
      <c r="I22" s="4"/>
      <c r="J22" s="4"/>
      <c r="K22" s="4"/>
    </row>
    <row r="23" spans="2:11" x14ac:dyDescent="0.2">
      <c r="B23" s="41" t="s">
        <v>867</v>
      </c>
      <c r="C23" s="11"/>
      <c r="D23" s="8"/>
      <c r="E23" s="4"/>
      <c r="F23" s="4"/>
      <c r="G23" s="4"/>
      <c r="H23" s="4"/>
      <c r="I23" s="4"/>
      <c r="J23" s="4"/>
      <c r="K23" s="4"/>
    </row>
    <row r="24" spans="2:11" x14ac:dyDescent="0.2">
      <c r="B24" s="41" t="s">
        <v>868</v>
      </c>
      <c r="C24" s="11"/>
      <c r="D24" s="8"/>
      <c r="E24" s="4"/>
      <c r="F24" s="4"/>
      <c r="G24" s="4"/>
      <c r="H24" s="4"/>
      <c r="I24" s="4"/>
      <c r="J24" s="4"/>
      <c r="K24" s="4"/>
    </row>
    <row r="25" spans="2:11" x14ac:dyDescent="0.2">
      <c r="B25" s="39" t="s">
        <v>869</v>
      </c>
      <c r="C25" s="11"/>
      <c r="D25" s="8"/>
      <c r="E25" s="4"/>
      <c r="F25" s="4"/>
      <c r="G25" s="4"/>
      <c r="H25" s="4"/>
      <c r="I25" s="4"/>
      <c r="J25" s="4"/>
      <c r="K25" s="4"/>
    </row>
    <row r="26" spans="2:11" x14ac:dyDescent="0.2">
      <c r="B26" s="41" t="s">
        <v>870</v>
      </c>
      <c r="C26" s="11"/>
      <c r="D26" s="8"/>
      <c r="E26" s="4"/>
      <c r="F26" s="4"/>
      <c r="G26" s="4"/>
      <c r="H26" s="4"/>
      <c r="I26" s="4"/>
      <c r="J26" s="4"/>
      <c r="K26" s="4"/>
    </row>
    <row r="27" spans="2:11" x14ac:dyDescent="0.2">
      <c r="B27" s="41" t="s">
        <v>871</v>
      </c>
      <c r="C27" s="11"/>
      <c r="D27" s="8"/>
      <c r="E27" s="4"/>
      <c r="F27" s="4"/>
      <c r="G27" s="4"/>
      <c r="H27" s="4"/>
      <c r="I27" s="4"/>
      <c r="J27" s="4"/>
      <c r="K27" s="4"/>
    </row>
    <row r="28" spans="2:11" x14ac:dyDescent="0.2">
      <c r="B28" s="41" t="s">
        <v>872</v>
      </c>
      <c r="C28" s="11"/>
      <c r="D28" s="8"/>
      <c r="E28" s="4"/>
      <c r="F28" s="4"/>
      <c r="G28" s="4"/>
      <c r="H28" s="4"/>
      <c r="I28" s="4"/>
      <c r="J28" s="4"/>
      <c r="K28" s="4"/>
    </row>
    <row r="29" spans="2:11" x14ac:dyDescent="0.2">
      <c r="B29" s="41" t="s">
        <v>873</v>
      </c>
      <c r="C29" s="11"/>
      <c r="D29" s="8"/>
      <c r="E29" s="4"/>
      <c r="F29" s="4"/>
      <c r="G29" s="4"/>
      <c r="H29" s="4"/>
      <c r="I29" s="4"/>
      <c r="J29" s="4"/>
      <c r="K29" s="4"/>
    </row>
    <row r="30" spans="2:11" x14ac:dyDescent="0.2">
      <c r="B30" s="41" t="s">
        <v>874</v>
      </c>
      <c r="C30" s="11"/>
      <c r="D30" s="8"/>
      <c r="E30" s="4"/>
      <c r="F30" s="4"/>
      <c r="G30" s="4"/>
      <c r="H30" s="4"/>
      <c r="I30" s="4"/>
      <c r="J30" s="4"/>
      <c r="K30" s="4"/>
    </row>
    <row r="31" spans="2:11" x14ac:dyDescent="0.2">
      <c r="B31" s="38" t="s">
        <v>875</v>
      </c>
      <c r="D31" s="37"/>
      <c r="E31" s="4"/>
      <c r="F31" s="4"/>
      <c r="G31" s="4"/>
      <c r="H31" s="4"/>
      <c r="I31" s="4"/>
      <c r="J31" s="4"/>
      <c r="K31" s="4"/>
    </row>
    <row r="32" spans="2:11" x14ac:dyDescent="0.2">
      <c r="B32" s="40" t="s">
        <v>876</v>
      </c>
      <c r="C32" s="11"/>
      <c r="D32" s="8"/>
      <c r="E32" s="4"/>
      <c r="F32" s="4"/>
      <c r="G32" s="4"/>
      <c r="H32" s="4"/>
      <c r="I32" s="4"/>
      <c r="J32" s="4"/>
      <c r="K32" s="4"/>
    </row>
    <row r="33" spans="2:11" x14ac:dyDescent="0.2">
      <c r="B33" s="40" t="s">
        <v>863</v>
      </c>
      <c r="C33" s="11"/>
      <c r="D33" s="8"/>
      <c r="E33" s="4"/>
      <c r="F33" s="4"/>
      <c r="G33" s="4"/>
      <c r="H33" s="4"/>
      <c r="I33" s="4"/>
      <c r="J33" s="4"/>
      <c r="K33" s="4"/>
    </row>
    <row r="34" spans="2:11" x14ac:dyDescent="0.2">
      <c r="B34" s="40" t="s">
        <v>877</v>
      </c>
      <c r="C34" s="11"/>
      <c r="D34" s="8"/>
      <c r="E34" s="4"/>
      <c r="F34" s="4"/>
      <c r="G34" s="4"/>
      <c r="H34" s="4"/>
      <c r="I34" s="4"/>
      <c r="J34" s="4"/>
      <c r="K34" s="4"/>
    </row>
    <row r="35" spans="2:11" x14ac:dyDescent="0.2">
      <c r="B35" s="40" t="s">
        <v>865</v>
      </c>
      <c r="C35" s="11"/>
      <c r="D35" s="8"/>
      <c r="E35" s="4"/>
      <c r="F35" s="4"/>
      <c r="G35" s="4"/>
      <c r="H35" s="4"/>
      <c r="I35" s="4"/>
      <c r="J35" s="4"/>
      <c r="K35" s="4"/>
    </row>
    <row r="36" spans="2:11" x14ac:dyDescent="0.2">
      <c r="B36" s="12" t="s">
        <v>878</v>
      </c>
      <c r="C36" s="11"/>
      <c r="D36" s="8"/>
      <c r="E36" s="4"/>
      <c r="F36" s="4"/>
      <c r="G36" s="4"/>
      <c r="H36" s="4"/>
      <c r="I36" s="4"/>
      <c r="J36" s="4"/>
      <c r="K36" s="4"/>
    </row>
    <row r="37" spans="2:11" x14ac:dyDescent="0.2">
      <c r="B37" s="12" t="s">
        <v>879</v>
      </c>
      <c r="C37" s="11"/>
      <c r="D37" s="8"/>
      <c r="E37" s="4"/>
      <c r="F37" s="4"/>
      <c r="G37" s="4"/>
      <c r="H37" s="4"/>
      <c r="I37" s="4"/>
      <c r="J37" s="4"/>
      <c r="K37" s="4"/>
    </row>
    <row r="38" spans="2:11" x14ac:dyDescent="0.2">
      <c r="B38" s="12" t="s">
        <v>880</v>
      </c>
      <c r="C38" s="11"/>
      <c r="D38" s="8"/>
      <c r="E38" s="4"/>
      <c r="F38" s="4"/>
      <c r="G38" s="4"/>
      <c r="H38" s="4"/>
      <c r="I38" s="4"/>
      <c r="J38" s="4"/>
      <c r="K38" s="4"/>
    </row>
    <row r="39" spans="2:11" x14ac:dyDescent="0.2">
      <c r="B39" s="43" t="s">
        <v>881</v>
      </c>
      <c r="C39" s="4"/>
      <c r="D39" s="42"/>
      <c r="E39" s="4"/>
      <c r="F39" s="4"/>
      <c r="G39" s="4"/>
      <c r="H39" s="4"/>
      <c r="I39" s="4"/>
      <c r="J39" s="4"/>
      <c r="K39" s="4"/>
    </row>
    <row r="40" spans="2:11" x14ac:dyDescent="0.2">
      <c r="B40" s="7" t="s">
        <v>882</v>
      </c>
      <c r="C40" s="11"/>
      <c r="D40" s="8"/>
      <c r="E40" s="4"/>
      <c r="F40" s="4"/>
      <c r="G40" s="4"/>
      <c r="H40" s="4"/>
      <c r="I40" s="4"/>
      <c r="J40" s="4"/>
      <c r="K40" s="4"/>
    </row>
    <row r="41" spans="2:11" x14ac:dyDescent="0.2">
      <c r="B41" s="7" t="s">
        <v>883</v>
      </c>
      <c r="C41" s="11"/>
      <c r="D41" s="8"/>
      <c r="E41" s="4"/>
      <c r="F41" s="4"/>
      <c r="G41" s="4"/>
      <c r="H41" s="4"/>
      <c r="I41" s="4"/>
      <c r="J41" s="4"/>
      <c r="K41" s="4"/>
    </row>
    <row r="42" spans="2:11" x14ac:dyDescent="0.2">
      <c r="B42" s="7" t="s">
        <v>884</v>
      </c>
      <c r="C42" s="11"/>
      <c r="D42" s="8"/>
      <c r="E42" s="4"/>
      <c r="F42" s="4"/>
      <c r="G42" s="4"/>
      <c r="H42" s="4"/>
      <c r="I42" s="4"/>
      <c r="J42" s="4"/>
      <c r="K42" s="4"/>
    </row>
    <row r="43" spans="2:11" x14ac:dyDescent="0.2">
      <c r="B43" s="7" t="s">
        <v>885</v>
      </c>
      <c r="C43" s="11"/>
      <c r="D43" s="8"/>
      <c r="E43" s="4"/>
      <c r="F43" s="4"/>
      <c r="G43" s="4"/>
      <c r="H43" s="4"/>
      <c r="I43" s="4"/>
      <c r="J43" s="4"/>
      <c r="K43" s="4"/>
    </row>
    <row r="44" spans="2:11" x14ac:dyDescent="0.2">
      <c r="B44" s="7" t="s">
        <v>886</v>
      </c>
      <c r="C44" s="11"/>
      <c r="D44" s="8"/>
      <c r="E44" s="4"/>
      <c r="F44" s="4"/>
      <c r="G44" s="4"/>
      <c r="H44" s="4"/>
      <c r="I44" s="4"/>
      <c r="J44" s="4"/>
      <c r="K44" s="4"/>
    </row>
    <row r="45" spans="2:11" x14ac:dyDescent="0.2">
      <c r="B45" s="7" t="s">
        <v>887</v>
      </c>
      <c r="C45" s="11"/>
      <c r="D45" s="8"/>
      <c r="E45" s="4"/>
      <c r="F45" s="4"/>
      <c r="G45" s="4"/>
      <c r="H45" s="4"/>
      <c r="I45" s="4"/>
      <c r="J45" s="4"/>
      <c r="K45" s="4"/>
    </row>
    <row r="46" spans="2:11" x14ac:dyDescent="0.2">
      <c r="B46" s="7" t="s">
        <v>888</v>
      </c>
      <c r="C46" s="11"/>
      <c r="D46" s="8"/>
      <c r="E46" s="4"/>
      <c r="F46" s="4"/>
      <c r="G46" s="4"/>
      <c r="H46" s="4"/>
      <c r="I46" s="4"/>
      <c r="J46" s="4"/>
      <c r="K46" s="4"/>
    </row>
    <row r="47" spans="2:11" x14ac:dyDescent="0.2">
      <c r="B47" s="35"/>
      <c r="C47" s="4"/>
      <c r="D47" s="42"/>
      <c r="E47" s="4"/>
      <c r="F47" s="4"/>
      <c r="G47" s="4"/>
      <c r="H47" s="4"/>
      <c r="I47" s="4"/>
      <c r="J47" s="4"/>
      <c r="K47" s="4"/>
    </row>
    <row r="48" spans="2:11" ht="13.5" thickBot="1" x14ac:dyDescent="0.25">
      <c r="B48" s="13" t="s">
        <v>889</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bc7ab8b0e51ae694bf0c9849aaf082e7">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7f529d79f2717d5f391ee0059e79ed34"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2adb8889-54a9-4547-8b46-a39479663ed5"/>
    <ds:schemaRef ds:uri="http://purl.org/dc/terms/"/>
    <ds:schemaRef ds:uri="http://schemas.openxmlformats.org/package/2006/metadata/core-properties"/>
    <ds:schemaRef ds:uri="4ce901ef-3098-4f9b-9421-3691f1e4ec99"/>
    <ds:schemaRef ds:uri="http://purl.org/dc/elements/1.1/"/>
    <ds:schemaRef ds:uri="97bb34a0-6a89-4243-a45e-6239353ae611"/>
    <ds:schemaRef ds:uri="19d0b910-f91c-44e0-a1a9-13e4856dfd0c"/>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0B065868-D9A6-4EC1-B98F-BD2A848DC9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Crispin, Karen</cp:lastModifiedBy>
  <cp:revision/>
  <dcterms:created xsi:type="dcterms:W3CDTF">2022-12-08T16:18:01Z</dcterms:created>
  <dcterms:modified xsi:type="dcterms:W3CDTF">2024-07-26T17:26:15Z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ies>
</file>