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8" documentId="13_ncr:1_{EB212311-6345-4FE4-8DC8-14AFF80A9149}" xr6:coauthVersionLast="47" xr6:coauthVersionMax="47" xr10:uidLastSave="{74A9BDF6-C4F5-4E4C-AF3B-6013191C1F44}"/>
  <bookViews>
    <workbookView xWindow="10764" yWindow="0" windowWidth="12408" windowHeight="12336"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8" i="16" l="1"/>
  <c r="X49" i="16"/>
  <c r="X50" i="16"/>
  <c r="X51" i="16"/>
  <c r="X52" i="16"/>
  <c r="X47" i="16"/>
  <c r="X46" i="16"/>
  <c r="O50" i="17" l="1"/>
  <c r="O51" i="17"/>
  <c r="O18" i="17"/>
  <c r="O19" i="17"/>
  <c r="I17" i="21"/>
  <c r="J17" i="21"/>
  <c r="U38" i="14"/>
  <c r="V38" i="14"/>
  <c r="W38" i="14"/>
  <c r="X38" i="14"/>
  <c r="Z38" i="14"/>
  <c r="AU38" i="14"/>
  <c r="AV38" i="14"/>
  <c r="AW38" i="14"/>
  <c r="AX38" i="14"/>
  <c r="AZ38" i="14"/>
  <c r="I50" i="16" l="1"/>
  <c r="G50" i="16" s="1"/>
  <c r="N50" i="16"/>
  <c r="AD50" i="16"/>
  <c r="I15" i="16"/>
  <c r="G15" i="16" s="1"/>
  <c r="N15" i="16"/>
  <c r="X15" i="16"/>
  <c r="AA15" i="16"/>
  <c r="AD15" i="16"/>
  <c r="I70" i="16" l="1"/>
  <c r="G70" i="16" s="1"/>
  <c r="N70" i="16"/>
  <c r="X70" i="16"/>
  <c r="AD70" i="16"/>
  <c r="I60" i="16"/>
  <c r="G60" i="16" s="1"/>
  <c r="N60" i="16"/>
  <c r="AD60" i="16"/>
  <c r="I39" i="16"/>
  <c r="G39" i="16" s="1"/>
  <c r="N39" i="16"/>
  <c r="X39" i="16"/>
  <c r="AD39" i="16"/>
  <c r="I27" i="16"/>
  <c r="G27" i="16" s="1"/>
  <c r="N27" i="16"/>
  <c r="X27" i="16"/>
  <c r="AD27" i="16"/>
  <c r="F45" i="17"/>
  <c r="P145" i="20" l="1"/>
  <c r="Q145" i="20"/>
  <c r="R145" i="20"/>
  <c r="S145" i="20"/>
  <c r="T145" i="20"/>
  <c r="V145" i="20"/>
  <c r="H21" i="20" l="1"/>
  <c r="H24" i="20"/>
  <c r="H28" i="20"/>
  <c r="H29" i="20"/>
  <c r="H32" i="20"/>
  <c r="H35" i="20"/>
  <c r="H36" i="20"/>
  <c r="H37" i="20"/>
  <c r="H20" i="20"/>
  <c r="H25" i="20"/>
  <c r="H33" i="20"/>
  <c r="H129" i="20"/>
  <c r="H130" i="20"/>
  <c r="H131" i="20"/>
  <c r="H132" i="20"/>
  <c r="H133" i="20"/>
  <c r="H134" i="20"/>
  <c r="H135" i="20"/>
  <c r="H136" i="20"/>
  <c r="H137" i="20"/>
  <c r="H138" i="20"/>
  <c r="H139" i="20"/>
  <c r="H140" i="20"/>
  <c r="H141" i="20"/>
  <c r="H142" i="20"/>
  <c r="H143" i="20"/>
  <c r="H65" i="20"/>
  <c r="H66" i="20"/>
  <c r="H67" i="20"/>
  <c r="H68" i="20"/>
  <c r="H69" i="20"/>
  <c r="H70" i="20"/>
  <c r="H71" i="20"/>
  <c r="H72" i="20"/>
  <c r="H73" i="20"/>
  <c r="H74" i="20"/>
  <c r="H75" i="20"/>
  <c r="H76" i="20"/>
  <c r="H77" i="20"/>
  <c r="H78" i="20"/>
  <c r="H79" i="20"/>
  <c r="H64" i="20"/>
  <c r="F125" i="20"/>
  <c r="H107" i="20"/>
  <c r="H108" i="20"/>
  <c r="H109" i="20"/>
  <c r="H110" i="20"/>
  <c r="H111" i="20"/>
  <c r="H112" i="20"/>
  <c r="H113" i="20"/>
  <c r="H114" i="20"/>
  <c r="H115" i="20"/>
  <c r="H116" i="20"/>
  <c r="H117" i="20"/>
  <c r="H118" i="20"/>
  <c r="H119" i="20"/>
  <c r="H120" i="20"/>
  <c r="H121" i="20"/>
  <c r="H122" i="20"/>
  <c r="H123" i="20"/>
  <c r="H106" i="20"/>
  <c r="H43" i="20"/>
  <c r="H44" i="20"/>
  <c r="H45" i="20"/>
  <c r="H46" i="20"/>
  <c r="H47" i="20"/>
  <c r="H48" i="20"/>
  <c r="H49" i="20"/>
  <c r="H50" i="20"/>
  <c r="H51" i="20"/>
  <c r="H52" i="20"/>
  <c r="H53" i="20"/>
  <c r="H54" i="20"/>
  <c r="H55" i="20"/>
  <c r="H56" i="20"/>
  <c r="H57" i="20"/>
  <c r="H58" i="20"/>
  <c r="H59" i="20"/>
  <c r="H42" i="20"/>
  <c r="H85" i="20"/>
  <c r="H86" i="20"/>
  <c r="H87" i="20"/>
  <c r="H88" i="20"/>
  <c r="H89" i="20"/>
  <c r="H90" i="20"/>
  <c r="H91" i="20"/>
  <c r="H92" i="20"/>
  <c r="H93" i="20"/>
  <c r="H94" i="20"/>
  <c r="H95" i="20"/>
  <c r="H96" i="20"/>
  <c r="H97" i="20"/>
  <c r="H98" i="20"/>
  <c r="H99" i="20"/>
  <c r="H100" i="20"/>
  <c r="H101" i="20"/>
  <c r="H84" i="20"/>
  <c r="H22" i="20"/>
  <c r="H30" i="20"/>
  <c r="H31" i="20"/>
  <c r="H23" i="20"/>
  <c r="H26" i="20"/>
  <c r="H27" i="20"/>
  <c r="H34" i="20"/>
  <c r="H39" i="20" l="1"/>
  <c r="F39" i="20"/>
  <c r="H125" i="20"/>
  <c r="F145" i="20"/>
  <c r="H128" i="20"/>
  <c r="H145" i="20" s="1"/>
  <c r="H81" i="20"/>
  <c r="F81" i="20"/>
  <c r="H61" i="20"/>
  <c r="F61" i="20"/>
  <c r="H103" i="20"/>
  <c r="F103" i="20"/>
  <c r="J77" i="16" l="1"/>
  <c r="H77" i="16"/>
  <c r="F77" i="16"/>
  <c r="AB66" i="16"/>
  <c r="AC66" i="16"/>
  <c r="X66" i="16"/>
  <c r="W66" i="16"/>
  <c r="V66" i="16"/>
  <c r="X54" i="16"/>
  <c r="W54" i="16"/>
  <c r="V54" i="16"/>
  <c r="M66" i="16"/>
  <c r="L66" i="16"/>
  <c r="H66" i="16"/>
  <c r="J66" i="16"/>
  <c r="J43" i="16"/>
  <c r="H43" i="16"/>
  <c r="F43" i="16"/>
  <c r="J20" i="16"/>
  <c r="H20" i="16"/>
  <c r="J32" i="16"/>
  <c r="H32" i="16"/>
  <c r="O61" i="17"/>
  <c r="O62" i="17"/>
  <c r="O30" i="17"/>
  <c r="O31" i="17"/>
  <c r="F34" i="17"/>
  <c r="AV23" i="14" l="1"/>
  <c r="AU23" i="14"/>
  <c r="Z23" i="14"/>
  <c r="O28" i="17"/>
  <c r="O29" i="17"/>
  <c r="O32" i="17"/>
  <c r="O27" i="17"/>
  <c r="O20" i="17"/>
  <c r="O21" i="17"/>
  <c r="O22" i="17"/>
  <c r="O17" i="17"/>
  <c r="J54" i="16"/>
  <c r="H54" i="16"/>
  <c r="I72" i="16"/>
  <c r="G72" i="16" s="1"/>
  <c r="N72" i="16"/>
  <c r="X72" i="16"/>
  <c r="AD72" i="16"/>
  <c r="I73" i="16"/>
  <c r="G73" i="16" s="1"/>
  <c r="N73" i="16"/>
  <c r="X73" i="16"/>
  <c r="AD73" i="16"/>
  <c r="I74" i="16"/>
  <c r="G74" i="16" s="1"/>
  <c r="N74" i="16"/>
  <c r="X74" i="16"/>
  <c r="AD74" i="16"/>
  <c r="I59" i="16"/>
  <c r="G59" i="16" s="1"/>
  <c r="N59" i="16"/>
  <c r="AD59" i="16"/>
  <c r="I61" i="16"/>
  <c r="G61" i="16" s="1"/>
  <c r="N61" i="16"/>
  <c r="AD61" i="16"/>
  <c r="I62" i="16"/>
  <c r="G62" i="16" s="1"/>
  <c r="N62" i="16"/>
  <c r="AD62" i="16"/>
  <c r="I37" i="16"/>
  <c r="G37" i="16" s="1"/>
  <c r="N37" i="16"/>
  <c r="X37" i="16"/>
  <c r="AD37" i="16"/>
  <c r="I38" i="16"/>
  <c r="G38" i="16" s="1"/>
  <c r="N38" i="16"/>
  <c r="X38" i="16"/>
  <c r="AD38" i="16"/>
  <c r="I40" i="16"/>
  <c r="G40" i="16" s="1"/>
  <c r="N40" i="16"/>
  <c r="X40" i="16"/>
  <c r="AD40" i="16"/>
  <c r="X29" i="16"/>
  <c r="I26" i="16"/>
  <c r="G26" i="16" s="1"/>
  <c r="N26" i="16"/>
  <c r="X26" i="16"/>
  <c r="AD26" i="16"/>
  <c r="I28" i="16"/>
  <c r="G28" i="16" s="1"/>
  <c r="N28" i="16"/>
  <c r="X28" i="16"/>
  <c r="AD28" i="16"/>
  <c r="I29" i="16"/>
  <c r="G29" i="16" s="1"/>
  <c r="N29" i="16"/>
  <c r="AD29" i="16"/>
  <c r="AW23" i="14"/>
  <c r="U23" i="14"/>
  <c r="V23" i="14"/>
  <c r="W23" i="14"/>
  <c r="X23" i="14"/>
  <c r="AX23" i="14"/>
  <c r="AZ23" i="14"/>
  <c r="O52" i="17" l="1"/>
  <c r="O53" i="17"/>
  <c r="I58" i="16" l="1"/>
  <c r="G58" i="16" s="1"/>
  <c r="N58" i="16"/>
  <c r="AD58" i="16"/>
  <c r="I63" i="16"/>
  <c r="G63" i="16" s="1"/>
  <c r="N63" i="16"/>
  <c r="AD63" i="16"/>
  <c r="I25" i="16"/>
  <c r="G25" i="16" s="1"/>
  <c r="N25" i="16"/>
  <c r="X25" i="16"/>
  <c r="AD25" i="16"/>
  <c r="I30" i="16"/>
  <c r="G30" i="16" s="1"/>
  <c r="N30" i="16"/>
  <c r="X30" i="16"/>
  <c r="AD30" i="16"/>
  <c r="I48" i="16"/>
  <c r="G48" i="16" s="1"/>
  <c r="N48" i="16"/>
  <c r="AD48" i="16"/>
  <c r="I49" i="16"/>
  <c r="G49" i="16" s="1"/>
  <c r="N49" i="16"/>
  <c r="AD49" i="16"/>
  <c r="I14" i="16"/>
  <c r="G14" i="16" s="1"/>
  <c r="N14" i="16"/>
  <c r="X14" i="16"/>
  <c r="AA14" i="16"/>
  <c r="AD14" i="16"/>
  <c r="I16" i="16"/>
  <c r="G16" i="16" s="1"/>
  <c r="N16" i="16"/>
  <c r="X16" i="16"/>
  <c r="AA16" i="16"/>
  <c r="AD16" i="16"/>
  <c r="U43" i="14" l="1"/>
  <c r="V43" i="14"/>
  <c r="W43" i="14"/>
  <c r="X43" i="14"/>
  <c r="Z43" i="14"/>
  <c r="AU43" i="14"/>
  <c r="AV43" i="14"/>
  <c r="AW43" i="14"/>
  <c r="AX43" i="14"/>
  <c r="AZ43" i="14"/>
  <c r="M81" i="20" l="1"/>
  <c r="F54" i="16" l="1"/>
  <c r="F66" i="16" l="1"/>
  <c r="O60" i="17" l="1"/>
  <c r="N37" i="20" l="1"/>
  <c r="N33" i="20"/>
  <c r="N31" i="20"/>
  <c r="N30" i="20"/>
  <c r="N29" i="20"/>
  <c r="N23" i="20"/>
  <c r="N22" i="20"/>
  <c r="N21" i="20"/>
  <c r="N20" i="20"/>
  <c r="N24" i="20"/>
  <c r="N25" i="20"/>
  <c r="N26" i="20"/>
  <c r="N27" i="20"/>
  <c r="N28" i="20"/>
  <c r="N32" i="20"/>
  <c r="N34" i="20"/>
  <c r="N35" i="20"/>
  <c r="N36" i="20"/>
  <c r="L77" i="16"/>
  <c r="M77" i="16"/>
  <c r="M54" i="16"/>
  <c r="L54" i="16"/>
  <c r="AZ29" i="14"/>
  <c r="AU29" i="14"/>
  <c r="AX29" i="14"/>
  <c r="Z29" i="14"/>
  <c r="U29" i="14"/>
  <c r="V29" i="14"/>
  <c r="W29" i="14"/>
  <c r="X29" i="14"/>
  <c r="AV29" i="14"/>
  <c r="AW29" i="14"/>
  <c r="Q17" i="21" l="1"/>
  <c r="P17" i="21"/>
  <c r="N17" i="21"/>
  <c r="M17" i="21"/>
  <c r="AD75" i="16" l="1"/>
  <c r="X41" i="16"/>
  <c r="X36" i="16"/>
  <c r="X35" i="16"/>
  <c r="X75" i="16"/>
  <c r="N75" i="16"/>
  <c r="I75" i="16"/>
  <c r="G75" i="16" s="1"/>
  <c r="X43" i="16" l="1"/>
  <c r="AD52" i="16"/>
  <c r="AD51" i="16"/>
  <c r="AD47" i="16"/>
  <c r="AD18" i="16"/>
  <c r="AD17" i="16"/>
  <c r="AD13" i="16"/>
  <c r="N47" i="16"/>
  <c r="N51" i="16"/>
  <c r="N52" i="16"/>
  <c r="I47" i="16"/>
  <c r="G47" i="16" s="1"/>
  <c r="I51" i="16"/>
  <c r="G51" i="16" s="1"/>
  <c r="I52" i="16"/>
  <c r="G52" i="16" s="1"/>
  <c r="X13" i="16"/>
  <c r="AA13" i="16"/>
  <c r="X17" i="16"/>
  <c r="AA17" i="16"/>
  <c r="X18" i="16"/>
  <c r="AA18" i="16"/>
  <c r="N13" i="16"/>
  <c r="N17" i="16"/>
  <c r="N18" i="16"/>
  <c r="I13" i="16"/>
  <c r="G13" i="16" s="1"/>
  <c r="I17" i="16"/>
  <c r="G17" i="16" s="1"/>
  <c r="I18" i="16"/>
  <c r="G18" i="16" s="1"/>
  <c r="O63" i="17"/>
  <c r="O58" i="17"/>
  <c r="O59" i="17"/>
  <c r="O48" i="17"/>
  <c r="O49"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I45" i="17"/>
  <c r="I76" i="17"/>
  <c r="H76" i="17"/>
  <c r="G76" i="17"/>
  <c r="H45" i="17"/>
  <c r="G45" i="17"/>
  <c r="G12" i="16" l="1"/>
  <c r="G20" i="16" s="1"/>
  <c r="I20" i="16"/>
  <c r="T103" i="20"/>
  <c r="N71" i="16"/>
  <c r="N64" i="16"/>
  <c r="N69" i="16"/>
  <c r="N57" i="16"/>
  <c r="N66" i="16" s="1"/>
  <c r="N46" i="16"/>
  <c r="N54" i="16" s="1"/>
  <c r="I71" i="16"/>
  <c r="G71" i="16" s="1"/>
  <c r="I64" i="16"/>
  <c r="G64" i="16" s="1"/>
  <c r="I69" i="16"/>
  <c r="I57" i="16"/>
  <c r="I46" i="16"/>
  <c r="I54" i="16" s="1"/>
  <c r="I41" i="16"/>
  <c r="G41" i="16" s="1"/>
  <c r="I36" i="16"/>
  <c r="G36" i="16" s="1"/>
  <c r="I35" i="16"/>
  <c r="I66" i="16" l="1"/>
  <c r="N77" i="16"/>
  <c r="G69" i="16"/>
  <c r="G77" i="16" s="1"/>
  <c r="I77" i="16"/>
  <c r="G35" i="16"/>
  <c r="G43" i="16" s="1"/>
  <c r="I43" i="16"/>
  <c r="G46" i="16"/>
  <c r="G54" i="16" s="1"/>
  <c r="G57" i="16"/>
  <c r="G66" i="16" s="1"/>
  <c r="A36" i="17"/>
  <c r="A53" i="14" s="1"/>
  <c r="A34" i="16" s="1"/>
  <c r="A68" i="16" s="1"/>
  <c r="A26" i="17"/>
  <c r="A35" i="14" s="1"/>
  <c r="A22" i="16" s="1"/>
  <c r="A56" i="16" s="1"/>
  <c r="A16" i="17"/>
  <c r="A47" i="17" s="1"/>
  <c r="A127" i="20"/>
  <c r="A105" i="20"/>
  <c r="A83" i="20"/>
  <c r="AC77" i="16"/>
  <c r="AB77" i="16"/>
  <c r="AD71" i="16"/>
  <c r="AD69" i="16"/>
  <c r="V77" i="16"/>
  <c r="W77" i="16"/>
  <c r="X71" i="16"/>
  <c r="X69" i="16"/>
  <c r="AB43" i="16"/>
  <c r="AC43" i="16"/>
  <c r="AC32" i="16"/>
  <c r="AD36" i="16"/>
  <c r="AD41" i="16"/>
  <c r="AD35" i="16"/>
  <c r="V43" i="16"/>
  <c r="W43" i="16"/>
  <c r="M43" i="16"/>
  <c r="L43" i="16"/>
  <c r="N35" i="16"/>
  <c r="N36" i="16"/>
  <c r="N41" i="16"/>
  <c r="AD64" i="16"/>
  <c r="AD57" i="16"/>
  <c r="AB32" i="16"/>
  <c r="AD24" i="16"/>
  <c r="AD23" i="16"/>
  <c r="X24" i="16"/>
  <c r="X23" i="16"/>
  <c r="W32" i="16"/>
  <c r="V32" i="16"/>
  <c r="L32" i="16"/>
  <c r="M32" i="16"/>
  <c r="N24" i="16"/>
  <c r="N23" i="16"/>
  <c r="F32" i="16"/>
  <c r="I24" i="16"/>
  <c r="G24" i="16" s="1"/>
  <c r="I23" i="16"/>
  <c r="AC54" i="16"/>
  <c r="AB54" i="16"/>
  <c r="AD46" i="16"/>
  <c r="AD54" i="16" s="1"/>
  <c r="V20" i="16"/>
  <c r="W20" i="16"/>
  <c r="AB20" i="16"/>
  <c r="AC20" i="16"/>
  <c r="AD12" i="16"/>
  <c r="AD20" i="16" s="1"/>
  <c r="X12" i="16"/>
  <c r="X20" i="16" s="1"/>
  <c r="M20" i="16"/>
  <c r="L20" i="16"/>
  <c r="N12" i="16"/>
  <c r="N20" i="16" s="1"/>
  <c r="F20" i="16"/>
  <c r="AD66" i="16" l="1"/>
  <c r="X77" i="16"/>
  <c r="N32" i="16"/>
  <c r="N43" i="16"/>
  <c r="G23" i="16"/>
  <c r="G32" i="16" s="1"/>
  <c r="I32" i="16"/>
  <c r="X32" i="16"/>
  <c r="AD77" i="16"/>
  <c r="AD43" i="16"/>
  <c r="AD32" i="16"/>
  <c r="A57" i="17"/>
  <c r="A18" i="14"/>
  <c r="A11" i="16" s="1"/>
  <c r="A45" i="16" s="1"/>
  <c r="A67" i="17"/>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6" i="14"/>
  <c r="AZ37" i="14"/>
  <c r="AZ39" i="14"/>
  <c r="AZ40" i="14"/>
  <c r="AZ41" i="14"/>
  <c r="AZ42" i="14"/>
  <c r="AZ44" i="14"/>
  <c r="AZ45" i="14"/>
  <c r="AZ46" i="14"/>
  <c r="AZ47" i="14"/>
  <c r="AZ35" i="14"/>
  <c r="AU36" i="14"/>
  <c r="AV36" i="14"/>
  <c r="AW36" i="14"/>
  <c r="AX36" i="14"/>
  <c r="AU37" i="14"/>
  <c r="AV37" i="14"/>
  <c r="AW37" i="14"/>
  <c r="AX37" i="14"/>
  <c r="AU39" i="14"/>
  <c r="AV39" i="14"/>
  <c r="AW39" i="14"/>
  <c r="AX39" i="14"/>
  <c r="AU40" i="14"/>
  <c r="AV40" i="14"/>
  <c r="AW40" i="14"/>
  <c r="AX40" i="14"/>
  <c r="AU41" i="14"/>
  <c r="AV41" i="14"/>
  <c r="AW41" i="14"/>
  <c r="AX41" i="14"/>
  <c r="AU42" i="14"/>
  <c r="AV42" i="14"/>
  <c r="AW42" i="14"/>
  <c r="AX42" i="14"/>
  <c r="AU44" i="14"/>
  <c r="AV44" i="14"/>
  <c r="AW44" i="14"/>
  <c r="AX44" i="14"/>
  <c r="AU45" i="14"/>
  <c r="AV45" i="14"/>
  <c r="AW45" i="14"/>
  <c r="AX45" i="14"/>
  <c r="AU46" i="14"/>
  <c r="AV46" i="14"/>
  <c r="AW46" i="14"/>
  <c r="AX46" i="14"/>
  <c r="AU47" i="14"/>
  <c r="AV47" i="14"/>
  <c r="AW47" i="14"/>
  <c r="AX47" i="14"/>
  <c r="AV35" i="14"/>
  <c r="AW35" i="14"/>
  <c r="AX35" i="14"/>
  <c r="AU35" i="14"/>
  <c r="AM49" i="14"/>
  <c r="AN49" i="14"/>
  <c r="AO49" i="14"/>
  <c r="AP49" i="14"/>
  <c r="AR49" i="14"/>
  <c r="AE49" i="14"/>
  <c r="AF49" i="14"/>
  <c r="AG49" i="14"/>
  <c r="AH49" i="14"/>
  <c r="AJ49" i="14"/>
  <c r="V35" i="14"/>
  <c r="W35" i="14"/>
  <c r="X35" i="14"/>
  <c r="Z35" i="14"/>
  <c r="V36" i="14"/>
  <c r="W36" i="14"/>
  <c r="X36" i="14"/>
  <c r="Z36" i="14"/>
  <c r="V37" i="14"/>
  <c r="W37" i="14"/>
  <c r="X37" i="14"/>
  <c r="Z37" i="14"/>
  <c r="V39" i="14"/>
  <c r="W39" i="14"/>
  <c r="X39" i="14"/>
  <c r="Z39" i="14"/>
  <c r="V40" i="14"/>
  <c r="W40" i="14"/>
  <c r="X40" i="14"/>
  <c r="Z40" i="14"/>
  <c r="V41" i="14"/>
  <c r="W41" i="14"/>
  <c r="X41" i="14"/>
  <c r="Z41" i="14"/>
  <c r="V42" i="14"/>
  <c r="W42" i="14"/>
  <c r="X42" i="14"/>
  <c r="Z42" i="14"/>
  <c r="V44" i="14"/>
  <c r="W44" i="14"/>
  <c r="X44" i="14"/>
  <c r="Z44" i="14"/>
  <c r="V45" i="14"/>
  <c r="W45" i="14"/>
  <c r="X45" i="14"/>
  <c r="Z45" i="14"/>
  <c r="V46" i="14"/>
  <c r="W46" i="14"/>
  <c r="X46" i="14"/>
  <c r="Z46" i="14"/>
  <c r="V47" i="14"/>
  <c r="W47" i="14"/>
  <c r="X47" i="14"/>
  <c r="Z47" i="14"/>
  <c r="U36" i="14"/>
  <c r="U37" i="14"/>
  <c r="U39" i="14"/>
  <c r="U40" i="14"/>
  <c r="U41" i="14"/>
  <c r="U42" i="14"/>
  <c r="U44" i="14"/>
  <c r="U45" i="14"/>
  <c r="U46" i="14"/>
  <c r="U47" i="14"/>
  <c r="U35" i="14"/>
  <c r="M49" i="14"/>
  <c r="N49" i="14"/>
  <c r="O49" i="14"/>
  <c r="P49" i="14"/>
  <c r="R49" i="14"/>
  <c r="J49" i="14"/>
  <c r="E49" i="14"/>
  <c r="F49" i="14"/>
  <c r="G49" i="14"/>
  <c r="H49" i="14"/>
  <c r="AX65" i="14" l="1"/>
  <c r="W65" i="14"/>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V18" i="14"/>
  <c r="AW18" i="14"/>
  <c r="AX18" i="14"/>
  <c r="AZ18" i="14"/>
  <c r="AU18" i="14"/>
  <c r="AR31" i="14"/>
  <c r="AP31" i="14" l="1"/>
  <c r="AO31" i="14"/>
  <c r="AN31" i="14"/>
  <c r="AM31" i="14"/>
  <c r="AJ31" i="14"/>
  <c r="AZ31" i="14" s="1"/>
  <c r="AH31" i="14"/>
  <c r="AG31" i="14"/>
  <c r="AF31" i="14"/>
  <c r="AE31" i="14"/>
  <c r="Z19" i="14"/>
  <c r="Z20" i="14"/>
  <c r="Z21" i="14"/>
  <c r="Z22" i="14"/>
  <c r="Z24" i="14"/>
  <c r="Z25" i="14"/>
  <c r="Z26" i="14"/>
  <c r="Z27" i="14"/>
  <c r="Z28" i="14"/>
  <c r="U19" i="14"/>
  <c r="W19" i="14"/>
  <c r="X19" i="14"/>
  <c r="U20" i="14"/>
  <c r="W20" i="14"/>
  <c r="X20" i="14"/>
  <c r="U21" i="14"/>
  <c r="V21" i="14"/>
  <c r="W21" i="14"/>
  <c r="X21" i="14"/>
  <c r="U22" i="14"/>
  <c r="W22" i="14"/>
  <c r="X22" i="14"/>
  <c r="U24" i="14"/>
  <c r="W24" i="14"/>
  <c r="X24" i="14"/>
  <c r="U25" i="14"/>
  <c r="W25" i="14"/>
  <c r="X25" i="14"/>
  <c r="U26" i="14"/>
  <c r="W26" i="14"/>
  <c r="X26" i="14"/>
  <c r="U27" i="14"/>
  <c r="V27" i="14"/>
  <c r="W27" i="14"/>
  <c r="X27" i="14"/>
  <c r="U28" i="14"/>
  <c r="W28" i="14"/>
  <c r="X28" i="14"/>
  <c r="W18" i="14"/>
  <c r="X18" i="14"/>
  <c r="P31" i="14"/>
  <c r="O31" i="14"/>
  <c r="V19" i="14"/>
  <c r="V20" i="14"/>
  <c r="V22" i="14"/>
  <c r="V24" i="14"/>
  <c r="V25" i="14"/>
  <c r="V26" i="14"/>
  <c r="V28" i="14"/>
  <c r="V18" i="14"/>
  <c r="M31" i="14"/>
  <c r="J31" i="14"/>
  <c r="H31" i="14"/>
  <c r="E31" i="14"/>
  <c r="U18" i="14"/>
  <c r="Z18" i="14"/>
  <c r="R31" i="14"/>
  <c r="AU31" i="14" l="1"/>
  <c r="AV31" i="14"/>
  <c r="AW31" i="14"/>
  <c r="AX31" i="14"/>
  <c r="N31" i="14"/>
  <c r="Z31" i="14"/>
  <c r="X31" i="14"/>
  <c r="U31" i="14"/>
  <c r="G31" i="14"/>
  <c r="W31" i="14" s="1"/>
  <c r="F31" i="14"/>
  <c r="F76" i="17"/>
  <c r="O65" i="17"/>
  <c r="F65" i="17"/>
  <c r="O55" i="17"/>
  <c r="F55" i="17"/>
  <c r="O34" i="17"/>
  <c r="O24" i="17"/>
  <c r="F24" i="17"/>
  <c r="V31" i="14" l="1"/>
  <c r="V81" i="20" l="1"/>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N125" i="20"/>
  <c r="M125" i="20"/>
  <c r="N61" i="20"/>
  <c r="M61" i="20"/>
  <c r="N103" i="20"/>
  <c r="M103" i="20"/>
  <c r="N39" i="20"/>
  <c r="M39" i="20"/>
  <c r="AU33" i="14" l="1"/>
  <c r="AU51" i="14" s="1"/>
  <c r="AM33" i="14"/>
  <c r="AM51" i="14" s="1"/>
  <c r="U51" i="14"/>
  <c r="U33" i="14"/>
  <c r="M33" i="14"/>
  <c r="M51" i="14" s="1"/>
  <c r="A10" i="16" l="1"/>
  <c r="A10" i="21" s="1"/>
  <c r="A8" i="13" s="1"/>
  <c r="B10" i="10" l="1"/>
  <c r="E51" i="14"/>
  <c r="E33" i="14"/>
</calcChain>
</file>

<file path=xl/sharedStrings.xml><?xml version="1.0" encoding="utf-8"?>
<sst xmlns="http://schemas.openxmlformats.org/spreadsheetml/2006/main" count="18626" uniqueCount="265">
  <si>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</si>
  <si>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</si>
  <si>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</si>
  <si>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</si>
  <si>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</si>
  <si>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</si>
  <si>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</si>
  <si>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</si>
  <si>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</si>
  <si>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</si>
  <si>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</si>
  <si>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</si>
  <si>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</si>
  <si>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</si>
  <si>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</si>
  <si>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</si>
  <si>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</si>
  <si>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</si>
  <si>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</si>
  <si>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</si>
  <si>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</si>
  <si>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</si>
  <si>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</si>
  <si>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</si>
  <si>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</si>
  <si>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</si>
  <si>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</si>
  <si>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</si>
  <si>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</si>
  <si>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</si>
  <si>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</si>
  <si>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</si>
  <si>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</si>
  <si>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</si>
  <si>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</si>
  <si>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</si>
  <si>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</si>
  <si>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</si>
  <si>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</si>
  <si>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</si>
  <si>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</si>
  <si>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</si>
  <si>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</si>
  <si>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</si>
  <si>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</si>
  <si>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</si>
  <si>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</si>
  <si>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</si>
  <si>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</si>
  <si>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</si>
  <si>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</si>
  <si>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</si>
  <si>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</si>
  <si>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</si>
  <si>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</si>
  <si>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</si>
  <si>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</si>
  <si>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</si>
  <si>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</si>
  <si>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</si>
  <si>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</si>
  <si>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</si>
  <si>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</si>
  <si>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</si>
  <si>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</si>
  <si>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</si>
  <si>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</si>
  <si>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</si>
  <si>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</si>
  <si>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</si>
  <si>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</si>
  <si>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</si>
  <si>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</si>
  <si>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</si>
  <si>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</si>
  <si>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</si>
  <si>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</si>
  <si>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</si>
  <si>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</si>
  <si>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</si>
  <si>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</si>
  <si>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</si>
  <si>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</si>
  <si>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</si>
  <si>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</si>
  <si>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</si>
  <si>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</si>
  <si>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</si>
  <si>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</si>
  <si>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</si>
  <si>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</si>
  <si>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</si>
  <si>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</si>
  <si>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</si>
  <si>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</si>
  <si>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</si>
  <si>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</si>
  <si>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</si>
  <si>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</si>
  <si>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</si>
  <si>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</si>
  <si>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</si>
  <si>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</si>
  <si>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</si>
  <si>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</si>
  <si>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</si>
  <si>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</si>
  <si>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</si>
  <si>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</si>
  <si>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</si>
  <si>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</si>
  <si>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</si>
  <si>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</si>
  <si>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</si>
  <si>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</si>
  <si>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</si>
  <si>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</si>
  <si>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</si>
  <si>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</si>
  <si>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</si>
  <si>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</si>
  <si>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</si>
  <si>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</si>
  <si>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</si>
  <si>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</si>
  <si>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</si>
  <si>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</si>
  <si>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</si>
  <si>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</si>
  <si>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</si>
  <si>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</si>
  <si>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</si>
  <si>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</si>
  <si>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</si>
  <si>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</si>
  <si>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</si>
  <si>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</si>
  <si>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</si>
  <si>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</si>
  <si>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</si>
  <si>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</si>
  <si>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</si>
  <si>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</si>
  <si>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</si>
  <si>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</si>
  <si>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</si>
  <si>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</si>
  <si>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</si>
  <si>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</si>
  <si>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</si>
  <si>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</si>
  <si>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</si>
  <si>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</si>
  <si>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</si>
  <si>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</si>
  <si>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</si>
  <si>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</si>
  <si>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</si>
  <si>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</si>
  <si>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</si>
  <si>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</si>
  <si>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</si>
  <si>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</si>
  <si>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</si>
  <si>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</si>
  <si>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</si>
  <si>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</si>
  <si>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</si>
  <si>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</si>
  <si>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</si>
  <si>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</si>
  <si>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</si>
  <si>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</si>
  <si>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</si>
  <si>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</si>
  <si>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</si>
  <si>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</si>
  <si>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</si>
  <si>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</si>
  <si>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</si>
  <si>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</si>
  <si>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</si>
  <si>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</si>
  <si>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</si>
  <si>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</si>
  <si>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</si>
  <si>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</si>
  <si>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</si>
  <si>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</si>
  <si>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</si>
  <si>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</si>
  <si>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</si>
  <si>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</si>
  <si>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</si>
  <si>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</si>
  <si>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</si>
  <si>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</si>
  <si>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</si>
  <si>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</si>
  <si>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</si>
  <si>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</si>
  <si>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</si>
  <si>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</si>
  <si>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</si>
  <si>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</si>
  <si>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</si>
  <si>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</si>
  <si>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</si>
  <si>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</si>
  <si>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</si>
  <si>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</si>
  <si>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</si>
  <si>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</si>
  <si>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</si>
  <si>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</si>
  <si>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</si>
  <si>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</si>
  <si>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</si>
  <si>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</si>
  <si>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</si>
  <si>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</si>
  <si>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</si>
  <si>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</si>
  <si>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</si>
  <si>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</si>
  <si>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</si>
  <si>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</si>
  <si>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</si>
  <si>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</si>
  <si>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</si>
  <si>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</si>
  <si>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</si>
  <si>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</si>
  <si>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</si>
  <si>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</si>
  <si>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JUNE 2024</t>
  </si>
  <si>
    <t>June, 2024</t>
  </si>
  <si>
    <t>June, 2023</t>
  </si>
  <si>
    <t>June, 2019</t>
  </si>
  <si>
    <t>June, 2024 Residential Number of Customers that Applied</t>
  </si>
  <si>
    <t>June, 2023 Residential Number of Customers that Applied</t>
  </si>
  <si>
    <t>June, 2019
Residential Number of Customers that Applied</t>
  </si>
  <si>
    <t>June, 2024
Number of Residential Customers that Receive Assistance for Arrears</t>
  </si>
  <si>
    <t>June, 2023
Number of Residential Customers that Receive Assistance for Arrears</t>
  </si>
  <si>
    <t>June, 2019 
Number of Residential Customers that Receive Assistance for Arrears</t>
  </si>
  <si>
    <t>0</t>
  </si>
  <si>
    <t>02207</t>
  </si>
  <si>
    <t>07020</t>
  </si>
  <si>
    <t>07026</t>
  </si>
  <si>
    <t>07027</t>
  </si>
  <si>
    <t>07028</t>
  </si>
  <si>
    <t>07072</t>
  </si>
  <si>
    <t>07083</t>
  </si>
  <si>
    <t>07201</t>
  </si>
  <si>
    <t>07202</t>
  </si>
  <si>
    <t>07203</t>
  </si>
  <si>
    <t>07205</t>
  </si>
  <si>
    <t>07206</t>
  </si>
  <si>
    <t>07207</t>
  </si>
  <si>
    <t>07208</t>
  </si>
  <si>
    <t>07720</t>
  </si>
  <si>
    <t>08801</t>
  </si>
  <si>
    <t>08818</t>
  </si>
  <si>
    <t>07062</t>
  </si>
  <si>
    <t>Submitted: 8/01/2024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</si>
</sst>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164" fontId="9" fillId="0" borderId="28" xfId="1"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210</v>
      </c>
      <c r="B1" s="1"/>
      <c r="C1" s="1"/>
      <c r="D1" s="1"/>
      <c r="E1" s="1"/>
    </row>
    <row r="2" spans="1:5" x14ac:dyDescent="0.3">
      <c r="A2" s="59" t="s">
        <v>208</v>
      </c>
      <c r="B2" s="1"/>
      <c r="C2" s="1"/>
      <c r="D2" s="1"/>
      <c r="E2" s="1"/>
    </row>
    <row r="3" spans="1:5" x14ac:dyDescent="0.3">
      <c r="A3" s="59" t="s">
        <v>209</v>
      </c>
      <c r="B3" s="1"/>
      <c r="C3" s="1"/>
      <c r="D3" s="1"/>
      <c r="E3" s="1"/>
    </row>
    <row r="4" spans="1:5" x14ac:dyDescent="0.3">
      <c r="A4" s="218" t="s">
        <v>235</v>
      </c>
      <c r="B4" s="1"/>
      <c r="C4" s="1"/>
      <c r="D4" s="1"/>
      <c r="E4" s="1"/>
    </row>
    <row r="5" spans="1:5" x14ac:dyDescent="0.3">
      <c r="A5" s="59" t="s">
        <v>264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4"/>
  <sheetViews>
    <sheetView zoomScale="80" zoomScaleNormal="80" zoomScaleSheetLayoutView="85" zoomScalePageLayoutView="70" workbookViewId="0">
      <selection activeCell="C21" sqref="C21"/>
    </sheetView>
  </sheetViews>
  <sheetFormatPr defaultColWidth="0" defaultRowHeight="13.2" zeroHeight="1" x14ac:dyDescent="0.25"/>
  <cols>
    <col min="1" max="1" width="18" style="4" customWidth="1"/>
    <col min="2" max="2" width="22.44140625" style="5" customWidth="1"/>
    <col min="3" max="3" width="15.109375" style="5" bestFit="1" customWidth="1"/>
    <col min="4" max="4" width="12.88671875" style="5" bestFit="1" customWidth="1"/>
    <col min="5" max="5" width="10" style="5" bestFit="1" customWidth="1"/>
    <col min="6" max="6" width="14.44140625" style="5" customWidth="1"/>
    <col min="7" max="7" width="22.44140625" style="5" customWidth="1"/>
    <col min="8" max="8" width="14.6640625" style="5" customWidth="1"/>
    <col min="9" max="9" width="22.44140625" style="5" customWidth="1"/>
    <col min="10" max="10" width="14.5546875" style="5" customWidth="1"/>
    <col min="11" max="11" width="22" style="5" bestFit="1"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42" t="s">
        <v>2</v>
      </c>
      <c r="B2" s="243"/>
      <c r="C2" s="244"/>
      <c r="D2" s="85"/>
      <c r="E2" s="85"/>
      <c r="F2" s="85"/>
      <c r="G2" s="85"/>
      <c r="H2" s="85"/>
      <c r="I2" s="85"/>
      <c r="J2" s="85"/>
      <c r="K2" s="85"/>
      <c r="L2" s="85"/>
      <c r="M2" s="260" t="s">
        <v>156</v>
      </c>
      <c r="N2" s="261"/>
      <c r="O2" s="64"/>
      <c r="P2" s="251" t="s">
        <v>123</v>
      </c>
      <c r="Q2" s="252"/>
      <c r="R2" s="253"/>
      <c r="S2" s="4"/>
      <c r="T2" s="4"/>
      <c r="U2" s="64"/>
      <c r="V2" s="19"/>
      <c r="W2" s="19"/>
      <c r="X2" s="19"/>
      <c r="Y2" s="242" t="s">
        <v>143</v>
      </c>
      <c r="Z2" s="244"/>
      <c r="AA2" s="81"/>
      <c r="AB2" s="242" t="s">
        <v>7</v>
      </c>
      <c r="AC2" s="243"/>
      <c r="AD2" s="243"/>
      <c r="AE2" s="244"/>
      <c r="AF2" s="74"/>
      <c r="AG2" s="74"/>
      <c r="AL2" s="74"/>
    </row>
    <row r="3" spans="1:38" ht="14.4" customHeight="1" thickBot="1" x14ac:dyDescent="0.3">
      <c r="A3" s="245"/>
      <c r="B3" s="246"/>
      <c r="C3" s="247"/>
      <c r="D3" s="52"/>
      <c r="E3" s="52"/>
      <c r="F3" s="52"/>
      <c r="G3" s="52"/>
      <c r="H3" s="52"/>
      <c r="I3" s="52"/>
      <c r="J3" s="52"/>
      <c r="K3" s="52"/>
      <c r="L3" s="52"/>
      <c r="M3" s="262"/>
      <c r="N3" s="263"/>
      <c r="O3" s="64"/>
      <c r="P3" s="254"/>
      <c r="Q3" s="255"/>
      <c r="R3" s="256"/>
      <c r="S3" s="4"/>
      <c r="T3" s="4"/>
      <c r="U3" s="64"/>
      <c r="V3" s="19"/>
      <c r="W3" s="19"/>
      <c r="X3" s="19"/>
      <c r="Y3" s="248"/>
      <c r="Z3" s="250"/>
      <c r="AA3" s="81"/>
      <c r="AB3" s="248"/>
      <c r="AC3" s="249"/>
      <c r="AD3" s="249"/>
      <c r="AE3" s="250"/>
      <c r="AF3" s="74"/>
      <c r="AG3" s="74"/>
      <c r="AL3" s="74"/>
    </row>
    <row r="4" spans="1:38" ht="14.4" customHeight="1" x14ac:dyDescent="0.25">
      <c r="A4" s="53"/>
      <c r="B4" s="53"/>
      <c r="C4" s="53"/>
      <c r="D4" s="53"/>
      <c r="E4" s="53"/>
      <c r="F4" s="53"/>
      <c r="G4" s="53"/>
      <c r="H4" s="53"/>
      <c r="I4" s="53"/>
      <c r="J4" s="53"/>
      <c r="K4" s="53"/>
      <c r="L4" s="53"/>
      <c r="M4" s="262"/>
      <c r="N4" s="263"/>
      <c r="O4" s="64"/>
      <c r="P4" s="254"/>
      <c r="Q4" s="255"/>
      <c r="R4" s="256"/>
      <c r="S4" s="4"/>
      <c r="T4" s="4"/>
      <c r="U4" s="64"/>
      <c r="V4" s="19"/>
      <c r="W4" s="19"/>
      <c r="X4" s="19"/>
      <c r="Y4" s="248"/>
      <c r="Z4" s="250"/>
      <c r="AA4" s="81"/>
      <c r="AB4" s="248"/>
      <c r="AC4" s="249"/>
      <c r="AD4" s="249"/>
      <c r="AE4" s="250"/>
      <c r="AF4" s="74"/>
      <c r="AG4" s="74"/>
      <c r="AL4" s="74"/>
    </row>
    <row r="5" spans="1:38" ht="15" customHeight="1" thickBot="1" x14ac:dyDescent="0.3">
      <c r="A5" s="6" t="s">
        <v>170</v>
      </c>
      <c r="B5" s="54"/>
      <c r="C5" s="54"/>
      <c r="D5" s="54"/>
      <c r="E5" s="54"/>
      <c r="F5" s="54"/>
      <c r="G5" s="54"/>
      <c r="H5" s="54"/>
      <c r="I5" s="53"/>
      <c r="J5" s="53"/>
      <c r="K5" s="53"/>
      <c r="L5" s="53"/>
      <c r="M5" s="262"/>
      <c r="N5" s="263"/>
      <c r="O5" s="64"/>
      <c r="P5" s="257"/>
      <c r="Q5" s="258"/>
      <c r="R5" s="259"/>
      <c r="S5" s="4"/>
      <c r="T5" s="4"/>
      <c r="U5" s="64"/>
      <c r="V5" s="19"/>
      <c r="W5" s="19"/>
      <c r="X5" s="19"/>
      <c r="Y5" s="248"/>
      <c r="Z5" s="250"/>
      <c r="AA5" s="81"/>
      <c r="AB5" s="245"/>
      <c r="AC5" s="246"/>
      <c r="AD5" s="246"/>
      <c r="AE5" s="247"/>
      <c r="AF5" s="74"/>
      <c r="AG5" s="74"/>
      <c r="AL5" s="74"/>
    </row>
    <row r="6" spans="1:38" ht="15" customHeight="1" thickBot="1" x14ac:dyDescent="0.3">
      <c r="B6" s="4"/>
      <c r="C6" s="4"/>
      <c r="D6" s="4"/>
      <c r="E6" s="4"/>
      <c r="F6" s="4"/>
      <c r="G6" s="4"/>
      <c r="H6" s="4"/>
      <c r="I6" s="53"/>
      <c r="J6" s="53"/>
      <c r="K6" s="53"/>
      <c r="L6" s="53"/>
      <c r="M6" s="264"/>
      <c r="N6" s="265"/>
      <c r="O6" s="64"/>
      <c r="Q6" s="4"/>
      <c r="R6" s="9"/>
      <c r="S6" s="4"/>
      <c r="T6" s="4"/>
      <c r="U6" s="4"/>
      <c r="V6" s="9"/>
      <c r="W6" s="9"/>
      <c r="X6" s="9"/>
      <c r="Y6" s="245"/>
      <c r="Z6" s="247"/>
      <c r="AA6" s="81"/>
      <c r="AB6" s="140"/>
      <c r="AC6" s="74"/>
      <c r="AD6" s="74"/>
      <c r="AE6" s="74"/>
      <c r="AF6" s="74"/>
      <c r="AG6" s="74"/>
      <c r="AL6" s="74"/>
    </row>
    <row r="7" spans="1:38" ht="15" customHeight="1" x14ac:dyDescent="0.25">
      <c r="A7" s="4" t="s">
        <v>221</v>
      </c>
      <c r="B7" s="53"/>
      <c r="C7" s="53"/>
      <c r="D7" s="53"/>
      <c r="E7" s="53"/>
      <c r="F7" s="53"/>
      <c r="G7" s="53"/>
      <c r="H7" s="53"/>
      <c r="I7" s="53"/>
      <c r="J7" s="53"/>
      <c r="K7" s="53"/>
      <c r="L7" s="53"/>
      <c r="M7" s="266" t="s">
        <v>212</v>
      </c>
      <c r="N7" s="267"/>
      <c r="O7" s="64"/>
      <c r="P7" s="50" t="s">
        <v>212</v>
      </c>
      <c r="Q7" s="4"/>
      <c r="R7" s="4"/>
      <c r="S7" s="4"/>
      <c r="T7" s="4"/>
      <c r="U7" s="4"/>
      <c r="V7" s="4"/>
      <c r="W7" s="4"/>
      <c r="Y7" s="137"/>
      <c r="Z7" s="81"/>
      <c r="AA7" s="81"/>
      <c r="AB7" s="270" t="s">
        <v>218</v>
      </c>
      <c r="AC7" s="271"/>
      <c r="AD7" s="271"/>
      <c r="AE7" s="271"/>
      <c r="AF7" s="4"/>
    </row>
    <row r="8" spans="1:38" ht="14.4" customHeight="1" x14ac:dyDescent="0.25">
      <c r="B8" s="53"/>
      <c r="C8" s="53"/>
      <c r="D8" s="53"/>
      <c r="E8" s="53"/>
      <c r="F8" s="53"/>
      <c r="G8" s="53"/>
      <c r="H8" s="53"/>
      <c r="I8" s="53"/>
      <c r="J8" s="53"/>
      <c r="K8" s="53"/>
      <c r="L8" s="53"/>
      <c r="M8" s="268"/>
      <c r="N8" s="269"/>
      <c r="Q8" s="4"/>
      <c r="R8" s="4"/>
      <c r="S8" s="4"/>
      <c r="T8" s="4"/>
      <c r="U8" s="4"/>
      <c r="V8" s="4"/>
      <c r="W8" s="4"/>
      <c r="Y8" s="270" t="s">
        <v>199</v>
      </c>
      <c r="Z8" s="271"/>
      <c r="AA8" s="81"/>
      <c r="AB8" s="270"/>
      <c r="AC8" s="271"/>
      <c r="AD8" s="271"/>
      <c r="AE8" s="271"/>
      <c r="AF8" s="4"/>
    </row>
    <row r="9" spans="1:38" x14ac:dyDescent="0.25">
      <c r="A9" s="53" t="s">
        <v>154</v>
      </c>
      <c r="B9" s="5" t="s">
        <v>155</v>
      </c>
      <c r="C9" s="53"/>
      <c r="D9" s="53"/>
      <c r="E9" s="53"/>
      <c r="F9" s="53"/>
      <c r="G9" s="53"/>
      <c r="H9" s="53"/>
      <c r="I9" s="53"/>
      <c r="J9" s="53"/>
      <c r="K9" s="53"/>
      <c r="L9" s="53"/>
      <c r="M9" s="89"/>
      <c r="N9" s="4"/>
      <c r="P9" s="50"/>
      <c r="Q9" s="4"/>
      <c r="R9" s="4"/>
      <c r="S9" s="4"/>
      <c r="T9" s="4"/>
      <c r="U9" s="4"/>
      <c r="V9" s="4"/>
      <c r="W9" s="4"/>
      <c r="Y9" s="270"/>
      <c r="Z9" s="271"/>
      <c r="AA9" s="81"/>
      <c r="AB9" s="270"/>
      <c r="AC9" s="271"/>
      <c r="AD9" s="271"/>
      <c r="AE9" s="271"/>
      <c r="AF9" s="4"/>
    </row>
    <row r="10" spans="1:38" x14ac:dyDescent="0.25">
      <c r="A10" s="53"/>
      <c r="B10" s="132" t="s">
        <v>163</v>
      </c>
      <c r="C10" s="53"/>
      <c r="D10" s="53"/>
      <c r="E10" s="53"/>
      <c r="F10" s="53"/>
      <c r="G10" s="53"/>
      <c r="H10" s="53"/>
      <c r="I10" s="53"/>
      <c r="J10" s="53"/>
      <c r="K10" s="53"/>
      <c r="L10" s="53"/>
      <c r="M10" s="89"/>
      <c r="N10" s="4"/>
      <c r="P10" s="50"/>
      <c r="Q10" s="4"/>
      <c r="R10" s="4"/>
      <c r="S10" s="4"/>
      <c r="T10" s="4"/>
      <c r="U10" s="4"/>
      <c r="V10" s="4"/>
      <c r="W10" s="4"/>
      <c r="Y10" s="270"/>
      <c r="Z10" s="271"/>
      <c r="AA10" s="81"/>
      <c r="AB10" s="89" t="s">
        <v>154</v>
      </c>
      <c r="AC10" s="5" t="s">
        <v>162</v>
      </c>
      <c r="AD10" s="31"/>
      <c r="AE10" s="4"/>
      <c r="AF10" s="4"/>
    </row>
    <row r="11" spans="1:38" x14ac:dyDescent="0.25">
      <c r="A11" s="53"/>
      <c r="B11" s="132" t="s">
        <v>164</v>
      </c>
      <c r="C11" s="53"/>
      <c r="D11" s="53"/>
      <c r="E11" s="53"/>
      <c r="F11" s="53"/>
      <c r="G11" s="53"/>
      <c r="H11" s="53"/>
      <c r="I11" s="53"/>
      <c r="J11" s="53"/>
      <c r="K11" s="53"/>
      <c r="L11" s="53"/>
      <c r="M11" s="89"/>
      <c r="N11" s="4"/>
      <c r="P11" s="50"/>
      <c r="Q11" s="4"/>
      <c r="R11" s="4"/>
      <c r="S11" s="4"/>
      <c r="T11" s="4"/>
      <c r="U11" s="4"/>
      <c r="V11" s="4"/>
      <c r="W11" s="4"/>
      <c r="Y11" s="270"/>
      <c r="Z11" s="271"/>
      <c r="AA11" s="81"/>
      <c r="AB11" s="89"/>
      <c r="AC11" s="132" t="s">
        <v>168</v>
      </c>
      <c r="AD11" s="4"/>
      <c r="AE11" s="4"/>
      <c r="AF11" s="4"/>
    </row>
    <row r="12" spans="1:38" x14ac:dyDescent="0.25">
      <c r="A12" s="53"/>
      <c r="B12" s="132" t="s">
        <v>158</v>
      </c>
      <c r="C12" s="53"/>
      <c r="D12" s="53"/>
      <c r="E12" s="53"/>
      <c r="F12" s="53"/>
      <c r="G12" s="53"/>
      <c r="H12" s="53"/>
      <c r="I12" s="53"/>
      <c r="J12" s="53"/>
      <c r="K12" s="53"/>
      <c r="L12" s="53"/>
      <c r="M12" s="89"/>
      <c r="N12" s="4"/>
      <c r="P12" s="50"/>
      <c r="Q12" s="4"/>
      <c r="R12" s="4"/>
      <c r="S12" s="4"/>
      <c r="T12" s="4"/>
      <c r="U12" s="4"/>
      <c r="V12" s="4"/>
      <c r="W12" s="4"/>
      <c r="Y12" s="270"/>
      <c r="Z12" s="271"/>
      <c r="AA12" s="81"/>
      <c r="AB12" s="89"/>
      <c r="AC12" s="132" t="s">
        <v>165</v>
      </c>
      <c r="AD12" s="4"/>
      <c r="AE12" s="4"/>
      <c r="AF12" s="4"/>
    </row>
    <row r="13" spans="1:38" x14ac:dyDescent="0.25">
      <c r="A13" s="53"/>
      <c r="B13" s="132" t="s">
        <v>159</v>
      </c>
      <c r="C13" s="53"/>
      <c r="D13" s="53"/>
      <c r="E13" s="53"/>
      <c r="F13" s="53"/>
      <c r="G13" s="53"/>
      <c r="H13" s="53"/>
      <c r="I13" s="53"/>
      <c r="J13" s="53"/>
      <c r="K13" s="53"/>
      <c r="L13" s="53"/>
      <c r="M13" s="89"/>
      <c r="N13" s="4"/>
      <c r="P13" s="50"/>
      <c r="Q13" s="4"/>
      <c r="R13" s="4"/>
      <c r="S13" s="4"/>
      <c r="T13" s="4"/>
      <c r="U13" s="4"/>
      <c r="V13" s="4"/>
      <c r="W13" s="4"/>
      <c r="Y13" s="270"/>
      <c r="Z13" s="271"/>
      <c r="AA13" s="81"/>
      <c r="AC13" s="5" t="s">
        <v>166</v>
      </c>
      <c r="AD13" s="4"/>
      <c r="AE13" s="4"/>
      <c r="AF13" s="4"/>
    </row>
    <row r="14" spans="1:38" x14ac:dyDescent="0.25">
      <c r="A14" s="53"/>
      <c r="B14" s="132"/>
      <c r="C14" s="53"/>
      <c r="D14" s="53"/>
      <c r="E14" s="53"/>
      <c r="F14" s="53"/>
      <c r="G14" s="53"/>
      <c r="H14" s="53"/>
      <c r="I14" s="53"/>
      <c r="J14" s="53"/>
      <c r="K14" s="53"/>
      <c r="L14" s="53"/>
      <c r="M14" s="89"/>
      <c r="N14" s="4"/>
      <c r="P14" s="50"/>
      <c r="Q14" s="4"/>
      <c r="R14" s="4"/>
      <c r="S14" s="4"/>
      <c r="T14" s="4"/>
      <c r="U14" s="4"/>
      <c r="V14" s="4"/>
      <c r="W14" s="4"/>
      <c r="Y14" s="270"/>
      <c r="Z14" s="271"/>
      <c r="AA14" s="81"/>
      <c r="AC14" s="132" t="s">
        <v>167</v>
      </c>
      <c r="AD14" s="4"/>
      <c r="AE14" s="4"/>
      <c r="AF14" s="4"/>
    </row>
    <row r="15" spans="1:38" x14ac:dyDescent="0.25">
      <c r="B15" s="53"/>
      <c r="C15" s="53"/>
      <c r="D15" s="53"/>
      <c r="E15" s="53"/>
      <c r="F15" s="53"/>
      <c r="G15" s="53"/>
      <c r="H15" s="53"/>
      <c r="I15" s="53"/>
      <c r="J15" s="53"/>
      <c r="K15" s="113" t="s">
        <v>125</v>
      </c>
      <c r="L15" s="53"/>
      <c r="M15" s="89"/>
      <c r="N15" s="113"/>
      <c r="P15" s="50"/>
      <c r="Q15" s="4"/>
      <c r="R15" s="4"/>
      <c r="S15" s="4"/>
      <c r="T15" s="4"/>
      <c r="U15" s="4"/>
      <c r="V15" s="4"/>
      <c r="W15" s="113" t="s">
        <v>125</v>
      </c>
      <c r="Y15" s="270"/>
      <c r="Z15" s="271"/>
      <c r="AA15" s="113"/>
      <c r="AC15" s="132" t="s">
        <v>169</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70"/>
      <c r="Z16" s="271"/>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70"/>
      <c r="Z17" s="271"/>
      <c r="AB17" s="89"/>
      <c r="AC17" s="4"/>
      <c r="AD17" s="4"/>
      <c r="AE17" s="4"/>
      <c r="AF17" s="4"/>
    </row>
    <row r="18" spans="1:32" ht="79.2" x14ac:dyDescent="0.25">
      <c r="A18" s="142" t="s">
        <v>190</v>
      </c>
      <c r="B18" s="4"/>
      <c r="C18" s="4"/>
      <c r="D18" s="4"/>
      <c r="E18" s="4"/>
      <c r="F18" s="4"/>
      <c r="G18" s="88" t="s">
        <v>153</v>
      </c>
      <c r="H18" s="4"/>
      <c r="I18" s="88" t="s">
        <v>153</v>
      </c>
      <c r="J18" s="4"/>
      <c r="K18" s="4"/>
      <c r="M18" s="83" t="s">
        <v>23</v>
      </c>
      <c r="N18" s="88" t="s">
        <v>153</v>
      </c>
      <c r="O18" s="86"/>
      <c r="P18" s="87" t="s">
        <v>23</v>
      </c>
      <c r="Q18" s="88" t="s">
        <v>153</v>
      </c>
      <c r="R18" s="87" t="s">
        <v>23</v>
      </c>
      <c r="S18" s="88" t="s">
        <v>153</v>
      </c>
      <c r="T18" s="87" t="s">
        <v>23</v>
      </c>
      <c r="U18" s="88" t="s">
        <v>153</v>
      </c>
      <c r="V18" s="87" t="s">
        <v>23</v>
      </c>
      <c r="W18" s="88" t="s">
        <v>153</v>
      </c>
      <c r="X18" s="86"/>
      <c r="Y18" s="50"/>
      <c r="Z18" s="4"/>
      <c r="AB18" s="133"/>
      <c r="AC18" s="4"/>
      <c r="AD18" s="4"/>
      <c r="AE18" s="4"/>
      <c r="AF18" s="4"/>
    </row>
    <row r="19" spans="1:32" ht="57.75" customHeight="1" x14ac:dyDescent="0.25">
      <c r="A19" s="219" t="s">
        <v>236</v>
      </c>
      <c r="B19" s="78" t="s">
        <v>15</v>
      </c>
      <c r="C19" s="78" t="s">
        <v>16</v>
      </c>
      <c r="D19" s="78" t="s">
        <v>104</v>
      </c>
      <c r="E19" s="78" t="s">
        <v>17</v>
      </c>
      <c r="F19" s="68" t="s">
        <v>227</v>
      </c>
      <c r="G19" s="68" t="s">
        <v>228</v>
      </c>
      <c r="H19" s="68" t="s">
        <v>229</v>
      </c>
      <c r="I19" s="68" t="s">
        <v>230</v>
      </c>
      <c r="J19" s="78" t="s">
        <v>160</v>
      </c>
      <c r="K19" s="78" t="s">
        <v>161</v>
      </c>
      <c r="L19" s="61"/>
      <c r="M19" s="68" t="s">
        <v>187</v>
      </c>
      <c r="N19" s="68" t="s">
        <v>188</v>
      </c>
      <c r="O19" s="71"/>
      <c r="P19" s="68" t="s">
        <v>191</v>
      </c>
      <c r="Q19" s="68" t="s">
        <v>192</v>
      </c>
      <c r="R19" s="68" t="s">
        <v>193</v>
      </c>
      <c r="S19" s="68" t="s">
        <v>194</v>
      </c>
      <c r="T19" s="68" t="s">
        <v>195</v>
      </c>
      <c r="U19" s="68" t="s">
        <v>196</v>
      </c>
      <c r="V19" s="68" t="s">
        <v>197</v>
      </c>
      <c r="W19" s="68" t="s">
        <v>198</v>
      </c>
      <c r="X19" s="71"/>
      <c r="Y19" s="49" t="s">
        <v>117</v>
      </c>
      <c r="Z19" s="49" t="s">
        <v>118</v>
      </c>
      <c r="AB19" s="49" t="s">
        <v>132</v>
      </c>
      <c r="AC19" s="49" t="s">
        <v>133</v>
      </c>
      <c r="AD19" s="49" t="s">
        <v>134</v>
      </c>
      <c r="AE19" s="4"/>
      <c r="AF19" s="4"/>
    </row>
    <row r="20" spans="1:32" x14ac:dyDescent="0.25">
      <c r="A20" s="55"/>
      <c r="B20" s="11"/>
      <c r="C20" s="11" t="s">
        <v>190</v>
      </c>
      <c r="D20" s="11"/>
      <c r="E20" s="157" t="s">
        <v>245</v>
      </c>
      <c r="F20" s="238">
        <v>677</v>
      </c>
      <c r="G20" s="11" t="s">
        <v>189</v>
      </c>
      <c r="H20" s="238">
        <f>F20</f>
        <v>677</v>
      </c>
      <c r="I20" s="11" t="s">
        <v>189</v>
      </c>
      <c r="J20" s="11"/>
      <c r="K20" s="11"/>
      <c r="M20" s="11">
        <v>48</v>
      </c>
      <c r="N20" s="11">
        <f>M20</f>
        <v>48</v>
      </c>
      <c r="P20" s="161">
        <v>678.3</v>
      </c>
      <c r="Q20" s="161">
        <v>1255.98</v>
      </c>
      <c r="R20" s="161">
        <v>443.37</v>
      </c>
      <c r="S20" s="161">
        <v>998.96</v>
      </c>
      <c r="T20" s="11">
        <v>113</v>
      </c>
      <c r="U20" s="11" t="s">
        <v>189</v>
      </c>
      <c r="V20" s="11">
        <v>73</v>
      </c>
      <c r="W20" s="11" t="s">
        <v>189</v>
      </c>
      <c r="Y20" s="11"/>
      <c r="Z20" s="11"/>
      <c r="AB20" s="11"/>
      <c r="AC20" s="11"/>
      <c r="AD20" s="11"/>
      <c r="AE20" s="4"/>
      <c r="AF20" s="4"/>
    </row>
    <row r="21" spans="1:32" x14ac:dyDescent="0.25">
      <c r="A21" s="55"/>
      <c r="B21" s="11"/>
      <c r="C21" s="11" t="s">
        <v>190</v>
      </c>
      <c r="D21" s="11"/>
      <c r="E21" s="11" t="s">
        <v>246</v>
      </c>
      <c r="F21" s="238">
        <v>0</v>
      </c>
      <c r="G21" s="11" t="s">
        <v>189</v>
      </c>
      <c r="H21" s="238">
        <f t="shared" ref="H21:H37" si="0">F21</f>
        <v>0</v>
      </c>
      <c r="I21" s="11" t="s">
        <v>189</v>
      </c>
      <c r="J21" s="11"/>
      <c r="K21" s="11"/>
      <c r="M21" s="11">
        <v>0</v>
      </c>
      <c r="N21" s="11">
        <f t="shared" ref="N21:N37" si="1">M21</f>
        <v>0</v>
      </c>
      <c r="P21" s="160">
        <v>0</v>
      </c>
      <c r="Q21" s="160">
        <v>0</v>
      </c>
      <c r="R21" s="160">
        <v>0</v>
      </c>
      <c r="S21" s="160">
        <v>0</v>
      </c>
      <c r="T21" s="11">
        <v>0</v>
      </c>
      <c r="U21" s="11" t="s">
        <v>189</v>
      </c>
      <c r="V21" s="11">
        <v>0</v>
      </c>
      <c r="W21" s="11" t="s">
        <v>189</v>
      </c>
      <c r="Y21" s="11"/>
      <c r="Z21" s="11"/>
      <c r="AB21" s="11"/>
      <c r="AC21" s="11"/>
      <c r="AD21" s="11"/>
      <c r="AE21" s="4"/>
      <c r="AF21" s="4"/>
    </row>
    <row r="22" spans="1:32" x14ac:dyDescent="0.25">
      <c r="A22" s="55"/>
      <c r="B22" s="11"/>
      <c r="C22" s="11" t="s">
        <v>190</v>
      </c>
      <c r="D22" s="11"/>
      <c r="E22" s="11" t="s">
        <v>247</v>
      </c>
      <c r="F22" s="238">
        <v>0</v>
      </c>
      <c r="G22" s="11" t="s">
        <v>189</v>
      </c>
      <c r="H22" s="238">
        <f t="shared" si="0"/>
        <v>0</v>
      </c>
      <c r="I22" s="11" t="s">
        <v>189</v>
      </c>
      <c r="J22" s="11"/>
      <c r="K22" s="11"/>
      <c r="M22" s="11">
        <v>1</v>
      </c>
      <c r="N22" s="11">
        <f t="shared" si="1"/>
        <v>1</v>
      </c>
      <c r="P22" s="160">
        <v>0</v>
      </c>
      <c r="Q22" s="160">
        <v>0</v>
      </c>
      <c r="R22" s="160">
        <v>0</v>
      </c>
      <c r="S22" s="160">
        <v>0</v>
      </c>
      <c r="T22" s="11">
        <v>0</v>
      </c>
      <c r="U22" s="11" t="s">
        <v>189</v>
      </c>
      <c r="V22" s="11">
        <v>0</v>
      </c>
      <c r="W22" s="11" t="s">
        <v>189</v>
      </c>
      <c r="Y22" s="11"/>
      <c r="Z22" s="11"/>
      <c r="AB22" s="11"/>
      <c r="AC22" s="11"/>
      <c r="AD22" s="11"/>
      <c r="AE22" s="4"/>
      <c r="AF22" s="4"/>
    </row>
    <row r="23" spans="1:32" x14ac:dyDescent="0.25">
      <c r="A23" s="55"/>
      <c r="B23" s="11"/>
      <c r="C23" s="11" t="s">
        <v>190</v>
      </c>
      <c r="D23" s="11"/>
      <c r="E23" s="11" t="s">
        <v>248</v>
      </c>
      <c r="F23" s="238">
        <v>0</v>
      </c>
      <c r="G23" s="11" t="s">
        <v>189</v>
      </c>
      <c r="H23" s="238">
        <f t="shared" si="0"/>
        <v>0</v>
      </c>
      <c r="I23" s="11" t="s">
        <v>189</v>
      </c>
      <c r="J23" s="11"/>
      <c r="K23" s="11"/>
      <c r="M23" s="11">
        <v>2</v>
      </c>
      <c r="N23" s="11">
        <f t="shared" si="1"/>
        <v>2</v>
      </c>
      <c r="P23" s="160">
        <v>0</v>
      </c>
      <c r="Q23" s="160">
        <v>0</v>
      </c>
      <c r="R23" s="160">
        <v>0</v>
      </c>
      <c r="S23" s="160">
        <v>0</v>
      </c>
      <c r="T23" s="11">
        <v>0</v>
      </c>
      <c r="U23" s="11" t="s">
        <v>189</v>
      </c>
      <c r="V23" s="11">
        <v>0</v>
      </c>
      <c r="W23" s="11" t="s">
        <v>189</v>
      </c>
      <c r="Y23" s="11"/>
      <c r="Z23" s="11"/>
      <c r="AB23" s="11"/>
      <c r="AC23" s="11"/>
      <c r="AD23" s="11"/>
      <c r="AE23" s="4"/>
      <c r="AF23" s="4"/>
    </row>
    <row r="24" spans="1:32" x14ac:dyDescent="0.25">
      <c r="A24" s="55"/>
      <c r="B24" s="11"/>
      <c r="C24" s="11" t="s">
        <v>190</v>
      </c>
      <c r="D24" s="11"/>
      <c r="E24" s="11" t="s">
        <v>249</v>
      </c>
      <c r="F24" s="238">
        <v>0</v>
      </c>
      <c r="G24" s="11" t="s">
        <v>189</v>
      </c>
      <c r="H24" s="238">
        <f t="shared" si="0"/>
        <v>0</v>
      </c>
      <c r="I24" s="11" t="s">
        <v>189</v>
      </c>
      <c r="J24" s="11"/>
      <c r="K24" s="11"/>
      <c r="M24" s="11">
        <v>2</v>
      </c>
      <c r="N24" s="11">
        <f t="shared" si="1"/>
        <v>2</v>
      </c>
      <c r="P24" s="160">
        <v>0</v>
      </c>
      <c r="Q24" s="160">
        <v>0</v>
      </c>
      <c r="R24" s="160">
        <v>0</v>
      </c>
      <c r="S24" s="160">
        <v>0</v>
      </c>
      <c r="T24" s="11">
        <v>0</v>
      </c>
      <c r="U24" s="11" t="s">
        <v>189</v>
      </c>
      <c r="V24" s="11">
        <v>0</v>
      </c>
      <c r="W24" s="11" t="s">
        <v>189</v>
      </c>
      <c r="Y24" s="11"/>
      <c r="Z24" s="11"/>
      <c r="AB24" s="11"/>
      <c r="AC24" s="11"/>
      <c r="AD24" s="11"/>
      <c r="AE24" s="4"/>
      <c r="AF24" s="4"/>
    </row>
    <row r="25" spans="1:32" x14ac:dyDescent="0.25">
      <c r="A25" s="55"/>
      <c r="B25" s="11"/>
      <c r="C25" s="11" t="s">
        <v>190</v>
      </c>
      <c r="D25" s="11"/>
      <c r="E25" s="11" t="s">
        <v>250</v>
      </c>
      <c r="F25" s="238">
        <v>0</v>
      </c>
      <c r="G25" s="11" t="s">
        <v>189</v>
      </c>
      <c r="H25" s="238">
        <f t="shared" si="0"/>
        <v>0</v>
      </c>
      <c r="I25" s="11" t="s">
        <v>189</v>
      </c>
      <c r="J25" s="11"/>
      <c r="K25" s="11"/>
      <c r="M25" s="11">
        <v>2</v>
      </c>
      <c r="N25" s="11">
        <f t="shared" si="1"/>
        <v>2</v>
      </c>
      <c r="P25" s="160">
        <v>0</v>
      </c>
      <c r="Q25" s="160">
        <v>0</v>
      </c>
      <c r="R25" s="160">
        <v>0</v>
      </c>
      <c r="S25" s="160">
        <v>0</v>
      </c>
      <c r="T25" s="11">
        <v>0</v>
      </c>
      <c r="U25" s="11" t="s">
        <v>189</v>
      </c>
      <c r="V25" s="11">
        <v>0</v>
      </c>
      <c r="W25" s="11" t="s">
        <v>189</v>
      </c>
      <c r="Y25" s="11"/>
      <c r="Z25" s="11"/>
      <c r="AB25" s="11"/>
      <c r="AC25" s="11"/>
      <c r="AD25" s="11"/>
      <c r="AE25" s="4"/>
      <c r="AF25" s="4"/>
    </row>
    <row r="26" spans="1:32" x14ac:dyDescent="0.25">
      <c r="A26" s="55"/>
      <c r="B26" s="11"/>
      <c r="C26" s="11" t="s">
        <v>190</v>
      </c>
      <c r="D26" s="11"/>
      <c r="E26" s="11" t="s">
        <v>251</v>
      </c>
      <c r="F26" s="238">
        <v>0</v>
      </c>
      <c r="G26" s="11" t="s">
        <v>189</v>
      </c>
      <c r="H26" s="238">
        <f t="shared" si="0"/>
        <v>0</v>
      </c>
      <c r="I26" s="11" t="s">
        <v>189</v>
      </c>
      <c r="J26" s="11"/>
      <c r="K26" s="11"/>
      <c r="M26" s="11">
        <v>0</v>
      </c>
      <c r="N26" s="11">
        <f t="shared" si="1"/>
        <v>0</v>
      </c>
      <c r="P26" s="160">
        <v>0</v>
      </c>
      <c r="Q26" s="160">
        <v>0</v>
      </c>
      <c r="R26" s="160">
        <v>0</v>
      </c>
      <c r="S26" s="160">
        <v>0</v>
      </c>
      <c r="T26" s="11">
        <v>0</v>
      </c>
      <c r="U26" s="11" t="s">
        <v>189</v>
      </c>
      <c r="V26" s="11">
        <v>0</v>
      </c>
      <c r="W26" s="11" t="s">
        <v>189</v>
      </c>
      <c r="Y26" s="11"/>
      <c r="Z26" s="11"/>
      <c r="AB26" s="11"/>
      <c r="AC26" s="11"/>
      <c r="AD26" s="11"/>
      <c r="AE26" s="4"/>
      <c r="AF26" s="4"/>
    </row>
    <row r="27" spans="1:32" x14ac:dyDescent="0.25">
      <c r="A27" s="55"/>
      <c r="B27" s="11"/>
      <c r="C27" s="11" t="s">
        <v>190</v>
      </c>
      <c r="D27" s="11"/>
      <c r="E27" s="11" t="s">
        <v>252</v>
      </c>
      <c r="F27" s="238">
        <v>0</v>
      </c>
      <c r="G27" s="11" t="s">
        <v>189</v>
      </c>
      <c r="H27" s="238">
        <f t="shared" si="0"/>
        <v>0</v>
      </c>
      <c r="I27" s="11" t="s">
        <v>189</v>
      </c>
      <c r="J27" s="11"/>
      <c r="K27" s="11"/>
      <c r="M27" s="11">
        <v>0</v>
      </c>
      <c r="N27" s="11">
        <f t="shared" si="1"/>
        <v>0</v>
      </c>
      <c r="P27" s="160">
        <v>0</v>
      </c>
      <c r="Q27" s="160">
        <v>0</v>
      </c>
      <c r="R27" s="160">
        <v>0</v>
      </c>
      <c r="S27" s="160">
        <v>0</v>
      </c>
      <c r="T27" s="11">
        <v>0</v>
      </c>
      <c r="U27" s="11" t="s">
        <v>189</v>
      </c>
      <c r="V27" s="11">
        <v>0</v>
      </c>
      <c r="W27" s="11" t="s">
        <v>189</v>
      </c>
      <c r="Y27" s="11"/>
      <c r="Z27" s="11"/>
      <c r="AB27" s="11"/>
      <c r="AC27" s="11"/>
      <c r="AD27" s="11"/>
      <c r="AE27" s="4"/>
      <c r="AF27" s="4"/>
    </row>
    <row r="28" spans="1:32" x14ac:dyDescent="0.25">
      <c r="A28" s="55"/>
      <c r="B28" s="11"/>
      <c r="C28" s="11" t="s">
        <v>190</v>
      </c>
      <c r="D28" s="11"/>
      <c r="E28" s="11" t="s">
        <v>253</v>
      </c>
      <c r="F28" s="238">
        <v>2295</v>
      </c>
      <c r="G28" s="11" t="s">
        <v>189</v>
      </c>
      <c r="H28" s="238">
        <f t="shared" si="0"/>
        <v>2295</v>
      </c>
      <c r="I28" s="11" t="s">
        <v>189</v>
      </c>
      <c r="J28" s="11"/>
      <c r="K28" s="11"/>
      <c r="M28" s="11">
        <v>495</v>
      </c>
      <c r="N28" s="11">
        <f t="shared" si="1"/>
        <v>495</v>
      </c>
      <c r="P28" s="160">
        <v>881.49</v>
      </c>
      <c r="Q28" s="160">
        <v>1057.6099999999999</v>
      </c>
      <c r="R28" s="160">
        <v>269.89</v>
      </c>
      <c r="S28" s="160">
        <v>228.37</v>
      </c>
      <c r="T28" s="11">
        <v>128</v>
      </c>
      <c r="U28" s="11" t="s">
        <v>189</v>
      </c>
      <c r="V28" s="11">
        <v>27</v>
      </c>
      <c r="W28" s="11" t="s">
        <v>189</v>
      </c>
      <c r="Y28" s="11"/>
      <c r="Z28" s="11"/>
      <c r="AB28" s="11"/>
      <c r="AC28" s="11"/>
      <c r="AD28" s="11"/>
      <c r="AE28" s="4"/>
      <c r="AF28" s="4"/>
    </row>
    <row r="29" spans="1:32" x14ac:dyDescent="0.25">
      <c r="A29" s="55"/>
      <c r="B29" s="11"/>
      <c r="C29" s="11" t="s">
        <v>190</v>
      </c>
      <c r="D29" s="11"/>
      <c r="E29" s="11" t="s">
        <v>254</v>
      </c>
      <c r="F29" s="238">
        <v>841</v>
      </c>
      <c r="G29" s="11" t="s">
        <v>189</v>
      </c>
      <c r="H29" s="238">
        <f t="shared" si="0"/>
        <v>841</v>
      </c>
      <c r="I29" s="11" t="s">
        <v>189</v>
      </c>
      <c r="J29" s="11"/>
      <c r="K29" s="11"/>
      <c r="M29" s="11">
        <v>117</v>
      </c>
      <c r="N29" s="11">
        <f t="shared" si="1"/>
        <v>117</v>
      </c>
      <c r="P29" s="160">
        <v>329.83</v>
      </c>
      <c r="Q29" s="160">
        <v>301.06</v>
      </c>
      <c r="R29" s="160">
        <v>276.47000000000003</v>
      </c>
      <c r="S29" s="160">
        <v>209.52</v>
      </c>
      <c r="T29" s="11">
        <v>53</v>
      </c>
      <c r="U29" s="11" t="s">
        <v>189</v>
      </c>
      <c r="V29" s="11">
        <v>39</v>
      </c>
      <c r="W29" s="11" t="s">
        <v>189</v>
      </c>
      <c r="Y29" s="11"/>
      <c r="Z29" s="11"/>
      <c r="AB29" s="11"/>
      <c r="AC29" s="11"/>
      <c r="AD29" s="11"/>
      <c r="AE29" s="4"/>
      <c r="AF29" s="4"/>
    </row>
    <row r="30" spans="1:32" x14ac:dyDescent="0.25">
      <c r="A30" s="55"/>
      <c r="B30" s="11"/>
      <c r="C30" s="11" t="s">
        <v>190</v>
      </c>
      <c r="D30" s="11"/>
      <c r="E30" s="11" t="s">
        <v>255</v>
      </c>
      <c r="F30" s="238">
        <v>0</v>
      </c>
      <c r="G30" s="11" t="s">
        <v>189</v>
      </c>
      <c r="H30" s="238">
        <f t="shared" si="0"/>
        <v>0</v>
      </c>
      <c r="I30" s="11" t="s">
        <v>189</v>
      </c>
      <c r="J30" s="11"/>
      <c r="K30" s="11"/>
      <c r="M30" s="11">
        <v>17</v>
      </c>
      <c r="N30" s="11">
        <f t="shared" si="1"/>
        <v>17</v>
      </c>
      <c r="P30" s="160">
        <v>-939.13</v>
      </c>
      <c r="Q30" s="160">
        <v>0</v>
      </c>
      <c r="R30" s="160">
        <v>-939.13</v>
      </c>
      <c r="S30" s="160">
        <v>0</v>
      </c>
      <c r="T30" s="11">
        <v>0</v>
      </c>
      <c r="U30" s="11" t="s">
        <v>189</v>
      </c>
      <c r="V30" s="11">
        <v>0</v>
      </c>
      <c r="W30" s="11" t="s">
        <v>189</v>
      </c>
      <c r="Y30" s="11"/>
      <c r="Z30" s="11"/>
      <c r="AB30" s="11"/>
      <c r="AC30" s="11"/>
      <c r="AD30" s="11"/>
      <c r="AE30" s="4"/>
      <c r="AF30" s="4"/>
    </row>
    <row r="31" spans="1:32" x14ac:dyDescent="0.25">
      <c r="A31" s="55"/>
      <c r="B31" s="11"/>
      <c r="C31" s="11" t="s">
        <v>190</v>
      </c>
      <c r="D31" s="11"/>
      <c r="E31" s="11" t="s">
        <v>256</v>
      </c>
      <c r="F31" s="238">
        <v>0</v>
      </c>
      <c r="G31" s="11" t="s">
        <v>189</v>
      </c>
      <c r="H31" s="238">
        <f t="shared" si="0"/>
        <v>0</v>
      </c>
      <c r="I31" s="11" t="s">
        <v>189</v>
      </c>
      <c r="J31" s="11"/>
      <c r="K31" s="11"/>
      <c r="M31" s="11">
        <v>0</v>
      </c>
      <c r="N31" s="11">
        <f t="shared" si="1"/>
        <v>0</v>
      </c>
      <c r="P31" s="160">
        <v>0</v>
      </c>
      <c r="Q31" s="160">
        <v>0</v>
      </c>
      <c r="R31" s="160">
        <v>0</v>
      </c>
      <c r="S31" s="160">
        <v>0</v>
      </c>
      <c r="T31" s="11">
        <v>0</v>
      </c>
      <c r="U31" s="11" t="s">
        <v>189</v>
      </c>
      <c r="V31" s="11">
        <v>0</v>
      </c>
      <c r="W31" s="11" t="s">
        <v>189</v>
      </c>
      <c r="Y31" s="11"/>
      <c r="Z31" s="11"/>
      <c r="AB31" s="11"/>
      <c r="AC31" s="11"/>
      <c r="AD31" s="11"/>
      <c r="AE31" s="4"/>
      <c r="AF31" s="4"/>
    </row>
    <row r="32" spans="1:32" x14ac:dyDescent="0.25">
      <c r="A32" s="55"/>
      <c r="B32" s="11"/>
      <c r="C32" s="11" t="s">
        <v>190</v>
      </c>
      <c r="D32" s="11"/>
      <c r="E32" s="11" t="s">
        <v>257</v>
      </c>
      <c r="F32" s="238">
        <v>62</v>
      </c>
      <c r="G32" s="11" t="s">
        <v>189</v>
      </c>
      <c r="H32" s="238">
        <f t="shared" si="0"/>
        <v>62</v>
      </c>
      <c r="I32" s="11" t="s">
        <v>189</v>
      </c>
      <c r="J32" s="11"/>
      <c r="K32" s="11"/>
      <c r="M32" s="11">
        <v>157</v>
      </c>
      <c r="N32" s="11">
        <f t="shared" si="1"/>
        <v>157</v>
      </c>
      <c r="P32" s="160">
        <v>340.94</v>
      </c>
      <c r="Q32" s="160">
        <v>310.27</v>
      </c>
      <c r="R32" s="160">
        <v>340.94</v>
      </c>
      <c r="S32" s="160">
        <v>310.27</v>
      </c>
      <c r="T32" s="11">
        <v>62</v>
      </c>
      <c r="U32" s="11" t="s">
        <v>189</v>
      </c>
      <c r="V32" s="11">
        <v>62</v>
      </c>
      <c r="W32" s="11" t="s">
        <v>189</v>
      </c>
      <c r="Y32" s="11"/>
      <c r="Z32" s="11"/>
      <c r="AB32" s="11"/>
      <c r="AC32" s="11"/>
      <c r="AD32" s="11"/>
      <c r="AE32" s="4"/>
      <c r="AF32" s="4"/>
    </row>
    <row r="33" spans="1:37" x14ac:dyDescent="0.25">
      <c r="A33" s="55"/>
      <c r="B33" s="11"/>
      <c r="C33" s="11" t="s">
        <v>190</v>
      </c>
      <c r="D33" s="11"/>
      <c r="E33" s="11" t="s">
        <v>258</v>
      </c>
      <c r="F33" s="238">
        <v>211054</v>
      </c>
      <c r="G33" s="11" t="s">
        <v>189</v>
      </c>
      <c r="H33" s="238">
        <f t="shared" si="0"/>
        <v>211054</v>
      </c>
      <c r="I33" s="11" t="s">
        <v>189</v>
      </c>
      <c r="J33" s="11"/>
      <c r="K33" s="11"/>
      <c r="M33" s="11">
        <v>16658</v>
      </c>
      <c r="N33" s="11">
        <f t="shared" si="1"/>
        <v>16658</v>
      </c>
      <c r="P33" s="160">
        <v>266.08</v>
      </c>
      <c r="Q33" s="160">
        <v>274.08999999999997</v>
      </c>
      <c r="R33" s="160">
        <v>144.13</v>
      </c>
      <c r="S33" s="160">
        <v>124.82</v>
      </c>
      <c r="T33" s="11">
        <v>49</v>
      </c>
      <c r="U33" s="11" t="s">
        <v>189</v>
      </c>
      <c r="V33" s="11">
        <v>25</v>
      </c>
      <c r="W33" s="11" t="s">
        <v>189</v>
      </c>
      <c r="Y33" s="11"/>
      <c r="Z33" s="11"/>
      <c r="AB33" s="11"/>
      <c r="AC33" s="11"/>
      <c r="AD33" s="11"/>
      <c r="AE33" s="4"/>
      <c r="AF33" s="4"/>
    </row>
    <row r="34" spans="1:37" x14ac:dyDescent="0.25">
      <c r="A34" s="55"/>
      <c r="B34" s="11"/>
      <c r="C34" s="11" t="s">
        <v>190</v>
      </c>
      <c r="D34" s="11"/>
      <c r="E34" s="11" t="s">
        <v>259</v>
      </c>
      <c r="F34" s="238">
        <v>4649</v>
      </c>
      <c r="G34" s="11" t="s">
        <v>189</v>
      </c>
      <c r="H34" s="238">
        <f t="shared" si="0"/>
        <v>4649</v>
      </c>
      <c r="I34" s="11" t="s">
        <v>189</v>
      </c>
      <c r="J34" s="11"/>
      <c r="K34" s="11"/>
      <c r="M34" s="11">
        <v>213</v>
      </c>
      <c r="N34" s="11">
        <f t="shared" si="1"/>
        <v>213</v>
      </c>
      <c r="P34" s="160">
        <v>286.91000000000003</v>
      </c>
      <c r="Q34" s="160">
        <v>317.82</v>
      </c>
      <c r="R34" s="160">
        <v>133.35</v>
      </c>
      <c r="S34" s="160">
        <v>112.72</v>
      </c>
      <c r="T34" s="11">
        <v>50</v>
      </c>
      <c r="U34" s="11" t="s">
        <v>189</v>
      </c>
      <c r="V34" s="11">
        <v>22</v>
      </c>
      <c r="W34" s="11" t="s">
        <v>189</v>
      </c>
      <c r="Y34" s="11"/>
      <c r="Z34" s="11"/>
      <c r="AB34" s="11"/>
      <c r="AC34" s="11"/>
      <c r="AD34" s="11"/>
      <c r="AE34" s="4"/>
      <c r="AF34" s="4"/>
    </row>
    <row r="35" spans="1:37" x14ac:dyDescent="0.25">
      <c r="A35" s="55"/>
      <c r="B35" s="11"/>
      <c r="C35" s="11" t="s">
        <v>190</v>
      </c>
      <c r="D35" s="11"/>
      <c r="E35" s="11" t="s">
        <v>260</v>
      </c>
      <c r="F35" s="238">
        <v>0</v>
      </c>
      <c r="G35" s="11" t="s">
        <v>189</v>
      </c>
      <c r="H35" s="238">
        <f t="shared" si="0"/>
        <v>0</v>
      </c>
      <c r="I35" s="11" t="s">
        <v>189</v>
      </c>
      <c r="J35" s="11"/>
      <c r="K35" s="11"/>
      <c r="M35" s="11">
        <v>2</v>
      </c>
      <c r="N35" s="11">
        <f t="shared" si="1"/>
        <v>2</v>
      </c>
      <c r="P35" s="160">
        <v>0</v>
      </c>
      <c r="Q35" s="160">
        <v>0</v>
      </c>
      <c r="R35" s="160">
        <v>0</v>
      </c>
      <c r="S35" s="160">
        <v>0</v>
      </c>
      <c r="T35" s="11">
        <v>0</v>
      </c>
      <c r="U35" s="11" t="s">
        <v>189</v>
      </c>
      <c r="V35" s="11">
        <v>0</v>
      </c>
      <c r="W35" s="11" t="s">
        <v>189</v>
      </c>
      <c r="Y35" s="11"/>
      <c r="Z35" s="11"/>
      <c r="AB35" s="11"/>
      <c r="AC35" s="11"/>
      <c r="AD35" s="11"/>
      <c r="AE35" s="4"/>
      <c r="AF35" s="4"/>
    </row>
    <row r="36" spans="1:37" x14ac:dyDescent="0.25">
      <c r="A36" s="55"/>
      <c r="B36" s="11"/>
      <c r="C36" s="11" t="s">
        <v>190</v>
      </c>
      <c r="D36" s="11"/>
      <c r="E36" s="11" t="s">
        <v>261</v>
      </c>
      <c r="F36" s="238">
        <v>0</v>
      </c>
      <c r="G36" s="11" t="s">
        <v>189</v>
      </c>
      <c r="H36" s="238">
        <f t="shared" si="0"/>
        <v>0</v>
      </c>
      <c r="I36" s="11" t="s">
        <v>189</v>
      </c>
      <c r="J36" s="11"/>
      <c r="K36" s="11"/>
      <c r="M36" s="11">
        <v>0</v>
      </c>
      <c r="N36" s="11">
        <f t="shared" si="1"/>
        <v>0</v>
      </c>
      <c r="P36" s="160">
        <v>0</v>
      </c>
      <c r="Q36" s="160">
        <v>0</v>
      </c>
      <c r="R36" s="160">
        <v>0</v>
      </c>
      <c r="S36" s="160">
        <v>0</v>
      </c>
      <c r="T36" s="11">
        <v>0</v>
      </c>
      <c r="U36" s="11" t="s">
        <v>189</v>
      </c>
      <c r="V36" s="11">
        <v>0</v>
      </c>
      <c r="W36" s="11" t="s">
        <v>189</v>
      </c>
      <c r="Y36" s="11"/>
      <c r="Z36" s="11"/>
      <c r="AB36" s="11"/>
      <c r="AC36" s="11"/>
      <c r="AD36" s="11"/>
      <c r="AE36" s="4"/>
      <c r="AF36" s="4"/>
    </row>
    <row r="37" spans="1:37" x14ac:dyDescent="0.25">
      <c r="A37" s="55"/>
      <c r="B37" s="11"/>
      <c r="C37" s="11" t="s">
        <v>190</v>
      </c>
      <c r="D37" s="11"/>
      <c r="E37" s="11" t="s">
        <v>262</v>
      </c>
      <c r="F37" s="238">
        <v>0</v>
      </c>
      <c r="G37" s="11" t="s">
        <v>189</v>
      </c>
      <c r="H37" s="238">
        <f t="shared" si="0"/>
        <v>0</v>
      </c>
      <c r="I37" s="11" t="s">
        <v>189</v>
      </c>
      <c r="J37" s="11"/>
      <c r="K37" s="11"/>
      <c r="M37" s="11">
        <v>0</v>
      </c>
      <c r="N37" s="11">
        <f t="shared" si="1"/>
        <v>0</v>
      </c>
      <c r="P37" s="160">
        <v>0</v>
      </c>
      <c r="Q37" s="160">
        <v>0</v>
      </c>
      <c r="R37" s="160">
        <v>0</v>
      </c>
      <c r="S37" s="160">
        <v>0</v>
      </c>
      <c r="T37" s="11">
        <v>0</v>
      </c>
      <c r="U37" s="11" t="s">
        <v>189</v>
      </c>
      <c r="V37" s="11">
        <v>0</v>
      </c>
      <c r="W37" s="11" t="s">
        <v>189</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4"/>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158">
        <f>SUM(F20:F38)</f>
        <v>219578</v>
      </c>
      <c r="G39" s="173" t="s">
        <v>189</v>
      </c>
      <c r="H39" s="158">
        <f>SUM(H20:H38)</f>
        <v>219578</v>
      </c>
      <c r="I39" s="173" t="s">
        <v>189</v>
      </c>
      <c r="J39" s="95"/>
      <c r="K39" s="96"/>
      <c r="M39" s="158">
        <f>SUM(M20:M38)</f>
        <v>17714</v>
      </c>
      <c r="N39" s="158">
        <f>SUM(N20:N38)</f>
        <v>17714</v>
      </c>
      <c r="P39" s="162">
        <f t="shared" ref="P39:V39" si="2">AVERAGEIF(P20:P37,"&gt;0")</f>
        <v>463.92499999999995</v>
      </c>
      <c r="Q39" s="163">
        <f t="shared" si="2"/>
        <v>586.13833333333343</v>
      </c>
      <c r="R39" s="163">
        <f t="shared" si="2"/>
        <v>268.02500000000003</v>
      </c>
      <c r="S39" s="163">
        <f t="shared" si="2"/>
        <v>330.77666666666664</v>
      </c>
      <c r="T39" s="164">
        <f t="shared" si="2"/>
        <v>75.833333333333329</v>
      </c>
      <c r="U39" s="164" t="s">
        <v>189</v>
      </c>
      <c r="V39" s="164">
        <f t="shared" si="2"/>
        <v>41.333333333333336</v>
      </c>
      <c r="W39" s="164" t="s">
        <v>189</v>
      </c>
      <c r="Y39" s="170" t="s">
        <v>189</v>
      </c>
      <c r="Z39" s="171" t="s">
        <v>189</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19" t="s">
        <v>237</v>
      </c>
      <c r="B41" s="78" t="s">
        <v>15</v>
      </c>
      <c r="C41" s="78" t="s">
        <v>16</v>
      </c>
      <c r="D41" s="78" t="s">
        <v>104</v>
      </c>
      <c r="E41" s="78" t="s">
        <v>17</v>
      </c>
      <c r="F41" s="68" t="s">
        <v>227</v>
      </c>
      <c r="G41" s="68" t="s">
        <v>228</v>
      </c>
      <c r="H41" s="68" t="s">
        <v>229</v>
      </c>
      <c r="I41" s="68" t="s">
        <v>230</v>
      </c>
      <c r="J41" s="78" t="s">
        <v>160</v>
      </c>
      <c r="K41" s="78" t="s">
        <v>161</v>
      </c>
      <c r="L41" s="61"/>
      <c r="M41" s="68" t="s">
        <v>187</v>
      </c>
      <c r="N41" s="68" t="s">
        <v>188</v>
      </c>
      <c r="O41" s="71"/>
      <c r="P41" s="68" t="s">
        <v>191</v>
      </c>
      <c r="Q41" s="68" t="s">
        <v>192</v>
      </c>
      <c r="R41" s="68" t="s">
        <v>193</v>
      </c>
      <c r="S41" s="68" t="s">
        <v>194</v>
      </c>
      <c r="T41" s="68" t="s">
        <v>195</v>
      </c>
      <c r="U41" s="68" t="s">
        <v>196</v>
      </c>
      <c r="V41" s="68" t="s">
        <v>197</v>
      </c>
      <c r="W41" s="68" t="s">
        <v>198</v>
      </c>
      <c r="X41" s="71"/>
      <c r="Y41" s="49" t="s">
        <v>117</v>
      </c>
      <c r="Z41" s="49" t="s">
        <v>118</v>
      </c>
      <c r="AB41" s="49" t="s">
        <v>132</v>
      </c>
      <c r="AC41" s="49" t="s">
        <v>133</v>
      </c>
      <c r="AD41" s="49" t="s">
        <v>134</v>
      </c>
      <c r="AE41" s="4"/>
      <c r="AF41" s="4"/>
    </row>
    <row r="42" spans="1:37" x14ac:dyDescent="0.25">
      <c r="A42" s="55"/>
      <c r="B42" s="11"/>
      <c r="C42" s="11" t="s">
        <v>190</v>
      </c>
      <c r="D42" s="11"/>
      <c r="E42" s="157">
        <v>0</v>
      </c>
      <c r="F42" s="238">
        <v>604</v>
      </c>
      <c r="G42" s="11" t="s">
        <v>189</v>
      </c>
      <c r="H42" s="238">
        <f>F42</f>
        <v>604</v>
      </c>
      <c r="I42" s="11" t="s">
        <v>189</v>
      </c>
      <c r="J42" s="11"/>
      <c r="K42" s="11"/>
      <c r="M42" s="11">
        <v>48</v>
      </c>
      <c r="N42" s="11">
        <f>M42</f>
        <v>48</v>
      </c>
      <c r="P42" s="161">
        <v>659.99</v>
      </c>
      <c r="Q42" s="161">
        <v>1115.94</v>
      </c>
      <c r="R42" s="161">
        <v>517.46</v>
      </c>
      <c r="S42" s="161">
        <v>877.42</v>
      </c>
      <c r="T42" s="11">
        <v>121</v>
      </c>
      <c r="U42" s="11" t="s">
        <v>189</v>
      </c>
      <c r="V42" s="11">
        <v>85</v>
      </c>
      <c r="W42" s="11" t="s">
        <v>189</v>
      </c>
      <c r="Y42" s="11"/>
      <c r="Z42" s="11"/>
      <c r="AB42" s="11"/>
      <c r="AC42" s="11"/>
      <c r="AD42" s="11"/>
      <c r="AE42" s="4"/>
      <c r="AF42" s="4"/>
    </row>
    <row r="43" spans="1:37" x14ac:dyDescent="0.25">
      <c r="A43" s="55"/>
      <c r="B43" s="11"/>
      <c r="C43" s="11" t="s">
        <v>190</v>
      </c>
      <c r="D43" s="11"/>
      <c r="E43" s="11" t="s">
        <v>246</v>
      </c>
      <c r="F43" s="238">
        <v>0</v>
      </c>
      <c r="G43" s="11" t="s">
        <v>189</v>
      </c>
      <c r="H43" s="238">
        <f t="shared" ref="H43:H59" si="3">F43</f>
        <v>0</v>
      </c>
      <c r="I43" s="11" t="s">
        <v>189</v>
      </c>
      <c r="J43" s="11"/>
      <c r="K43" s="11"/>
      <c r="M43" s="11">
        <v>0</v>
      </c>
      <c r="N43" s="11">
        <f t="shared" ref="N43:N59" si="4">M43</f>
        <v>0</v>
      </c>
      <c r="P43" s="160">
        <v>0</v>
      </c>
      <c r="Q43" s="160">
        <v>0</v>
      </c>
      <c r="R43" s="160">
        <v>0</v>
      </c>
      <c r="S43" s="160">
        <v>0</v>
      </c>
      <c r="T43" s="11">
        <v>0</v>
      </c>
      <c r="U43" s="11" t="s">
        <v>189</v>
      </c>
      <c r="V43" s="5">
        <v>0</v>
      </c>
      <c r="W43" s="11" t="s">
        <v>189</v>
      </c>
      <c r="Y43" s="11"/>
      <c r="Z43" s="11"/>
      <c r="AB43" s="11"/>
      <c r="AC43" s="11"/>
      <c r="AD43" s="11"/>
      <c r="AE43" s="4"/>
      <c r="AF43" s="4"/>
    </row>
    <row r="44" spans="1:37" x14ac:dyDescent="0.25">
      <c r="A44" s="55"/>
      <c r="B44" s="11"/>
      <c r="C44" s="11" t="s">
        <v>190</v>
      </c>
      <c r="D44" s="11"/>
      <c r="E44" s="11" t="s">
        <v>247</v>
      </c>
      <c r="F44" s="238">
        <v>0</v>
      </c>
      <c r="G44" s="11" t="s">
        <v>189</v>
      </c>
      <c r="H44" s="238">
        <f t="shared" si="3"/>
        <v>0</v>
      </c>
      <c r="I44" s="11" t="s">
        <v>189</v>
      </c>
      <c r="J44" s="11"/>
      <c r="K44" s="11"/>
      <c r="M44" s="11">
        <v>1</v>
      </c>
      <c r="N44" s="11">
        <f t="shared" si="4"/>
        <v>1</v>
      </c>
      <c r="P44" s="160">
        <v>0</v>
      </c>
      <c r="Q44" s="160">
        <v>0</v>
      </c>
      <c r="R44" s="160">
        <v>0</v>
      </c>
      <c r="S44" s="160">
        <v>0</v>
      </c>
      <c r="T44" s="11">
        <v>0</v>
      </c>
      <c r="U44" s="11" t="s">
        <v>189</v>
      </c>
      <c r="V44" s="11">
        <v>0</v>
      </c>
      <c r="W44" s="11" t="s">
        <v>189</v>
      </c>
      <c r="Y44" s="11"/>
      <c r="Z44" s="11"/>
      <c r="AB44" s="11"/>
      <c r="AC44" s="11"/>
      <c r="AD44" s="11"/>
      <c r="AE44" s="4"/>
      <c r="AF44" s="4"/>
    </row>
    <row r="45" spans="1:37" x14ac:dyDescent="0.25">
      <c r="A45" s="55"/>
      <c r="B45" s="11"/>
      <c r="C45" s="11" t="s">
        <v>190</v>
      </c>
      <c r="D45" s="11"/>
      <c r="E45" s="11" t="s">
        <v>248</v>
      </c>
      <c r="F45" s="238">
        <v>0</v>
      </c>
      <c r="G45" s="11" t="s">
        <v>189</v>
      </c>
      <c r="H45" s="238">
        <f t="shared" si="3"/>
        <v>0</v>
      </c>
      <c r="I45" s="11" t="s">
        <v>189</v>
      </c>
      <c r="J45" s="11"/>
      <c r="K45" s="11"/>
      <c r="M45" s="11">
        <v>2</v>
      </c>
      <c r="N45" s="11">
        <f t="shared" si="4"/>
        <v>2</v>
      </c>
      <c r="P45" s="160">
        <v>0</v>
      </c>
      <c r="Q45" s="160">
        <v>0</v>
      </c>
      <c r="R45" s="160">
        <v>0</v>
      </c>
      <c r="S45" s="160">
        <v>0</v>
      </c>
      <c r="T45" s="11">
        <v>0</v>
      </c>
      <c r="U45" s="11" t="s">
        <v>189</v>
      </c>
      <c r="V45" s="11">
        <v>0</v>
      </c>
      <c r="W45" s="11" t="s">
        <v>189</v>
      </c>
      <c r="Y45" s="11"/>
      <c r="Z45" s="11"/>
      <c r="AB45" s="11"/>
      <c r="AC45" s="11"/>
      <c r="AD45" s="11"/>
      <c r="AE45" s="4"/>
      <c r="AF45" s="4"/>
    </row>
    <row r="46" spans="1:37" x14ac:dyDescent="0.25">
      <c r="A46" s="55"/>
      <c r="B46" s="11"/>
      <c r="C46" s="11" t="s">
        <v>190</v>
      </c>
      <c r="D46" s="11"/>
      <c r="E46" s="11" t="s">
        <v>249</v>
      </c>
      <c r="F46" s="238">
        <v>0</v>
      </c>
      <c r="G46" s="11" t="s">
        <v>189</v>
      </c>
      <c r="H46" s="238">
        <f t="shared" si="3"/>
        <v>0</v>
      </c>
      <c r="I46" s="11" t="s">
        <v>189</v>
      </c>
      <c r="J46" s="11"/>
      <c r="K46" s="11"/>
      <c r="M46" s="11">
        <v>2</v>
      </c>
      <c r="N46" s="11">
        <f t="shared" si="4"/>
        <v>2</v>
      </c>
      <c r="P46" s="160">
        <v>0</v>
      </c>
      <c r="Q46" s="160">
        <v>0</v>
      </c>
      <c r="R46" s="160">
        <v>0</v>
      </c>
      <c r="S46" s="160">
        <v>0</v>
      </c>
      <c r="T46" s="11">
        <v>0</v>
      </c>
      <c r="U46" s="11" t="s">
        <v>189</v>
      </c>
      <c r="V46" s="11">
        <v>0</v>
      </c>
      <c r="W46" s="11" t="s">
        <v>189</v>
      </c>
      <c r="Y46" s="11"/>
      <c r="Z46" s="11"/>
      <c r="AB46" s="11"/>
      <c r="AC46" s="11"/>
      <c r="AD46" s="11"/>
      <c r="AE46" s="4"/>
      <c r="AF46" s="4"/>
    </row>
    <row r="47" spans="1:37" x14ac:dyDescent="0.25">
      <c r="A47" s="55"/>
      <c r="B47" s="11"/>
      <c r="C47" s="11" t="s">
        <v>190</v>
      </c>
      <c r="D47" s="11"/>
      <c r="E47" s="11" t="s">
        <v>250</v>
      </c>
      <c r="F47" s="238">
        <v>0</v>
      </c>
      <c r="G47" s="11" t="s">
        <v>189</v>
      </c>
      <c r="H47" s="238">
        <f t="shared" si="3"/>
        <v>0</v>
      </c>
      <c r="I47" s="11" t="s">
        <v>189</v>
      </c>
      <c r="J47" s="11"/>
      <c r="K47" s="11"/>
      <c r="M47" s="11">
        <v>2</v>
      </c>
      <c r="N47" s="11">
        <f t="shared" si="4"/>
        <v>2</v>
      </c>
      <c r="P47" s="160">
        <v>0</v>
      </c>
      <c r="Q47" s="160">
        <v>0</v>
      </c>
      <c r="R47" s="160">
        <v>0</v>
      </c>
      <c r="S47" s="160">
        <v>0</v>
      </c>
      <c r="T47" s="11">
        <v>0</v>
      </c>
      <c r="U47" s="11" t="s">
        <v>189</v>
      </c>
      <c r="V47" s="11">
        <v>0</v>
      </c>
      <c r="W47" s="11" t="s">
        <v>189</v>
      </c>
      <c r="Y47" s="11"/>
      <c r="Z47" s="11"/>
      <c r="AB47" s="11"/>
      <c r="AC47" s="11"/>
      <c r="AD47" s="11"/>
      <c r="AE47" s="4"/>
      <c r="AF47" s="4"/>
    </row>
    <row r="48" spans="1:37" x14ac:dyDescent="0.25">
      <c r="A48" s="55"/>
      <c r="B48" s="11"/>
      <c r="C48" s="11" t="s">
        <v>190</v>
      </c>
      <c r="D48" s="11"/>
      <c r="E48" s="11" t="s">
        <v>251</v>
      </c>
      <c r="F48" s="238">
        <v>0</v>
      </c>
      <c r="G48" s="11" t="s">
        <v>189</v>
      </c>
      <c r="H48" s="238">
        <f t="shared" si="3"/>
        <v>0</v>
      </c>
      <c r="I48" s="11" t="s">
        <v>189</v>
      </c>
      <c r="J48" s="11"/>
      <c r="K48" s="11"/>
      <c r="M48" s="11">
        <v>0</v>
      </c>
      <c r="N48" s="11">
        <f t="shared" si="4"/>
        <v>0</v>
      </c>
      <c r="P48" s="160">
        <v>0</v>
      </c>
      <c r="Q48" s="160">
        <v>0</v>
      </c>
      <c r="R48" s="160">
        <v>0</v>
      </c>
      <c r="S48" s="160">
        <v>0</v>
      </c>
      <c r="T48" s="11">
        <v>0</v>
      </c>
      <c r="U48" s="11" t="s">
        <v>189</v>
      </c>
      <c r="V48" s="11">
        <v>0</v>
      </c>
      <c r="W48" s="11" t="s">
        <v>189</v>
      </c>
      <c r="Y48" s="11"/>
      <c r="Z48" s="11"/>
      <c r="AB48" s="11"/>
      <c r="AC48" s="11"/>
      <c r="AD48" s="11"/>
      <c r="AE48" s="4"/>
      <c r="AF48" s="4"/>
    </row>
    <row r="49" spans="1:37" x14ac:dyDescent="0.25">
      <c r="A49" s="55"/>
      <c r="B49" s="11"/>
      <c r="C49" s="11" t="s">
        <v>190</v>
      </c>
      <c r="D49" s="11"/>
      <c r="E49" s="11" t="s">
        <v>252</v>
      </c>
      <c r="F49" s="238">
        <v>0</v>
      </c>
      <c r="G49" s="11" t="s">
        <v>189</v>
      </c>
      <c r="H49" s="238">
        <f t="shared" si="3"/>
        <v>0</v>
      </c>
      <c r="I49" s="11" t="s">
        <v>189</v>
      </c>
      <c r="J49" s="11"/>
      <c r="K49" s="11"/>
      <c r="M49" s="11">
        <v>0</v>
      </c>
      <c r="N49" s="11">
        <f t="shared" si="4"/>
        <v>0</v>
      </c>
      <c r="P49" s="160">
        <v>0</v>
      </c>
      <c r="Q49" s="160">
        <v>0</v>
      </c>
      <c r="R49" s="160">
        <v>0</v>
      </c>
      <c r="S49" s="160">
        <v>0</v>
      </c>
      <c r="T49" s="11">
        <v>0</v>
      </c>
      <c r="U49" s="11" t="s">
        <v>189</v>
      </c>
      <c r="V49" s="11">
        <v>0</v>
      </c>
      <c r="W49" s="11" t="s">
        <v>189</v>
      </c>
      <c r="Y49" s="11"/>
      <c r="Z49" s="11"/>
      <c r="AB49" s="11"/>
      <c r="AC49" s="11"/>
      <c r="AD49" s="11"/>
      <c r="AE49" s="4"/>
      <c r="AF49" s="4"/>
    </row>
    <row r="50" spans="1:37" x14ac:dyDescent="0.25">
      <c r="A50" s="55"/>
      <c r="B50" s="11"/>
      <c r="C50" s="11" t="s">
        <v>190</v>
      </c>
      <c r="D50" s="11"/>
      <c r="E50" s="11" t="s">
        <v>253</v>
      </c>
      <c r="F50" s="238">
        <v>2633</v>
      </c>
      <c r="G50" s="11" t="s">
        <v>189</v>
      </c>
      <c r="H50" s="238">
        <f t="shared" si="3"/>
        <v>2633</v>
      </c>
      <c r="I50" s="11" t="s">
        <v>189</v>
      </c>
      <c r="J50" s="11"/>
      <c r="K50" s="11"/>
      <c r="M50" s="11">
        <v>490</v>
      </c>
      <c r="N50" s="11">
        <f t="shared" si="4"/>
        <v>490</v>
      </c>
      <c r="P50" s="160">
        <v>576.74</v>
      </c>
      <c r="Q50" s="160">
        <v>711.87</v>
      </c>
      <c r="R50" s="160">
        <v>194.65</v>
      </c>
      <c r="S50" s="160">
        <v>150.55000000000001</v>
      </c>
      <c r="T50" s="11">
        <v>125</v>
      </c>
      <c r="U50" s="11" t="s">
        <v>189</v>
      </c>
      <c r="V50" s="11">
        <v>23</v>
      </c>
      <c r="W50" s="11" t="s">
        <v>189</v>
      </c>
      <c r="Y50" s="11"/>
      <c r="Z50" s="11"/>
      <c r="AB50" s="11"/>
      <c r="AC50" s="11"/>
      <c r="AD50" s="11"/>
      <c r="AE50" s="4"/>
      <c r="AF50" s="4"/>
    </row>
    <row r="51" spans="1:37" x14ac:dyDescent="0.25">
      <c r="A51" s="55"/>
      <c r="B51" s="11"/>
      <c r="C51" s="11" t="s">
        <v>190</v>
      </c>
      <c r="D51" s="11"/>
      <c r="E51" s="11" t="s">
        <v>254</v>
      </c>
      <c r="F51" s="238">
        <v>828</v>
      </c>
      <c r="G51" s="11" t="s">
        <v>189</v>
      </c>
      <c r="H51" s="238">
        <f t="shared" si="3"/>
        <v>828</v>
      </c>
      <c r="I51" s="11" t="s">
        <v>189</v>
      </c>
      <c r="J51" s="11"/>
      <c r="K51" s="11"/>
      <c r="M51" s="11">
        <v>114</v>
      </c>
      <c r="N51" s="11">
        <f t="shared" si="4"/>
        <v>114</v>
      </c>
      <c r="P51" s="160">
        <v>286.85000000000002</v>
      </c>
      <c r="Q51" s="160">
        <v>277.68</v>
      </c>
      <c r="R51" s="160">
        <v>289.61</v>
      </c>
      <c r="S51" s="160">
        <v>226.46</v>
      </c>
      <c r="T51" s="11">
        <v>49</v>
      </c>
      <c r="U51" s="11" t="s">
        <v>189</v>
      </c>
      <c r="V51" s="11">
        <v>38</v>
      </c>
      <c r="W51" s="11" t="s">
        <v>189</v>
      </c>
      <c r="Y51" s="11"/>
      <c r="Z51" s="11"/>
      <c r="AB51" s="11"/>
      <c r="AC51" s="11"/>
      <c r="AD51" s="11"/>
      <c r="AE51" s="4"/>
      <c r="AF51" s="4"/>
    </row>
    <row r="52" spans="1:37" x14ac:dyDescent="0.25">
      <c r="A52" s="55"/>
      <c r="B52" s="11"/>
      <c r="C52" s="11" t="s">
        <v>190</v>
      </c>
      <c r="D52" s="11"/>
      <c r="E52" s="11" t="s">
        <v>255</v>
      </c>
      <c r="F52" s="238">
        <v>28</v>
      </c>
      <c r="G52" s="11" t="s">
        <v>189</v>
      </c>
      <c r="H52" s="238">
        <f t="shared" si="3"/>
        <v>28</v>
      </c>
      <c r="I52" s="11" t="s">
        <v>189</v>
      </c>
      <c r="J52" s="11"/>
      <c r="K52" s="11"/>
      <c r="M52" s="11">
        <v>11</v>
      </c>
      <c r="N52" s="11">
        <f t="shared" si="4"/>
        <v>11</v>
      </c>
      <c r="P52" s="160">
        <v>87.13</v>
      </c>
      <c r="Q52" s="160">
        <v>0.81</v>
      </c>
      <c r="R52" s="160">
        <v>87.13</v>
      </c>
      <c r="S52" s="160">
        <v>0.81</v>
      </c>
      <c r="T52" s="11">
        <v>14</v>
      </c>
      <c r="U52" s="11" t="s">
        <v>189</v>
      </c>
      <c r="V52" s="11">
        <v>14</v>
      </c>
      <c r="W52" s="11" t="s">
        <v>189</v>
      </c>
      <c r="Y52" s="11"/>
      <c r="Z52" s="11"/>
      <c r="AB52" s="11"/>
      <c r="AC52" s="11"/>
      <c r="AD52" s="11"/>
      <c r="AE52" s="4"/>
      <c r="AF52" s="4"/>
    </row>
    <row r="53" spans="1:37" x14ac:dyDescent="0.25">
      <c r="A53" s="55"/>
      <c r="B53" s="11"/>
      <c r="C53" s="11" t="s">
        <v>190</v>
      </c>
      <c r="D53" s="11"/>
      <c r="E53" s="11" t="s">
        <v>256</v>
      </c>
      <c r="F53" s="238">
        <v>0</v>
      </c>
      <c r="G53" s="11" t="s">
        <v>189</v>
      </c>
      <c r="H53" s="238">
        <f t="shared" si="3"/>
        <v>0</v>
      </c>
      <c r="I53" s="11" t="s">
        <v>189</v>
      </c>
      <c r="J53" s="11"/>
      <c r="K53" s="11"/>
      <c r="M53" s="11">
        <v>0</v>
      </c>
      <c r="N53" s="11">
        <f t="shared" si="4"/>
        <v>0</v>
      </c>
      <c r="P53" s="160">
        <v>0</v>
      </c>
      <c r="Q53" s="160">
        <v>0</v>
      </c>
      <c r="R53" s="160">
        <v>0</v>
      </c>
      <c r="S53" s="160">
        <v>0</v>
      </c>
      <c r="T53" s="11">
        <v>0</v>
      </c>
      <c r="U53" s="11" t="s">
        <v>189</v>
      </c>
      <c r="V53" s="11">
        <v>0</v>
      </c>
      <c r="W53" s="11" t="s">
        <v>189</v>
      </c>
      <c r="Y53" s="11"/>
      <c r="Z53" s="11"/>
      <c r="AB53" s="11"/>
      <c r="AC53" s="11"/>
      <c r="AD53" s="11"/>
      <c r="AE53" s="4"/>
      <c r="AF53" s="4"/>
    </row>
    <row r="54" spans="1:37" x14ac:dyDescent="0.25">
      <c r="A54" s="55"/>
      <c r="B54" s="11"/>
      <c r="C54" s="11" t="s">
        <v>190</v>
      </c>
      <c r="D54" s="11"/>
      <c r="E54" s="11" t="s">
        <v>257</v>
      </c>
      <c r="F54" s="238">
        <v>168</v>
      </c>
      <c r="G54" s="11" t="s">
        <v>189</v>
      </c>
      <c r="H54" s="238">
        <f t="shared" si="3"/>
        <v>168</v>
      </c>
      <c r="I54" s="11" t="s">
        <v>189</v>
      </c>
      <c r="J54" s="11"/>
      <c r="K54" s="11"/>
      <c r="M54" s="11">
        <v>157</v>
      </c>
      <c r="N54" s="11">
        <f t="shared" si="4"/>
        <v>157</v>
      </c>
      <c r="P54" s="160">
        <v>166.64</v>
      </c>
      <c r="Q54" s="160">
        <v>165.55</v>
      </c>
      <c r="R54" s="160">
        <v>166.17</v>
      </c>
      <c r="S54" s="160">
        <v>158.69999999999999</v>
      </c>
      <c r="T54" s="11">
        <v>34</v>
      </c>
      <c r="U54" s="11" t="s">
        <v>189</v>
      </c>
      <c r="V54" s="11">
        <v>32</v>
      </c>
      <c r="W54" s="11" t="s">
        <v>189</v>
      </c>
      <c r="Y54" s="11"/>
      <c r="Z54" s="11"/>
      <c r="AB54" s="11"/>
      <c r="AC54" s="11"/>
      <c r="AD54" s="11"/>
      <c r="AE54" s="4"/>
      <c r="AF54" s="4"/>
    </row>
    <row r="55" spans="1:37" x14ac:dyDescent="0.25">
      <c r="A55" s="55"/>
      <c r="B55" s="11"/>
      <c r="C55" s="11" t="s">
        <v>190</v>
      </c>
      <c r="D55" s="11"/>
      <c r="E55" s="11" t="s">
        <v>258</v>
      </c>
      <c r="F55" s="238">
        <v>234046</v>
      </c>
      <c r="G55" s="11" t="s">
        <v>189</v>
      </c>
      <c r="H55" s="238">
        <f t="shared" si="3"/>
        <v>234046</v>
      </c>
      <c r="I55" s="11" t="s">
        <v>189</v>
      </c>
      <c r="J55" s="11"/>
      <c r="K55" s="11"/>
      <c r="M55" s="11">
        <v>16656</v>
      </c>
      <c r="N55" s="11">
        <f t="shared" si="4"/>
        <v>16656</v>
      </c>
      <c r="P55" s="160">
        <v>241.45</v>
      </c>
      <c r="Q55" s="160">
        <v>268.39999999999998</v>
      </c>
      <c r="R55" s="160">
        <v>132.94</v>
      </c>
      <c r="S55" s="160">
        <v>124.82</v>
      </c>
      <c r="T55" s="11">
        <v>52</v>
      </c>
      <c r="U55" s="11" t="s">
        <v>189</v>
      </c>
      <c r="V55" s="11">
        <v>24</v>
      </c>
      <c r="W55" s="11" t="s">
        <v>189</v>
      </c>
      <c r="Y55" s="11"/>
      <c r="Z55" s="11"/>
      <c r="AB55" s="11"/>
      <c r="AC55" s="11"/>
      <c r="AD55" s="11"/>
      <c r="AE55" s="4"/>
      <c r="AF55" s="4"/>
    </row>
    <row r="56" spans="1:37" x14ac:dyDescent="0.25">
      <c r="A56" s="55"/>
      <c r="B56" s="11"/>
      <c r="C56" s="11" t="s">
        <v>190</v>
      </c>
      <c r="D56" s="11"/>
      <c r="E56" s="11" t="s">
        <v>259</v>
      </c>
      <c r="F56" s="238">
        <v>3986</v>
      </c>
      <c r="G56" s="11" t="s">
        <v>189</v>
      </c>
      <c r="H56" s="238">
        <f t="shared" si="3"/>
        <v>3986</v>
      </c>
      <c r="I56" s="11" t="s">
        <v>189</v>
      </c>
      <c r="J56" s="11"/>
      <c r="K56" s="11"/>
      <c r="M56" s="11">
        <v>203</v>
      </c>
      <c r="N56" s="11">
        <f t="shared" si="4"/>
        <v>203</v>
      </c>
      <c r="P56" s="160">
        <v>236.96</v>
      </c>
      <c r="Q56" s="160">
        <v>286.18</v>
      </c>
      <c r="R56" s="160">
        <v>106.83</v>
      </c>
      <c r="S56" s="160">
        <v>98.2</v>
      </c>
      <c r="T56" s="11">
        <v>44</v>
      </c>
      <c r="U56" s="11" t="s">
        <v>189</v>
      </c>
      <c r="V56" s="11">
        <v>19</v>
      </c>
      <c r="W56" s="11" t="s">
        <v>189</v>
      </c>
      <c r="Y56" s="11"/>
      <c r="Z56" s="11"/>
      <c r="AB56" s="11"/>
      <c r="AC56" s="11"/>
      <c r="AD56" s="11"/>
      <c r="AE56" s="4"/>
      <c r="AF56" s="4"/>
    </row>
    <row r="57" spans="1:37" x14ac:dyDescent="0.25">
      <c r="A57" s="55"/>
      <c r="B57" s="11"/>
      <c r="C57" s="11" t="s">
        <v>190</v>
      </c>
      <c r="D57" s="11"/>
      <c r="E57" s="11" t="s">
        <v>260</v>
      </c>
      <c r="F57" s="238">
        <v>0</v>
      </c>
      <c r="G57" s="11" t="s">
        <v>189</v>
      </c>
      <c r="H57" s="238">
        <f t="shared" si="3"/>
        <v>0</v>
      </c>
      <c r="I57" s="11" t="s">
        <v>189</v>
      </c>
      <c r="J57" s="11"/>
      <c r="K57" s="11"/>
      <c r="M57" s="11">
        <v>2</v>
      </c>
      <c r="N57" s="11">
        <f t="shared" si="4"/>
        <v>2</v>
      </c>
      <c r="P57" s="160">
        <v>0</v>
      </c>
      <c r="Q57" s="160">
        <v>0</v>
      </c>
      <c r="R57" s="160">
        <v>0</v>
      </c>
      <c r="S57" s="160">
        <v>0</v>
      </c>
      <c r="T57" s="11">
        <v>0</v>
      </c>
      <c r="U57" s="11" t="s">
        <v>189</v>
      </c>
      <c r="V57" s="11">
        <v>0</v>
      </c>
      <c r="W57" s="11" t="s">
        <v>189</v>
      </c>
      <c r="Y57" s="11"/>
      <c r="Z57" s="11"/>
      <c r="AB57" s="11"/>
      <c r="AC57" s="11"/>
      <c r="AD57" s="11"/>
      <c r="AE57" s="4"/>
      <c r="AF57" s="4"/>
    </row>
    <row r="58" spans="1:37" x14ac:dyDescent="0.25">
      <c r="A58" s="55"/>
      <c r="B58" s="11"/>
      <c r="C58" s="11" t="s">
        <v>190</v>
      </c>
      <c r="D58" s="11"/>
      <c r="E58" s="11" t="s">
        <v>261</v>
      </c>
      <c r="F58" s="238">
        <v>0</v>
      </c>
      <c r="G58" s="11" t="s">
        <v>189</v>
      </c>
      <c r="H58" s="238">
        <f t="shared" si="3"/>
        <v>0</v>
      </c>
      <c r="I58" s="11" t="s">
        <v>189</v>
      </c>
      <c r="J58" s="11"/>
      <c r="K58" s="11"/>
      <c r="M58" s="11">
        <v>0</v>
      </c>
      <c r="N58" s="11">
        <f t="shared" si="4"/>
        <v>0</v>
      </c>
      <c r="P58" s="160">
        <v>0</v>
      </c>
      <c r="Q58" s="160">
        <v>0</v>
      </c>
      <c r="R58" s="160">
        <v>0</v>
      </c>
      <c r="S58" s="160">
        <v>0</v>
      </c>
      <c r="T58" s="11">
        <v>0</v>
      </c>
      <c r="U58" s="11" t="s">
        <v>189</v>
      </c>
      <c r="V58" s="11">
        <v>0</v>
      </c>
      <c r="W58" s="11" t="s">
        <v>189</v>
      </c>
      <c r="Y58" s="11"/>
      <c r="Z58" s="11"/>
      <c r="AB58" s="11"/>
      <c r="AC58" s="11"/>
      <c r="AD58" s="11"/>
      <c r="AE58" s="4"/>
      <c r="AF58" s="4"/>
    </row>
    <row r="59" spans="1:37" x14ac:dyDescent="0.25">
      <c r="A59" s="55"/>
      <c r="B59" s="11"/>
      <c r="C59" s="11" t="s">
        <v>190</v>
      </c>
      <c r="D59" s="11"/>
      <c r="E59" s="11" t="s">
        <v>262</v>
      </c>
      <c r="F59" s="238">
        <v>0</v>
      </c>
      <c r="G59" s="11" t="s">
        <v>189</v>
      </c>
      <c r="H59" s="238">
        <f t="shared" si="3"/>
        <v>0</v>
      </c>
      <c r="I59" s="11" t="s">
        <v>189</v>
      </c>
      <c r="J59" s="11"/>
      <c r="K59" s="11"/>
      <c r="M59" s="11">
        <v>0</v>
      </c>
      <c r="N59" s="11">
        <f t="shared" si="4"/>
        <v>0</v>
      </c>
      <c r="P59" s="160">
        <v>0</v>
      </c>
      <c r="Q59" s="160">
        <v>0</v>
      </c>
      <c r="R59" s="160">
        <v>0</v>
      </c>
      <c r="S59" s="160">
        <v>0</v>
      </c>
      <c r="T59" s="11">
        <v>0</v>
      </c>
      <c r="U59" s="11" t="s">
        <v>189</v>
      </c>
      <c r="V59" s="11">
        <v>0</v>
      </c>
      <c r="W59" s="11" t="s">
        <v>189</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4"/>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158">
        <f>SUM(F42:F60)</f>
        <v>242293</v>
      </c>
      <c r="G61" s="173" t="s">
        <v>189</v>
      </c>
      <c r="H61" s="158">
        <f>SUM(H42:H60)</f>
        <v>242293</v>
      </c>
      <c r="I61" s="173" t="s">
        <v>189</v>
      </c>
      <c r="J61" s="95"/>
      <c r="K61" s="96"/>
      <c r="M61" s="158">
        <f>SUM(M42:M60)</f>
        <v>17688</v>
      </c>
      <c r="N61" s="158">
        <f>SUM(N42:N60)</f>
        <v>17688</v>
      </c>
      <c r="P61" s="162">
        <f t="shared" ref="P61:T61" si="5">AVERAGEIF(P42:P59,"&gt;0")</f>
        <v>322.25142857142856</v>
      </c>
      <c r="Q61" s="163">
        <f t="shared" si="5"/>
        <v>403.77571428571429</v>
      </c>
      <c r="R61" s="163">
        <f t="shared" si="5"/>
        <v>213.54142857142855</v>
      </c>
      <c r="S61" s="163">
        <f t="shared" si="5"/>
        <v>233.85142857142858</v>
      </c>
      <c r="T61" s="164">
        <f t="shared" si="5"/>
        <v>62.714285714285715</v>
      </c>
      <c r="U61" s="164" t="s">
        <v>189</v>
      </c>
      <c r="V61" s="164">
        <f>AVERAGEIF(V42:V59,"&gt;0")</f>
        <v>33.571428571428569</v>
      </c>
      <c r="W61" s="169" t="s">
        <v>189</v>
      </c>
      <c r="Y61" s="170">
        <v>39162332.079999998</v>
      </c>
      <c r="Z61" s="171">
        <v>38410324.520000003</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19" t="s">
        <v>238</v>
      </c>
      <c r="B63" s="78" t="s">
        <v>15</v>
      </c>
      <c r="C63" s="78" t="s">
        <v>16</v>
      </c>
      <c r="D63" s="78" t="s">
        <v>104</v>
      </c>
      <c r="E63" s="78" t="s">
        <v>17</v>
      </c>
      <c r="F63" s="68" t="s">
        <v>227</v>
      </c>
      <c r="G63" s="68" t="s">
        <v>228</v>
      </c>
      <c r="H63" s="68" t="s">
        <v>229</v>
      </c>
      <c r="I63" s="68" t="s">
        <v>230</v>
      </c>
      <c r="J63" s="78" t="s">
        <v>160</v>
      </c>
      <c r="K63" s="78" t="s">
        <v>161</v>
      </c>
      <c r="L63" s="61"/>
      <c r="M63" s="68" t="s">
        <v>187</v>
      </c>
      <c r="N63" s="68" t="s">
        <v>188</v>
      </c>
      <c r="O63" s="71"/>
      <c r="P63" s="68" t="s">
        <v>191</v>
      </c>
      <c r="Q63" s="68" t="s">
        <v>192</v>
      </c>
      <c r="R63" s="68" t="s">
        <v>193</v>
      </c>
      <c r="S63" s="68" t="s">
        <v>194</v>
      </c>
      <c r="T63" s="68" t="s">
        <v>195</v>
      </c>
      <c r="U63" s="68" t="s">
        <v>196</v>
      </c>
      <c r="V63" s="68" t="s">
        <v>197</v>
      </c>
      <c r="W63" s="68" t="s">
        <v>198</v>
      </c>
      <c r="X63" s="71"/>
      <c r="Y63" s="49" t="s">
        <v>117</v>
      </c>
      <c r="Z63" s="49" t="s">
        <v>118</v>
      </c>
      <c r="AB63" s="49" t="s">
        <v>132</v>
      </c>
      <c r="AC63" s="49" t="s">
        <v>133</v>
      </c>
      <c r="AD63" s="49" t="s">
        <v>134</v>
      </c>
      <c r="AE63" s="4"/>
      <c r="AF63" s="4"/>
    </row>
    <row r="64" spans="1:37" x14ac:dyDescent="0.25">
      <c r="A64" s="55"/>
      <c r="B64" s="11"/>
      <c r="C64" s="11" t="s">
        <v>190</v>
      </c>
      <c r="D64" s="11"/>
      <c r="E64" s="157">
        <v>0</v>
      </c>
      <c r="F64" s="238">
        <v>651</v>
      </c>
      <c r="G64" s="11" t="s">
        <v>189</v>
      </c>
      <c r="H64" s="239">
        <f>F64</f>
        <v>651</v>
      </c>
      <c r="I64" s="11" t="s">
        <v>189</v>
      </c>
      <c r="J64" s="11"/>
      <c r="K64" s="11"/>
      <c r="M64" s="11">
        <v>42</v>
      </c>
      <c r="N64" s="11">
        <f>M64</f>
        <v>42</v>
      </c>
      <c r="P64" s="161">
        <v>689.48</v>
      </c>
      <c r="Q64" s="161">
        <v>834.57</v>
      </c>
      <c r="R64" s="161">
        <v>612.62</v>
      </c>
      <c r="S64" s="161">
        <v>744.57</v>
      </c>
      <c r="T64" s="11">
        <v>130</v>
      </c>
      <c r="U64" s="11" t="s">
        <v>189</v>
      </c>
      <c r="V64" s="11">
        <v>115</v>
      </c>
      <c r="W64" s="11" t="s">
        <v>189</v>
      </c>
      <c r="Y64" s="11"/>
      <c r="Z64" s="11"/>
      <c r="AB64" s="11"/>
      <c r="AC64" s="11"/>
      <c r="AD64" s="11"/>
      <c r="AE64" s="4"/>
      <c r="AF64" s="4"/>
    </row>
    <row r="65" spans="1:32" x14ac:dyDescent="0.25">
      <c r="A65" s="55"/>
      <c r="B65" s="11"/>
      <c r="C65" s="11" t="s">
        <v>190</v>
      </c>
      <c r="D65" s="11"/>
      <c r="E65" s="11" t="s">
        <v>247</v>
      </c>
      <c r="F65" s="238">
        <v>0</v>
      </c>
      <c r="G65" s="11" t="s">
        <v>189</v>
      </c>
      <c r="H65" s="239">
        <f t="shared" ref="H65:H79" si="6">F65</f>
        <v>0</v>
      </c>
      <c r="I65" s="11" t="s">
        <v>189</v>
      </c>
      <c r="J65" s="11"/>
      <c r="K65" s="11"/>
      <c r="M65" s="11">
        <v>1</v>
      </c>
      <c r="N65" s="11">
        <f t="shared" ref="N65:N79" si="7">M65</f>
        <v>1</v>
      </c>
      <c r="P65" s="160">
        <v>0</v>
      </c>
      <c r="Q65" s="160">
        <v>0</v>
      </c>
      <c r="R65" s="160">
        <v>0</v>
      </c>
      <c r="S65" s="160">
        <v>0</v>
      </c>
      <c r="T65" s="11">
        <v>0</v>
      </c>
      <c r="U65" s="11" t="s">
        <v>189</v>
      </c>
      <c r="V65" s="11">
        <v>0</v>
      </c>
      <c r="W65" s="11" t="s">
        <v>189</v>
      </c>
      <c r="Y65" s="11"/>
      <c r="Z65" s="11"/>
      <c r="AB65" s="11"/>
      <c r="AC65" s="11"/>
      <c r="AD65" s="11"/>
      <c r="AE65" s="4"/>
      <c r="AF65" s="4"/>
    </row>
    <row r="66" spans="1:32" x14ac:dyDescent="0.25">
      <c r="A66" s="55"/>
      <c r="B66" s="11"/>
      <c r="C66" s="11" t="s">
        <v>190</v>
      </c>
      <c r="D66" s="11"/>
      <c r="E66" s="11" t="s">
        <v>248</v>
      </c>
      <c r="F66" s="238">
        <v>0</v>
      </c>
      <c r="G66" s="11" t="s">
        <v>189</v>
      </c>
      <c r="H66" s="239">
        <f t="shared" si="6"/>
        <v>0</v>
      </c>
      <c r="I66" s="11" t="s">
        <v>189</v>
      </c>
      <c r="J66" s="11"/>
      <c r="K66" s="11"/>
      <c r="M66" s="11">
        <v>1</v>
      </c>
      <c r="N66" s="11">
        <f t="shared" si="7"/>
        <v>1</v>
      </c>
      <c r="P66" s="160">
        <v>0</v>
      </c>
      <c r="Q66" s="160">
        <v>0</v>
      </c>
      <c r="R66" s="160">
        <v>0</v>
      </c>
      <c r="S66" s="160">
        <v>0</v>
      </c>
      <c r="T66" s="11">
        <v>0</v>
      </c>
      <c r="U66" s="11" t="s">
        <v>189</v>
      </c>
      <c r="V66" s="11">
        <v>0</v>
      </c>
      <c r="W66" s="11" t="s">
        <v>189</v>
      </c>
      <c r="Y66" s="11"/>
      <c r="Z66" s="11"/>
      <c r="AB66" s="11"/>
      <c r="AC66" s="11"/>
      <c r="AD66" s="11"/>
      <c r="AE66" s="4"/>
      <c r="AF66" s="4"/>
    </row>
    <row r="67" spans="1:32" x14ac:dyDescent="0.25">
      <c r="A67" s="55"/>
      <c r="B67" s="11"/>
      <c r="C67" s="11" t="s">
        <v>190</v>
      </c>
      <c r="D67" s="11"/>
      <c r="E67" s="11" t="s">
        <v>249</v>
      </c>
      <c r="F67" s="238">
        <v>0</v>
      </c>
      <c r="G67" s="11" t="s">
        <v>189</v>
      </c>
      <c r="H67" s="239">
        <f t="shared" si="6"/>
        <v>0</v>
      </c>
      <c r="I67" s="11" t="s">
        <v>189</v>
      </c>
      <c r="J67" s="11"/>
      <c r="K67" s="11"/>
      <c r="M67" s="11">
        <v>1</v>
      </c>
      <c r="N67" s="11">
        <f t="shared" si="7"/>
        <v>1</v>
      </c>
      <c r="P67" s="160">
        <v>0</v>
      </c>
      <c r="Q67" s="160">
        <v>0</v>
      </c>
      <c r="R67" s="160">
        <v>0</v>
      </c>
      <c r="S67" s="160">
        <v>0</v>
      </c>
      <c r="T67" s="11">
        <v>0</v>
      </c>
      <c r="U67" s="11" t="s">
        <v>189</v>
      </c>
      <c r="V67" s="11">
        <v>0</v>
      </c>
      <c r="W67" s="11" t="s">
        <v>189</v>
      </c>
      <c r="Y67" s="11"/>
      <c r="Z67" s="11"/>
      <c r="AB67" s="11"/>
      <c r="AC67" s="11"/>
      <c r="AD67" s="11"/>
      <c r="AE67" s="4"/>
      <c r="AF67" s="4"/>
    </row>
    <row r="68" spans="1:32" x14ac:dyDescent="0.25">
      <c r="A68" s="55"/>
      <c r="B68" s="11"/>
      <c r="C68" s="11" t="s">
        <v>190</v>
      </c>
      <c r="D68" s="11"/>
      <c r="E68" s="11" t="s">
        <v>251</v>
      </c>
      <c r="F68" s="238">
        <v>0</v>
      </c>
      <c r="G68" s="11" t="s">
        <v>189</v>
      </c>
      <c r="H68" s="239">
        <f t="shared" si="6"/>
        <v>0</v>
      </c>
      <c r="I68" s="11" t="s">
        <v>189</v>
      </c>
      <c r="J68" s="11"/>
      <c r="K68" s="11"/>
      <c r="M68" s="11">
        <v>0</v>
      </c>
      <c r="N68" s="11">
        <f t="shared" si="7"/>
        <v>0</v>
      </c>
      <c r="P68" s="160">
        <v>0</v>
      </c>
      <c r="Q68" s="160">
        <v>0</v>
      </c>
      <c r="R68" s="160">
        <v>0</v>
      </c>
      <c r="S68" s="160">
        <v>0</v>
      </c>
      <c r="T68" s="11">
        <v>0</v>
      </c>
      <c r="U68" s="11" t="s">
        <v>189</v>
      </c>
      <c r="V68" s="11">
        <v>0</v>
      </c>
      <c r="W68" s="11" t="s">
        <v>189</v>
      </c>
      <c r="Y68" s="11"/>
      <c r="Z68" s="11"/>
      <c r="AB68" s="11"/>
      <c r="AC68" s="11"/>
      <c r="AD68" s="11"/>
      <c r="AE68" s="4"/>
      <c r="AF68" s="4"/>
    </row>
    <row r="69" spans="1:32" x14ac:dyDescent="0.25">
      <c r="A69" s="55"/>
      <c r="B69" s="11"/>
      <c r="C69" s="11" t="s">
        <v>190</v>
      </c>
      <c r="D69" s="11"/>
      <c r="E69" s="11" t="s">
        <v>252</v>
      </c>
      <c r="F69" s="238">
        <v>0</v>
      </c>
      <c r="G69" s="11" t="s">
        <v>189</v>
      </c>
      <c r="H69" s="239">
        <f t="shared" si="6"/>
        <v>0</v>
      </c>
      <c r="I69" s="11" t="s">
        <v>189</v>
      </c>
      <c r="J69" s="11"/>
      <c r="K69" s="11"/>
      <c r="M69" s="11">
        <v>0</v>
      </c>
      <c r="N69" s="11">
        <f t="shared" si="7"/>
        <v>0</v>
      </c>
      <c r="P69" s="160">
        <v>0</v>
      </c>
      <c r="Q69" s="160">
        <v>0</v>
      </c>
      <c r="R69" s="160">
        <v>0</v>
      </c>
      <c r="S69" s="160">
        <v>0</v>
      </c>
      <c r="T69" s="11">
        <v>0</v>
      </c>
      <c r="U69" s="11" t="s">
        <v>189</v>
      </c>
      <c r="V69" s="11">
        <v>0</v>
      </c>
      <c r="W69" s="11" t="s">
        <v>189</v>
      </c>
      <c r="Y69" s="11"/>
      <c r="Z69" s="11"/>
      <c r="AB69" s="11"/>
      <c r="AC69" s="11"/>
      <c r="AD69" s="11"/>
      <c r="AE69" s="4"/>
      <c r="AF69" s="4"/>
    </row>
    <row r="70" spans="1:32" x14ac:dyDescent="0.25">
      <c r="A70" s="55"/>
      <c r="B70" s="11"/>
      <c r="C70" s="11" t="s">
        <v>190</v>
      </c>
      <c r="D70" s="11"/>
      <c r="E70" s="11" t="s">
        <v>253</v>
      </c>
      <c r="F70" s="238">
        <v>4368</v>
      </c>
      <c r="G70" s="11" t="s">
        <v>189</v>
      </c>
      <c r="H70" s="239">
        <f t="shared" si="6"/>
        <v>4368</v>
      </c>
      <c r="I70" s="11" t="s">
        <v>189</v>
      </c>
      <c r="J70" s="11"/>
      <c r="K70" s="11"/>
      <c r="M70" s="11">
        <v>473</v>
      </c>
      <c r="N70" s="11">
        <f t="shared" si="7"/>
        <v>473</v>
      </c>
      <c r="P70" s="160">
        <v>1182.1400000000001</v>
      </c>
      <c r="Q70" s="160">
        <v>1611.7</v>
      </c>
      <c r="R70" s="160">
        <v>99.93</v>
      </c>
      <c r="S70" s="160">
        <v>88.7</v>
      </c>
      <c r="T70" s="11">
        <v>273</v>
      </c>
      <c r="U70" s="11" t="s">
        <v>189</v>
      </c>
      <c r="V70" s="11">
        <v>25</v>
      </c>
      <c r="W70" s="11" t="s">
        <v>189</v>
      </c>
      <c r="Y70" s="11"/>
      <c r="Z70" s="11"/>
      <c r="AB70" s="11"/>
      <c r="AC70" s="11"/>
      <c r="AD70" s="11"/>
      <c r="AE70" s="4"/>
      <c r="AF70" s="4"/>
    </row>
    <row r="71" spans="1:32" x14ac:dyDescent="0.25">
      <c r="A71" s="55"/>
      <c r="B71" s="11"/>
      <c r="C71" s="11" t="s">
        <v>190</v>
      </c>
      <c r="D71" s="11"/>
      <c r="E71" s="11" t="s">
        <v>254</v>
      </c>
      <c r="F71" s="238">
        <v>588</v>
      </c>
      <c r="G71" s="11" t="s">
        <v>189</v>
      </c>
      <c r="H71" s="239">
        <f t="shared" si="6"/>
        <v>588</v>
      </c>
      <c r="I71" s="11" t="s">
        <v>189</v>
      </c>
      <c r="J71" s="11"/>
      <c r="K71" s="11"/>
      <c r="M71" s="11">
        <v>105</v>
      </c>
      <c r="N71" s="11">
        <f t="shared" si="7"/>
        <v>105</v>
      </c>
      <c r="P71" s="160">
        <v>263.62</v>
      </c>
      <c r="Q71" s="160">
        <v>228.09</v>
      </c>
      <c r="R71" s="160">
        <v>207.24</v>
      </c>
      <c r="S71" s="160">
        <v>166.62</v>
      </c>
      <c r="T71" s="11">
        <v>42</v>
      </c>
      <c r="U71" s="11" t="s">
        <v>189</v>
      </c>
      <c r="V71" s="11">
        <v>35</v>
      </c>
      <c r="W71" s="11" t="s">
        <v>189</v>
      </c>
      <c r="Y71" s="11"/>
      <c r="Z71" s="11"/>
      <c r="AB71" s="11"/>
      <c r="AC71" s="11"/>
      <c r="AD71" s="11"/>
      <c r="AE71" s="4"/>
      <c r="AF71" s="4"/>
    </row>
    <row r="72" spans="1:32" x14ac:dyDescent="0.25">
      <c r="A72" s="55"/>
      <c r="B72" s="11"/>
      <c r="C72" s="11" t="s">
        <v>190</v>
      </c>
      <c r="D72" s="11"/>
      <c r="E72" s="11" t="s">
        <v>255</v>
      </c>
      <c r="F72" s="238">
        <v>2</v>
      </c>
      <c r="G72" s="11" t="s">
        <v>189</v>
      </c>
      <c r="H72" s="239">
        <f t="shared" si="6"/>
        <v>2</v>
      </c>
      <c r="I72" s="11" t="s">
        <v>189</v>
      </c>
      <c r="J72" s="11"/>
      <c r="K72" s="11"/>
      <c r="M72" s="11">
        <v>6</v>
      </c>
      <c r="N72" s="11">
        <f t="shared" si="7"/>
        <v>6</v>
      </c>
      <c r="P72" s="160">
        <v>-2785.08</v>
      </c>
      <c r="Q72" s="160">
        <v>-3264</v>
      </c>
      <c r="R72" s="160">
        <v>-2785.08</v>
      </c>
      <c r="S72" s="160">
        <v>-3264</v>
      </c>
      <c r="T72" s="11">
        <v>1</v>
      </c>
      <c r="U72" s="11" t="s">
        <v>189</v>
      </c>
      <c r="V72" s="11">
        <v>1</v>
      </c>
      <c r="W72" s="11" t="s">
        <v>189</v>
      </c>
      <c r="Y72" s="11"/>
      <c r="Z72" s="11"/>
      <c r="AB72" s="11"/>
      <c r="AC72" s="11"/>
      <c r="AD72" s="11"/>
      <c r="AE72" s="4"/>
      <c r="AF72" s="4"/>
    </row>
    <row r="73" spans="1:32" x14ac:dyDescent="0.25">
      <c r="A73" s="55"/>
      <c r="B73" s="11"/>
      <c r="C73" s="11" t="s">
        <v>190</v>
      </c>
      <c r="D73" s="11"/>
      <c r="E73" s="11" t="s">
        <v>256</v>
      </c>
      <c r="F73" s="238">
        <v>0</v>
      </c>
      <c r="G73" s="11" t="s">
        <v>189</v>
      </c>
      <c r="H73" s="239">
        <f t="shared" si="6"/>
        <v>0</v>
      </c>
      <c r="I73" s="11" t="s">
        <v>189</v>
      </c>
      <c r="J73" s="11"/>
      <c r="K73" s="11"/>
      <c r="M73" s="11">
        <v>0</v>
      </c>
      <c r="N73" s="11">
        <f t="shared" si="7"/>
        <v>0</v>
      </c>
      <c r="P73" s="160">
        <v>0</v>
      </c>
      <c r="Q73" s="160">
        <v>0</v>
      </c>
      <c r="R73" s="160">
        <v>0</v>
      </c>
      <c r="S73" s="160">
        <v>0</v>
      </c>
      <c r="T73" s="11">
        <v>0</v>
      </c>
      <c r="U73" s="11" t="s">
        <v>189</v>
      </c>
      <c r="V73" s="11">
        <v>0</v>
      </c>
      <c r="W73" s="11" t="s">
        <v>189</v>
      </c>
      <c r="Y73" s="11"/>
      <c r="Z73" s="11"/>
      <c r="AB73" s="11"/>
      <c r="AC73" s="11"/>
      <c r="AD73" s="11"/>
      <c r="AE73" s="4"/>
      <c r="AF73" s="4"/>
    </row>
    <row r="74" spans="1:32" x14ac:dyDescent="0.25">
      <c r="A74" s="55"/>
      <c r="B74" s="11"/>
      <c r="C74" s="11" t="s">
        <v>190</v>
      </c>
      <c r="D74" s="11"/>
      <c r="E74" s="11" t="s">
        <v>257</v>
      </c>
      <c r="F74" s="238">
        <v>53</v>
      </c>
      <c r="G74" s="11" t="s">
        <v>189</v>
      </c>
      <c r="H74" s="239">
        <f t="shared" si="6"/>
        <v>53</v>
      </c>
      <c r="I74" s="11" t="s">
        <v>189</v>
      </c>
      <c r="J74" s="11"/>
      <c r="K74" s="11"/>
      <c r="M74" s="11">
        <v>134</v>
      </c>
      <c r="N74" s="11">
        <f t="shared" si="7"/>
        <v>134</v>
      </c>
      <c r="P74" s="160">
        <v>92.03</v>
      </c>
      <c r="Q74" s="160">
        <v>81.55</v>
      </c>
      <c r="R74" s="160">
        <v>2.4300000000000002</v>
      </c>
      <c r="S74" s="160">
        <v>0.68</v>
      </c>
      <c r="T74" s="11">
        <v>18</v>
      </c>
      <c r="U74" s="11" t="s">
        <v>189</v>
      </c>
      <c r="V74" s="11">
        <v>0</v>
      </c>
      <c r="W74" s="11" t="s">
        <v>189</v>
      </c>
      <c r="Y74" s="11"/>
      <c r="Z74" s="11"/>
      <c r="AB74" s="11"/>
      <c r="AC74" s="11"/>
      <c r="AD74" s="11"/>
      <c r="AE74" s="4"/>
      <c r="AF74" s="4"/>
    </row>
    <row r="75" spans="1:32" x14ac:dyDescent="0.25">
      <c r="A75" s="55"/>
      <c r="B75" s="11"/>
      <c r="C75" s="11" t="s">
        <v>190</v>
      </c>
      <c r="D75" s="11"/>
      <c r="E75" s="11" t="s">
        <v>258</v>
      </c>
      <c r="F75" s="238">
        <v>221344</v>
      </c>
      <c r="G75" s="11" t="s">
        <v>189</v>
      </c>
      <c r="H75" s="239">
        <f t="shared" si="6"/>
        <v>221344</v>
      </c>
      <c r="I75" s="11" t="s">
        <v>189</v>
      </c>
      <c r="J75" s="11"/>
      <c r="K75" s="11"/>
      <c r="M75" s="11">
        <v>16471</v>
      </c>
      <c r="N75" s="11">
        <f t="shared" si="7"/>
        <v>16471</v>
      </c>
      <c r="P75" s="160">
        <v>251.7</v>
      </c>
      <c r="Q75" s="160">
        <v>258.08999999999997</v>
      </c>
      <c r="R75" s="160">
        <v>118.82</v>
      </c>
      <c r="S75" s="160">
        <v>100.62</v>
      </c>
      <c r="T75" s="11">
        <v>51</v>
      </c>
      <c r="U75" s="11" t="s">
        <v>189</v>
      </c>
      <c r="V75" s="11">
        <v>22</v>
      </c>
      <c r="W75" s="11" t="s">
        <v>189</v>
      </c>
      <c r="Y75" s="11"/>
      <c r="Z75" s="11"/>
      <c r="AB75" s="11"/>
      <c r="AC75" s="11"/>
      <c r="AD75" s="11"/>
      <c r="AE75" s="4"/>
      <c r="AF75" s="4"/>
    </row>
    <row r="76" spans="1:32" x14ac:dyDescent="0.25">
      <c r="A76" s="55"/>
      <c r="B76" s="11"/>
      <c r="C76" s="11" t="s">
        <v>190</v>
      </c>
      <c r="D76" s="11"/>
      <c r="E76" s="11" t="s">
        <v>259</v>
      </c>
      <c r="F76" s="238">
        <v>3618</v>
      </c>
      <c r="G76" s="11" t="s">
        <v>189</v>
      </c>
      <c r="H76" s="239">
        <f t="shared" si="6"/>
        <v>3618</v>
      </c>
      <c r="I76" s="11" t="s">
        <v>189</v>
      </c>
      <c r="J76" s="11"/>
      <c r="K76" s="11"/>
      <c r="M76" s="11">
        <v>176</v>
      </c>
      <c r="N76" s="11">
        <f t="shared" si="7"/>
        <v>176</v>
      </c>
      <c r="P76" s="160">
        <v>193.39</v>
      </c>
      <c r="Q76" s="160">
        <v>207.47</v>
      </c>
      <c r="R76" s="160">
        <v>99.71</v>
      </c>
      <c r="S76" s="160">
        <v>83.02</v>
      </c>
      <c r="T76" s="11">
        <v>41</v>
      </c>
      <c r="U76" s="11" t="s">
        <v>189</v>
      </c>
      <c r="V76" s="11">
        <v>18</v>
      </c>
      <c r="W76" s="11" t="s">
        <v>189</v>
      </c>
      <c r="Y76" s="11"/>
      <c r="Z76" s="11"/>
      <c r="AB76" s="11"/>
      <c r="AC76" s="11"/>
      <c r="AD76" s="11"/>
      <c r="AE76" s="4"/>
      <c r="AF76" s="4"/>
    </row>
    <row r="77" spans="1:32" x14ac:dyDescent="0.25">
      <c r="A77" s="55"/>
      <c r="B77" s="11"/>
      <c r="C77" s="11" t="s">
        <v>190</v>
      </c>
      <c r="D77" s="11"/>
      <c r="E77" s="11" t="s">
        <v>260</v>
      </c>
      <c r="F77" s="238">
        <v>0</v>
      </c>
      <c r="G77" s="11" t="s">
        <v>189</v>
      </c>
      <c r="H77" s="239">
        <f t="shared" si="6"/>
        <v>0</v>
      </c>
      <c r="I77" s="11" t="s">
        <v>189</v>
      </c>
      <c r="J77" s="11"/>
      <c r="K77" s="11"/>
      <c r="M77" s="11">
        <v>2</v>
      </c>
      <c r="N77" s="11">
        <f t="shared" si="7"/>
        <v>2</v>
      </c>
      <c r="P77" s="160">
        <v>0</v>
      </c>
      <c r="Q77" s="160">
        <v>0</v>
      </c>
      <c r="R77" s="160">
        <v>0</v>
      </c>
      <c r="S77" s="160">
        <v>0</v>
      </c>
      <c r="T77" s="11">
        <v>0</v>
      </c>
      <c r="U77" s="11" t="s">
        <v>189</v>
      </c>
      <c r="V77" s="11">
        <v>0</v>
      </c>
      <c r="W77" s="11" t="s">
        <v>189</v>
      </c>
      <c r="Y77" s="11"/>
      <c r="Z77" s="11"/>
      <c r="AB77" s="11"/>
      <c r="AC77" s="11"/>
      <c r="AD77" s="11"/>
      <c r="AE77" s="4"/>
      <c r="AF77" s="4"/>
    </row>
    <row r="78" spans="1:32" x14ac:dyDescent="0.25">
      <c r="A78" s="55"/>
      <c r="B78" s="11"/>
      <c r="C78" s="11" t="s">
        <v>190</v>
      </c>
      <c r="D78" s="11"/>
      <c r="E78" s="11" t="s">
        <v>261</v>
      </c>
      <c r="F78" s="238">
        <v>0</v>
      </c>
      <c r="G78" s="11" t="s">
        <v>189</v>
      </c>
      <c r="H78" s="239">
        <f t="shared" si="6"/>
        <v>0</v>
      </c>
      <c r="I78" s="11" t="s">
        <v>189</v>
      </c>
      <c r="J78" s="11"/>
      <c r="K78" s="11"/>
      <c r="M78" s="11">
        <v>0</v>
      </c>
      <c r="N78" s="11">
        <f t="shared" si="7"/>
        <v>0</v>
      </c>
      <c r="P78" s="160">
        <v>0</v>
      </c>
      <c r="Q78" s="160">
        <v>0</v>
      </c>
      <c r="R78" s="160">
        <v>0</v>
      </c>
      <c r="S78" s="160">
        <v>0</v>
      </c>
      <c r="T78" s="11">
        <v>0</v>
      </c>
      <c r="U78" s="11" t="s">
        <v>189</v>
      </c>
      <c r="V78" s="11">
        <v>0</v>
      </c>
      <c r="W78" s="11" t="s">
        <v>189</v>
      </c>
      <c r="Y78" s="11"/>
      <c r="Z78" s="11"/>
      <c r="AB78" s="11"/>
      <c r="AC78" s="11"/>
      <c r="AD78" s="11"/>
      <c r="AE78" s="4"/>
      <c r="AF78" s="4"/>
    </row>
    <row r="79" spans="1:32" x14ac:dyDescent="0.25">
      <c r="A79" s="55"/>
      <c r="B79" s="11"/>
      <c r="C79" s="11" t="s">
        <v>190</v>
      </c>
      <c r="D79" s="11"/>
      <c r="E79" s="11" t="s">
        <v>262</v>
      </c>
      <c r="F79" s="238">
        <v>0</v>
      </c>
      <c r="G79" s="11" t="s">
        <v>189</v>
      </c>
      <c r="H79" s="239">
        <f t="shared" si="6"/>
        <v>0</v>
      </c>
      <c r="I79" s="11" t="s">
        <v>189</v>
      </c>
      <c r="J79" s="11"/>
      <c r="K79" s="11"/>
      <c r="M79" s="11">
        <v>0</v>
      </c>
      <c r="N79" s="11">
        <f t="shared" si="7"/>
        <v>0</v>
      </c>
      <c r="P79" s="160">
        <v>0</v>
      </c>
      <c r="Q79" s="160">
        <v>0</v>
      </c>
      <c r="R79" s="160">
        <v>0</v>
      </c>
      <c r="S79" s="160">
        <v>0</v>
      </c>
      <c r="T79" s="11">
        <v>0</v>
      </c>
      <c r="U79" s="11" t="s">
        <v>189</v>
      </c>
      <c r="V79" s="11">
        <v>0</v>
      </c>
      <c r="W79" s="11" t="s">
        <v>189</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4"/>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158">
        <f>SUM(F64:F80)</f>
        <v>230624</v>
      </c>
      <c r="G81" s="173" t="s">
        <v>189</v>
      </c>
      <c r="H81" s="158">
        <f>SUM(H64:H80)</f>
        <v>230624</v>
      </c>
      <c r="I81" s="173" t="s">
        <v>189</v>
      </c>
      <c r="J81" s="95"/>
      <c r="K81" s="96"/>
      <c r="M81" s="158">
        <f>SUM(M64:M80)</f>
        <v>17412</v>
      </c>
      <c r="N81" s="158">
        <f>SUM(N64:N80)</f>
        <v>17412</v>
      </c>
      <c r="P81" s="162">
        <f>AVERAGEIF(P64:P79,"&gt;0")</f>
        <v>445.39333333333337</v>
      </c>
      <c r="Q81" s="163">
        <f>AVERAGEIF(Q64:Q79,"&gt;0")</f>
        <v>536.91166666666675</v>
      </c>
      <c r="R81" s="163">
        <f t="shared" ref="R81:V81" si="8">AVERAGEIF(R64:R79,"&gt;0")</f>
        <v>190.125</v>
      </c>
      <c r="S81" s="163">
        <f t="shared" si="8"/>
        <v>197.36833333333334</v>
      </c>
      <c r="T81" s="164">
        <f t="shared" si="8"/>
        <v>79.428571428571431</v>
      </c>
      <c r="U81" s="164" t="s">
        <v>189</v>
      </c>
      <c r="V81" s="164">
        <f t="shared" si="8"/>
        <v>36</v>
      </c>
      <c r="W81" s="169" t="s">
        <v>189</v>
      </c>
      <c r="Y81" s="170">
        <v>36100059.399999999</v>
      </c>
      <c r="Z81" s="171">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June, 2024</v>
      </c>
      <c r="B83" s="56" t="s">
        <v>142</v>
      </c>
      <c r="C83" s="56" t="s">
        <v>16</v>
      </c>
      <c r="D83" s="56" t="s">
        <v>104</v>
      </c>
      <c r="E83" s="56" t="s">
        <v>17</v>
      </c>
      <c r="F83" s="57" t="s">
        <v>231</v>
      </c>
      <c r="G83" s="57" t="s">
        <v>233</v>
      </c>
      <c r="H83" s="57" t="s">
        <v>232</v>
      </c>
      <c r="I83" s="57" t="s">
        <v>234</v>
      </c>
      <c r="J83" s="57" t="s">
        <v>160</v>
      </c>
      <c r="K83" s="57" t="s">
        <v>161</v>
      </c>
      <c r="L83" s="90"/>
      <c r="M83" s="57" t="s">
        <v>187</v>
      </c>
      <c r="N83" s="57" t="s">
        <v>188</v>
      </c>
      <c r="O83" s="72"/>
      <c r="P83" s="57" t="s">
        <v>191</v>
      </c>
      <c r="Q83" s="57" t="s">
        <v>192</v>
      </c>
      <c r="R83" s="57" t="s">
        <v>193</v>
      </c>
      <c r="S83" s="57" t="s">
        <v>194</v>
      </c>
      <c r="T83" s="57" t="s">
        <v>195</v>
      </c>
      <c r="U83" s="57" t="s">
        <v>196</v>
      </c>
      <c r="V83" s="57" t="s">
        <v>197</v>
      </c>
      <c r="W83" s="57" t="s">
        <v>198</v>
      </c>
      <c r="X83" s="72"/>
      <c r="Y83" s="57" t="s">
        <v>117</v>
      </c>
      <c r="Z83" s="57" t="s">
        <v>118</v>
      </c>
      <c r="AB83" s="57" t="s">
        <v>132</v>
      </c>
      <c r="AC83" s="57" t="s">
        <v>133</v>
      </c>
      <c r="AD83" s="57" t="s">
        <v>134</v>
      </c>
      <c r="AE83" s="4"/>
      <c r="AF83" s="4"/>
    </row>
    <row r="84" spans="1:37" x14ac:dyDescent="0.25">
      <c r="A84" s="55"/>
      <c r="B84" s="11"/>
      <c r="C84" s="11" t="s">
        <v>190</v>
      </c>
      <c r="D84" s="11"/>
      <c r="E84" s="157" t="s">
        <v>245</v>
      </c>
      <c r="F84" s="238">
        <v>604</v>
      </c>
      <c r="G84" s="11" t="s">
        <v>189</v>
      </c>
      <c r="H84" s="238">
        <f>F84</f>
        <v>604</v>
      </c>
      <c r="I84" s="11" t="s">
        <v>189</v>
      </c>
      <c r="J84" s="11"/>
      <c r="K84" s="11"/>
      <c r="M84" s="11">
        <v>16</v>
      </c>
      <c r="N84" s="11">
        <f>M84</f>
        <v>16</v>
      </c>
      <c r="P84" s="161">
        <v>1101.96</v>
      </c>
      <c r="Q84" s="161">
        <v>1724.32</v>
      </c>
      <c r="R84" s="161">
        <v>1069.47</v>
      </c>
      <c r="S84" s="161">
        <v>1987.12</v>
      </c>
      <c r="T84" s="11">
        <v>151</v>
      </c>
      <c r="U84" s="11" t="s">
        <v>189</v>
      </c>
      <c r="V84" s="11">
        <v>110</v>
      </c>
      <c r="W84" s="11" t="s">
        <v>189</v>
      </c>
      <c r="Y84" s="11"/>
      <c r="Z84" s="11"/>
      <c r="AB84" s="11"/>
      <c r="AC84" s="11"/>
      <c r="AD84" s="11"/>
      <c r="AE84" s="4"/>
      <c r="AF84" s="4"/>
    </row>
    <row r="85" spans="1:37" x14ac:dyDescent="0.25">
      <c r="A85" s="55"/>
      <c r="B85" s="11"/>
      <c r="C85" s="11" t="s">
        <v>190</v>
      </c>
      <c r="D85" s="11"/>
      <c r="E85" s="11" t="s">
        <v>246</v>
      </c>
      <c r="F85" s="238">
        <v>0</v>
      </c>
      <c r="G85" s="11" t="s">
        <v>189</v>
      </c>
      <c r="H85" s="238">
        <f t="shared" ref="H85:H101" si="9">F85</f>
        <v>0</v>
      </c>
      <c r="I85" s="11" t="s">
        <v>189</v>
      </c>
      <c r="J85" s="11"/>
      <c r="K85" s="11"/>
      <c r="M85" s="11">
        <v>1</v>
      </c>
      <c r="N85" s="11">
        <f t="shared" ref="N85:N101" si="10">M85</f>
        <v>1</v>
      </c>
      <c r="P85" s="160">
        <v>0</v>
      </c>
      <c r="Q85" s="160">
        <v>0</v>
      </c>
      <c r="R85" s="160">
        <v>0</v>
      </c>
      <c r="S85" s="160">
        <v>0</v>
      </c>
      <c r="T85" s="11">
        <v>0</v>
      </c>
      <c r="U85" s="11" t="s">
        <v>189</v>
      </c>
      <c r="V85" s="11">
        <v>0</v>
      </c>
      <c r="W85" s="11" t="s">
        <v>189</v>
      </c>
      <c r="Y85" s="11"/>
      <c r="Z85" s="11"/>
      <c r="AB85" s="11"/>
      <c r="AC85" s="11"/>
      <c r="AD85" s="11"/>
      <c r="AE85" s="4"/>
      <c r="AF85" s="4"/>
    </row>
    <row r="86" spans="1:37" x14ac:dyDescent="0.25">
      <c r="A86" s="55"/>
      <c r="B86" s="11"/>
      <c r="C86" s="11" t="s">
        <v>190</v>
      </c>
      <c r="D86" s="11"/>
      <c r="E86" s="11" t="s">
        <v>247</v>
      </c>
      <c r="F86" s="238">
        <v>2</v>
      </c>
      <c r="G86" s="11" t="s">
        <v>189</v>
      </c>
      <c r="H86" s="238">
        <f t="shared" si="9"/>
        <v>2</v>
      </c>
      <c r="I86" s="11" t="s">
        <v>189</v>
      </c>
      <c r="J86" s="11"/>
      <c r="K86" s="11"/>
      <c r="M86" s="11">
        <v>1</v>
      </c>
      <c r="N86" s="11">
        <f t="shared" si="10"/>
        <v>1</v>
      </c>
      <c r="P86" s="160">
        <v>688.15</v>
      </c>
      <c r="Q86" s="160">
        <v>41.09</v>
      </c>
      <c r="R86" s="160">
        <v>688.15</v>
      </c>
      <c r="S86" s="160">
        <v>41.09</v>
      </c>
      <c r="T86" s="11">
        <v>2</v>
      </c>
      <c r="U86" s="11" t="s">
        <v>189</v>
      </c>
      <c r="V86" s="11">
        <v>2</v>
      </c>
      <c r="W86" s="11" t="s">
        <v>189</v>
      </c>
      <c r="Y86" s="11"/>
      <c r="Z86" s="11"/>
      <c r="AB86" s="11"/>
      <c r="AC86" s="11"/>
      <c r="AD86" s="11"/>
      <c r="AE86" s="4"/>
      <c r="AF86" s="4"/>
    </row>
    <row r="87" spans="1:37" x14ac:dyDescent="0.25">
      <c r="A87" s="55"/>
      <c r="B87" s="11"/>
      <c r="C87" s="11" t="s">
        <v>190</v>
      </c>
      <c r="D87" s="11"/>
      <c r="E87" s="11" t="s">
        <v>248</v>
      </c>
      <c r="F87" s="238">
        <v>0</v>
      </c>
      <c r="G87" s="11" t="s">
        <v>189</v>
      </c>
      <c r="H87" s="238">
        <f t="shared" si="9"/>
        <v>0</v>
      </c>
      <c r="I87" s="11" t="s">
        <v>189</v>
      </c>
      <c r="J87" s="11"/>
      <c r="K87" s="11"/>
      <c r="M87" s="11">
        <v>0</v>
      </c>
      <c r="N87" s="11">
        <f t="shared" si="10"/>
        <v>0</v>
      </c>
      <c r="P87" s="160">
        <v>0</v>
      </c>
      <c r="Q87" s="160">
        <v>0</v>
      </c>
      <c r="R87" s="160">
        <v>0</v>
      </c>
      <c r="S87" s="160">
        <v>0</v>
      </c>
      <c r="T87" s="11">
        <v>0</v>
      </c>
      <c r="U87" s="11" t="s">
        <v>189</v>
      </c>
      <c r="V87" s="11">
        <v>0</v>
      </c>
      <c r="W87" s="11" t="s">
        <v>189</v>
      </c>
      <c r="Y87" s="11"/>
      <c r="Z87" s="11"/>
      <c r="AB87" s="11"/>
      <c r="AC87" s="11"/>
      <c r="AD87" s="11"/>
      <c r="AE87" s="4"/>
      <c r="AF87" s="4"/>
    </row>
    <row r="88" spans="1:37" x14ac:dyDescent="0.25">
      <c r="A88" s="55"/>
      <c r="B88" s="11"/>
      <c r="C88" s="11" t="s">
        <v>190</v>
      </c>
      <c r="D88" s="11"/>
      <c r="E88" s="11" t="s">
        <v>249</v>
      </c>
      <c r="F88" s="238">
        <v>0</v>
      </c>
      <c r="G88" s="11" t="s">
        <v>189</v>
      </c>
      <c r="H88" s="238">
        <f t="shared" si="9"/>
        <v>0</v>
      </c>
      <c r="I88" s="11" t="s">
        <v>189</v>
      </c>
      <c r="J88" s="11"/>
      <c r="K88" s="11"/>
      <c r="M88" s="11">
        <v>2</v>
      </c>
      <c r="N88" s="11">
        <f t="shared" si="10"/>
        <v>2</v>
      </c>
      <c r="P88" s="160">
        <v>2094.0500000000002</v>
      </c>
      <c r="Q88" s="160">
        <v>0</v>
      </c>
      <c r="R88" s="160">
        <v>2094.0500000000002</v>
      </c>
      <c r="S88" s="160">
        <v>0</v>
      </c>
      <c r="T88" s="11">
        <v>0</v>
      </c>
      <c r="U88" s="11" t="s">
        <v>189</v>
      </c>
      <c r="V88" s="11">
        <v>0</v>
      </c>
      <c r="W88" s="11" t="s">
        <v>189</v>
      </c>
      <c r="Y88" s="11"/>
      <c r="Z88" s="11"/>
      <c r="AB88" s="11"/>
      <c r="AC88" s="11"/>
      <c r="AD88" s="11"/>
      <c r="AE88" s="4"/>
      <c r="AF88" s="4"/>
    </row>
    <row r="89" spans="1:37" x14ac:dyDescent="0.25">
      <c r="A89" s="55"/>
      <c r="B89" s="11"/>
      <c r="C89" s="11" t="s">
        <v>190</v>
      </c>
      <c r="D89" s="11"/>
      <c r="E89" s="11" t="s">
        <v>250</v>
      </c>
      <c r="F89" s="238">
        <v>0</v>
      </c>
      <c r="G89" s="11" t="s">
        <v>189</v>
      </c>
      <c r="H89" s="238">
        <f t="shared" si="9"/>
        <v>0</v>
      </c>
      <c r="I89" s="11" t="s">
        <v>189</v>
      </c>
      <c r="J89" s="11"/>
      <c r="K89" s="11"/>
      <c r="M89" s="11">
        <v>0</v>
      </c>
      <c r="N89" s="11">
        <f t="shared" si="10"/>
        <v>0</v>
      </c>
      <c r="P89" s="160">
        <v>0</v>
      </c>
      <c r="Q89" s="160">
        <v>0</v>
      </c>
      <c r="R89" s="160">
        <v>0</v>
      </c>
      <c r="S89" s="160">
        <v>0</v>
      </c>
      <c r="T89" s="11">
        <v>0</v>
      </c>
      <c r="U89" s="11" t="s">
        <v>189</v>
      </c>
      <c r="V89" s="11">
        <v>0</v>
      </c>
      <c r="W89" s="11" t="s">
        <v>189</v>
      </c>
      <c r="Y89" s="11"/>
      <c r="Z89" s="11"/>
      <c r="AB89" s="11"/>
      <c r="AC89" s="11"/>
      <c r="AD89" s="11"/>
      <c r="AE89" s="4"/>
      <c r="AF89" s="4"/>
    </row>
    <row r="90" spans="1:37" x14ac:dyDescent="0.25">
      <c r="A90" s="55"/>
      <c r="B90" s="11"/>
      <c r="C90" s="11" t="s">
        <v>190</v>
      </c>
      <c r="D90" s="11"/>
      <c r="E90" s="11" t="s">
        <v>251</v>
      </c>
      <c r="F90" s="238">
        <v>0</v>
      </c>
      <c r="G90" s="11" t="s">
        <v>189</v>
      </c>
      <c r="H90" s="238">
        <f t="shared" si="9"/>
        <v>0</v>
      </c>
      <c r="I90" s="11" t="s">
        <v>189</v>
      </c>
      <c r="J90" s="11"/>
      <c r="K90" s="11"/>
      <c r="M90" s="11">
        <v>1</v>
      </c>
      <c r="N90" s="11">
        <f t="shared" si="10"/>
        <v>1</v>
      </c>
      <c r="P90" s="160">
        <v>0</v>
      </c>
      <c r="Q90" s="160">
        <v>0</v>
      </c>
      <c r="R90" s="160">
        <v>0</v>
      </c>
      <c r="S90" s="160">
        <v>0</v>
      </c>
      <c r="T90" s="11">
        <v>0</v>
      </c>
      <c r="U90" s="11" t="s">
        <v>189</v>
      </c>
      <c r="V90" s="11">
        <v>0</v>
      </c>
      <c r="W90" s="11" t="s">
        <v>189</v>
      </c>
      <c r="Y90" s="11"/>
      <c r="Z90" s="11"/>
      <c r="AB90" s="11"/>
      <c r="AC90" s="11"/>
      <c r="AD90" s="11"/>
      <c r="AE90" s="4"/>
      <c r="AF90" s="4"/>
    </row>
    <row r="91" spans="1:37" x14ac:dyDescent="0.25">
      <c r="A91" s="55"/>
      <c r="B91" s="11"/>
      <c r="C91" s="11" t="s">
        <v>190</v>
      </c>
      <c r="D91" s="11"/>
      <c r="E91" s="11" t="s">
        <v>252</v>
      </c>
      <c r="F91" s="238">
        <v>327</v>
      </c>
      <c r="G91" s="11" t="s">
        <v>189</v>
      </c>
      <c r="H91" s="238">
        <f t="shared" si="9"/>
        <v>327</v>
      </c>
      <c r="I91" s="11" t="s">
        <v>189</v>
      </c>
      <c r="J91" s="11"/>
      <c r="K91" s="11"/>
      <c r="M91" s="11">
        <v>1</v>
      </c>
      <c r="N91" s="11">
        <f t="shared" si="10"/>
        <v>1</v>
      </c>
      <c r="P91" s="160">
        <v>1812.1</v>
      </c>
      <c r="Q91" s="160">
        <v>2544.09</v>
      </c>
      <c r="R91" s="160">
        <v>1812.1</v>
      </c>
      <c r="S91" s="160">
        <v>2544.09</v>
      </c>
      <c r="T91" s="11">
        <v>327</v>
      </c>
      <c r="U91" s="11" t="s">
        <v>189</v>
      </c>
      <c r="V91" s="11">
        <v>327</v>
      </c>
      <c r="W91" s="11" t="s">
        <v>189</v>
      </c>
      <c r="Y91" s="11"/>
      <c r="Z91" s="11"/>
      <c r="AB91" s="11"/>
      <c r="AC91" s="11"/>
      <c r="AD91" s="11"/>
      <c r="AE91" s="4"/>
      <c r="AF91" s="4"/>
    </row>
    <row r="92" spans="1:37" x14ac:dyDescent="0.25">
      <c r="A92" s="55"/>
      <c r="B92" s="11"/>
      <c r="C92" s="11" t="s">
        <v>190</v>
      </c>
      <c r="D92" s="11"/>
      <c r="E92" s="11" t="s">
        <v>253</v>
      </c>
      <c r="F92" s="238">
        <v>272</v>
      </c>
      <c r="G92" s="11" t="s">
        <v>189</v>
      </c>
      <c r="H92" s="238">
        <f t="shared" si="9"/>
        <v>272</v>
      </c>
      <c r="I92" s="11" t="s">
        <v>189</v>
      </c>
      <c r="J92" s="11"/>
      <c r="K92" s="11"/>
      <c r="M92" s="11">
        <v>99</v>
      </c>
      <c r="N92" s="11">
        <f t="shared" si="10"/>
        <v>99</v>
      </c>
      <c r="P92" s="160">
        <v>441.94</v>
      </c>
      <c r="Q92" s="160">
        <v>392.04</v>
      </c>
      <c r="R92" s="160">
        <v>337.24</v>
      </c>
      <c r="S92" s="160">
        <v>406.43</v>
      </c>
      <c r="T92" s="11">
        <v>19</v>
      </c>
      <c r="U92" s="11" t="s">
        <v>189</v>
      </c>
      <c r="V92" s="11">
        <v>0</v>
      </c>
      <c r="W92" s="11" t="s">
        <v>189</v>
      </c>
      <c r="Y92" s="11"/>
      <c r="Z92" s="11"/>
      <c r="AB92" s="11"/>
      <c r="AC92" s="11"/>
      <c r="AD92" s="11"/>
      <c r="AE92" s="4"/>
      <c r="AF92" s="4"/>
    </row>
    <row r="93" spans="1:37" x14ac:dyDescent="0.25">
      <c r="A93" s="55"/>
      <c r="B93" s="11"/>
      <c r="C93" s="11" t="s">
        <v>190</v>
      </c>
      <c r="D93" s="11"/>
      <c r="E93" s="11" t="s">
        <v>254</v>
      </c>
      <c r="F93" s="238">
        <v>2361</v>
      </c>
      <c r="G93" s="11" t="s">
        <v>189</v>
      </c>
      <c r="H93" s="238">
        <f t="shared" si="9"/>
        <v>2361</v>
      </c>
      <c r="I93" s="11" t="s">
        <v>189</v>
      </c>
      <c r="J93" s="11"/>
      <c r="K93" s="11"/>
      <c r="M93" s="11">
        <v>34</v>
      </c>
      <c r="N93" s="11">
        <f t="shared" si="10"/>
        <v>34</v>
      </c>
      <c r="P93" s="160">
        <v>2440.38</v>
      </c>
      <c r="Q93" s="160">
        <v>5928.3</v>
      </c>
      <c r="R93" s="160">
        <v>755.53</v>
      </c>
      <c r="S93" s="160">
        <v>2957.24</v>
      </c>
      <c r="T93" s="11">
        <v>394</v>
      </c>
      <c r="U93" s="11" t="s">
        <v>189</v>
      </c>
      <c r="V93" s="11">
        <v>49</v>
      </c>
      <c r="W93" s="11" t="s">
        <v>189</v>
      </c>
      <c r="Y93" s="11"/>
      <c r="Z93" s="11"/>
      <c r="AB93" s="11"/>
      <c r="AC93" s="11"/>
      <c r="AD93" s="11"/>
      <c r="AE93" s="4"/>
      <c r="AF93" s="4"/>
    </row>
    <row r="94" spans="1:37" x14ac:dyDescent="0.25">
      <c r="A94" s="55"/>
      <c r="B94" s="11"/>
      <c r="C94" s="11" t="s">
        <v>190</v>
      </c>
      <c r="D94" s="11"/>
      <c r="E94" s="11" t="s">
        <v>255</v>
      </c>
      <c r="F94" s="238">
        <v>112</v>
      </c>
      <c r="G94" s="11" t="s">
        <v>189</v>
      </c>
      <c r="H94" s="238">
        <f t="shared" si="9"/>
        <v>112</v>
      </c>
      <c r="I94" s="11" t="s">
        <v>189</v>
      </c>
      <c r="J94" s="11"/>
      <c r="K94" s="11"/>
      <c r="M94" s="11">
        <v>4</v>
      </c>
      <c r="N94" s="11">
        <f t="shared" si="10"/>
        <v>4</v>
      </c>
      <c r="P94" s="160">
        <v>696.29</v>
      </c>
      <c r="Q94" s="160">
        <v>961.69</v>
      </c>
      <c r="R94" s="160">
        <v>696.29</v>
      </c>
      <c r="S94" s="160">
        <v>961.69</v>
      </c>
      <c r="T94" s="11">
        <v>112</v>
      </c>
      <c r="U94" s="11" t="s">
        <v>189</v>
      </c>
      <c r="V94" s="11">
        <v>112</v>
      </c>
      <c r="W94" s="11" t="s">
        <v>189</v>
      </c>
      <c r="Y94" s="11"/>
      <c r="Z94" s="11"/>
      <c r="AB94" s="11"/>
      <c r="AC94" s="11"/>
      <c r="AD94" s="11"/>
      <c r="AE94" s="4"/>
      <c r="AF94" s="4"/>
    </row>
    <row r="95" spans="1:37" x14ac:dyDescent="0.25">
      <c r="A95" s="55"/>
      <c r="B95" s="11"/>
      <c r="C95" s="11" t="s">
        <v>190</v>
      </c>
      <c r="D95" s="11"/>
      <c r="E95" s="11" t="s">
        <v>256</v>
      </c>
      <c r="F95" s="238">
        <v>0</v>
      </c>
      <c r="G95" s="11" t="s">
        <v>189</v>
      </c>
      <c r="H95" s="238">
        <f t="shared" si="9"/>
        <v>0</v>
      </c>
      <c r="I95" s="11" t="s">
        <v>189</v>
      </c>
      <c r="J95" s="11"/>
      <c r="K95" s="11"/>
      <c r="M95" s="11">
        <v>2</v>
      </c>
      <c r="N95" s="11">
        <f t="shared" si="10"/>
        <v>2</v>
      </c>
      <c r="P95" s="160">
        <v>755.53</v>
      </c>
      <c r="Q95" s="160">
        <v>0</v>
      </c>
      <c r="R95" s="160">
        <v>755.53</v>
      </c>
      <c r="S95" s="160">
        <v>0</v>
      </c>
      <c r="T95" s="11">
        <v>0</v>
      </c>
      <c r="U95" s="11" t="s">
        <v>189</v>
      </c>
      <c r="V95" s="11">
        <v>0</v>
      </c>
      <c r="W95" s="11" t="s">
        <v>189</v>
      </c>
      <c r="Y95" s="11"/>
      <c r="Z95" s="11"/>
      <c r="AB95" s="11"/>
      <c r="AC95" s="11"/>
      <c r="AD95" s="11"/>
      <c r="AE95" s="4"/>
      <c r="AF95" s="4"/>
    </row>
    <row r="96" spans="1:37" x14ac:dyDescent="0.25">
      <c r="A96" s="55"/>
      <c r="B96" s="11"/>
      <c r="C96" s="11" t="s">
        <v>190</v>
      </c>
      <c r="D96" s="11"/>
      <c r="E96" s="11" t="s">
        <v>257</v>
      </c>
      <c r="F96" s="238">
        <v>5314</v>
      </c>
      <c r="G96" s="11" t="s">
        <v>189</v>
      </c>
      <c r="H96" s="238">
        <f t="shared" si="9"/>
        <v>5314</v>
      </c>
      <c r="I96" s="11" t="s">
        <v>189</v>
      </c>
      <c r="J96" s="11"/>
      <c r="K96" s="11"/>
      <c r="M96" s="11">
        <v>37</v>
      </c>
      <c r="N96" s="11">
        <f t="shared" si="10"/>
        <v>37</v>
      </c>
      <c r="P96" s="160">
        <v>2972.39</v>
      </c>
      <c r="Q96" s="160">
        <v>4586.74</v>
      </c>
      <c r="R96" s="160">
        <v>701.51</v>
      </c>
      <c r="S96" s="160">
        <v>1252.54</v>
      </c>
      <c r="T96" s="11">
        <v>531</v>
      </c>
      <c r="U96" s="11" t="s">
        <v>189</v>
      </c>
      <c r="V96" s="11">
        <v>27</v>
      </c>
      <c r="W96" s="11" t="s">
        <v>189</v>
      </c>
      <c r="Y96" s="11"/>
      <c r="Z96" s="11"/>
      <c r="AB96" s="11"/>
      <c r="AC96" s="11"/>
      <c r="AD96" s="11"/>
      <c r="AE96" s="4"/>
      <c r="AF96" s="4"/>
    </row>
    <row r="97" spans="1:37" x14ac:dyDescent="0.25">
      <c r="A97" s="55"/>
      <c r="B97" s="11"/>
      <c r="C97" s="11" t="s">
        <v>190</v>
      </c>
      <c r="D97" s="11"/>
      <c r="E97" s="11" t="s">
        <v>258</v>
      </c>
      <c r="F97" s="238">
        <v>100677</v>
      </c>
      <c r="G97" s="11" t="s">
        <v>189</v>
      </c>
      <c r="H97" s="238">
        <f t="shared" si="9"/>
        <v>100677</v>
      </c>
      <c r="I97" s="11" t="s">
        <v>189</v>
      </c>
      <c r="J97" s="11"/>
      <c r="K97" s="11"/>
      <c r="M97" s="11">
        <v>1113</v>
      </c>
      <c r="N97" s="11">
        <f t="shared" si="10"/>
        <v>1113</v>
      </c>
      <c r="P97" s="160">
        <v>1525.52</v>
      </c>
      <c r="Q97" s="160">
        <v>2387.4899999999998</v>
      </c>
      <c r="R97" s="160">
        <v>510.72</v>
      </c>
      <c r="S97" s="160">
        <v>850.69</v>
      </c>
      <c r="T97" s="11">
        <v>266</v>
      </c>
      <c r="U97" s="11" t="s">
        <v>189</v>
      </c>
      <c r="V97" s="11">
        <v>37</v>
      </c>
      <c r="W97" s="11" t="s">
        <v>189</v>
      </c>
      <c r="Y97" s="11"/>
      <c r="Z97" s="11"/>
      <c r="AB97" s="11"/>
      <c r="AC97" s="11"/>
      <c r="AD97" s="11"/>
      <c r="AE97" s="4"/>
      <c r="AF97" s="4"/>
    </row>
    <row r="98" spans="1:37" x14ac:dyDescent="0.25">
      <c r="A98" s="55"/>
      <c r="B98" s="11"/>
      <c r="C98" s="11" t="s">
        <v>190</v>
      </c>
      <c r="D98" s="11"/>
      <c r="E98" s="11" t="s">
        <v>259</v>
      </c>
      <c r="F98" s="238">
        <v>6265</v>
      </c>
      <c r="G98" s="11" t="s">
        <v>189</v>
      </c>
      <c r="H98" s="238">
        <f t="shared" si="9"/>
        <v>6265</v>
      </c>
      <c r="I98" s="11" t="s">
        <v>189</v>
      </c>
      <c r="J98" s="11"/>
      <c r="K98" s="11"/>
      <c r="M98" s="11">
        <v>53</v>
      </c>
      <c r="N98" s="11">
        <f t="shared" si="10"/>
        <v>53</v>
      </c>
      <c r="P98" s="160">
        <v>1768.58</v>
      </c>
      <c r="Q98" s="160">
        <v>4433.3</v>
      </c>
      <c r="R98" s="160">
        <v>755.53</v>
      </c>
      <c r="S98" s="160">
        <v>2458.16</v>
      </c>
      <c r="T98" s="11">
        <v>241</v>
      </c>
      <c r="U98" s="11" t="s">
        <v>189</v>
      </c>
      <c r="V98" s="11">
        <v>0</v>
      </c>
      <c r="W98" s="11" t="s">
        <v>189</v>
      </c>
      <c r="Y98" s="11"/>
      <c r="Z98" s="11"/>
      <c r="AB98" s="11"/>
      <c r="AC98" s="11"/>
      <c r="AD98" s="11"/>
      <c r="AE98" s="4"/>
      <c r="AF98" s="4"/>
    </row>
    <row r="99" spans="1:37" x14ac:dyDescent="0.25">
      <c r="A99" s="55"/>
      <c r="B99" s="11"/>
      <c r="C99" s="11" t="s">
        <v>190</v>
      </c>
      <c r="D99" s="11"/>
      <c r="E99" s="11" t="s">
        <v>260</v>
      </c>
      <c r="F99" s="238">
        <v>0</v>
      </c>
      <c r="G99" s="11" t="s">
        <v>189</v>
      </c>
      <c r="H99" s="238">
        <f t="shared" si="9"/>
        <v>0</v>
      </c>
      <c r="I99" s="11" t="s">
        <v>189</v>
      </c>
      <c r="J99" s="11"/>
      <c r="K99" s="11"/>
      <c r="M99" s="11">
        <v>2</v>
      </c>
      <c r="N99" s="11">
        <f t="shared" si="10"/>
        <v>2</v>
      </c>
      <c r="P99" s="160">
        <v>0</v>
      </c>
      <c r="Q99" s="160">
        <v>0</v>
      </c>
      <c r="R99" s="160">
        <v>0</v>
      </c>
      <c r="S99" s="160">
        <v>0</v>
      </c>
      <c r="T99" s="11">
        <v>0</v>
      </c>
      <c r="U99" s="11" t="s">
        <v>189</v>
      </c>
      <c r="V99" s="11">
        <v>0</v>
      </c>
      <c r="W99" s="11" t="s">
        <v>189</v>
      </c>
      <c r="Y99" s="11"/>
      <c r="Z99" s="11"/>
      <c r="AB99" s="11"/>
      <c r="AC99" s="11"/>
      <c r="AD99" s="11"/>
      <c r="AE99" s="4"/>
      <c r="AF99" s="4"/>
    </row>
    <row r="100" spans="1:37" x14ac:dyDescent="0.25">
      <c r="A100" s="55"/>
      <c r="B100" s="11"/>
      <c r="C100" s="11" t="s">
        <v>190</v>
      </c>
      <c r="D100" s="11"/>
      <c r="E100" s="11" t="s">
        <v>261</v>
      </c>
      <c r="F100" s="238">
        <v>39</v>
      </c>
      <c r="G100" s="11" t="s">
        <v>189</v>
      </c>
      <c r="H100" s="238">
        <f t="shared" si="9"/>
        <v>39</v>
      </c>
      <c r="I100" s="11" t="s">
        <v>189</v>
      </c>
      <c r="J100" s="11"/>
      <c r="K100" s="11"/>
      <c r="M100" s="11">
        <v>1</v>
      </c>
      <c r="N100" s="11">
        <f t="shared" si="10"/>
        <v>1</v>
      </c>
      <c r="P100" s="160">
        <v>352.29</v>
      </c>
      <c r="Q100" s="160">
        <v>480.83</v>
      </c>
      <c r="R100" s="160">
        <v>352.29</v>
      </c>
      <c r="S100" s="160">
        <v>480.83</v>
      </c>
      <c r="T100" s="11">
        <v>39</v>
      </c>
      <c r="U100" s="11" t="s">
        <v>189</v>
      </c>
      <c r="V100" s="11">
        <v>39</v>
      </c>
      <c r="W100" s="11" t="s">
        <v>189</v>
      </c>
      <c r="Y100" s="11"/>
      <c r="Z100" s="11"/>
      <c r="AB100" s="11"/>
      <c r="AC100" s="11"/>
      <c r="AD100" s="11"/>
      <c r="AE100" s="4"/>
      <c r="AF100" s="4"/>
    </row>
    <row r="101" spans="1:37" x14ac:dyDescent="0.25">
      <c r="A101" s="55"/>
      <c r="B101" s="11"/>
      <c r="C101" s="11" t="s">
        <v>190</v>
      </c>
      <c r="D101" s="11"/>
      <c r="E101" s="11" t="s">
        <v>262</v>
      </c>
      <c r="F101" s="238">
        <v>0</v>
      </c>
      <c r="G101" s="11" t="s">
        <v>189</v>
      </c>
      <c r="H101" s="238">
        <f t="shared" si="9"/>
        <v>0</v>
      </c>
      <c r="I101" s="11" t="s">
        <v>189</v>
      </c>
      <c r="J101" s="11"/>
      <c r="K101" s="11"/>
      <c r="M101" s="11">
        <v>1</v>
      </c>
      <c r="N101" s="11">
        <f t="shared" si="10"/>
        <v>1</v>
      </c>
      <c r="P101" s="160">
        <v>698.02</v>
      </c>
      <c r="Q101" s="160">
        <v>0</v>
      </c>
      <c r="R101" s="160">
        <v>698.02</v>
      </c>
      <c r="S101" s="160">
        <v>0</v>
      </c>
      <c r="T101" s="11">
        <v>0</v>
      </c>
      <c r="U101" s="11" t="s">
        <v>189</v>
      </c>
      <c r="V101" s="11">
        <v>0</v>
      </c>
      <c r="W101" s="11" t="s">
        <v>189</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158">
        <f>SUM(F84:F102)</f>
        <v>115973</v>
      </c>
      <c r="G103" s="173" t="s">
        <v>189</v>
      </c>
      <c r="H103" s="158">
        <f>SUM(H84:H102)</f>
        <v>115973</v>
      </c>
      <c r="I103" s="173" t="s">
        <v>189</v>
      </c>
      <c r="J103" s="95"/>
      <c r="K103" s="96"/>
      <c r="M103" s="158">
        <f>SUM(M84:M101)</f>
        <v>1368</v>
      </c>
      <c r="N103" s="159">
        <f>SUM(N84:N101)</f>
        <v>1368</v>
      </c>
      <c r="P103" s="162">
        <f>AVERAGEIF(P84:P101,"&gt;0")</f>
        <v>1334.4</v>
      </c>
      <c r="Q103" s="163">
        <f>AVERAGEIF(Q84:Q101,"&gt;0")</f>
        <v>2347.9890000000005</v>
      </c>
      <c r="R103" s="163">
        <f>AVERAGEIF(R84:R101,"&gt;0")</f>
        <v>863.57153846153858</v>
      </c>
      <c r="S103" s="163">
        <f>AVERAGEIF(S84:S101,"&gt;0")</f>
        <v>1393.9880000000001</v>
      </c>
      <c r="T103" s="165">
        <f>AVERAGEIF(T84:T101,"&gt;0")</f>
        <v>208.2</v>
      </c>
      <c r="U103" s="165" t="s">
        <v>189</v>
      </c>
      <c r="V103" s="165">
        <f>AVERAGEIF(V84:V101,"&gt;0")</f>
        <v>87.875</v>
      </c>
      <c r="W103" s="165" t="s">
        <v>189</v>
      </c>
      <c r="Y103" s="170" t="s">
        <v>189</v>
      </c>
      <c r="Z103" s="171" t="s">
        <v>189</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June, 2023</v>
      </c>
      <c r="B105" s="56" t="s">
        <v>142</v>
      </c>
      <c r="C105" s="56" t="s">
        <v>16</v>
      </c>
      <c r="D105" s="56" t="s">
        <v>104</v>
      </c>
      <c r="E105" s="56" t="s">
        <v>17</v>
      </c>
      <c r="F105" s="57" t="s">
        <v>231</v>
      </c>
      <c r="G105" s="57" t="s">
        <v>233</v>
      </c>
      <c r="H105" s="57" t="s">
        <v>232</v>
      </c>
      <c r="I105" s="57" t="s">
        <v>234</v>
      </c>
      <c r="J105" s="57" t="s">
        <v>160</v>
      </c>
      <c r="K105" s="57" t="s">
        <v>161</v>
      </c>
      <c r="L105" s="90"/>
      <c r="M105" s="57" t="s">
        <v>187</v>
      </c>
      <c r="N105" s="57" t="s">
        <v>188</v>
      </c>
      <c r="O105" s="72"/>
      <c r="P105" s="57" t="s">
        <v>191</v>
      </c>
      <c r="Q105" s="57" t="s">
        <v>192</v>
      </c>
      <c r="R105" s="57" t="s">
        <v>193</v>
      </c>
      <c r="S105" s="57" t="s">
        <v>194</v>
      </c>
      <c r="T105" s="57" t="s">
        <v>195</v>
      </c>
      <c r="U105" s="57" t="s">
        <v>196</v>
      </c>
      <c r="V105" s="57" t="s">
        <v>197</v>
      </c>
      <c r="W105" s="57" t="s">
        <v>198</v>
      </c>
      <c r="X105" s="72"/>
      <c r="Y105" s="57" t="s">
        <v>117</v>
      </c>
      <c r="Z105" s="57" t="s">
        <v>118</v>
      </c>
      <c r="AB105" s="57" t="s">
        <v>132</v>
      </c>
      <c r="AC105" s="57" t="s">
        <v>133</v>
      </c>
      <c r="AD105" s="57" t="s">
        <v>134</v>
      </c>
      <c r="AE105" s="4"/>
      <c r="AF105" s="4"/>
    </row>
    <row r="106" spans="1:37" x14ac:dyDescent="0.25">
      <c r="A106" s="55"/>
      <c r="B106" s="11"/>
      <c r="C106" s="11" t="s">
        <v>190</v>
      </c>
      <c r="D106" s="11"/>
      <c r="E106" s="157">
        <v>0</v>
      </c>
      <c r="F106" s="238">
        <v>604</v>
      </c>
      <c r="G106" s="11" t="s">
        <v>189</v>
      </c>
      <c r="H106" s="239">
        <f>F106</f>
        <v>604</v>
      </c>
      <c r="I106" s="11" t="s">
        <v>189</v>
      </c>
      <c r="J106" s="11"/>
      <c r="K106" s="11"/>
      <c r="M106" s="11">
        <v>15</v>
      </c>
      <c r="N106" s="11">
        <f>M106</f>
        <v>15</v>
      </c>
      <c r="P106" s="161">
        <v>-439.45</v>
      </c>
      <c r="Q106" s="161">
        <v>1724.32</v>
      </c>
      <c r="R106" s="161">
        <v>386.34</v>
      </c>
      <c r="S106" s="161">
        <v>2156.4</v>
      </c>
      <c r="T106" s="11">
        <v>101</v>
      </c>
      <c r="U106" s="11" t="s">
        <v>189</v>
      </c>
      <c r="V106" s="11">
        <v>8</v>
      </c>
      <c r="W106" s="11" t="s">
        <v>189</v>
      </c>
      <c r="Y106" s="11"/>
      <c r="Z106" s="11"/>
      <c r="AB106" s="11"/>
      <c r="AC106" s="11"/>
      <c r="AD106" s="11"/>
      <c r="AE106" s="4"/>
      <c r="AF106" s="4"/>
    </row>
    <row r="107" spans="1:37" x14ac:dyDescent="0.25">
      <c r="A107" s="55"/>
      <c r="B107" s="11"/>
      <c r="C107" s="11" t="s">
        <v>190</v>
      </c>
      <c r="D107" s="11"/>
      <c r="E107" s="11" t="s">
        <v>246</v>
      </c>
      <c r="F107" s="238">
        <v>0</v>
      </c>
      <c r="G107" s="11" t="s">
        <v>189</v>
      </c>
      <c r="H107" s="239">
        <f t="shared" ref="H107:H123" si="11">F107</f>
        <v>0</v>
      </c>
      <c r="I107" s="11" t="s">
        <v>189</v>
      </c>
      <c r="J107" s="11"/>
      <c r="K107" s="11"/>
      <c r="M107" s="11">
        <v>1</v>
      </c>
      <c r="N107" s="11">
        <f t="shared" ref="N107:N123" si="12">M107</f>
        <v>1</v>
      </c>
      <c r="P107" s="160">
        <v>0</v>
      </c>
      <c r="Q107" s="160">
        <v>0</v>
      </c>
      <c r="R107" s="160">
        <v>0</v>
      </c>
      <c r="S107" s="160">
        <v>0</v>
      </c>
      <c r="T107" s="11">
        <v>0</v>
      </c>
      <c r="U107" s="11" t="s">
        <v>189</v>
      </c>
      <c r="V107" s="11">
        <v>0</v>
      </c>
      <c r="W107" s="11" t="s">
        <v>189</v>
      </c>
      <c r="Y107" s="11"/>
      <c r="Z107" s="11"/>
      <c r="AB107" s="11"/>
      <c r="AC107" s="11"/>
      <c r="AD107" s="11"/>
      <c r="AE107" s="4"/>
      <c r="AF107" s="4"/>
    </row>
    <row r="108" spans="1:37" x14ac:dyDescent="0.25">
      <c r="A108" s="55"/>
      <c r="B108" s="11"/>
      <c r="C108" s="11" t="s">
        <v>190</v>
      </c>
      <c r="D108" s="11"/>
      <c r="E108" s="11" t="s">
        <v>247</v>
      </c>
      <c r="F108" s="238">
        <v>0</v>
      </c>
      <c r="G108" s="11" t="s">
        <v>189</v>
      </c>
      <c r="H108" s="239">
        <f t="shared" si="11"/>
        <v>0</v>
      </c>
      <c r="I108" s="11" t="s">
        <v>189</v>
      </c>
      <c r="J108" s="11"/>
      <c r="K108" s="11"/>
      <c r="M108" s="11">
        <v>1</v>
      </c>
      <c r="N108" s="11">
        <f t="shared" si="12"/>
        <v>1</v>
      </c>
      <c r="P108" s="160">
        <v>779.11</v>
      </c>
      <c r="Q108" s="160">
        <v>26.37</v>
      </c>
      <c r="R108" s="160">
        <v>779.11</v>
      </c>
      <c r="S108" s="160">
        <v>26.37</v>
      </c>
      <c r="T108" s="11">
        <v>0</v>
      </c>
      <c r="U108" s="11" t="s">
        <v>189</v>
      </c>
      <c r="V108" s="11">
        <v>0</v>
      </c>
      <c r="W108" s="11" t="s">
        <v>189</v>
      </c>
      <c r="Y108" s="11"/>
      <c r="Z108" s="11"/>
      <c r="AB108" s="11"/>
      <c r="AC108" s="11"/>
      <c r="AD108" s="11"/>
      <c r="AE108" s="4"/>
      <c r="AF108" s="4"/>
    </row>
    <row r="109" spans="1:37" x14ac:dyDescent="0.25">
      <c r="A109" s="55"/>
      <c r="B109" s="11"/>
      <c r="C109" s="11" t="s">
        <v>190</v>
      </c>
      <c r="D109" s="11"/>
      <c r="E109" s="11" t="s">
        <v>248</v>
      </c>
      <c r="F109" s="238">
        <v>0</v>
      </c>
      <c r="G109" s="11" t="s">
        <v>189</v>
      </c>
      <c r="H109" s="239">
        <f t="shared" si="11"/>
        <v>0</v>
      </c>
      <c r="I109" s="11" t="s">
        <v>189</v>
      </c>
      <c r="J109" s="11"/>
      <c r="K109" s="11"/>
      <c r="M109" s="11">
        <v>0</v>
      </c>
      <c r="N109" s="11">
        <f t="shared" si="12"/>
        <v>0</v>
      </c>
      <c r="P109" s="160">
        <v>0</v>
      </c>
      <c r="Q109" s="160">
        <v>0</v>
      </c>
      <c r="R109" s="160">
        <v>0</v>
      </c>
      <c r="S109" s="160">
        <v>0</v>
      </c>
      <c r="T109" s="11">
        <v>0</v>
      </c>
      <c r="U109" s="11" t="s">
        <v>189</v>
      </c>
      <c r="V109" s="11">
        <v>0</v>
      </c>
      <c r="W109" s="11" t="s">
        <v>189</v>
      </c>
      <c r="Y109" s="11"/>
      <c r="Z109" s="11"/>
      <c r="AB109" s="11"/>
      <c r="AC109" s="11"/>
      <c r="AD109" s="11"/>
      <c r="AE109" s="4"/>
      <c r="AF109" s="4"/>
    </row>
    <row r="110" spans="1:37" x14ac:dyDescent="0.25">
      <c r="A110" s="55"/>
      <c r="B110" s="11"/>
      <c r="C110" s="11" t="s">
        <v>190</v>
      </c>
      <c r="D110" s="11"/>
      <c r="E110" s="11" t="s">
        <v>249</v>
      </c>
      <c r="F110" s="238">
        <v>0</v>
      </c>
      <c r="G110" s="11" t="s">
        <v>189</v>
      </c>
      <c r="H110" s="239">
        <f t="shared" si="11"/>
        <v>0</v>
      </c>
      <c r="I110" s="11" t="s">
        <v>189</v>
      </c>
      <c r="J110" s="11"/>
      <c r="K110" s="11"/>
      <c r="M110" s="11">
        <v>2</v>
      </c>
      <c r="N110" s="11">
        <f t="shared" si="12"/>
        <v>2</v>
      </c>
      <c r="P110" s="160">
        <v>2073.3200000000002</v>
      </c>
      <c r="Q110" s="160">
        <v>0</v>
      </c>
      <c r="R110" s="160">
        <v>2073.3200000000002</v>
      </c>
      <c r="S110" s="160">
        <v>0</v>
      </c>
      <c r="T110" s="11">
        <v>0</v>
      </c>
      <c r="U110" s="11" t="s">
        <v>189</v>
      </c>
      <c r="V110" s="11">
        <v>0</v>
      </c>
      <c r="W110" s="11" t="s">
        <v>189</v>
      </c>
      <c r="Y110" s="11"/>
      <c r="Z110" s="11"/>
      <c r="AB110" s="11"/>
      <c r="AC110" s="11"/>
      <c r="AD110" s="11"/>
      <c r="AE110" s="4"/>
      <c r="AF110" s="4"/>
    </row>
    <row r="111" spans="1:37" x14ac:dyDescent="0.25">
      <c r="A111" s="55"/>
      <c r="B111" s="11"/>
      <c r="C111" s="11" t="s">
        <v>190</v>
      </c>
      <c r="D111" s="11"/>
      <c r="E111" s="11" t="s">
        <v>250</v>
      </c>
      <c r="F111" s="238">
        <v>0</v>
      </c>
      <c r="G111" s="11" t="s">
        <v>189</v>
      </c>
      <c r="H111" s="239">
        <f t="shared" si="11"/>
        <v>0</v>
      </c>
      <c r="I111" s="11" t="s">
        <v>189</v>
      </c>
      <c r="J111" s="11"/>
      <c r="K111" s="11"/>
      <c r="M111" s="11">
        <v>0</v>
      </c>
      <c r="N111" s="11">
        <f t="shared" si="12"/>
        <v>0</v>
      </c>
      <c r="P111" s="160">
        <v>0</v>
      </c>
      <c r="Q111" s="160">
        <v>0</v>
      </c>
      <c r="R111" s="160">
        <v>0</v>
      </c>
      <c r="S111" s="160">
        <v>0</v>
      </c>
      <c r="T111" s="11">
        <v>0</v>
      </c>
      <c r="U111" s="11" t="s">
        <v>189</v>
      </c>
      <c r="V111" s="11">
        <v>0</v>
      </c>
      <c r="W111" s="11" t="s">
        <v>189</v>
      </c>
      <c r="Y111" s="11"/>
      <c r="Z111" s="11"/>
      <c r="AB111" s="11"/>
      <c r="AC111" s="11"/>
      <c r="AD111" s="11"/>
      <c r="AE111" s="4"/>
      <c r="AF111" s="4"/>
    </row>
    <row r="112" spans="1:37" x14ac:dyDescent="0.25">
      <c r="A112" s="55"/>
      <c r="B112" s="11"/>
      <c r="C112" s="11" t="s">
        <v>190</v>
      </c>
      <c r="D112" s="11"/>
      <c r="E112" s="11" t="s">
        <v>251</v>
      </c>
      <c r="F112" s="238">
        <v>0</v>
      </c>
      <c r="G112" s="11" t="s">
        <v>189</v>
      </c>
      <c r="H112" s="239">
        <f t="shared" si="11"/>
        <v>0</v>
      </c>
      <c r="I112" s="11" t="s">
        <v>189</v>
      </c>
      <c r="J112" s="11"/>
      <c r="K112" s="11"/>
      <c r="M112" s="11">
        <v>1</v>
      </c>
      <c r="N112" s="11">
        <f t="shared" si="12"/>
        <v>1</v>
      </c>
      <c r="P112" s="160">
        <v>0</v>
      </c>
      <c r="Q112" s="160">
        <v>0</v>
      </c>
      <c r="R112" s="160">
        <v>0</v>
      </c>
      <c r="S112" s="160">
        <v>0</v>
      </c>
      <c r="T112" s="11">
        <v>0</v>
      </c>
      <c r="U112" s="11" t="s">
        <v>189</v>
      </c>
      <c r="V112" s="11">
        <v>0</v>
      </c>
      <c r="W112" s="11" t="s">
        <v>189</v>
      </c>
      <c r="Y112" s="11"/>
      <c r="Z112" s="11"/>
      <c r="AB112" s="11"/>
      <c r="AC112" s="11"/>
      <c r="AD112" s="11"/>
      <c r="AE112" s="4"/>
      <c r="AF112" s="4"/>
    </row>
    <row r="113" spans="1:37" x14ac:dyDescent="0.25">
      <c r="A113" s="55"/>
      <c r="B113" s="11"/>
      <c r="C113" s="11" t="s">
        <v>190</v>
      </c>
      <c r="D113" s="11"/>
      <c r="E113" s="11" t="s">
        <v>252</v>
      </c>
      <c r="F113" s="238">
        <v>316</v>
      </c>
      <c r="G113" s="11" t="s">
        <v>189</v>
      </c>
      <c r="H113" s="239">
        <f t="shared" si="11"/>
        <v>316</v>
      </c>
      <c r="I113" s="11" t="s">
        <v>189</v>
      </c>
      <c r="J113" s="11"/>
      <c r="K113" s="11"/>
      <c r="M113" s="11">
        <v>1</v>
      </c>
      <c r="N113" s="11">
        <f t="shared" si="12"/>
        <v>1</v>
      </c>
      <c r="P113" s="160">
        <v>1614.21</v>
      </c>
      <c r="Q113" s="160">
        <v>2463.13</v>
      </c>
      <c r="R113" s="160">
        <v>1614.21</v>
      </c>
      <c r="S113" s="160">
        <v>2463.13</v>
      </c>
      <c r="T113" s="11">
        <v>316</v>
      </c>
      <c r="U113" s="11" t="s">
        <v>189</v>
      </c>
      <c r="V113" s="11">
        <v>316</v>
      </c>
      <c r="W113" s="11" t="s">
        <v>189</v>
      </c>
      <c r="Y113" s="11"/>
      <c r="Z113" s="11"/>
      <c r="AB113" s="11"/>
      <c r="AC113" s="11"/>
      <c r="AD113" s="11"/>
      <c r="AE113" s="4"/>
      <c r="AF113" s="4"/>
    </row>
    <row r="114" spans="1:37" x14ac:dyDescent="0.25">
      <c r="A114" s="55"/>
      <c r="B114" s="11"/>
      <c r="C114" s="11" t="s">
        <v>190</v>
      </c>
      <c r="D114" s="11"/>
      <c r="E114" s="11" t="s">
        <v>253</v>
      </c>
      <c r="F114" s="238">
        <v>475</v>
      </c>
      <c r="G114" s="11" t="s">
        <v>189</v>
      </c>
      <c r="H114" s="239">
        <f t="shared" si="11"/>
        <v>475</v>
      </c>
      <c r="I114" s="11" t="s">
        <v>189</v>
      </c>
      <c r="J114" s="11"/>
      <c r="K114" s="11"/>
      <c r="M114" s="11">
        <v>95</v>
      </c>
      <c r="N114" s="11">
        <f t="shared" si="12"/>
        <v>95</v>
      </c>
      <c r="P114" s="160">
        <v>266.2</v>
      </c>
      <c r="Q114" s="160">
        <v>-850.45</v>
      </c>
      <c r="R114" s="160">
        <v>333.91</v>
      </c>
      <c r="S114" s="160">
        <v>134.36000000000001</v>
      </c>
      <c r="T114" s="11">
        <v>32</v>
      </c>
      <c r="U114" s="11" t="s">
        <v>189</v>
      </c>
      <c r="V114" s="11">
        <v>0</v>
      </c>
      <c r="W114" s="11" t="s">
        <v>189</v>
      </c>
      <c r="Y114" s="11"/>
      <c r="Z114" s="11"/>
      <c r="AB114" s="11"/>
      <c r="AC114" s="11"/>
      <c r="AD114" s="11"/>
      <c r="AE114" s="4"/>
      <c r="AF114" s="4"/>
    </row>
    <row r="115" spans="1:37" x14ac:dyDescent="0.25">
      <c r="A115" s="55"/>
      <c r="B115" s="11"/>
      <c r="C115" s="11" t="s">
        <v>190</v>
      </c>
      <c r="D115" s="11"/>
      <c r="E115" s="11" t="s">
        <v>254</v>
      </c>
      <c r="F115" s="238">
        <v>899</v>
      </c>
      <c r="G115" s="11" t="s">
        <v>189</v>
      </c>
      <c r="H115" s="239">
        <f t="shared" si="11"/>
        <v>899</v>
      </c>
      <c r="I115" s="11" t="s">
        <v>189</v>
      </c>
      <c r="J115" s="11"/>
      <c r="K115" s="11"/>
      <c r="M115" s="11">
        <v>33</v>
      </c>
      <c r="N115" s="11">
        <f t="shared" si="12"/>
        <v>33</v>
      </c>
      <c r="P115" s="160">
        <v>1257.45</v>
      </c>
      <c r="Q115" s="160">
        <v>2339.85</v>
      </c>
      <c r="R115" s="160">
        <v>748.05</v>
      </c>
      <c r="S115" s="160">
        <v>3148.6</v>
      </c>
      <c r="T115" s="11">
        <v>180</v>
      </c>
      <c r="U115" s="11" t="s">
        <v>189</v>
      </c>
      <c r="V115" s="11">
        <v>100</v>
      </c>
      <c r="W115" s="11" t="s">
        <v>189</v>
      </c>
      <c r="Y115" s="11"/>
      <c r="Z115" s="11"/>
      <c r="AB115" s="11"/>
      <c r="AC115" s="11"/>
      <c r="AD115" s="11"/>
      <c r="AE115" s="4"/>
      <c r="AF115" s="4"/>
    </row>
    <row r="116" spans="1:37" x14ac:dyDescent="0.25">
      <c r="A116" s="55"/>
      <c r="B116" s="11"/>
      <c r="C116" s="11" t="s">
        <v>190</v>
      </c>
      <c r="D116" s="11"/>
      <c r="E116" s="11" t="s">
        <v>255</v>
      </c>
      <c r="F116" s="238">
        <v>73</v>
      </c>
      <c r="G116" s="11" t="s">
        <v>189</v>
      </c>
      <c r="H116" s="239">
        <f t="shared" si="11"/>
        <v>73</v>
      </c>
      <c r="I116" s="11" t="s">
        <v>189</v>
      </c>
      <c r="J116" s="11"/>
      <c r="K116" s="11"/>
      <c r="M116" s="11">
        <v>4</v>
      </c>
      <c r="N116" s="11">
        <f t="shared" si="12"/>
        <v>4</v>
      </c>
      <c r="P116" s="160">
        <v>460.48</v>
      </c>
      <c r="Q116" s="160">
        <v>674.65</v>
      </c>
      <c r="R116" s="160">
        <v>460.48</v>
      </c>
      <c r="S116" s="160">
        <v>674.65</v>
      </c>
      <c r="T116" s="11">
        <v>73</v>
      </c>
      <c r="U116" s="11" t="s">
        <v>189</v>
      </c>
      <c r="V116" s="11">
        <v>73</v>
      </c>
      <c r="W116" s="11" t="s">
        <v>189</v>
      </c>
      <c r="Y116" s="11"/>
      <c r="Z116" s="11"/>
      <c r="AB116" s="11"/>
      <c r="AC116" s="11"/>
      <c r="AD116" s="11"/>
      <c r="AE116" s="4"/>
      <c r="AF116" s="4"/>
    </row>
    <row r="117" spans="1:37" x14ac:dyDescent="0.25">
      <c r="A117" s="55"/>
      <c r="B117" s="11"/>
      <c r="C117" s="11" t="s">
        <v>190</v>
      </c>
      <c r="D117" s="11"/>
      <c r="E117" s="11" t="s">
        <v>256</v>
      </c>
      <c r="F117" s="238">
        <v>0</v>
      </c>
      <c r="G117" s="11" t="s">
        <v>189</v>
      </c>
      <c r="H117" s="239">
        <f t="shared" si="11"/>
        <v>0</v>
      </c>
      <c r="I117" s="11" t="s">
        <v>189</v>
      </c>
      <c r="J117" s="11"/>
      <c r="K117" s="11"/>
      <c r="M117" s="11">
        <v>2</v>
      </c>
      <c r="N117" s="11">
        <f t="shared" si="12"/>
        <v>2</v>
      </c>
      <c r="P117" s="160">
        <v>748.05</v>
      </c>
      <c r="Q117" s="160">
        <v>0</v>
      </c>
      <c r="R117" s="160">
        <v>748.05</v>
      </c>
      <c r="S117" s="160">
        <v>0</v>
      </c>
      <c r="T117" s="11">
        <v>0</v>
      </c>
      <c r="U117" s="11" t="s">
        <v>189</v>
      </c>
      <c r="V117" s="11">
        <v>0</v>
      </c>
      <c r="W117" s="11" t="s">
        <v>189</v>
      </c>
      <c r="Y117" s="11"/>
      <c r="Z117" s="11"/>
      <c r="AB117" s="11"/>
      <c r="AC117" s="11"/>
      <c r="AD117" s="11"/>
      <c r="AE117" s="4"/>
      <c r="AF117" s="4"/>
    </row>
    <row r="118" spans="1:37" x14ac:dyDescent="0.25">
      <c r="A118" s="55"/>
      <c r="B118" s="11"/>
      <c r="C118" s="11" t="s">
        <v>190</v>
      </c>
      <c r="D118" s="11"/>
      <c r="E118" s="11" t="s">
        <v>257</v>
      </c>
      <c r="F118" s="238">
        <v>7117</v>
      </c>
      <c r="G118" s="11" t="s">
        <v>189</v>
      </c>
      <c r="H118" s="239">
        <f t="shared" si="11"/>
        <v>7117</v>
      </c>
      <c r="I118" s="11" t="s">
        <v>189</v>
      </c>
      <c r="J118" s="11"/>
      <c r="K118" s="11"/>
      <c r="M118" s="11">
        <v>37</v>
      </c>
      <c r="N118" s="11">
        <f t="shared" si="12"/>
        <v>37</v>
      </c>
      <c r="P118" s="160">
        <v>3685.98</v>
      </c>
      <c r="Q118" s="160">
        <v>6057.39</v>
      </c>
      <c r="R118" s="160">
        <v>493.86</v>
      </c>
      <c r="S118" s="160">
        <v>815.98</v>
      </c>
      <c r="T118" s="11">
        <v>712</v>
      </c>
      <c r="U118" s="11" t="s">
        <v>189</v>
      </c>
      <c r="V118" s="11">
        <v>14</v>
      </c>
      <c r="W118" s="11" t="s">
        <v>189</v>
      </c>
      <c r="Y118" s="11"/>
      <c r="Z118" s="11"/>
      <c r="AB118" s="11"/>
      <c r="AC118" s="11"/>
      <c r="AD118" s="11"/>
      <c r="AE118" s="4"/>
      <c r="AF118" s="4"/>
    </row>
    <row r="119" spans="1:37" x14ac:dyDescent="0.25">
      <c r="A119" s="55"/>
      <c r="B119" s="11"/>
      <c r="C119" s="11" t="s">
        <v>190</v>
      </c>
      <c r="D119" s="11"/>
      <c r="E119" s="11" t="s">
        <v>258</v>
      </c>
      <c r="F119" s="238">
        <v>95786</v>
      </c>
      <c r="G119" s="11" t="s">
        <v>189</v>
      </c>
      <c r="H119" s="239">
        <f t="shared" si="11"/>
        <v>95786</v>
      </c>
      <c r="I119" s="11" t="s">
        <v>189</v>
      </c>
      <c r="J119" s="11"/>
      <c r="K119" s="11"/>
      <c r="M119" s="11">
        <v>1108</v>
      </c>
      <c r="N119" s="11">
        <f t="shared" si="12"/>
        <v>1108</v>
      </c>
      <c r="P119" s="160">
        <v>1360.12</v>
      </c>
      <c r="Q119" s="160">
        <v>2211.88</v>
      </c>
      <c r="R119" s="160">
        <v>445.21</v>
      </c>
      <c r="S119" s="160">
        <v>874.86</v>
      </c>
      <c r="T119" s="11">
        <v>248</v>
      </c>
      <c r="U119" s="11" t="s">
        <v>189</v>
      </c>
      <c r="V119" s="11">
        <v>31</v>
      </c>
      <c r="W119" s="11" t="s">
        <v>189</v>
      </c>
      <c r="Y119" s="11"/>
      <c r="Z119" s="11"/>
      <c r="AB119" s="11"/>
      <c r="AC119" s="11"/>
      <c r="AD119" s="11"/>
      <c r="AE119" s="4"/>
      <c r="AF119" s="4"/>
    </row>
    <row r="120" spans="1:37" x14ac:dyDescent="0.25">
      <c r="A120" s="55"/>
      <c r="B120" s="11"/>
      <c r="C120" s="11" t="s">
        <v>190</v>
      </c>
      <c r="D120" s="11"/>
      <c r="E120" s="11" t="s">
        <v>259</v>
      </c>
      <c r="F120" s="238">
        <v>2908</v>
      </c>
      <c r="G120" s="11" t="s">
        <v>189</v>
      </c>
      <c r="H120" s="239">
        <f t="shared" si="11"/>
        <v>2908</v>
      </c>
      <c r="I120" s="11" t="s">
        <v>189</v>
      </c>
      <c r="J120" s="11"/>
      <c r="K120" s="11"/>
      <c r="M120" s="11">
        <v>49</v>
      </c>
      <c r="N120" s="11">
        <f t="shared" si="12"/>
        <v>49</v>
      </c>
      <c r="P120" s="160">
        <v>263.58</v>
      </c>
      <c r="Q120" s="160">
        <v>-781.28</v>
      </c>
      <c r="R120" s="160">
        <v>595.34</v>
      </c>
      <c r="S120" s="160">
        <v>279.7</v>
      </c>
      <c r="T120" s="11">
        <v>132</v>
      </c>
      <c r="U120" s="11" t="s">
        <v>189</v>
      </c>
      <c r="V120" s="11">
        <v>0</v>
      </c>
      <c r="W120" s="11" t="s">
        <v>189</v>
      </c>
      <c r="Y120" s="11"/>
      <c r="Z120" s="11"/>
      <c r="AB120" s="11"/>
      <c r="AC120" s="11"/>
      <c r="AD120" s="11"/>
      <c r="AE120" s="4"/>
      <c r="AF120" s="4"/>
    </row>
    <row r="121" spans="1:37" x14ac:dyDescent="0.25">
      <c r="A121" s="55"/>
      <c r="B121" s="11"/>
      <c r="C121" s="11" t="s">
        <v>190</v>
      </c>
      <c r="D121" s="11"/>
      <c r="E121" s="11" t="s">
        <v>260</v>
      </c>
      <c r="F121" s="238">
        <v>0</v>
      </c>
      <c r="G121" s="11" t="s">
        <v>189</v>
      </c>
      <c r="H121" s="239">
        <f t="shared" si="11"/>
        <v>0</v>
      </c>
      <c r="I121" s="11" t="s">
        <v>189</v>
      </c>
      <c r="J121" s="11"/>
      <c r="K121" s="11"/>
      <c r="M121" s="11">
        <v>2</v>
      </c>
      <c r="N121" s="11">
        <f t="shared" si="12"/>
        <v>2</v>
      </c>
      <c r="P121" s="160">
        <v>0</v>
      </c>
      <c r="Q121" s="160">
        <v>0</v>
      </c>
      <c r="R121" s="160">
        <v>0</v>
      </c>
      <c r="S121" s="160">
        <v>0</v>
      </c>
      <c r="T121" s="11">
        <v>0</v>
      </c>
      <c r="U121" s="11" t="s">
        <v>189</v>
      </c>
      <c r="V121" s="11">
        <v>0</v>
      </c>
      <c r="W121" s="11" t="s">
        <v>189</v>
      </c>
      <c r="Y121" s="11"/>
      <c r="Z121" s="11"/>
      <c r="AB121" s="11"/>
      <c r="AC121" s="11"/>
      <c r="AD121" s="11"/>
      <c r="AE121" s="4"/>
      <c r="AF121" s="4"/>
    </row>
    <row r="122" spans="1:37" x14ac:dyDescent="0.25">
      <c r="A122" s="55"/>
      <c r="B122" s="11"/>
      <c r="C122" s="11" t="s">
        <v>190</v>
      </c>
      <c r="D122" s="11"/>
      <c r="E122" s="11" t="s">
        <v>261</v>
      </c>
      <c r="F122" s="238">
        <v>33</v>
      </c>
      <c r="G122" s="11" t="s">
        <v>189</v>
      </c>
      <c r="H122" s="239">
        <f t="shared" si="11"/>
        <v>33</v>
      </c>
      <c r="I122" s="11" t="s">
        <v>189</v>
      </c>
      <c r="J122" s="11"/>
      <c r="K122" s="11"/>
      <c r="M122" s="11">
        <v>1</v>
      </c>
      <c r="N122" s="11">
        <f t="shared" si="12"/>
        <v>1</v>
      </c>
      <c r="P122" s="160">
        <v>305.08</v>
      </c>
      <c r="Q122" s="160">
        <v>436.67</v>
      </c>
      <c r="R122" s="160">
        <v>305.08</v>
      </c>
      <c r="S122" s="160">
        <v>436.67</v>
      </c>
      <c r="T122" s="11">
        <v>33</v>
      </c>
      <c r="U122" s="11" t="s">
        <v>189</v>
      </c>
      <c r="V122" s="11">
        <v>33</v>
      </c>
      <c r="W122" s="11" t="s">
        <v>189</v>
      </c>
      <c r="Y122" s="11"/>
      <c r="Z122" s="11"/>
      <c r="AB122" s="11"/>
      <c r="AC122" s="11"/>
      <c r="AD122" s="11"/>
      <c r="AE122" s="4"/>
      <c r="AF122" s="4"/>
    </row>
    <row r="123" spans="1:37" x14ac:dyDescent="0.25">
      <c r="A123" s="55"/>
      <c r="B123" s="11"/>
      <c r="C123" s="11" t="s">
        <v>190</v>
      </c>
      <c r="D123" s="11"/>
      <c r="E123" s="11" t="s">
        <v>262</v>
      </c>
      <c r="F123" s="238">
        <v>0</v>
      </c>
      <c r="G123" s="11" t="s">
        <v>189</v>
      </c>
      <c r="H123" s="239">
        <f t="shared" si="11"/>
        <v>0</v>
      </c>
      <c r="I123" s="11" t="s">
        <v>189</v>
      </c>
      <c r="J123" s="11"/>
      <c r="K123" s="11"/>
      <c r="M123" s="11">
        <v>1</v>
      </c>
      <c r="N123" s="11">
        <f t="shared" si="12"/>
        <v>1</v>
      </c>
      <c r="P123" s="160">
        <v>691.11</v>
      </c>
      <c r="Q123" s="160">
        <v>0</v>
      </c>
      <c r="R123" s="160">
        <v>691.11</v>
      </c>
      <c r="S123" s="160">
        <v>0</v>
      </c>
      <c r="T123" s="11">
        <v>0</v>
      </c>
      <c r="U123" s="11" t="s">
        <v>189</v>
      </c>
      <c r="V123" s="11">
        <v>0</v>
      </c>
      <c r="W123" s="11" t="s">
        <v>189</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4"/>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240">
        <f>SUM(F106:F124)</f>
        <v>108211</v>
      </c>
      <c r="G125" s="173" t="s">
        <v>189</v>
      </c>
      <c r="H125" s="240">
        <f>SUM(H106:H124)</f>
        <v>108211</v>
      </c>
      <c r="I125" s="173" t="s">
        <v>189</v>
      </c>
      <c r="J125" s="95"/>
      <c r="K125" s="96"/>
      <c r="M125" s="158">
        <f>SUM(M106:M124)</f>
        <v>1353</v>
      </c>
      <c r="N125" s="159">
        <f>SUM(N106:N124)</f>
        <v>1353</v>
      </c>
      <c r="P125" s="162">
        <f>AVERAGEIF(P106:P123,"&gt;0")</f>
        <v>1125.3908333333336</v>
      </c>
      <c r="Q125" s="163">
        <f>AVERAGEIF(Q106:Q123,"&gt;0")</f>
        <v>1991.7825</v>
      </c>
      <c r="R125" s="163">
        <f>AVERAGEIF(R106:R123,"&gt;0")</f>
        <v>744.1592307692307</v>
      </c>
      <c r="S125" s="163">
        <f>AVERAGEIF(S106:S123,"&gt;0")</f>
        <v>1101.0719999999999</v>
      </c>
      <c r="T125" s="165">
        <f>AVERAGEIF(T106:T123,"&gt;0")</f>
        <v>203</v>
      </c>
      <c r="U125" s="165" t="s">
        <v>189</v>
      </c>
      <c r="V125" s="165">
        <f t="shared" ref="V125" si="13">AVERAGEIF(V106:V123,"&gt;0")</f>
        <v>82.142857142857139</v>
      </c>
      <c r="W125" s="165" t="s">
        <v>189</v>
      </c>
      <c r="Y125" s="170">
        <v>16820605.960000001</v>
      </c>
      <c r="Z125" s="171">
        <v>16128845.57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June, 2019</v>
      </c>
      <c r="B127" s="56" t="s">
        <v>142</v>
      </c>
      <c r="C127" s="56" t="s">
        <v>16</v>
      </c>
      <c r="D127" s="56" t="s">
        <v>104</v>
      </c>
      <c r="E127" s="56" t="s">
        <v>17</v>
      </c>
      <c r="F127" s="57" t="s">
        <v>231</v>
      </c>
      <c r="G127" s="57" t="s">
        <v>233</v>
      </c>
      <c r="H127" s="57" t="s">
        <v>232</v>
      </c>
      <c r="I127" s="57" t="s">
        <v>234</v>
      </c>
      <c r="J127" s="57" t="s">
        <v>160</v>
      </c>
      <c r="K127" s="57" t="s">
        <v>161</v>
      </c>
      <c r="L127" s="90"/>
      <c r="M127" s="57" t="s">
        <v>187</v>
      </c>
      <c r="N127" s="57" t="s">
        <v>188</v>
      </c>
      <c r="O127" s="72"/>
      <c r="P127" s="57" t="s">
        <v>191</v>
      </c>
      <c r="Q127" s="57" t="s">
        <v>192</v>
      </c>
      <c r="R127" s="57" t="s">
        <v>193</v>
      </c>
      <c r="S127" s="57" t="s">
        <v>194</v>
      </c>
      <c r="T127" s="57" t="s">
        <v>195</v>
      </c>
      <c r="U127" s="57" t="s">
        <v>196</v>
      </c>
      <c r="V127" s="57" t="s">
        <v>197</v>
      </c>
      <c r="W127" s="57" t="s">
        <v>198</v>
      </c>
      <c r="X127" s="72"/>
      <c r="Y127" s="57" t="s">
        <v>117</v>
      </c>
      <c r="Z127" s="57" t="s">
        <v>118</v>
      </c>
      <c r="AB127" s="57" t="s">
        <v>132</v>
      </c>
      <c r="AC127" s="57" t="s">
        <v>133</v>
      </c>
      <c r="AD127" s="57" t="s">
        <v>134</v>
      </c>
      <c r="AE127" s="4"/>
      <c r="AF127" s="4"/>
    </row>
    <row r="128" spans="1:37" x14ac:dyDescent="0.25">
      <c r="A128" s="55"/>
      <c r="B128" s="11"/>
      <c r="C128" s="11" t="s">
        <v>190</v>
      </c>
      <c r="D128" s="11"/>
      <c r="E128" s="157">
        <v>0</v>
      </c>
      <c r="F128" s="238">
        <v>675</v>
      </c>
      <c r="G128" s="11" t="s">
        <v>189</v>
      </c>
      <c r="H128" s="239">
        <f>F128</f>
        <v>675</v>
      </c>
      <c r="I128" s="11" t="s">
        <v>189</v>
      </c>
      <c r="J128" s="11"/>
      <c r="K128" s="11"/>
      <c r="M128" s="11">
        <v>13</v>
      </c>
      <c r="N128" s="11">
        <f>M128</f>
        <v>13</v>
      </c>
      <c r="P128" s="161">
        <v>980.2</v>
      </c>
      <c r="Q128" s="161">
        <v>1453.83</v>
      </c>
      <c r="R128" s="161">
        <v>925.94</v>
      </c>
      <c r="S128" s="161">
        <v>1599.28</v>
      </c>
      <c r="T128" s="11">
        <v>169</v>
      </c>
      <c r="U128" s="11" t="s">
        <v>189</v>
      </c>
      <c r="V128" s="11">
        <v>133</v>
      </c>
      <c r="W128" s="11" t="s">
        <v>189</v>
      </c>
      <c r="Y128" s="11"/>
      <c r="Z128" s="11"/>
      <c r="AB128" s="11"/>
      <c r="AC128" s="11"/>
      <c r="AD128" s="11"/>
      <c r="AE128" s="4"/>
      <c r="AF128" s="4"/>
    </row>
    <row r="129" spans="1:32" x14ac:dyDescent="0.25">
      <c r="A129" s="55"/>
      <c r="B129" s="11"/>
      <c r="C129" s="11" t="s">
        <v>190</v>
      </c>
      <c r="D129" s="11"/>
      <c r="E129" s="11" t="s">
        <v>247</v>
      </c>
      <c r="F129" s="238">
        <v>0</v>
      </c>
      <c r="G129" s="11" t="s">
        <v>189</v>
      </c>
      <c r="H129" s="239">
        <f t="shared" ref="H129:H143" si="14">F129</f>
        <v>0</v>
      </c>
      <c r="I129" s="11" t="s">
        <v>189</v>
      </c>
      <c r="J129" s="11"/>
      <c r="K129" s="11"/>
      <c r="M129" s="11">
        <v>1</v>
      </c>
      <c r="N129" s="11">
        <f t="shared" ref="N129:N143" si="15">M129</f>
        <v>1</v>
      </c>
      <c r="P129" s="160">
        <v>748.71</v>
      </c>
      <c r="Q129" s="160">
        <v>26.37</v>
      </c>
      <c r="R129" s="160">
        <v>748.71</v>
      </c>
      <c r="S129" s="160">
        <v>26.37</v>
      </c>
      <c r="T129" s="11">
        <v>0</v>
      </c>
      <c r="U129" s="11" t="s">
        <v>189</v>
      </c>
      <c r="V129" s="11">
        <v>0</v>
      </c>
      <c r="W129" s="11" t="s">
        <v>189</v>
      </c>
      <c r="Y129" s="11"/>
      <c r="Z129" s="11"/>
      <c r="AB129" s="11"/>
      <c r="AC129" s="11"/>
      <c r="AD129" s="11"/>
      <c r="AE129" s="4"/>
      <c r="AF129" s="4"/>
    </row>
    <row r="130" spans="1:32" x14ac:dyDescent="0.25">
      <c r="A130" s="55"/>
      <c r="B130" s="11"/>
      <c r="C130" s="11" t="s">
        <v>190</v>
      </c>
      <c r="D130" s="11"/>
      <c r="E130" s="11" t="s">
        <v>248</v>
      </c>
      <c r="F130" s="238">
        <v>0</v>
      </c>
      <c r="G130" s="11" t="s">
        <v>189</v>
      </c>
      <c r="H130" s="239">
        <f t="shared" si="14"/>
        <v>0</v>
      </c>
      <c r="I130" s="11" t="s">
        <v>189</v>
      </c>
      <c r="J130" s="11"/>
      <c r="K130" s="11"/>
      <c r="M130" s="11">
        <v>1</v>
      </c>
      <c r="N130" s="11">
        <f t="shared" si="15"/>
        <v>1</v>
      </c>
      <c r="P130" s="160">
        <v>0</v>
      </c>
      <c r="Q130" s="160">
        <v>0</v>
      </c>
      <c r="R130" s="160">
        <v>0</v>
      </c>
      <c r="S130" s="160">
        <v>0</v>
      </c>
      <c r="T130" s="11">
        <v>0</v>
      </c>
      <c r="U130" s="11" t="s">
        <v>189</v>
      </c>
      <c r="V130" s="11">
        <v>0</v>
      </c>
      <c r="W130" s="11" t="s">
        <v>189</v>
      </c>
      <c r="Y130" s="11"/>
      <c r="Z130" s="11"/>
      <c r="AB130" s="11"/>
      <c r="AC130" s="11"/>
      <c r="AD130" s="11"/>
      <c r="AE130" s="4"/>
      <c r="AF130" s="4"/>
    </row>
    <row r="131" spans="1:32" x14ac:dyDescent="0.25">
      <c r="A131" s="55"/>
      <c r="B131" s="11"/>
      <c r="C131" s="11" t="s">
        <v>190</v>
      </c>
      <c r="D131" s="11"/>
      <c r="E131" s="11" t="s">
        <v>249</v>
      </c>
      <c r="F131" s="238">
        <v>0</v>
      </c>
      <c r="G131" s="11" t="s">
        <v>189</v>
      </c>
      <c r="H131" s="239">
        <f t="shared" si="14"/>
        <v>0</v>
      </c>
      <c r="I131" s="11" t="s">
        <v>189</v>
      </c>
      <c r="J131" s="11"/>
      <c r="K131" s="11"/>
      <c r="M131" s="11">
        <v>1</v>
      </c>
      <c r="N131" s="11">
        <f t="shared" si="15"/>
        <v>1</v>
      </c>
      <c r="P131" s="160">
        <v>1992.42</v>
      </c>
      <c r="Q131" s="160">
        <v>0</v>
      </c>
      <c r="R131" s="160">
        <v>1992.42</v>
      </c>
      <c r="S131" s="160">
        <v>0</v>
      </c>
      <c r="T131" s="11">
        <v>0</v>
      </c>
      <c r="U131" s="11" t="s">
        <v>189</v>
      </c>
      <c r="V131" s="11">
        <v>0</v>
      </c>
      <c r="W131" s="11" t="s">
        <v>189</v>
      </c>
      <c r="Y131" s="11"/>
      <c r="Z131" s="11"/>
      <c r="AB131" s="11"/>
      <c r="AC131" s="11"/>
      <c r="AD131" s="11"/>
      <c r="AE131" s="4"/>
      <c r="AF131" s="4"/>
    </row>
    <row r="132" spans="1:32" x14ac:dyDescent="0.25">
      <c r="A132" s="55"/>
      <c r="B132" s="11"/>
      <c r="C132" s="11" t="s">
        <v>190</v>
      </c>
      <c r="D132" s="11"/>
      <c r="E132" s="11" t="s">
        <v>251</v>
      </c>
      <c r="F132" s="238">
        <v>0</v>
      </c>
      <c r="G132" s="11" t="s">
        <v>189</v>
      </c>
      <c r="H132" s="239">
        <f t="shared" si="14"/>
        <v>0</v>
      </c>
      <c r="I132" s="11" t="s">
        <v>189</v>
      </c>
      <c r="J132" s="11"/>
      <c r="K132" s="11"/>
      <c r="M132" s="11">
        <v>1</v>
      </c>
      <c r="N132" s="11">
        <f t="shared" si="15"/>
        <v>1</v>
      </c>
      <c r="P132" s="160">
        <v>0</v>
      </c>
      <c r="Q132" s="160">
        <v>0</v>
      </c>
      <c r="R132" s="160">
        <v>0</v>
      </c>
      <c r="S132" s="160">
        <v>0</v>
      </c>
      <c r="T132" s="11">
        <v>0</v>
      </c>
      <c r="U132" s="11" t="s">
        <v>189</v>
      </c>
      <c r="V132" s="11">
        <v>0</v>
      </c>
      <c r="W132" s="11" t="s">
        <v>189</v>
      </c>
      <c r="Y132" s="11"/>
      <c r="Z132" s="11"/>
      <c r="AB132" s="11"/>
      <c r="AC132" s="11"/>
      <c r="AD132" s="11"/>
      <c r="AE132" s="4"/>
      <c r="AF132" s="4"/>
    </row>
    <row r="133" spans="1:32" x14ac:dyDescent="0.25">
      <c r="A133" s="55"/>
      <c r="B133" s="11"/>
      <c r="C133" s="11" t="s">
        <v>190</v>
      </c>
      <c r="D133" s="11"/>
      <c r="E133" s="11" t="s">
        <v>252</v>
      </c>
      <c r="F133" s="238">
        <v>251</v>
      </c>
      <c r="G133" s="11" t="s">
        <v>189</v>
      </c>
      <c r="H133" s="239">
        <f t="shared" si="14"/>
        <v>251</v>
      </c>
      <c r="I133" s="11" t="s">
        <v>189</v>
      </c>
      <c r="J133" s="11"/>
      <c r="K133" s="11"/>
      <c r="M133" s="11">
        <v>1</v>
      </c>
      <c r="N133" s="11">
        <f t="shared" si="15"/>
        <v>1</v>
      </c>
      <c r="P133" s="160">
        <v>1309.03</v>
      </c>
      <c r="Q133" s="160">
        <v>1744.28</v>
      </c>
      <c r="R133" s="160">
        <v>1309.03</v>
      </c>
      <c r="S133" s="160">
        <v>1744.28</v>
      </c>
      <c r="T133" s="11">
        <v>251</v>
      </c>
      <c r="U133" s="11" t="s">
        <v>189</v>
      </c>
      <c r="V133" s="11">
        <v>251</v>
      </c>
      <c r="W133" s="11" t="s">
        <v>189</v>
      </c>
      <c r="Y133" s="11"/>
      <c r="Z133" s="11"/>
      <c r="AB133" s="11"/>
      <c r="AC133" s="11"/>
      <c r="AD133" s="11"/>
      <c r="AE133" s="4"/>
      <c r="AF133" s="4"/>
    </row>
    <row r="134" spans="1:32" x14ac:dyDescent="0.25">
      <c r="A134" s="55"/>
      <c r="B134" s="11"/>
      <c r="C134" s="11" t="s">
        <v>190</v>
      </c>
      <c r="D134" s="11"/>
      <c r="E134" s="11" t="s">
        <v>253</v>
      </c>
      <c r="F134" s="238">
        <v>344</v>
      </c>
      <c r="G134" s="11" t="s">
        <v>189</v>
      </c>
      <c r="H134" s="239">
        <f t="shared" si="14"/>
        <v>344</v>
      </c>
      <c r="I134" s="11" t="s">
        <v>189</v>
      </c>
      <c r="J134" s="11"/>
      <c r="K134" s="11"/>
      <c r="M134" s="11">
        <v>92</v>
      </c>
      <c r="N134" s="11">
        <f t="shared" si="15"/>
        <v>92</v>
      </c>
      <c r="P134" s="160">
        <v>276.86</v>
      </c>
      <c r="Q134" s="160">
        <v>231.62</v>
      </c>
      <c r="R134" s="160">
        <v>239.62</v>
      </c>
      <c r="S134" s="160">
        <v>159.84</v>
      </c>
      <c r="T134" s="11">
        <v>31</v>
      </c>
      <c r="U134" s="11" t="s">
        <v>189</v>
      </c>
      <c r="V134" s="11">
        <v>0</v>
      </c>
      <c r="W134" s="11" t="s">
        <v>189</v>
      </c>
      <c r="Y134" s="11"/>
      <c r="Z134" s="11"/>
      <c r="AB134" s="11"/>
      <c r="AC134" s="11"/>
      <c r="AD134" s="11"/>
      <c r="AE134" s="4"/>
      <c r="AF134" s="4"/>
    </row>
    <row r="135" spans="1:32" x14ac:dyDescent="0.25">
      <c r="A135" s="55"/>
      <c r="B135" s="11"/>
      <c r="C135" s="11" t="s">
        <v>190</v>
      </c>
      <c r="D135" s="11"/>
      <c r="E135" s="11" t="s">
        <v>254</v>
      </c>
      <c r="F135" s="238">
        <v>486</v>
      </c>
      <c r="G135" s="11" t="s">
        <v>189</v>
      </c>
      <c r="H135" s="239">
        <f t="shared" si="14"/>
        <v>486</v>
      </c>
      <c r="I135" s="11" t="s">
        <v>189</v>
      </c>
      <c r="J135" s="11"/>
      <c r="K135" s="11"/>
      <c r="M135" s="11">
        <v>32</v>
      </c>
      <c r="N135" s="11">
        <f t="shared" si="15"/>
        <v>32</v>
      </c>
      <c r="P135" s="160">
        <v>1100.6400000000001</v>
      </c>
      <c r="Q135" s="160">
        <v>1651.9</v>
      </c>
      <c r="R135" s="160">
        <v>718.86</v>
      </c>
      <c r="S135" s="160">
        <v>1651.9</v>
      </c>
      <c r="T135" s="11">
        <v>162</v>
      </c>
      <c r="U135" s="11" t="s">
        <v>189</v>
      </c>
      <c r="V135" s="11">
        <v>70</v>
      </c>
      <c r="W135" s="11" t="s">
        <v>189</v>
      </c>
      <c r="Y135" s="11"/>
      <c r="Z135" s="11"/>
      <c r="AB135" s="11"/>
      <c r="AC135" s="11"/>
      <c r="AD135" s="11"/>
      <c r="AE135" s="4"/>
      <c r="AF135" s="4"/>
    </row>
    <row r="136" spans="1:32" x14ac:dyDescent="0.25">
      <c r="A136" s="55"/>
      <c r="B136" s="11"/>
      <c r="C136" s="11" t="s">
        <v>190</v>
      </c>
      <c r="D136" s="11"/>
      <c r="E136" s="11" t="s">
        <v>255</v>
      </c>
      <c r="F136" s="238">
        <v>37</v>
      </c>
      <c r="G136" s="11" t="s">
        <v>189</v>
      </c>
      <c r="H136" s="239">
        <f t="shared" si="14"/>
        <v>37</v>
      </c>
      <c r="I136" s="11" t="s">
        <v>189</v>
      </c>
      <c r="J136" s="11"/>
      <c r="K136" s="11"/>
      <c r="M136" s="11">
        <v>3</v>
      </c>
      <c r="N136" s="11">
        <f t="shared" si="15"/>
        <v>3</v>
      </c>
      <c r="P136" s="160">
        <v>286.27999999999997</v>
      </c>
      <c r="Q136" s="160">
        <v>374.25</v>
      </c>
      <c r="R136" s="160">
        <v>286.27999999999997</v>
      </c>
      <c r="S136" s="160">
        <v>374.25</v>
      </c>
      <c r="T136" s="11">
        <v>37</v>
      </c>
      <c r="U136" s="11" t="s">
        <v>189</v>
      </c>
      <c r="V136" s="11">
        <v>37</v>
      </c>
      <c r="W136" s="11" t="s">
        <v>189</v>
      </c>
      <c r="Y136" s="11"/>
      <c r="Z136" s="11"/>
      <c r="AB136" s="11"/>
      <c r="AC136" s="11"/>
      <c r="AD136" s="11"/>
      <c r="AE136" s="4"/>
      <c r="AF136" s="4"/>
    </row>
    <row r="137" spans="1:32" x14ac:dyDescent="0.25">
      <c r="A137" s="55"/>
      <c r="B137" s="11"/>
      <c r="C137" s="11" t="s">
        <v>190</v>
      </c>
      <c r="D137" s="11"/>
      <c r="E137" s="11" t="s">
        <v>256</v>
      </c>
      <c r="F137" s="238">
        <v>0</v>
      </c>
      <c r="G137" s="11" t="s">
        <v>189</v>
      </c>
      <c r="H137" s="239">
        <f t="shared" si="14"/>
        <v>0</v>
      </c>
      <c r="I137" s="11" t="s">
        <v>189</v>
      </c>
      <c r="J137" s="11"/>
      <c r="K137" s="11"/>
      <c r="M137" s="11">
        <v>2</v>
      </c>
      <c r="N137" s="11">
        <f t="shared" si="15"/>
        <v>2</v>
      </c>
      <c r="P137" s="160">
        <v>724.53</v>
      </c>
      <c r="Q137" s="160">
        <v>0</v>
      </c>
      <c r="R137" s="160">
        <v>724.53</v>
      </c>
      <c r="S137" s="160">
        <v>0</v>
      </c>
      <c r="T137" s="11">
        <v>0</v>
      </c>
      <c r="U137" s="11" t="s">
        <v>189</v>
      </c>
      <c r="V137" s="11">
        <v>0</v>
      </c>
      <c r="W137" s="11" t="s">
        <v>189</v>
      </c>
      <c r="Y137" s="11"/>
      <c r="Z137" s="11"/>
      <c r="AB137" s="11"/>
      <c r="AC137" s="11"/>
      <c r="AD137" s="11"/>
      <c r="AE137" s="4"/>
      <c r="AF137" s="4"/>
    </row>
    <row r="138" spans="1:32" x14ac:dyDescent="0.25">
      <c r="A138" s="55"/>
      <c r="B138" s="11"/>
      <c r="C138" s="11" t="s">
        <v>190</v>
      </c>
      <c r="D138" s="11"/>
      <c r="E138" s="11" t="s">
        <v>257</v>
      </c>
      <c r="F138" s="238">
        <v>7012</v>
      </c>
      <c r="G138" s="11" t="s">
        <v>189</v>
      </c>
      <c r="H138" s="239">
        <f t="shared" si="14"/>
        <v>7012</v>
      </c>
      <c r="I138" s="11" t="s">
        <v>189</v>
      </c>
      <c r="J138" s="11"/>
      <c r="K138" s="11"/>
      <c r="M138" s="11">
        <v>32</v>
      </c>
      <c r="N138" s="11">
        <f t="shared" si="15"/>
        <v>32</v>
      </c>
      <c r="P138" s="160">
        <v>4492.8</v>
      </c>
      <c r="Q138" s="160">
        <v>6823.32</v>
      </c>
      <c r="R138" s="160">
        <v>572.11</v>
      </c>
      <c r="S138" s="160">
        <v>2404.4499999999998</v>
      </c>
      <c r="T138" s="11">
        <v>877</v>
      </c>
      <c r="U138" s="11" t="s">
        <v>189</v>
      </c>
      <c r="V138" s="11">
        <v>24</v>
      </c>
      <c r="W138" s="11" t="s">
        <v>189</v>
      </c>
      <c r="Y138" s="11"/>
      <c r="Z138" s="11"/>
      <c r="AB138" s="11"/>
      <c r="AC138" s="11"/>
      <c r="AD138" s="11"/>
      <c r="AE138" s="4"/>
      <c r="AF138" s="4"/>
    </row>
    <row r="139" spans="1:32" x14ac:dyDescent="0.25">
      <c r="A139" s="55"/>
      <c r="B139" s="11"/>
      <c r="C139" s="11" t="s">
        <v>190</v>
      </c>
      <c r="D139" s="11"/>
      <c r="E139" s="11" t="s">
        <v>258</v>
      </c>
      <c r="F139" s="238">
        <v>85715</v>
      </c>
      <c r="G139" s="11" t="s">
        <v>189</v>
      </c>
      <c r="H139" s="239">
        <f t="shared" si="14"/>
        <v>85715</v>
      </c>
      <c r="I139" s="11" t="s">
        <v>189</v>
      </c>
      <c r="J139" s="11"/>
      <c r="K139" s="11"/>
      <c r="M139" s="11">
        <v>1101</v>
      </c>
      <c r="N139" s="11">
        <f t="shared" si="15"/>
        <v>1101</v>
      </c>
      <c r="P139" s="160">
        <v>1309.72</v>
      </c>
      <c r="Q139" s="160">
        <v>1991.97</v>
      </c>
      <c r="R139" s="160">
        <v>506.05</v>
      </c>
      <c r="S139" s="160">
        <v>769.22</v>
      </c>
      <c r="T139" s="11">
        <v>235</v>
      </c>
      <c r="U139" s="11" t="s">
        <v>189</v>
      </c>
      <c r="V139" s="11">
        <v>33</v>
      </c>
      <c r="W139" s="11" t="s">
        <v>189</v>
      </c>
      <c r="Y139" s="11"/>
      <c r="Z139" s="11"/>
      <c r="AB139" s="11"/>
      <c r="AC139" s="11"/>
      <c r="AD139" s="11"/>
      <c r="AE139" s="4"/>
      <c r="AF139" s="4"/>
    </row>
    <row r="140" spans="1:32" x14ac:dyDescent="0.25">
      <c r="A140" s="55"/>
      <c r="B140" s="11"/>
      <c r="C140" s="11" t="s">
        <v>190</v>
      </c>
      <c r="D140" s="11"/>
      <c r="E140" s="11" t="s">
        <v>259</v>
      </c>
      <c r="F140" s="238">
        <v>2675</v>
      </c>
      <c r="G140" s="11" t="s">
        <v>189</v>
      </c>
      <c r="H140" s="239">
        <f t="shared" si="14"/>
        <v>2675</v>
      </c>
      <c r="I140" s="11" t="s">
        <v>189</v>
      </c>
      <c r="J140" s="11"/>
      <c r="K140" s="11"/>
      <c r="M140" s="11">
        <v>37</v>
      </c>
      <c r="N140" s="11">
        <f t="shared" si="15"/>
        <v>37</v>
      </c>
      <c r="P140" s="160">
        <v>1125.2</v>
      </c>
      <c r="Q140" s="160">
        <v>1995.06</v>
      </c>
      <c r="R140" s="160">
        <v>718.86</v>
      </c>
      <c r="S140" s="160">
        <v>768.53</v>
      </c>
      <c r="T140" s="11">
        <v>134</v>
      </c>
      <c r="U140" s="11" t="s">
        <v>189</v>
      </c>
      <c r="V140" s="11">
        <v>4</v>
      </c>
      <c r="W140" s="11" t="s">
        <v>189</v>
      </c>
      <c r="Y140" s="11"/>
      <c r="Z140" s="11"/>
      <c r="AB140" s="11"/>
      <c r="AC140" s="11"/>
      <c r="AD140" s="11"/>
      <c r="AE140" s="4"/>
      <c r="AF140" s="4"/>
    </row>
    <row r="141" spans="1:32" x14ac:dyDescent="0.25">
      <c r="A141" s="55"/>
      <c r="B141" s="11"/>
      <c r="C141" s="11" t="s">
        <v>190</v>
      </c>
      <c r="D141" s="11"/>
      <c r="E141" s="11" t="s">
        <v>260</v>
      </c>
      <c r="F141" s="238">
        <v>0</v>
      </c>
      <c r="G141" s="11" t="s">
        <v>189</v>
      </c>
      <c r="H141" s="239">
        <f t="shared" si="14"/>
        <v>0</v>
      </c>
      <c r="I141" s="11" t="s">
        <v>189</v>
      </c>
      <c r="J141" s="11"/>
      <c r="K141" s="11"/>
      <c r="M141" s="11">
        <v>2</v>
      </c>
      <c r="N141" s="11">
        <f t="shared" si="15"/>
        <v>2</v>
      </c>
      <c r="P141" s="160">
        <v>0</v>
      </c>
      <c r="Q141" s="160">
        <v>0</v>
      </c>
      <c r="R141" s="160">
        <v>0</v>
      </c>
      <c r="S141" s="160">
        <v>0</v>
      </c>
      <c r="T141" s="11">
        <v>0</v>
      </c>
      <c r="U141" s="11" t="s">
        <v>189</v>
      </c>
      <c r="V141" s="11">
        <v>0</v>
      </c>
      <c r="W141" s="11" t="s">
        <v>189</v>
      </c>
      <c r="Y141" s="11"/>
      <c r="Z141" s="11"/>
      <c r="AB141" s="11"/>
      <c r="AC141" s="11"/>
      <c r="AD141" s="11"/>
      <c r="AE141" s="4"/>
      <c r="AF141" s="4"/>
    </row>
    <row r="142" spans="1:32" x14ac:dyDescent="0.25">
      <c r="A142" s="55"/>
      <c r="B142" s="11"/>
      <c r="C142" s="11" t="s">
        <v>190</v>
      </c>
      <c r="D142" s="11"/>
      <c r="E142" s="11" t="s">
        <v>261</v>
      </c>
      <c r="F142" s="238">
        <v>63</v>
      </c>
      <c r="G142" s="11" t="s">
        <v>189</v>
      </c>
      <c r="H142" s="239">
        <f t="shared" si="14"/>
        <v>63</v>
      </c>
      <c r="I142" s="11" t="s">
        <v>189</v>
      </c>
      <c r="J142" s="11"/>
      <c r="K142" s="11"/>
      <c r="M142" s="11">
        <v>1</v>
      </c>
      <c r="N142" s="11">
        <f t="shared" si="15"/>
        <v>1</v>
      </c>
      <c r="P142" s="160">
        <v>443.7</v>
      </c>
      <c r="Q142" s="160">
        <v>597.12</v>
      </c>
      <c r="R142" s="160">
        <v>443.7</v>
      </c>
      <c r="S142" s="160">
        <v>597.12</v>
      </c>
      <c r="T142" s="11">
        <v>63</v>
      </c>
      <c r="U142" s="11" t="s">
        <v>189</v>
      </c>
      <c r="V142" s="11">
        <v>63</v>
      </c>
      <c r="W142" s="11" t="s">
        <v>189</v>
      </c>
      <c r="Y142" s="11"/>
      <c r="Z142" s="11"/>
      <c r="AB142" s="11"/>
      <c r="AC142" s="11"/>
      <c r="AD142" s="11"/>
      <c r="AE142" s="4"/>
      <c r="AF142" s="4"/>
    </row>
    <row r="143" spans="1:32" x14ac:dyDescent="0.25">
      <c r="A143" s="55"/>
      <c r="B143" s="11"/>
      <c r="C143" s="11" t="s">
        <v>190</v>
      </c>
      <c r="D143" s="11"/>
      <c r="E143" s="11" t="s">
        <v>262</v>
      </c>
      <c r="F143" s="238">
        <v>0</v>
      </c>
      <c r="G143" s="11" t="s">
        <v>189</v>
      </c>
      <c r="H143" s="239">
        <f t="shared" si="14"/>
        <v>0</v>
      </c>
      <c r="I143" s="11" t="s">
        <v>189</v>
      </c>
      <c r="J143" s="11"/>
      <c r="K143" s="11"/>
      <c r="M143" s="11">
        <v>1</v>
      </c>
      <c r="N143" s="11">
        <f t="shared" si="15"/>
        <v>1</v>
      </c>
      <c r="P143" s="160">
        <v>664.14</v>
      </c>
      <c r="Q143" s="160">
        <v>0</v>
      </c>
      <c r="R143" s="160">
        <v>664.14</v>
      </c>
      <c r="S143" s="160">
        <v>0</v>
      </c>
      <c r="T143" s="11">
        <v>0</v>
      </c>
      <c r="U143" s="11" t="s">
        <v>189</v>
      </c>
      <c r="V143" s="11">
        <v>0</v>
      </c>
      <c r="W143" s="11" t="s">
        <v>189</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4"/>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240">
        <f>SUM(F128:F144)</f>
        <v>97258</v>
      </c>
      <c r="G145" s="173" t="s">
        <v>189</v>
      </c>
      <c r="H145" s="240">
        <f>SUM(H128:H144)</f>
        <v>97258</v>
      </c>
      <c r="I145" s="173" t="s">
        <v>189</v>
      </c>
      <c r="J145" s="95"/>
      <c r="K145" s="96"/>
      <c r="M145" s="158">
        <f>SUM(M128:M144)</f>
        <v>1321</v>
      </c>
      <c r="N145" s="159">
        <f>SUM(N128:N144)</f>
        <v>1321</v>
      </c>
      <c r="P145" s="162">
        <f>AVERAGEIF(P128:P144,"&gt;0")</f>
        <v>1188.7869230769231</v>
      </c>
      <c r="Q145" s="163">
        <f>AVERAGEIF(Q128:Q144,"&gt;0")</f>
        <v>1688.9719999999998</v>
      </c>
      <c r="R145" s="163">
        <f>AVERAGEIF(R128:R144,"&gt;0")</f>
        <v>757.71153846153845</v>
      </c>
      <c r="S145" s="163">
        <f>AVERAGEIF(S128:S144,"&gt;0")</f>
        <v>1009.5240000000001</v>
      </c>
      <c r="T145" s="165">
        <f>AVERAGEIF(T128:T144,"&gt;0")</f>
        <v>217.66666666666666</v>
      </c>
      <c r="U145" s="165" t="s">
        <v>189</v>
      </c>
      <c r="V145" s="165">
        <f>AVERAGEIF(V128:V144,"&gt;0")</f>
        <v>76.875</v>
      </c>
      <c r="W145" s="165" t="s">
        <v>189</v>
      </c>
      <c r="Y145" s="172">
        <v>14828701.5</v>
      </c>
      <c r="Z145" s="222">
        <v>14943490.939999999</v>
      </c>
      <c r="AB145" s="127"/>
      <c r="AC145" s="138"/>
      <c r="AD145" s="96"/>
      <c r="AE145" s="4"/>
      <c r="AF145" s="4"/>
    </row>
    <row r="146" spans="1:37" s="4" customFormat="1" x14ac:dyDescent="0.25">
      <c r="A146" s="55"/>
      <c r="AB146" s="5"/>
      <c r="AC146" s="5"/>
      <c r="AD146" s="5"/>
      <c r="AH146" s="74"/>
      <c r="AI146" s="74"/>
      <c r="AJ146" s="74"/>
      <c r="AK146" s="74"/>
    </row>
    <row r="147" spans="1:37" customFormat="1" ht="14.4" x14ac:dyDescent="0.3"/>
    <row r="148" spans="1:37" customFormat="1" ht="14.4" x14ac:dyDescent="0.3"/>
    <row r="149" spans="1:37" customFormat="1" ht="14.4" x14ac:dyDescent="0.3"/>
    <row r="150" spans="1:37" customFormat="1" ht="14.4" x14ac:dyDescent="0.3"/>
    <row r="151" spans="1:37" customFormat="1" ht="14.4" x14ac:dyDescent="0.3"/>
    <row r="152" spans="1:37" customFormat="1" ht="14.4" x14ac:dyDescent="0.3"/>
    <row r="153" spans="1:37" customFormat="1" ht="14.4" x14ac:dyDescent="0.3"/>
    <row r="154" spans="1:37" customFormat="1" ht="14.4" x14ac:dyDescent="0.3"/>
    <row r="155" spans="1:37" customFormat="1" ht="14.4" x14ac:dyDescent="0.3"/>
    <row r="156" spans="1:37" customFormat="1" ht="14.4" x14ac:dyDescent="0.3"/>
    <row r="157" spans="1:37" customFormat="1" ht="14.4" x14ac:dyDescent="0.3"/>
    <row r="158" spans="1:37" customFormat="1" ht="14.4" x14ac:dyDescent="0.3"/>
    <row r="159" spans="1:37" customFormat="1" ht="14.4" x14ac:dyDescent="0.3"/>
    <row r="160" spans="1:37"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64"/>
  <sheetViews>
    <sheetView zoomScale="80" zoomScaleNormal="80" zoomScalePageLayoutView="40" workbookViewId="0">
      <selection activeCell="H16" sqref="H16"/>
    </sheetView>
  </sheetViews>
  <sheetFormatPr defaultColWidth="0" defaultRowHeight="14.4" zeroHeight="1" x14ac:dyDescent="0.3"/>
  <cols>
    <col min="1" max="1" width="18" style="4" customWidth="1"/>
    <col min="2" max="3" width="22.44140625" style="5" customWidth="1"/>
    <col min="4" max="4" width="24.5546875" style="5" customWidth="1"/>
    <col min="5" max="5" width="9.5546875" style="5" customWidth="1"/>
    <col min="6"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39" t="s">
        <v>97</v>
      </c>
    </row>
    <row r="2" spans="1:20" ht="12.9" customHeight="1" x14ac:dyDescent="0.3">
      <c r="A2" s="114" t="s">
        <v>102</v>
      </c>
      <c r="B2" s="115"/>
      <c r="C2" s="115"/>
      <c r="D2" s="116"/>
      <c r="E2" s="4"/>
      <c r="F2" s="4"/>
      <c r="G2" s="4"/>
      <c r="H2" s="4"/>
      <c r="I2" s="4"/>
      <c r="K2" s="272" t="s">
        <v>14</v>
      </c>
      <c r="L2" s="273"/>
      <c r="M2" s="9"/>
      <c r="N2" s="9"/>
      <c r="O2" s="272" t="s">
        <v>101</v>
      </c>
      <c r="P2" s="281"/>
      <c r="Q2" s="273"/>
      <c r="R2" s="9"/>
      <c r="S2" s="9"/>
      <c r="T2" s="9"/>
    </row>
    <row r="3" spans="1:20" x14ac:dyDescent="0.3">
      <c r="A3" s="117" t="s">
        <v>9</v>
      </c>
      <c r="B3" s="52"/>
      <c r="C3" s="52"/>
      <c r="D3" s="118"/>
      <c r="E3" s="4"/>
      <c r="F3" s="4"/>
      <c r="G3" s="4"/>
      <c r="H3" s="9"/>
      <c r="I3" s="4"/>
      <c r="K3" s="274"/>
      <c r="L3" s="275"/>
      <c r="M3" s="9"/>
      <c r="N3" s="9"/>
      <c r="O3" s="274"/>
      <c r="P3" s="282"/>
      <c r="Q3" s="275"/>
      <c r="R3" s="9"/>
      <c r="S3" s="9"/>
      <c r="T3" s="9"/>
    </row>
    <row r="4" spans="1:20" ht="18.75" customHeight="1" x14ac:dyDescent="0.3">
      <c r="A4" s="119" t="s">
        <v>10</v>
      </c>
      <c r="B4" s="53"/>
      <c r="C4" s="53"/>
      <c r="D4" s="120"/>
      <c r="E4" s="4"/>
      <c r="F4" s="4"/>
      <c r="G4" s="4"/>
      <c r="H4" s="9"/>
      <c r="I4" s="4"/>
      <c r="K4" s="274"/>
      <c r="L4" s="275"/>
      <c r="M4" s="9"/>
      <c r="N4" s="9"/>
      <c r="O4" s="274"/>
      <c r="P4" s="282"/>
      <c r="Q4" s="275"/>
      <c r="R4" s="9"/>
      <c r="S4" s="9"/>
      <c r="T4" s="9"/>
    </row>
    <row r="5" spans="1:20" ht="20.25" customHeight="1" thickBot="1" x14ac:dyDescent="0.35">
      <c r="A5" s="119" t="s">
        <v>11</v>
      </c>
      <c r="B5" s="53"/>
      <c r="C5" s="53"/>
      <c r="D5" s="120"/>
      <c r="E5" s="4"/>
      <c r="F5" s="53"/>
      <c r="G5" s="4"/>
      <c r="H5" s="9"/>
      <c r="I5" s="4"/>
      <c r="K5" s="276"/>
      <c r="L5" s="277"/>
      <c r="M5" s="9"/>
      <c r="N5" s="9"/>
      <c r="O5" s="274"/>
      <c r="P5" s="282"/>
      <c r="Q5" s="275"/>
      <c r="R5" s="9"/>
      <c r="S5" s="9"/>
      <c r="T5" s="9"/>
    </row>
    <row r="6" spans="1:20" ht="15" thickBot="1" x14ac:dyDescent="0.35">
      <c r="A6" s="119" t="s">
        <v>12</v>
      </c>
      <c r="B6" s="53"/>
      <c r="C6" s="53"/>
      <c r="D6" s="120"/>
      <c r="E6" s="4"/>
      <c r="F6" s="53"/>
      <c r="G6" s="4"/>
      <c r="H6" s="9"/>
      <c r="I6" s="9"/>
      <c r="J6" s="9"/>
      <c r="L6" s="9"/>
      <c r="M6" s="9"/>
      <c r="N6" s="9"/>
      <c r="O6" s="276"/>
      <c r="P6" s="283"/>
      <c r="Q6" s="277"/>
      <c r="R6" s="9"/>
    </row>
    <row r="7" spans="1:20" ht="15" thickBot="1" x14ac:dyDescent="0.35">
      <c r="A7" s="121" t="s">
        <v>13</v>
      </c>
      <c r="B7" s="122"/>
      <c r="C7" s="122"/>
      <c r="D7" s="123"/>
      <c r="E7" s="4"/>
      <c r="F7" s="53"/>
      <c r="G7" s="4"/>
      <c r="H7" s="4"/>
      <c r="I7" s="4"/>
      <c r="K7" s="50"/>
      <c r="L7" s="4"/>
      <c r="M7" s="4"/>
      <c r="O7" s="141"/>
      <c r="P7" s="9"/>
      <c r="Q7" s="9"/>
      <c r="R7" s="9"/>
    </row>
    <row r="8" spans="1:20" x14ac:dyDescent="0.3">
      <c r="A8" s="53"/>
      <c r="B8" s="53"/>
      <c r="C8" s="53"/>
      <c r="D8" s="53"/>
      <c r="E8" s="4"/>
      <c r="F8" s="53"/>
      <c r="G8" s="4"/>
      <c r="H8" s="4"/>
      <c r="I8" s="4"/>
      <c r="K8" s="50" t="s">
        <v>213</v>
      </c>
      <c r="L8" s="4"/>
      <c r="M8" s="4"/>
      <c r="O8" s="268" t="s">
        <v>220</v>
      </c>
      <c r="P8" s="269"/>
      <c r="Q8" s="269"/>
      <c r="R8" s="269"/>
    </row>
    <row r="9" spans="1:20" x14ac:dyDescent="0.3">
      <c r="A9" s="6" t="s">
        <v>170</v>
      </c>
      <c r="B9" s="54"/>
      <c r="C9" s="54"/>
      <c r="D9" s="54"/>
      <c r="E9" s="6"/>
      <c r="F9" s="54"/>
      <c r="G9" s="6"/>
      <c r="H9" s="6"/>
      <c r="I9" s="4"/>
      <c r="K9" s="50"/>
      <c r="L9" s="4"/>
      <c r="M9" s="4"/>
      <c r="O9" s="268"/>
      <c r="P9" s="269"/>
      <c r="Q9" s="269"/>
      <c r="R9" s="269"/>
    </row>
    <row r="10" spans="1:20" x14ac:dyDescent="0.3">
      <c r="B10" s="53"/>
      <c r="C10" s="53"/>
      <c r="D10" s="53"/>
      <c r="E10" s="4"/>
      <c r="F10" s="53"/>
      <c r="G10" s="4"/>
      <c r="H10" s="4"/>
      <c r="I10" s="4"/>
      <c r="K10" s="50"/>
      <c r="L10" s="4"/>
      <c r="M10" s="4"/>
      <c r="O10" s="50"/>
      <c r="P10" s="9"/>
      <c r="Q10" s="9"/>
      <c r="R10" s="9"/>
    </row>
    <row r="11" spans="1:20" x14ac:dyDescent="0.3">
      <c r="A11" s="4" t="s">
        <v>214</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3" t="s">
        <v>125</v>
      </c>
      <c r="K14" s="50"/>
      <c r="L14" s="4"/>
      <c r="M14" s="113"/>
    </row>
    <row r="15" spans="1:20" x14ac:dyDescent="0.3">
      <c r="A15" s="53" t="s">
        <v>190</v>
      </c>
      <c r="B15" s="4"/>
      <c r="C15" s="4"/>
      <c r="D15" s="4"/>
      <c r="E15" s="4"/>
      <c r="F15" s="4"/>
      <c r="G15" s="4"/>
      <c r="H15" s="4"/>
      <c r="I15" s="4"/>
      <c r="K15" s="50"/>
      <c r="L15" s="4"/>
      <c r="M15" s="4"/>
      <c r="O15" s="50"/>
    </row>
    <row r="16" spans="1:20" ht="66" x14ac:dyDescent="0.3">
      <c r="A16" s="55" t="str">
        <f>'Customers Financials, Usages'!A19</f>
        <v>June, 2024</v>
      </c>
      <c r="B16" s="3" t="s">
        <v>15</v>
      </c>
      <c r="C16" s="3" t="s">
        <v>16</v>
      </c>
      <c r="D16" s="3" t="s">
        <v>104</v>
      </c>
      <c r="E16" s="3" t="s">
        <v>17</v>
      </c>
      <c r="F16" s="2" t="s">
        <v>18</v>
      </c>
      <c r="G16" s="2" t="s">
        <v>19</v>
      </c>
      <c r="H16" s="2" t="s">
        <v>20</v>
      </c>
      <c r="I16" s="2" t="s">
        <v>103</v>
      </c>
      <c r="J16" s="71"/>
      <c r="K16" s="49" t="s">
        <v>135</v>
      </c>
      <c r="L16" s="91" t="s">
        <v>136</v>
      </c>
      <c r="M16" s="98" t="s">
        <v>137</v>
      </c>
      <c r="N16" s="71"/>
      <c r="O16" s="278" t="s">
        <v>152</v>
      </c>
      <c r="P16" s="279"/>
      <c r="Q16" s="279"/>
      <c r="R16" s="280"/>
    </row>
    <row r="17" spans="1:16384" s="5" customFormat="1" ht="13.2" x14ac:dyDescent="0.25">
      <c r="A17" s="55"/>
      <c r="B17" s="11"/>
      <c r="C17" s="11" t="s">
        <v>190</v>
      </c>
      <c r="D17" s="11"/>
      <c r="E17" s="157">
        <v>0</v>
      </c>
      <c r="F17" s="11">
        <v>7</v>
      </c>
      <c r="G17" s="11" t="s">
        <v>189</v>
      </c>
      <c r="H17" s="11" t="s">
        <v>189</v>
      </c>
      <c r="I17" s="11" t="s">
        <v>189</v>
      </c>
      <c r="J17" s="4"/>
      <c r="K17" s="11" t="s">
        <v>189</v>
      </c>
      <c r="L17" s="11" t="s">
        <v>189</v>
      </c>
      <c r="M17" s="11" t="s">
        <v>189</v>
      </c>
      <c r="N17" s="4"/>
      <c r="O17" s="177">
        <f>F17</f>
        <v>7</v>
      </c>
      <c r="P17" s="174"/>
      <c r="Q17" s="174"/>
      <c r="R17" s="135"/>
      <c r="S17" s="4"/>
      <c r="T17" s="4"/>
      <c r="U17" s="4"/>
      <c r="V17" s="4"/>
    </row>
    <row r="18" spans="1:16384" s="5" customFormat="1" ht="13.2" x14ac:dyDescent="0.25">
      <c r="A18" s="55"/>
      <c r="B18" s="11"/>
      <c r="C18" s="11" t="s">
        <v>190</v>
      </c>
      <c r="D18" s="11"/>
      <c r="E18" s="157" t="s">
        <v>248</v>
      </c>
      <c r="F18" s="11">
        <v>1</v>
      </c>
      <c r="G18" s="11" t="s">
        <v>189</v>
      </c>
      <c r="H18" s="11" t="s">
        <v>189</v>
      </c>
      <c r="I18" s="11" t="s">
        <v>189</v>
      </c>
      <c r="J18" s="4"/>
      <c r="K18" s="11" t="s">
        <v>189</v>
      </c>
      <c r="L18" s="11" t="s">
        <v>189</v>
      </c>
      <c r="M18" s="11" t="s">
        <v>189</v>
      </c>
      <c r="N18" s="4"/>
      <c r="O18" s="177">
        <f t="shared" ref="O18:O19" si="0">F18</f>
        <v>1</v>
      </c>
      <c r="P18" s="174"/>
      <c r="Q18" s="174"/>
      <c r="R18" s="135"/>
      <c r="S18" s="4"/>
      <c r="T18" s="4"/>
      <c r="U18" s="4"/>
      <c r="V18" s="4"/>
    </row>
    <row r="19" spans="1:16384" s="5" customFormat="1" ht="13.2" x14ac:dyDescent="0.25">
      <c r="A19" s="55"/>
      <c r="B19" s="11"/>
      <c r="C19" s="11" t="s">
        <v>190</v>
      </c>
      <c r="D19" s="11"/>
      <c r="E19" s="157" t="s">
        <v>253</v>
      </c>
      <c r="F19" s="11">
        <v>48</v>
      </c>
      <c r="G19" s="11" t="s">
        <v>189</v>
      </c>
      <c r="H19" s="11" t="s">
        <v>189</v>
      </c>
      <c r="I19" s="11" t="s">
        <v>189</v>
      </c>
      <c r="J19" s="4"/>
      <c r="K19" s="11" t="s">
        <v>189</v>
      </c>
      <c r="L19" s="11" t="s">
        <v>189</v>
      </c>
      <c r="M19" s="11" t="s">
        <v>189</v>
      </c>
      <c r="N19" s="4"/>
      <c r="O19" s="177">
        <f t="shared" si="0"/>
        <v>48</v>
      </c>
      <c r="P19" s="174"/>
      <c r="Q19" s="174"/>
      <c r="R19" s="135"/>
      <c r="S19" s="4"/>
      <c r="T19" s="4"/>
      <c r="U19" s="4"/>
      <c r="V19" s="4"/>
    </row>
    <row r="20" spans="1:16384" s="5" customFormat="1" ht="13.2" x14ac:dyDescent="0.25">
      <c r="A20" s="55"/>
      <c r="B20" s="11"/>
      <c r="C20" s="11" t="s">
        <v>190</v>
      </c>
      <c r="D20" s="11"/>
      <c r="E20" s="11" t="s">
        <v>257</v>
      </c>
      <c r="F20" s="11">
        <v>7</v>
      </c>
      <c r="G20" s="11" t="s">
        <v>189</v>
      </c>
      <c r="H20" s="11" t="s">
        <v>189</v>
      </c>
      <c r="I20" s="11" t="s">
        <v>189</v>
      </c>
      <c r="J20" s="4"/>
      <c r="K20" s="11" t="s">
        <v>189</v>
      </c>
      <c r="L20" s="11" t="s">
        <v>189</v>
      </c>
      <c r="M20" s="11" t="s">
        <v>189</v>
      </c>
      <c r="N20" s="4"/>
      <c r="O20" s="177">
        <f t="shared" ref="O20:O22" si="1">F20</f>
        <v>7</v>
      </c>
      <c r="P20" s="166"/>
      <c r="Q20" s="166"/>
      <c r="R20" s="167"/>
      <c r="S20" s="4"/>
      <c r="T20" s="4"/>
      <c r="U20" s="4"/>
      <c r="V20" s="4"/>
    </row>
    <row r="21" spans="1:16384" s="5" customFormat="1" ht="13.2" x14ac:dyDescent="0.25">
      <c r="A21" s="55"/>
      <c r="B21" s="11"/>
      <c r="C21" s="11" t="s">
        <v>190</v>
      </c>
      <c r="D21" s="11"/>
      <c r="E21" s="11" t="s">
        <v>258</v>
      </c>
      <c r="F21" s="11">
        <v>582</v>
      </c>
      <c r="G21" s="11" t="s">
        <v>189</v>
      </c>
      <c r="H21" s="11" t="s">
        <v>189</v>
      </c>
      <c r="I21" s="11" t="s">
        <v>189</v>
      </c>
      <c r="J21" s="4"/>
      <c r="K21" s="11" t="s">
        <v>189</v>
      </c>
      <c r="L21" s="11" t="s">
        <v>189</v>
      </c>
      <c r="M21" s="11" t="s">
        <v>189</v>
      </c>
      <c r="N21" s="4"/>
      <c r="O21" s="177">
        <f t="shared" si="1"/>
        <v>582</v>
      </c>
      <c r="P21" s="166"/>
      <c r="Q21" s="166"/>
      <c r="R21" s="167"/>
      <c r="S21" s="4"/>
      <c r="T21" s="4"/>
      <c r="U21" s="4"/>
      <c r="V21" s="4"/>
    </row>
    <row r="22" spans="1:16384" s="5" customFormat="1" ht="13.2" x14ac:dyDescent="0.25">
      <c r="A22" s="55"/>
      <c r="B22" s="11"/>
      <c r="C22" s="11" t="s">
        <v>190</v>
      </c>
      <c r="D22" s="11"/>
      <c r="E22" s="11" t="s">
        <v>259</v>
      </c>
      <c r="F22" s="11">
        <v>7</v>
      </c>
      <c r="G22" s="11" t="s">
        <v>189</v>
      </c>
      <c r="H22" s="11" t="s">
        <v>189</v>
      </c>
      <c r="I22" s="11" t="s">
        <v>189</v>
      </c>
      <c r="J22" s="4"/>
      <c r="K22" s="11" t="s">
        <v>189</v>
      </c>
      <c r="L22" s="11" t="s">
        <v>189</v>
      </c>
      <c r="M22" s="11" t="s">
        <v>189</v>
      </c>
      <c r="N22" s="4"/>
      <c r="O22" s="177">
        <f t="shared" si="1"/>
        <v>7</v>
      </c>
      <c r="P22" s="166"/>
      <c r="Q22" s="166"/>
      <c r="R22" s="167"/>
      <c r="S22" s="4"/>
      <c r="T22" s="4"/>
      <c r="U22" s="4"/>
      <c r="V22" s="4"/>
    </row>
    <row r="23" spans="1:16384" s="5" customFormat="1" ht="15" customHeight="1" thickBot="1" x14ac:dyDescent="0.3">
      <c r="A23" s="55"/>
      <c r="B23" s="11"/>
      <c r="C23" s="11"/>
      <c r="D23" s="11"/>
      <c r="E23" s="11"/>
      <c r="F23" s="11"/>
      <c r="G23" s="11"/>
      <c r="H23" s="11"/>
      <c r="I23" s="11"/>
      <c r="J23" s="4"/>
      <c r="K23" s="11"/>
      <c r="L23" s="11"/>
      <c r="M23" s="11"/>
      <c r="N23" s="4"/>
      <c r="O23" s="177"/>
      <c r="P23" s="174"/>
      <c r="Q23" s="174"/>
      <c r="R23" s="135"/>
      <c r="S23" s="4"/>
      <c r="T23" s="4"/>
      <c r="U23" s="4"/>
      <c r="V23" s="4"/>
    </row>
    <row r="24" spans="1:16384" s="5" customFormat="1" ht="13.8" thickBot="1" x14ac:dyDescent="0.3">
      <c r="A24" s="55"/>
      <c r="B24" s="93" t="s">
        <v>124</v>
      </c>
      <c r="C24" s="94"/>
      <c r="D24" s="94"/>
      <c r="E24" s="94"/>
      <c r="F24" s="158">
        <f>SUM(F17:F23)</f>
        <v>652</v>
      </c>
      <c r="G24" s="95" t="s">
        <v>189</v>
      </c>
      <c r="H24" s="95" t="s">
        <v>189</v>
      </c>
      <c r="I24" s="99" t="s">
        <v>189</v>
      </c>
      <c r="J24" s="4"/>
      <c r="K24" s="97" t="s">
        <v>189</v>
      </c>
      <c r="L24" s="95" t="s">
        <v>189</v>
      </c>
      <c r="M24" s="96" t="s">
        <v>189</v>
      </c>
      <c r="N24" s="4"/>
      <c r="O24" s="158">
        <f>SUM(O17:O23)</f>
        <v>652</v>
      </c>
      <c r="P24" s="178"/>
      <c r="Q24" s="178"/>
      <c r="R24" s="179"/>
      <c r="S24" s="4"/>
      <c r="T24" s="4"/>
      <c r="U24" s="4"/>
      <c r="V24" s="4"/>
    </row>
    <row r="25" spans="1:16384" s="4" customFormat="1" ht="13.2" x14ac:dyDescent="0.25">
      <c r="A25" s="55"/>
      <c r="K25" s="50"/>
    </row>
    <row r="26" spans="1:16384" customFormat="1" ht="66" x14ac:dyDescent="0.3">
      <c r="A26" s="55" t="str">
        <f>'Customers Financials, Usages'!A41</f>
        <v>June, 2023</v>
      </c>
      <c r="B26" s="3" t="s">
        <v>15</v>
      </c>
      <c r="C26" s="3" t="s">
        <v>16</v>
      </c>
      <c r="D26" s="3" t="s">
        <v>104</v>
      </c>
      <c r="E26" s="3" t="s">
        <v>17</v>
      </c>
      <c r="F26" s="2" t="s">
        <v>18</v>
      </c>
      <c r="G26" s="2" t="s">
        <v>19</v>
      </c>
      <c r="H26" s="2" t="s">
        <v>20</v>
      </c>
      <c r="I26" s="2" t="s">
        <v>103</v>
      </c>
      <c r="J26" s="71"/>
      <c r="K26" s="49" t="s">
        <v>135</v>
      </c>
      <c r="L26" s="91" t="s">
        <v>136</v>
      </c>
      <c r="M26" s="98" t="s">
        <v>137</v>
      </c>
      <c r="N26" s="71"/>
      <c r="O26" s="286" t="s">
        <v>152</v>
      </c>
      <c r="P26" s="287"/>
      <c r="Q26" s="287"/>
      <c r="R26" s="288"/>
      <c r="S26" s="4"/>
      <c r="T26" s="4"/>
      <c r="U26" s="4"/>
      <c r="V26" s="4"/>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pans="1:16384" customFormat="1" x14ac:dyDescent="0.3">
      <c r="A27" s="55"/>
      <c r="B27" s="11"/>
      <c r="C27" s="11" t="s">
        <v>190</v>
      </c>
      <c r="D27" s="11"/>
      <c r="E27" s="157" t="s">
        <v>246</v>
      </c>
      <c r="F27" s="11">
        <v>0</v>
      </c>
      <c r="G27" s="11" t="s">
        <v>189</v>
      </c>
      <c r="H27" s="11" t="s">
        <v>189</v>
      </c>
      <c r="I27" s="11" t="s">
        <v>189</v>
      </c>
      <c r="J27" s="4"/>
      <c r="K27" s="11" t="s">
        <v>189</v>
      </c>
      <c r="L27" s="11" t="s">
        <v>189</v>
      </c>
      <c r="M27" s="11" t="s">
        <v>189</v>
      </c>
      <c r="N27" s="4"/>
      <c r="O27" s="11">
        <f>F27</f>
        <v>0</v>
      </c>
      <c r="P27" s="174"/>
      <c r="Q27" s="174"/>
      <c r="R27" s="135"/>
      <c r="S27" s="285"/>
      <c r="T27" s="285"/>
      <c r="U27" s="285"/>
      <c r="V27" s="285"/>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c r="IW27" s="284"/>
      <c r="IX27" s="284"/>
      <c r="IY27" s="284"/>
      <c r="IZ27" s="284"/>
      <c r="JA27" s="284"/>
      <c r="JB27" s="284"/>
      <c r="JC27" s="284"/>
      <c r="JD27" s="284"/>
      <c r="JE27" s="284"/>
      <c r="JF27" s="284"/>
      <c r="JG27" s="284"/>
      <c r="JH27" s="284"/>
      <c r="JI27" s="284"/>
      <c r="JJ27" s="284"/>
      <c r="JK27" s="284"/>
      <c r="JL27" s="284"/>
      <c r="JM27" s="284"/>
      <c r="JN27" s="284"/>
      <c r="JO27" s="284"/>
      <c r="JP27" s="284"/>
      <c r="JQ27" s="284"/>
      <c r="JR27" s="284"/>
      <c r="JS27" s="284"/>
      <c r="JT27" s="284"/>
      <c r="JU27" s="284"/>
      <c r="JV27" s="284"/>
      <c r="JW27" s="284"/>
      <c r="JX27" s="284"/>
      <c r="JY27" s="284"/>
      <c r="JZ27" s="284"/>
      <c r="KA27" s="284"/>
      <c r="KB27" s="284"/>
      <c r="KC27" s="284"/>
      <c r="KD27" s="284"/>
      <c r="KE27" s="284"/>
      <c r="KF27" s="284"/>
      <c r="KG27" s="284"/>
      <c r="KH27" s="284"/>
      <c r="KI27" s="284"/>
      <c r="KJ27" s="284"/>
      <c r="KK27" s="284"/>
      <c r="KL27" s="284"/>
      <c r="KM27" s="284"/>
      <c r="KN27" s="284"/>
      <c r="KO27" s="284"/>
      <c r="KP27" s="284"/>
      <c r="KQ27" s="284"/>
      <c r="KR27" s="284"/>
      <c r="KS27" s="284"/>
      <c r="KT27" s="284"/>
      <c r="KU27" s="284"/>
      <c r="KV27" s="284"/>
      <c r="KW27" s="284"/>
      <c r="KX27" s="284"/>
      <c r="KY27" s="284"/>
      <c r="KZ27" s="284"/>
      <c r="LA27" s="284"/>
      <c r="LB27" s="284"/>
      <c r="LC27" s="284"/>
      <c r="LD27" s="284"/>
      <c r="LE27" s="284"/>
      <c r="LF27" s="284"/>
      <c r="LG27" s="284"/>
      <c r="LH27" s="284"/>
      <c r="LI27" s="284"/>
      <c r="LJ27" s="284"/>
      <c r="LK27" s="284"/>
      <c r="LL27" s="284"/>
      <c r="LM27" s="284"/>
      <c r="LN27" s="284"/>
      <c r="LO27" s="284"/>
      <c r="LP27" s="284"/>
      <c r="LQ27" s="284"/>
      <c r="LR27" s="284"/>
      <c r="LS27" s="284"/>
      <c r="LT27" s="284"/>
      <c r="LU27" s="284"/>
      <c r="LV27" s="284"/>
      <c r="LW27" s="284"/>
      <c r="LX27" s="284"/>
      <c r="LY27" s="284"/>
      <c r="LZ27" s="284"/>
      <c r="MA27" s="284"/>
      <c r="MB27" s="284"/>
      <c r="MC27" s="284"/>
      <c r="MD27" s="284"/>
      <c r="ME27" s="284"/>
      <c r="MF27" s="284"/>
      <c r="MG27" s="284"/>
      <c r="MH27" s="284"/>
      <c r="MI27" s="284"/>
      <c r="MJ27" s="284"/>
      <c r="MK27" s="284"/>
      <c r="ML27" s="284"/>
      <c r="MM27" s="284"/>
      <c r="MN27" s="284"/>
      <c r="MO27" s="284"/>
      <c r="MP27" s="284"/>
      <c r="MQ27" s="284"/>
      <c r="MR27" s="284"/>
      <c r="MS27" s="284"/>
      <c r="MT27" s="284"/>
      <c r="MU27" s="284"/>
      <c r="MV27" s="284"/>
      <c r="MW27" s="284"/>
      <c r="MX27" s="284"/>
      <c r="MY27" s="284"/>
      <c r="MZ27" s="284"/>
      <c r="NA27" s="284"/>
      <c r="NB27" s="284"/>
      <c r="NC27" s="284"/>
      <c r="ND27" s="284"/>
      <c r="NE27" s="284"/>
      <c r="NF27" s="284"/>
      <c r="NG27" s="284"/>
      <c r="NH27" s="284"/>
      <c r="NI27" s="284"/>
      <c r="NJ27" s="284"/>
      <c r="NK27" s="284"/>
      <c r="NL27" s="284"/>
      <c r="NM27" s="284"/>
      <c r="NN27" s="284"/>
      <c r="NO27" s="284"/>
      <c r="NP27" s="284"/>
      <c r="NQ27" s="284"/>
      <c r="NR27" s="284"/>
      <c r="NS27" s="284"/>
      <c r="NT27" s="284"/>
      <c r="NU27" s="284"/>
      <c r="NV27" s="284"/>
      <c r="NW27" s="284"/>
      <c r="NX27" s="284"/>
      <c r="NY27" s="284"/>
      <c r="NZ27" s="284"/>
      <c r="OA27" s="284"/>
      <c r="OB27" s="284"/>
      <c r="OC27" s="284"/>
      <c r="OD27" s="284"/>
      <c r="OE27" s="284"/>
      <c r="OF27" s="284"/>
      <c r="OG27" s="284"/>
      <c r="OH27" s="284"/>
      <c r="OI27" s="284"/>
      <c r="OJ27" s="284"/>
      <c r="OK27" s="284"/>
      <c r="OL27" s="284"/>
      <c r="OM27" s="284"/>
      <c r="ON27" s="284"/>
      <c r="OO27" s="284"/>
      <c r="OP27" s="284"/>
      <c r="OQ27" s="284"/>
      <c r="OR27" s="284"/>
      <c r="OS27" s="284"/>
      <c r="OT27" s="284"/>
      <c r="OU27" s="284"/>
      <c r="OV27" s="284"/>
      <c r="OW27" s="284"/>
      <c r="OX27" s="284"/>
      <c r="OY27" s="284"/>
      <c r="OZ27" s="284"/>
      <c r="PA27" s="284"/>
      <c r="PB27" s="284"/>
      <c r="PC27" s="284"/>
      <c r="PD27" s="284"/>
      <c r="PE27" s="284"/>
      <c r="PF27" s="284"/>
      <c r="PG27" s="284"/>
      <c r="PH27" s="284"/>
      <c r="PI27" s="284"/>
      <c r="PJ27" s="284"/>
      <c r="PK27" s="284"/>
      <c r="PL27" s="284"/>
      <c r="PM27" s="284"/>
      <c r="PN27" s="284"/>
      <c r="PO27" s="284"/>
      <c r="PP27" s="284"/>
      <c r="PQ27" s="284"/>
      <c r="PR27" s="284"/>
      <c r="PS27" s="284"/>
      <c r="PT27" s="284"/>
      <c r="PU27" s="284"/>
      <c r="PV27" s="284"/>
      <c r="PW27" s="284"/>
      <c r="PX27" s="284"/>
      <c r="PY27" s="284"/>
      <c r="PZ27" s="284"/>
      <c r="QA27" s="284"/>
      <c r="QB27" s="284"/>
      <c r="QC27" s="284"/>
      <c r="QD27" s="284"/>
      <c r="QE27" s="284"/>
      <c r="QF27" s="284"/>
      <c r="QG27" s="284"/>
      <c r="QH27" s="284"/>
      <c r="QI27" s="284"/>
      <c r="QJ27" s="284"/>
      <c r="QK27" s="284"/>
      <c r="QL27" s="284"/>
      <c r="QM27" s="284"/>
      <c r="QN27" s="284"/>
      <c r="QO27" s="284"/>
      <c r="QP27" s="284"/>
      <c r="QQ27" s="284"/>
      <c r="QR27" s="284"/>
      <c r="QS27" s="284"/>
      <c r="QT27" s="284"/>
      <c r="QU27" s="284"/>
      <c r="QV27" s="284"/>
      <c r="QW27" s="284"/>
      <c r="QX27" s="284"/>
      <c r="QY27" s="284"/>
      <c r="QZ27" s="284"/>
      <c r="RA27" s="284"/>
      <c r="RB27" s="284"/>
      <c r="RC27" s="284"/>
      <c r="RD27" s="284"/>
      <c r="RE27" s="284"/>
      <c r="RF27" s="284"/>
      <c r="RG27" s="284"/>
      <c r="RH27" s="284"/>
      <c r="RI27" s="284"/>
      <c r="RJ27" s="284"/>
      <c r="RK27" s="284"/>
      <c r="RL27" s="284"/>
      <c r="RM27" s="284"/>
      <c r="RN27" s="284"/>
      <c r="RO27" s="284"/>
      <c r="RP27" s="284"/>
      <c r="RQ27" s="284"/>
      <c r="RR27" s="284"/>
      <c r="RS27" s="284"/>
      <c r="RT27" s="284"/>
      <c r="RU27" s="284"/>
      <c r="RV27" s="284"/>
      <c r="RW27" s="284"/>
      <c r="RX27" s="284"/>
      <c r="RY27" s="284"/>
      <c r="RZ27" s="284"/>
      <c r="SA27" s="284"/>
      <c r="SB27" s="284"/>
      <c r="SC27" s="284"/>
      <c r="SD27" s="284"/>
      <c r="SE27" s="284"/>
      <c r="SF27" s="284"/>
      <c r="SG27" s="284"/>
      <c r="SH27" s="284"/>
      <c r="SI27" s="284"/>
      <c r="SJ27" s="284"/>
      <c r="SK27" s="284"/>
      <c r="SL27" s="284"/>
      <c r="SM27" s="284"/>
      <c r="SN27" s="284"/>
      <c r="SO27" s="284"/>
      <c r="SP27" s="284"/>
      <c r="SQ27" s="284"/>
      <c r="SR27" s="284"/>
      <c r="SS27" s="284"/>
      <c r="ST27" s="284"/>
      <c r="SU27" s="284"/>
      <c r="SV27" s="284"/>
      <c r="SW27" s="284"/>
      <c r="SX27" s="284"/>
      <c r="SY27" s="284"/>
      <c r="SZ27" s="284"/>
      <c r="TA27" s="284"/>
      <c r="TB27" s="284"/>
      <c r="TC27" s="284"/>
      <c r="TD27" s="284"/>
      <c r="TE27" s="284"/>
      <c r="TF27" s="284"/>
      <c r="TG27" s="284"/>
      <c r="TH27" s="284"/>
      <c r="TI27" s="284"/>
      <c r="TJ27" s="284"/>
      <c r="TK27" s="284"/>
      <c r="TL27" s="284"/>
      <c r="TM27" s="284"/>
      <c r="TN27" s="284"/>
      <c r="TO27" s="284"/>
      <c r="TP27" s="284"/>
      <c r="TQ27" s="284"/>
      <c r="TR27" s="284"/>
      <c r="TS27" s="284"/>
      <c r="TT27" s="284"/>
      <c r="TU27" s="284"/>
      <c r="TV27" s="284"/>
      <c r="TW27" s="284"/>
      <c r="TX27" s="284"/>
      <c r="TY27" s="284"/>
      <c r="TZ27" s="284"/>
      <c r="UA27" s="284"/>
      <c r="UB27" s="284"/>
      <c r="UC27" s="284"/>
      <c r="UD27" s="284"/>
      <c r="UE27" s="284"/>
      <c r="UF27" s="284"/>
      <c r="UG27" s="284"/>
      <c r="UH27" s="284"/>
      <c r="UI27" s="284"/>
      <c r="UJ27" s="284"/>
      <c r="UK27" s="284"/>
      <c r="UL27" s="284"/>
      <c r="UM27" s="284"/>
      <c r="UN27" s="284"/>
      <c r="UO27" s="284"/>
      <c r="UP27" s="284"/>
      <c r="UQ27" s="284"/>
      <c r="UR27" s="284"/>
      <c r="US27" s="284"/>
      <c r="UT27" s="284"/>
      <c r="UU27" s="284"/>
      <c r="UV27" s="284"/>
      <c r="UW27" s="284"/>
      <c r="UX27" s="284"/>
      <c r="UY27" s="284"/>
      <c r="UZ27" s="284"/>
      <c r="VA27" s="284"/>
      <c r="VB27" s="284"/>
      <c r="VC27" s="284"/>
      <c r="VD27" s="284"/>
      <c r="VE27" s="284"/>
      <c r="VF27" s="284"/>
      <c r="VG27" s="284"/>
      <c r="VH27" s="284"/>
      <c r="VI27" s="284"/>
      <c r="VJ27" s="284"/>
      <c r="VK27" s="284"/>
      <c r="VL27" s="284"/>
      <c r="VM27" s="284"/>
      <c r="VN27" s="284"/>
      <c r="VO27" s="284"/>
      <c r="VP27" s="284"/>
      <c r="VQ27" s="284"/>
      <c r="VR27" s="284"/>
      <c r="VS27" s="284"/>
      <c r="VT27" s="284"/>
      <c r="VU27" s="284"/>
      <c r="VV27" s="284"/>
      <c r="VW27" s="284"/>
      <c r="VX27" s="284"/>
      <c r="VY27" s="284"/>
      <c r="VZ27" s="284"/>
      <c r="WA27" s="284"/>
      <c r="WB27" s="284"/>
      <c r="WC27" s="284"/>
      <c r="WD27" s="284"/>
      <c r="WE27" s="284"/>
      <c r="WF27" s="284"/>
      <c r="WG27" s="284"/>
      <c r="WH27" s="284"/>
      <c r="WI27" s="284"/>
      <c r="WJ27" s="284"/>
      <c r="WK27" s="284"/>
      <c r="WL27" s="284"/>
      <c r="WM27" s="284"/>
      <c r="WN27" s="284"/>
      <c r="WO27" s="284"/>
      <c r="WP27" s="284"/>
      <c r="WQ27" s="284"/>
      <c r="WR27" s="284"/>
      <c r="WS27" s="284"/>
      <c r="WT27" s="284"/>
      <c r="WU27" s="284"/>
      <c r="WV27" s="284"/>
      <c r="WW27" s="284"/>
      <c r="WX27" s="284"/>
      <c r="WY27" s="284"/>
      <c r="WZ27" s="284"/>
      <c r="XA27" s="284"/>
      <c r="XB27" s="284"/>
      <c r="XC27" s="284"/>
      <c r="XD27" s="284"/>
      <c r="XE27" s="284"/>
      <c r="XF27" s="284"/>
      <c r="XG27" s="284"/>
      <c r="XH27" s="284"/>
      <c r="XI27" s="284"/>
      <c r="XJ27" s="284"/>
      <c r="XK27" s="284"/>
      <c r="XL27" s="284"/>
      <c r="XM27" s="284"/>
      <c r="XN27" s="284"/>
      <c r="XO27" s="284"/>
      <c r="XP27" s="284"/>
      <c r="XQ27" s="284"/>
      <c r="XR27" s="284"/>
      <c r="XS27" s="284"/>
      <c r="XT27" s="284"/>
      <c r="XU27" s="284"/>
      <c r="XV27" s="284"/>
      <c r="XW27" s="284"/>
      <c r="XX27" s="284"/>
      <c r="XY27" s="284"/>
      <c r="XZ27" s="284"/>
      <c r="YA27" s="284"/>
      <c r="YB27" s="284"/>
      <c r="YC27" s="284"/>
      <c r="YD27" s="284"/>
      <c r="YE27" s="284"/>
      <c r="YF27" s="284"/>
      <c r="YG27" s="284"/>
      <c r="YH27" s="284"/>
      <c r="YI27" s="284"/>
      <c r="YJ27" s="284"/>
      <c r="YK27" s="284"/>
      <c r="YL27" s="284"/>
      <c r="YM27" s="284"/>
      <c r="YN27" s="284"/>
      <c r="YO27" s="284"/>
      <c r="YP27" s="284"/>
      <c r="YQ27" s="284"/>
      <c r="YR27" s="284"/>
      <c r="YS27" s="284"/>
      <c r="YT27" s="284"/>
      <c r="YU27" s="284"/>
      <c r="YV27" s="284"/>
      <c r="YW27" s="284"/>
      <c r="YX27" s="284"/>
      <c r="YY27" s="284"/>
      <c r="YZ27" s="284"/>
      <c r="ZA27" s="284"/>
      <c r="ZB27" s="284"/>
      <c r="ZC27" s="284"/>
      <c r="ZD27" s="284"/>
      <c r="ZE27" s="284"/>
      <c r="ZF27" s="284"/>
      <c r="ZG27" s="284"/>
      <c r="ZH27" s="284"/>
      <c r="ZI27" s="284"/>
      <c r="ZJ27" s="284"/>
      <c r="ZK27" s="284"/>
      <c r="ZL27" s="284"/>
      <c r="ZM27" s="284"/>
      <c r="ZN27" s="284"/>
      <c r="ZO27" s="284"/>
      <c r="ZP27" s="284"/>
      <c r="ZQ27" s="284"/>
      <c r="ZR27" s="284"/>
      <c r="ZS27" s="284"/>
      <c r="ZT27" s="284"/>
      <c r="ZU27" s="284"/>
      <c r="ZV27" s="284"/>
      <c r="ZW27" s="284"/>
      <c r="ZX27" s="284"/>
      <c r="ZY27" s="284"/>
      <c r="ZZ27" s="284"/>
      <c r="AAA27" s="284"/>
      <c r="AAB27" s="284"/>
      <c r="AAC27" s="284"/>
      <c r="AAD27" s="284"/>
      <c r="AAE27" s="284"/>
      <c r="AAF27" s="284"/>
      <c r="AAG27" s="284"/>
      <c r="AAH27" s="284"/>
      <c r="AAI27" s="284"/>
      <c r="AAJ27" s="284"/>
      <c r="AAK27" s="284"/>
      <c r="AAL27" s="284"/>
      <c r="AAM27" s="284"/>
      <c r="AAN27" s="284"/>
      <c r="AAO27" s="284"/>
      <c r="AAP27" s="284"/>
      <c r="AAQ27" s="284"/>
      <c r="AAR27" s="284"/>
      <c r="AAS27" s="284"/>
      <c r="AAT27" s="284"/>
      <c r="AAU27" s="284"/>
      <c r="AAV27" s="284"/>
      <c r="AAW27" s="284"/>
      <c r="AAX27" s="284"/>
      <c r="AAY27" s="284"/>
      <c r="AAZ27" s="284"/>
      <c r="ABA27" s="284"/>
      <c r="ABB27" s="284"/>
      <c r="ABC27" s="284"/>
      <c r="ABD27" s="284"/>
      <c r="ABE27" s="284"/>
      <c r="ABF27" s="284"/>
      <c r="ABG27" s="284"/>
      <c r="ABH27" s="284"/>
      <c r="ABI27" s="284"/>
      <c r="ABJ27" s="284"/>
      <c r="ABK27" s="284"/>
      <c r="ABL27" s="284"/>
      <c r="ABM27" s="284"/>
      <c r="ABN27" s="284"/>
      <c r="ABO27" s="284"/>
      <c r="ABP27" s="284"/>
      <c r="ABQ27" s="284"/>
      <c r="ABR27" s="284"/>
      <c r="ABS27" s="284"/>
      <c r="ABT27" s="284"/>
      <c r="ABU27" s="284"/>
      <c r="ABV27" s="284"/>
      <c r="ABW27" s="284"/>
      <c r="ABX27" s="284"/>
      <c r="ABY27" s="284"/>
      <c r="ABZ27" s="284"/>
      <c r="ACA27" s="284"/>
      <c r="ACB27" s="284"/>
      <c r="ACC27" s="284"/>
      <c r="ACD27" s="284"/>
      <c r="ACE27" s="284"/>
      <c r="ACF27" s="284"/>
      <c r="ACG27" s="284"/>
      <c r="ACH27" s="284"/>
      <c r="ACI27" s="284"/>
      <c r="ACJ27" s="284"/>
      <c r="ACK27" s="284"/>
      <c r="ACL27" s="284"/>
      <c r="ACM27" s="284"/>
      <c r="ACN27" s="284"/>
      <c r="ACO27" s="284"/>
      <c r="ACP27" s="284"/>
      <c r="ACQ27" s="284"/>
      <c r="ACR27" s="284"/>
      <c r="ACS27" s="284"/>
      <c r="ACT27" s="284"/>
      <c r="ACU27" s="284"/>
      <c r="ACV27" s="284"/>
      <c r="ACW27" s="284"/>
      <c r="ACX27" s="284"/>
      <c r="ACY27" s="284"/>
      <c r="ACZ27" s="284"/>
      <c r="ADA27" s="284"/>
      <c r="ADB27" s="284"/>
      <c r="ADC27" s="284"/>
      <c r="ADD27" s="284"/>
      <c r="ADE27" s="284"/>
      <c r="ADF27" s="284"/>
      <c r="ADG27" s="284"/>
      <c r="ADH27" s="284"/>
      <c r="ADI27" s="284"/>
      <c r="ADJ27" s="284"/>
      <c r="ADK27" s="284"/>
      <c r="ADL27" s="284"/>
      <c r="ADM27" s="284"/>
      <c r="ADN27" s="284"/>
      <c r="ADO27" s="284"/>
      <c r="ADP27" s="284"/>
      <c r="ADQ27" s="284"/>
      <c r="ADR27" s="284"/>
      <c r="ADS27" s="284"/>
      <c r="ADT27" s="284"/>
      <c r="ADU27" s="284"/>
      <c r="ADV27" s="284"/>
      <c r="ADW27" s="284"/>
      <c r="ADX27" s="284"/>
      <c r="ADY27" s="284"/>
      <c r="ADZ27" s="284"/>
      <c r="AEA27" s="284"/>
      <c r="AEB27" s="284"/>
      <c r="AEC27" s="284"/>
      <c r="AED27" s="284"/>
      <c r="AEE27" s="284"/>
      <c r="AEF27" s="284"/>
      <c r="AEG27" s="284"/>
      <c r="AEH27" s="284"/>
      <c r="AEI27" s="284"/>
      <c r="AEJ27" s="284"/>
      <c r="AEK27" s="284"/>
      <c r="AEL27" s="284"/>
      <c r="AEM27" s="284"/>
      <c r="AEN27" s="284"/>
      <c r="AEO27" s="284"/>
      <c r="AEP27" s="284"/>
      <c r="AEQ27" s="284"/>
      <c r="AER27" s="284"/>
      <c r="AES27" s="284"/>
      <c r="AET27" s="284"/>
      <c r="AEU27" s="284"/>
      <c r="AEV27" s="284"/>
      <c r="AEW27" s="284"/>
      <c r="AEX27" s="284"/>
      <c r="AEY27" s="284"/>
      <c r="AEZ27" s="284"/>
      <c r="AFA27" s="284"/>
      <c r="AFB27" s="284"/>
      <c r="AFC27" s="284"/>
      <c r="AFD27" s="284"/>
      <c r="AFE27" s="284"/>
      <c r="AFF27" s="284"/>
      <c r="AFG27" s="284"/>
      <c r="AFH27" s="284"/>
      <c r="AFI27" s="284"/>
      <c r="AFJ27" s="284"/>
      <c r="AFK27" s="284"/>
      <c r="AFL27" s="284"/>
      <c r="AFM27" s="284"/>
      <c r="AFN27" s="284"/>
      <c r="AFO27" s="284"/>
      <c r="AFP27" s="284"/>
      <c r="AFQ27" s="284"/>
      <c r="AFR27" s="284"/>
      <c r="AFS27" s="284"/>
      <c r="AFT27" s="284"/>
      <c r="AFU27" s="284"/>
      <c r="AFV27" s="284"/>
      <c r="AFW27" s="284"/>
      <c r="AFX27" s="284"/>
      <c r="AFY27" s="284"/>
      <c r="AFZ27" s="284"/>
      <c r="AGA27" s="284"/>
      <c r="AGB27" s="284"/>
      <c r="AGC27" s="284"/>
      <c r="AGD27" s="284"/>
      <c r="AGE27" s="284"/>
      <c r="AGF27" s="284"/>
      <c r="AGG27" s="284"/>
      <c r="AGH27" s="284"/>
      <c r="AGI27" s="284"/>
      <c r="AGJ27" s="284"/>
      <c r="AGK27" s="284"/>
      <c r="AGL27" s="284"/>
      <c r="AGM27" s="284"/>
      <c r="AGN27" s="284"/>
      <c r="AGO27" s="284"/>
      <c r="AGP27" s="284"/>
      <c r="AGQ27" s="284"/>
      <c r="AGR27" s="284"/>
      <c r="AGS27" s="284"/>
      <c r="AGT27" s="284"/>
      <c r="AGU27" s="284"/>
      <c r="AGV27" s="284"/>
      <c r="AGW27" s="284"/>
      <c r="AGX27" s="284"/>
      <c r="AGY27" s="284"/>
      <c r="AGZ27" s="284"/>
      <c r="AHA27" s="284"/>
      <c r="AHB27" s="284"/>
      <c r="AHC27" s="284"/>
      <c r="AHD27" s="284"/>
      <c r="AHE27" s="284"/>
      <c r="AHF27" s="284"/>
      <c r="AHG27" s="284"/>
      <c r="AHH27" s="284"/>
      <c r="AHI27" s="284"/>
      <c r="AHJ27" s="284"/>
      <c r="AHK27" s="284"/>
      <c r="AHL27" s="284"/>
      <c r="AHM27" s="284"/>
      <c r="AHN27" s="284"/>
      <c r="AHO27" s="284"/>
      <c r="AHP27" s="284"/>
      <c r="AHQ27" s="284"/>
      <c r="AHR27" s="284"/>
      <c r="AHS27" s="284"/>
      <c r="AHT27" s="284"/>
      <c r="AHU27" s="284"/>
      <c r="AHV27" s="284"/>
      <c r="AHW27" s="284"/>
      <c r="AHX27" s="284"/>
      <c r="AHY27" s="284"/>
      <c r="AHZ27" s="284"/>
      <c r="AIA27" s="284"/>
      <c r="AIB27" s="284"/>
      <c r="AIC27" s="284"/>
      <c r="AID27" s="284"/>
      <c r="AIE27" s="284"/>
      <c r="AIF27" s="284"/>
      <c r="AIG27" s="284"/>
      <c r="AIH27" s="284"/>
      <c r="AII27" s="284"/>
      <c r="AIJ27" s="284"/>
      <c r="AIK27" s="284"/>
      <c r="AIL27" s="284"/>
      <c r="AIM27" s="284"/>
      <c r="AIN27" s="284"/>
      <c r="AIO27" s="284"/>
      <c r="AIP27" s="284"/>
      <c r="AIQ27" s="284"/>
      <c r="AIR27" s="284"/>
      <c r="AIS27" s="284"/>
      <c r="AIT27" s="284"/>
      <c r="AIU27" s="284"/>
      <c r="AIV27" s="284"/>
      <c r="AIW27" s="284"/>
      <c r="AIX27" s="284"/>
      <c r="AIY27" s="284"/>
      <c r="AIZ27" s="284"/>
      <c r="AJA27" s="284"/>
      <c r="AJB27" s="284"/>
      <c r="AJC27" s="284"/>
      <c r="AJD27" s="284"/>
      <c r="AJE27" s="284"/>
      <c r="AJF27" s="284"/>
      <c r="AJG27" s="284"/>
      <c r="AJH27" s="284"/>
      <c r="AJI27" s="284"/>
      <c r="AJJ27" s="284"/>
      <c r="AJK27" s="284"/>
      <c r="AJL27" s="284"/>
      <c r="AJM27" s="284"/>
      <c r="AJN27" s="284"/>
      <c r="AJO27" s="284"/>
      <c r="AJP27" s="284"/>
      <c r="AJQ27" s="284"/>
      <c r="AJR27" s="284"/>
      <c r="AJS27" s="284"/>
      <c r="AJT27" s="284"/>
      <c r="AJU27" s="284"/>
      <c r="AJV27" s="284"/>
      <c r="AJW27" s="284"/>
      <c r="AJX27" s="284"/>
      <c r="AJY27" s="284"/>
      <c r="AJZ27" s="284"/>
      <c r="AKA27" s="284"/>
      <c r="AKB27" s="284"/>
      <c r="AKC27" s="284"/>
      <c r="AKD27" s="284"/>
      <c r="AKE27" s="284"/>
      <c r="AKF27" s="284"/>
      <c r="AKG27" s="284"/>
      <c r="AKH27" s="284"/>
      <c r="AKI27" s="284"/>
      <c r="AKJ27" s="284"/>
      <c r="AKK27" s="284"/>
      <c r="AKL27" s="284"/>
      <c r="AKM27" s="284"/>
      <c r="AKN27" s="284"/>
      <c r="AKO27" s="284"/>
      <c r="AKP27" s="284"/>
      <c r="AKQ27" s="284"/>
      <c r="AKR27" s="284"/>
      <c r="AKS27" s="284"/>
      <c r="AKT27" s="284"/>
      <c r="AKU27" s="284"/>
      <c r="AKV27" s="284"/>
      <c r="AKW27" s="284"/>
      <c r="AKX27" s="284"/>
      <c r="AKY27" s="284"/>
      <c r="AKZ27" s="284"/>
      <c r="ALA27" s="284"/>
      <c r="ALB27" s="284"/>
      <c r="ALC27" s="284"/>
      <c r="ALD27" s="284"/>
      <c r="ALE27" s="284"/>
      <c r="ALF27" s="284"/>
      <c r="ALG27" s="284"/>
      <c r="ALH27" s="284"/>
      <c r="ALI27" s="284"/>
      <c r="ALJ27" s="284"/>
      <c r="ALK27" s="284"/>
      <c r="ALL27" s="284"/>
      <c r="ALM27" s="284"/>
      <c r="ALN27" s="284"/>
      <c r="ALO27" s="284"/>
      <c r="ALP27" s="284"/>
      <c r="ALQ27" s="284"/>
      <c r="ALR27" s="284"/>
      <c r="ALS27" s="284"/>
      <c r="ALT27" s="284"/>
      <c r="ALU27" s="284"/>
      <c r="ALV27" s="284"/>
      <c r="ALW27" s="284"/>
      <c r="ALX27" s="284"/>
      <c r="ALY27" s="284"/>
      <c r="ALZ27" s="284"/>
      <c r="AMA27" s="284"/>
      <c r="AMB27" s="284"/>
      <c r="AMC27" s="284"/>
      <c r="AMD27" s="284"/>
      <c r="AME27" s="284"/>
      <c r="AMF27" s="284"/>
      <c r="AMG27" s="284"/>
      <c r="AMH27" s="284"/>
      <c r="AMI27" s="284"/>
      <c r="AMJ27" s="284"/>
      <c r="AMK27" s="284"/>
      <c r="AML27" s="284"/>
      <c r="AMM27" s="284"/>
      <c r="AMN27" s="284"/>
      <c r="AMO27" s="284"/>
      <c r="AMP27" s="284"/>
      <c r="AMQ27" s="284"/>
      <c r="AMR27" s="284"/>
      <c r="AMS27" s="284"/>
      <c r="AMT27" s="284"/>
      <c r="AMU27" s="284"/>
      <c r="AMV27" s="284"/>
      <c r="AMW27" s="284"/>
      <c r="AMX27" s="284"/>
      <c r="AMY27" s="284"/>
      <c r="AMZ27" s="284"/>
      <c r="ANA27" s="284"/>
      <c r="ANB27" s="284"/>
      <c r="ANC27" s="284"/>
      <c r="AND27" s="284"/>
      <c r="ANE27" s="284"/>
      <c r="ANF27" s="284"/>
      <c r="ANG27" s="284"/>
      <c r="ANH27" s="284"/>
      <c r="ANI27" s="284"/>
      <c r="ANJ27" s="284"/>
      <c r="ANK27" s="284"/>
      <c r="ANL27" s="284"/>
      <c r="ANM27" s="284"/>
      <c r="ANN27" s="284"/>
      <c r="ANO27" s="284"/>
      <c r="ANP27" s="284"/>
      <c r="ANQ27" s="284"/>
      <c r="ANR27" s="284"/>
      <c r="ANS27" s="284"/>
      <c r="ANT27" s="284"/>
      <c r="ANU27" s="284"/>
      <c r="ANV27" s="284"/>
      <c r="ANW27" s="284"/>
      <c r="ANX27" s="284"/>
      <c r="ANY27" s="284"/>
      <c r="ANZ27" s="284"/>
      <c r="AOA27" s="284"/>
      <c r="AOB27" s="284"/>
      <c r="AOC27" s="284"/>
      <c r="AOD27" s="284"/>
      <c r="AOE27" s="284"/>
      <c r="AOF27" s="284"/>
      <c r="AOG27" s="284"/>
      <c r="AOH27" s="284"/>
      <c r="AOI27" s="284"/>
      <c r="AOJ27" s="284"/>
      <c r="AOK27" s="284"/>
      <c r="AOL27" s="284"/>
      <c r="AOM27" s="284"/>
      <c r="AON27" s="284"/>
      <c r="AOO27" s="284"/>
      <c r="AOP27" s="284"/>
      <c r="AOQ27" s="284"/>
      <c r="AOR27" s="284"/>
      <c r="AOS27" s="284"/>
      <c r="AOT27" s="284"/>
      <c r="AOU27" s="284"/>
      <c r="AOV27" s="284"/>
      <c r="AOW27" s="284"/>
      <c r="AOX27" s="284"/>
      <c r="AOY27" s="284"/>
      <c r="AOZ27" s="284"/>
      <c r="APA27" s="284"/>
      <c r="APB27" s="284"/>
      <c r="APC27" s="284"/>
      <c r="APD27" s="284"/>
      <c r="APE27" s="284"/>
      <c r="APF27" s="284"/>
      <c r="APG27" s="284"/>
      <c r="APH27" s="284"/>
      <c r="API27" s="284"/>
      <c r="APJ27" s="284"/>
      <c r="APK27" s="284"/>
      <c r="APL27" s="284"/>
      <c r="APM27" s="284"/>
      <c r="APN27" s="284"/>
      <c r="APO27" s="284"/>
      <c r="APP27" s="284"/>
      <c r="APQ27" s="284"/>
      <c r="APR27" s="284"/>
      <c r="APS27" s="284"/>
      <c r="APT27" s="284"/>
      <c r="APU27" s="284"/>
      <c r="APV27" s="284"/>
      <c r="APW27" s="284"/>
      <c r="APX27" s="284"/>
      <c r="APY27" s="284"/>
      <c r="APZ27" s="284"/>
      <c r="AQA27" s="284"/>
      <c r="AQB27" s="284"/>
      <c r="AQC27" s="284"/>
      <c r="AQD27" s="284"/>
      <c r="AQE27" s="284"/>
      <c r="AQF27" s="284"/>
      <c r="AQG27" s="284"/>
      <c r="AQH27" s="284"/>
      <c r="AQI27" s="284"/>
      <c r="AQJ27" s="284"/>
      <c r="AQK27" s="284"/>
      <c r="AQL27" s="284"/>
      <c r="AQM27" s="284"/>
      <c r="AQN27" s="284"/>
      <c r="AQO27" s="284"/>
      <c r="AQP27" s="284"/>
      <c r="AQQ27" s="284"/>
      <c r="AQR27" s="284"/>
      <c r="AQS27" s="284"/>
      <c r="AQT27" s="284"/>
      <c r="AQU27" s="284"/>
      <c r="AQV27" s="284"/>
      <c r="AQW27" s="284"/>
      <c r="AQX27" s="284"/>
      <c r="AQY27" s="284"/>
      <c r="AQZ27" s="284"/>
      <c r="ARA27" s="284"/>
      <c r="ARB27" s="284"/>
      <c r="ARC27" s="284"/>
      <c r="ARD27" s="284"/>
      <c r="ARE27" s="284"/>
      <c r="ARF27" s="284"/>
      <c r="ARG27" s="284"/>
      <c r="ARH27" s="284"/>
      <c r="ARI27" s="284"/>
      <c r="ARJ27" s="284"/>
      <c r="ARK27" s="284"/>
      <c r="ARL27" s="284"/>
      <c r="ARM27" s="284"/>
      <c r="ARN27" s="284"/>
      <c r="ARO27" s="284"/>
      <c r="ARP27" s="284"/>
      <c r="ARQ27" s="284"/>
      <c r="ARR27" s="284"/>
      <c r="ARS27" s="284"/>
      <c r="ART27" s="284"/>
      <c r="ARU27" s="284"/>
      <c r="ARV27" s="284"/>
      <c r="ARW27" s="284"/>
      <c r="ARX27" s="284"/>
      <c r="ARY27" s="284"/>
      <c r="ARZ27" s="284"/>
      <c r="ASA27" s="284"/>
      <c r="ASB27" s="284"/>
      <c r="ASC27" s="284"/>
      <c r="ASD27" s="284"/>
      <c r="ASE27" s="284"/>
      <c r="ASF27" s="284"/>
      <c r="ASG27" s="284"/>
      <c r="ASH27" s="284"/>
      <c r="ASI27" s="284"/>
      <c r="ASJ27" s="284"/>
      <c r="ASK27" s="284"/>
      <c r="ASL27" s="284"/>
      <c r="ASM27" s="284"/>
      <c r="ASN27" s="284"/>
      <c r="ASO27" s="284"/>
      <c r="ASP27" s="284"/>
      <c r="ASQ27" s="284"/>
      <c r="ASR27" s="284"/>
      <c r="ASS27" s="284"/>
      <c r="AST27" s="284"/>
      <c r="ASU27" s="284"/>
      <c r="ASV27" s="284"/>
      <c r="ASW27" s="284"/>
      <c r="ASX27" s="284"/>
      <c r="ASY27" s="284"/>
      <c r="ASZ27" s="284"/>
      <c r="ATA27" s="284"/>
      <c r="ATB27" s="284"/>
      <c r="ATC27" s="284"/>
      <c r="ATD27" s="284"/>
      <c r="ATE27" s="284"/>
      <c r="ATF27" s="284"/>
      <c r="ATG27" s="284"/>
      <c r="ATH27" s="284"/>
      <c r="ATI27" s="284"/>
      <c r="ATJ27" s="284"/>
      <c r="ATK27" s="284"/>
      <c r="ATL27" s="284"/>
      <c r="ATM27" s="284"/>
      <c r="ATN27" s="284"/>
      <c r="ATO27" s="284"/>
      <c r="ATP27" s="284"/>
      <c r="ATQ27" s="284"/>
      <c r="ATR27" s="284"/>
      <c r="ATS27" s="284"/>
      <c r="ATT27" s="284"/>
      <c r="ATU27" s="284"/>
      <c r="ATV27" s="284"/>
      <c r="ATW27" s="284"/>
      <c r="ATX27" s="284"/>
      <c r="ATY27" s="284"/>
      <c r="ATZ27" s="284"/>
      <c r="AUA27" s="284"/>
      <c r="AUB27" s="284"/>
      <c r="AUC27" s="284"/>
      <c r="AUD27" s="284"/>
      <c r="AUE27" s="284"/>
      <c r="AUF27" s="284"/>
      <c r="AUG27" s="284"/>
      <c r="AUH27" s="284"/>
      <c r="AUI27" s="284"/>
      <c r="AUJ27" s="284"/>
      <c r="AUK27" s="284"/>
      <c r="AUL27" s="284"/>
      <c r="AUM27" s="284"/>
      <c r="AUN27" s="284"/>
      <c r="AUO27" s="284"/>
      <c r="AUP27" s="284"/>
      <c r="AUQ27" s="284"/>
      <c r="AUR27" s="284"/>
      <c r="AUS27" s="284"/>
      <c r="AUT27" s="284"/>
      <c r="AUU27" s="284"/>
      <c r="AUV27" s="284"/>
      <c r="AUW27" s="284"/>
      <c r="AUX27" s="284"/>
      <c r="AUY27" s="284"/>
      <c r="AUZ27" s="284"/>
      <c r="AVA27" s="284"/>
      <c r="AVB27" s="284"/>
      <c r="AVC27" s="284"/>
      <c r="AVD27" s="284"/>
      <c r="AVE27" s="284"/>
      <c r="AVF27" s="284"/>
      <c r="AVG27" s="284"/>
      <c r="AVH27" s="284"/>
      <c r="AVI27" s="284"/>
      <c r="AVJ27" s="284"/>
      <c r="AVK27" s="284"/>
      <c r="AVL27" s="284"/>
      <c r="AVM27" s="284"/>
      <c r="AVN27" s="284"/>
      <c r="AVO27" s="284"/>
      <c r="AVP27" s="284"/>
      <c r="AVQ27" s="284"/>
      <c r="AVR27" s="284"/>
      <c r="AVS27" s="284"/>
      <c r="AVT27" s="284"/>
      <c r="AVU27" s="284"/>
      <c r="AVV27" s="284"/>
      <c r="AVW27" s="284"/>
      <c r="AVX27" s="284"/>
      <c r="AVY27" s="284"/>
      <c r="AVZ27" s="284"/>
      <c r="AWA27" s="284"/>
      <c r="AWB27" s="284"/>
      <c r="AWC27" s="284"/>
      <c r="AWD27" s="284"/>
      <c r="AWE27" s="284"/>
      <c r="AWF27" s="284"/>
      <c r="AWG27" s="284"/>
      <c r="AWH27" s="284"/>
      <c r="AWI27" s="284"/>
      <c r="AWJ27" s="284"/>
      <c r="AWK27" s="284"/>
      <c r="AWL27" s="284"/>
      <c r="AWM27" s="284"/>
      <c r="AWN27" s="284"/>
      <c r="AWO27" s="284"/>
      <c r="AWP27" s="284"/>
      <c r="AWQ27" s="284"/>
      <c r="AWR27" s="284"/>
      <c r="AWS27" s="284"/>
      <c r="AWT27" s="284"/>
      <c r="AWU27" s="284"/>
      <c r="AWV27" s="284"/>
      <c r="AWW27" s="284"/>
      <c r="AWX27" s="284"/>
      <c r="AWY27" s="284"/>
      <c r="AWZ27" s="284"/>
      <c r="AXA27" s="284"/>
      <c r="AXB27" s="284"/>
      <c r="AXC27" s="284"/>
      <c r="AXD27" s="284"/>
      <c r="AXE27" s="284"/>
      <c r="AXF27" s="284"/>
      <c r="AXG27" s="284"/>
      <c r="AXH27" s="284"/>
      <c r="AXI27" s="284"/>
      <c r="AXJ27" s="284"/>
      <c r="AXK27" s="284"/>
      <c r="AXL27" s="284"/>
      <c r="AXM27" s="284"/>
      <c r="AXN27" s="284"/>
      <c r="AXO27" s="284"/>
      <c r="AXP27" s="284"/>
      <c r="AXQ27" s="284"/>
      <c r="AXR27" s="284"/>
      <c r="AXS27" s="284"/>
      <c r="AXT27" s="284"/>
      <c r="AXU27" s="284"/>
      <c r="AXV27" s="284"/>
      <c r="AXW27" s="284"/>
      <c r="AXX27" s="284"/>
      <c r="AXY27" s="284"/>
      <c r="AXZ27" s="284"/>
      <c r="AYA27" s="284"/>
      <c r="AYB27" s="284"/>
      <c r="AYC27" s="284"/>
      <c r="AYD27" s="284"/>
      <c r="AYE27" s="284"/>
      <c r="AYF27" s="284"/>
      <c r="AYG27" s="284"/>
      <c r="AYH27" s="284"/>
      <c r="AYI27" s="284"/>
      <c r="AYJ27" s="284"/>
      <c r="AYK27" s="284"/>
      <c r="AYL27" s="284"/>
      <c r="AYM27" s="284"/>
      <c r="AYN27" s="284"/>
      <c r="AYO27" s="284"/>
      <c r="AYP27" s="284"/>
      <c r="AYQ27" s="284"/>
      <c r="AYR27" s="284"/>
      <c r="AYS27" s="284"/>
      <c r="AYT27" s="284"/>
      <c r="AYU27" s="284"/>
      <c r="AYV27" s="284"/>
      <c r="AYW27" s="284"/>
      <c r="AYX27" s="284"/>
      <c r="AYY27" s="284"/>
      <c r="AYZ27" s="284"/>
      <c r="AZA27" s="284"/>
      <c r="AZB27" s="284"/>
      <c r="AZC27" s="284"/>
      <c r="AZD27" s="284"/>
      <c r="AZE27" s="284"/>
      <c r="AZF27" s="284"/>
      <c r="AZG27" s="284"/>
      <c r="AZH27" s="284"/>
      <c r="AZI27" s="284"/>
      <c r="AZJ27" s="284"/>
      <c r="AZK27" s="284"/>
      <c r="AZL27" s="284"/>
      <c r="AZM27" s="284"/>
      <c r="AZN27" s="284"/>
      <c r="AZO27" s="284"/>
      <c r="AZP27" s="284"/>
      <c r="AZQ27" s="284"/>
      <c r="AZR27" s="284"/>
      <c r="AZS27" s="284"/>
      <c r="AZT27" s="284"/>
      <c r="AZU27" s="284"/>
      <c r="AZV27" s="284"/>
      <c r="AZW27" s="284"/>
      <c r="AZX27" s="284"/>
      <c r="AZY27" s="284"/>
      <c r="AZZ27" s="284"/>
      <c r="BAA27" s="284"/>
      <c r="BAB27" s="284"/>
      <c r="BAC27" s="284"/>
      <c r="BAD27" s="284"/>
      <c r="BAE27" s="284"/>
      <c r="BAF27" s="284"/>
      <c r="BAG27" s="284"/>
      <c r="BAH27" s="284"/>
      <c r="BAI27" s="284"/>
      <c r="BAJ27" s="284"/>
      <c r="BAK27" s="284"/>
      <c r="BAL27" s="284"/>
      <c r="BAM27" s="284"/>
      <c r="BAN27" s="284"/>
      <c r="BAO27" s="284"/>
      <c r="BAP27" s="284"/>
      <c r="BAQ27" s="284"/>
      <c r="BAR27" s="284"/>
      <c r="BAS27" s="284"/>
      <c r="BAT27" s="284"/>
      <c r="BAU27" s="284"/>
      <c r="BAV27" s="284"/>
      <c r="BAW27" s="284"/>
      <c r="BAX27" s="284"/>
      <c r="BAY27" s="284"/>
      <c r="BAZ27" s="284"/>
      <c r="BBA27" s="284"/>
      <c r="BBB27" s="284"/>
      <c r="BBC27" s="284"/>
      <c r="BBD27" s="284"/>
      <c r="BBE27" s="284"/>
      <c r="BBF27" s="284"/>
      <c r="BBG27" s="284"/>
      <c r="BBH27" s="284"/>
      <c r="BBI27" s="284"/>
      <c r="BBJ27" s="284"/>
      <c r="BBK27" s="284"/>
      <c r="BBL27" s="284"/>
      <c r="BBM27" s="284"/>
      <c r="BBN27" s="284"/>
      <c r="BBO27" s="284"/>
      <c r="BBP27" s="284"/>
      <c r="BBQ27" s="284"/>
      <c r="BBR27" s="284"/>
      <c r="BBS27" s="284"/>
      <c r="BBT27" s="284"/>
      <c r="BBU27" s="284"/>
      <c r="BBV27" s="284"/>
      <c r="BBW27" s="284"/>
      <c r="BBX27" s="284"/>
      <c r="BBY27" s="284"/>
      <c r="BBZ27" s="284"/>
      <c r="BCA27" s="284"/>
      <c r="BCB27" s="284"/>
      <c r="BCC27" s="284"/>
      <c r="BCD27" s="284"/>
      <c r="BCE27" s="284"/>
      <c r="BCF27" s="284"/>
      <c r="BCG27" s="284"/>
      <c r="BCH27" s="284"/>
      <c r="BCI27" s="284"/>
      <c r="BCJ27" s="284"/>
      <c r="BCK27" s="284"/>
      <c r="BCL27" s="284"/>
      <c r="BCM27" s="284"/>
      <c r="BCN27" s="284"/>
      <c r="BCO27" s="284"/>
      <c r="BCP27" s="284"/>
      <c r="BCQ27" s="284"/>
      <c r="BCR27" s="284"/>
      <c r="BCS27" s="284"/>
      <c r="BCT27" s="284"/>
      <c r="BCU27" s="284"/>
      <c r="BCV27" s="284"/>
      <c r="BCW27" s="284"/>
      <c r="BCX27" s="284"/>
      <c r="BCY27" s="284"/>
      <c r="BCZ27" s="284"/>
      <c r="BDA27" s="284"/>
      <c r="BDB27" s="284"/>
      <c r="BDC27" s="284"/>
      <c r="BDD27" s="284"/>
      <c r="BDE27" s="284"/>
      <c r="BDF27" s="284"/>
      <c r="BDG27" s="284"/>
      <c r="BDH27" s="284"/>
      <c r="BDI27" s="284"/>
      <c r="BDJ27" s="284"/>
      <c r="BDK27" s="284"/>
      <c r="BDL27" s="284"/>
      <c r="BDM27" s="284"/>
      <c r="BDN27" s="284"/>
      <c r="BDO27" s="284"/>
      <c r="BDP27" s="284"/>
      <c r="BDQ27" s="284"/>
      <c r="BDR27" s="284"/>
      <c r="BDS27" s="284"/>
      <c r="BDT27" s="284"/>
      <c r="BDU27" s="284"/>
      <c r="BDV27" s="284"/>
      <c r="BDW27" s="284"/>
      <c r="BDX27" s="284"/>
      <c r="BDY27" s="284"/>
      <c r="BDZ27" s="284"/>
      <c r="BEA27" s="284"/>
      <c r="BEB27" s="284"/>
      <c r="BEC27" s="284"/>
      <c r="BED27" s="284"/>
      <c r="BEE27" s="284"/>
      <c r="BEF27" s="284"/>
      <c r="BEG27" s="284"/>
      <c r="BEH27" s="284"/>
      <c r="BEI27" s="284"/>
      <c r="BEJ27" s="284"/>
      <c r="BEK27" s="284"/>
      <c r="BEL27" s="284"/>
      <c r="BEM27" s="284"/>
      <c r="BEN27" s="284"/>
      <c r="BEO27" s="284"/>
      <c r="BEP27" s="284"/>
      <c r="BEQ27" s="284"/>
      <c r="BER27" s="284"/>
      <c r="BES27" s="284"/>
      <c r="BET27" s="284"/>
      <c r="BEU27" s="284"/>
      <c r="BEV27" s="284"/>
      <c r="BEW27" s="284"/>
      <c r="BEX27" s="284"/>
      <c r="BEY27" s="284"/>
      <c r="BEZ27" s="284"/>
      <c r="BFA27" s="284"/>
      <c r="BFB27" s="284"/>
      <c r="BFC27" s="284"/>
      <c r="BFD27" s="284"/>
      <c r="BFE27" s="284"/>
      <c r="BFF27" s="284"/>
      <c r="BFG27" s="284"/>
      <c r="BFH27" s="284"/>
      <c r="BFI27" s="284"/>
      <c r="BFJ27" s="284"/>
      <c r="BFK27" s="284"/>
      <c r="BFL27" s="284"/>
      <c r="BFM27" s="284"/>
      <c r="BFN27" s="284"/>
      <c r="BFO27" s="284"/>
      <c r="BFP27" s="284"/>
      <c r="BFQ27" s="284"/>
      <c r="BFR27" s="284"/>
      <c r="BFS27" s="284"/>
      <c r="BFT27" s="284"/>
      <c r="BFU27" s="284"/>
      <c r="BFV27" s="284"/>
      <c r="BFW27" s="284"/>
      <c r="BFX27" s="284"/>
      <c r="BFY27" s="284"/>
      <c r="BFZ27" s="284"/>
      <c r="BGA27" s="284"/>
      <c r="BGB27" s="284"/>
      <c r="BGC27" s="284"/>
      <c r="BGD27" s="284"/>
      <c r="BGE27" s="284"/>
      <c r="BGF27" s="284"/>
      <c r="BGG27" s="284"/>
      <c r="BGH27" s="284"/>
      <c r="BGI27" s="284"/>
      <c r="BGJ27" s="284"/>
      <c r="BGK27" s="284"/>
      <c r="BGL27" s="284"/>
      <c r="BGM27" s="284"/>
      <c r="BGN27" s="284"/>
      <c r="BGO27" s="284"/>
      <c r="BGP27" s="284"/>
      <c r="BGQ27" s="284"/>
      <c r="BGR27" s="284"/>
      <c r="BGS27" s="284"/>
      <c r="BGT27" s="284"/>
      <c r="BGU27" s="284"/>
      <c r="BGV27" s="284"/>
      <c r="BGW27" s="284"/>
      <c r="BGX27" s="284"/>
      <c r="BGY27" s="284"/>
      <c r="BGZ27" s="284"/>
      <c r="BHA27" s="284"/>
      <c r="BHB27" s="284"/>
      <c r="BHC27" s="284"/>
      <c r="BHD27" s="284"/>
      <c r="BHE27" s="284"/>
      <c r="BHF27" s="284"/>
      <c r="BHG27" s="284"/>
      <c r="BHH27" s="284"/>
      <c r="BHI27" s="284"/>
      <c r="BHJ27" s="284"/>
      <c r="BHK27" s="284"/>
      <c r="BHL27" s="284"/>
      <c r="BHM27" s="284"/>
      <c r="BHN27" s="284"/>
      <c r="BHO27" s="284"/>
      <c r="BHP27" s="284"/>
      <c r="BHQ27" s="284"/>
      <c r="BHR27" s="284"/>
      <c r="BHS27" s="284"/>
      <c r="BHT27" s="284"/>
      <c r="BHU27" s="284"/>
      <c r="BHV27" s="284"/>
      <c r="BHW27" s="284"/>
      <c r="BHX27" s="284"/>
      <c r="BHY27" s="284"/>
      <c r="BHZ27" s="284"/>
      <c r="BIA27" s="284"/>
      <c r="BIB27" s="284"/>
      <c r="BIC27" s="284"/>
      <c r="BID27" s="284"/>
      <c r="BIE27" s="284"/>
      <c r="BIF27" s="284"/>
      <c r="BIG27" s="284"/>
      <c r="BIH27" s="284"/>
      <c r="BII27" s="284"/>
      <c r="BIJ27" s="284"/>
      <c r="BIK27" s="284"/>
      <c r="BIL27" s="284"/>
      <c r="BIM27" s="284"/>
      <c r="BIN27" s="284"/>
      <c r="BIO27" s="284"/>
      <c r="BIP27" s="284"/>
      <c r="BIQ27" s="284"/>
      <c r="BIR27" s="284"/>
      <c r="BIS27" s="284"/>
      <c r="BIT27" s="284"/>
      <c r="BIU27" s="284"/>
      <c r="BIV27" s="284"/>
      <c r="BIW27" s="284"/>
      <c r="BIX27" s="284"/>
      <c r="BIY27" s="284"/>
      <c r="BIZ27" s="284"/>
      <c r="BJA27" s="284"/>
      <c r="BJB27" s="284"/>
      <c r="BJC27" s="284"/>
      <c r="BJD27" s="284"/>
      <c r="BJE27" s="284"/>
      <c r="BJF27" s="284"/>
      <c r="BJG27" s="284"/>
      <c r="BJH27" s="284"/>
      <c r="BJI27" s="284"/>
      <c r="BJJ27" s="284"/>
      <c r="BJK27" s="284"/>
      <c r="BJL27" s="284"/>
      <c r="BJM27" s="284"/>
      <c r="BJN27" s="284"/>
      <c r="BJO27" s="284"/>
      <c r="BJP27" s="284"/>
      <c r="BJQ27" s="284"/>
      <c r="BJR27" s="284"/>
      <c r="BJS27" s="284"/>
      <c r="BJT27" s="284"/>
      <c r="BJU27" s="284"/>
      <c r="BJV27" s="284"/>
      <c r="BJW27" s="284"/>
      <c r="BJX27" s="284"/>
      <c r="BJY27" s="284"/>
      <c r="BJZ27" s="284"/>
      <c r="BKA27" s="284"/>
      <c r="BKB27" s="284"/>
      <c r="BKC27" s="284"/>
      <c r="BKD27" s="284"/>
      <c r="BKE27" s="284"/>
      <c r="BKF27" s="284"/>
      <c r="BKG27" s="284"/>
      <c r="BKH27" s="284"/>
      <c r="BKI27" s="284"/>
      <c r="BKJ27" s="284"/>
      <c r="BKK27" s="284"/>
      <c r="BKL27" s="284"/>
      <c r="BKM27" s="284"/>
      <c r="BKN27" s="284"/>
      <c r="BKO27" s="284"/>
      <c r="BKP27" s="284"/>
      <c r="BKQ27" s="284"/>
      <c r="BKR27" s="284"/>
      <c r="BKS27" s="284"/>
      <c r="BKT27" s="284"/>
      <c r="BKU27" s="284"/>
      <c r="BKV27" s="284"/>
      <c r="BKW27" s="284"/>
      <c r="BKX27" s="284"/>
      <c r="BKY27" s="284"/>
      <c r="BKZ27" s="284"/>
      <c r="BLA27" s="284"/>
      <c r="BLB27" s="284"/>
      <c r="BLC27" s="284"/>
      <c r="BLD27" s="284"/>
      <c r="BLE27" s="284"/>
      <c r="BLF27" s="284"/>
      <c r="BLG27" s="284"/>
      <c r="BLH27" s="284"/>
      <c r="BLI27" s="284"/>
      <c r="BLJ27" s="284"/>
      <c r="BLK27" s="284"/>
      <c r="BLL27" s="284"/>
      <c r="BLM27" s="284"/>
      <c r="BLN27" s="284"/>
      <c r="BLO27" s="284"/>
      <c r="BLP27" s="284"/>
      <c r="BLQ27" s="284"/>
      <c r="BLR27" s="284"/>
      <c r="BLS27" s="284"/>
      <c r="BLT27" s="284"/>
      <c r="BLU27" s="284"/>
      <c r="BLV27" s="284"/>
      <c r="BLW27" s="284"/>
      <c r="BLX27" s="284"/>
      <c r="BLY27" s="284"/>
      <c r="BLZ27" s="284"/>
      <c r="BMA27" s="284"/>
      <c r="BMB27" s="284"/>
      <c r="BMC27" s="284"/>
      <c r="BMD27" s="284"/>
      <c r="BME27" s="284"/>
      <c r="BMF27" s="284"/>
      <c r="BMG27" s="284"/>
      <c r="BMH27" s="284"/>
      <c r="BMI27" s="284"/>
      <c r="BMJ27" s="284"/>
      <c r="BMK27" s="284"/>
      <c r="BML27" s="284"/>
      <c r="BMM27" s="284"/>
      <c r="BMN27" s="284"/>
      <c r="BMO27" s="284"/>
      <c r="BMP27" s="284"/>
      <c r="BMQ27" s="284"/>
      <c r="BMR27" s="284"/>
      <c r="BMS27" s="284"/>
      <c r="BMT27" s="284"/>
      <c r="BMU27" s="284"/>
      <c r="BMV27" s="284"/>
      <c r="BMW27" s="284"/>
      <c r="BMX27" s="284"/>
      <c r="BMY27" s="284"/>
      <c r="BMZ27" s="284"/>
      <c r="BNA27" s="284"/>
      <c r="BNB27" s="284"/>
      <c r="BNC27" s="284"/>
      <c r="BND27" s="284"/>
      <c r="BNE27" s="284"/>
      <c r="BNF27" s="284"/>
      <c r="BNG27" s="284"/>
      <c r="BNH27" s="284"/>
      <c r="BNI27" s="284"/>
      <c r="BNJ27" s="284"/>
      <c r="BNK27" s="284"/>
      <c r="BNL27" s="284"/>
      <c r="BNM27" s="284"/>
      <c r="BNN27" s="284"/>
      <c r="BNO27" s="284"/>
      <c r="BNP27" s="284"/>
      <c r="BNQ27" s="284"/>
      <c r="BNR27" s="284"/>
      <c r="BNS27" s="284"/>
      <c r="BNT27" s="284"/>
      <c r="BNU27" s="284"/>
      <c r="BNV27" s="284"/>
      <c r="BNW27" s="284"/>
      <c r="BNX27" s="284"/>
      <c r="BNY27" s="284"/>
      <c r="BNZ27" s="284"/>
      <c r="BOA27" s="284"/>
      <c r="BOB27" s="284"/>
      <c r="BOC27" s="284"/>
      <c r="BOD27" s="284"/>
      <c r="BOE27" s="284"/>
      <c r="BOF27" s="284"/>
      <c r="BOG27" s="284"/>
      <c r="BOH27" s="284"/>
      <c r="BOI27" s="284"/>
      <c r="BOJ27" s="284"/>
      <c r="BOK27" s="284"/>
      <c r="BOL27" s="284"/>
      <c r="BOM27" s="284"/>
      <c r="BON27" s="284"/>
      <c r="BOO27" s="284"/>
      <c r="BOP27" s="284"/>
      <c r="BOQ27" s="284"/>
      <c r="BOR27" s="284"/>
      <c r="BOS27" s="284"/>
      <c r="BOT27" s="284"/>
      <c r="BOU27" s="284"/>
      <c r="BOV27" s="284"/>
      <c r="BOW27" s="284"/>
      <c r="BOX27" s="284"/>
      <c r="BOY27" s="284"/>
      <c r="BOZ27" s="284"/>
      <c r="BPA27" s="284"/>
      <c r="BPB27" s="284"/>
      <c r="BPC27" s="284"/>
      <c r="BPD27" s="284"/>
      <c r="BPE27" s="284"/>
      <c r="BPF27" s="284"/>
      <c r="BPG27" s="284"/>
      <c r="BPH27" s="284"/>
      <c r="BPI27" s="284"/>
      <c r="BPJ27" s="284"/>
      <c r="BPK27" s="284"/>
      <c r="BPL27" s="284"/>
      <c r="BPM27" s="284"/>
      <c r="BPN27" s="284"/>
      <c r="BPO27" s="284"/>
      <c r="BPP27" s="284"/>
      <c r="BPQ27" s="284"/>
      <c r="BPR27" s="284"/>
      <c r="BPS27" s="284"/>
      <c r="BPT27" s="284"/>
      <c r="BPU27" s="284"/>
      <c r="BPV27" s="284"/>
      <c r="BPW27" s="284"/>
      <c r="BPX27" s="284"/>
      <c r="BPY27" s="284"/>
      <c r="BPZ27" s="284"/>
      <c r="BQA27" s="284"/>
      <c r="BQB27" s="284"/>
      <c r="BQC27" s="284"/>
      <c r="BQD27" s="284"/>
      <c r="BQE27" s="284"/>
      <c r="BQF27" s="284"/>
      <c r="BQG27" s="284"/>
      <c r="BQH27" s="284"/>
      <c r="BQI27" s="284"/>
      <c r="BQJ27" s="284"/>
      <c r="BQK27" s="284"/>
      <c r="BQL27" s="284"/>
      <c r="BQM27" s="284"/>
      <c r="BQN27" s="284"/>
      <c r="BQO27" s="284"/>
      <c r="BQP27" s="284"/>
      <c r="BQQ27" s="284"/>
      <c r="BQR27" s="284"/>
      <c r="BQS27" s="284"/>
      <c r="BQT27" s="284"/>
      <c r="BQU27" s="284"/>
      <c r="BQV27" s="284"/>
      <c r="BQW27" s="284"/>
      <c r="BQX27" s="284"/>
      <c r="BQY27" s="284"/>
      <c r="BQZ27" s="284"/>
      <c r="BRA27" s="284"/>
      <c r="BRB27" s="284"/>
      <c r="BRC27" s="284"/>
      <c r="BRD27" s="284"/>
      <c r="BRE27" s="284"/>
      <c r="BRF27" s="284"/>
      <c r="BRG27" s="284"/>
      <c r="BRH27" s="284"/>
      <c r="BRI27" s="284"/>
      <c r="BRJ27" s="284"/>
      <c r="BRK27" s="284"/>
      <c r="BRL27" s="284"/>
      <c r="BRM27" s="284"/>
      <c r="BRN27" s="284"/>
      <c r="BRO27" s="284"/>
      <c r="BRP27" s="284"/>
      <c r="BRQ27" s="284"/>
      <c r="BRR27" s="284"/>
      <c r="BRS27" s="284"/>
      <c r="BRT27" s="284"/>
      <c r="BRU27" s="284"/>
      <c r="BRV27" s="284"/>
      <c r="BRW27" s="284"/>
      <c r="BRX27" s="284"/>
      <c r="BRY27" s="284"/>
      <c r="BRZ27" s="284"/>
      <c r="BSA27" s="284"/>
      <c r="BSB27" s="284"/>
      <c r="BSC27" s="284"/>
      <c r="BSD27" s="284"/>
      <c r="BSE27" s="284"/>
      <c r="BSF27" s="284"/>
      <c r="BSG27" s="284"/>
      <c r="BSH27" s="284"/>
      <c r="BSI27" s="284"/>
      <c r="BSJ27" s="284"/>
      <c r="BSK27" s="284"/>
      <c r="BSL27" s="284"/>
      <c r="BSM27" s="284"/>
      <c r="BSN27" s="284"/>
      <c r="BSO27" s="284"/>
      <c r="BSP27" s="284"/>
      <c r="BSQ27" s="284"/>
      <c r="BSR27" s="284"/>
      <c r="BSS27" s="284"/>
      <c r="BST27" s="284"/>
      <c r="BSU27" s="284"/>
      <c r="BSV27" s="284"/>
      <c r="BSW27" s="284"/>
      <c r="BSX27" s="284"/>
      <c r="BSY27" s="284"/>
      <c r="BSZ27" s="284"/>
      <c r="BTA27" s="284"/>
      <c r="BTB27" s="284"/>
      <c r="BTC27" s="284"/>
      <c r="BTD27" s="284"/>
      <c r="BTE27" s="284"/>
      <c r="BTF27" s="284"/>
      <c r="BTG27" s="284"/>
      <c r="BTH27" s="284"/>
      <c r="BTI27" s="284"/>
      <c r="BTJ27" s="284"/>
      <c r="BTK27" s="284"/>
      <c r="BTL27" s="284"/>
      <c r="BTM27" s="284"/>
      <c r="BTN27" s="284"/>
      <c r="BTO27" s="284"/>
      <c r="BTP27" s="284"/>
      <c r="BTQ27" s="284"/>
      <c r="BTR27" s="284"/>
      <c r="BTS27" s="284"/>
      <c r="BTT27" s="284"/>
      <c r="BTU27" s="284"/>
      <c r="BTV27" s="284"/>
      <c r="BTW27" s="284"/>
      <c r="BTX27" s="284"/>
      <c r="BTY27" s="284"/>
      <c r="BTZ27" s="284"/>
      <c r="BUA27" s="284"/>
      <c r="BUB27" s="284"/>
      <c r="BUC27" s="284"/>
      <c r="BUD27" s="284"/>
      <c r="BUE27" s="284"/>
      <c r="BUF27" s="284"/>
      <c r="BUG27" s="284"/>
      <c r="BUH27" s="284"/>
      <c r="BUI27" s="284"/>
      <c r="BUJ27" s="284"/>
      <c r="BUK27" s="284"/>
      <c r="BUL27" s="284"/>
      <c r="BUM27" s="284"/>
      <c r="BUN27" s="284"/>
      <c r="BUO27" s="284"/>
      <c r="BUP27" s="284"/>
      <c r="BUQ27" s="284"/>
      <c r="BUR27" s="284"/>
      <c r="BUS27" s="284"/>
      <c r="BUT27" s="284"/>
      <c r="BUU27" s="284"/>
      <c r="BUV27" s="284"/>
      <c r="BUW27" s="284"/>
      <c r="BUX27" s="284"/>
      <c r="BUY27" s="284"/>
      <c r="BUZ27" s="284"/>
      <c r="BVA27" s="284"/>
      <c r="BVB27" s="284"/>
      <c r="BVC27" s="284"/>
      <c r="BVD27" s="284"/>
      <c r="BVE27" s="284"/>
      <c r="BVF27" s="284"/>
      <c r="BVG27" s="284"/>
      <c r="BVH27" s="284"/>
      <c r="BVI27" s="284"/>
      <c r="BVJ27" s="284"/>
      <c r="BVK27" s="284"/>
      <c r="BVL27" s="284"/>
      <c r="BVM27" s="284"/>
      <c r="BVN27" s="284"/>
      <c r="BVO27" s="284"/>
      <c r="BVP27" s="284"/>
      <c r="BVQ27" s="284"/>
      <c r="BVR27" s="284"/>
      <c r="BVS27" s="284"/>
      <c r="BVT27" s="284"/>
      <c r="BVU27" s="284"/>
      <c r="BVV27" s="284"/>
      <c r="BVW27" s="284"/>
      <c r="BVX27" s="284"/>
      <c r="BVY27" s="284"/>
      <c r="BVZ27" s="284"/>
      <c r="BWA27" s="284"/>
      <c r="BWB27" s="284"/>
      <c r="BWC27" s="284"/>
      <c r="BWD27" s="284"/>
      <c r="BWE27" s="284"/>
      <c r="BWF27" s="284"/>
      <c r="BWG27" s="284"/>
      <c r="BWH27" s="284"/>
      <c r="BWI27" s="284"/>
      <c r="BWJ27" s="284"/>
      <c r="BWK27" s="284"/>
      <c r="BWL27" s="284"/>
      <c r="BWM27" s="284"/>
      <c r="BWN27" s="284"/>
      <c r="BWO27" s="284"/>
      <c r="BWP27" s="284"/>
      <c r="BWQ27" s="284"/>
      <c r="BWR27" s="284"/>
      <c r="BWS27" s="284"/>
      <c r="BWT27" s="284"/>
      <c r="BWU27" s="284"/>
      <c r="BWV27" s="284"/>
      <c r="BWW27" s="284"/>
      <c r="BWX27" s="284"/>
      <c r="BWY27" s="284"/>
      <c r="BWZ27" s="284"/>
      <c r="BXA27" s="284"/>
      <c r="BXB27" s="284"/>
      <c r="BXC27" s="284"/>
      <c r="BXD27" s="284"/>
      <c r="BXE27" s="284"/>
      <c r="BXF27" s="284"/>
      <c r="BXG27" s="284"/>
      <c r="BXH27" s="284"/>
      <c r="BXI27" s="284"/>
      <c r="BXJ27" s="284"/>
      <c r="BXK27" s="284"/>
      <c r="BXL27" s="284"/>
      <c r="BXM27" s="284"/>
      <c r="BXN27" s="284"/>
      <c r="BXO27" s="284"/>
      <c r="BXP27" s="284"/>
      <c r="BXQ27" s="284"/>
      <c r="BXR27" s="284"/>
      <c r="BXS27" s="284"/>
      <c r="BXT27" s="284"/>
      <c r="BXU27" s="284"/>
      <c r="BXV27" s="284"/>
      <c r="BXW27" s="284"/>
      <c r="BXX27" s="284"/>
      <c r="BXY27" s="284"/>
      <c r="BXZ27" s="284"/>
      <c r="BYA27" s="284"/>
      <c r="BYB27" s="284"/>
      <c r="BYC27" s="284"/>
      <c r="BYD27" s="284"/>
      <c r="BYE27" s="284"/>
      <c r="BYF27" s="284"/>
      <c r="BYG27" s="284"/>
      <c r="BYH27" s="284"/>
      <c r="BYI27" s="284"/>
      <c r="BYJ27" s="284"/>
      <c r="BYK27" s="284"/>
      <c r="BYL27" s="284"/>
      <c r="BYM27" s="284"/>
      <c r="BYN27" s="284"/>
      <c r="BYO27" s="284"/>
      <c r="BYP27" s="284"/>
      <c r="BYQ27" s="284"/>
      <c r="BYR27" s="284"/>
      <c r="BYS27" s="284"/>
      <c r="BYT27" s="284"/>
      <c r="BYU27" s="284"/>
      <c r="BYV27" s="284"/>
      <c r="BYW27" s="284"/>
      <c r="BYX27" s="284"/>
      <c r="BYY27" s="284"/>
      <c r="BYZ27" s="284"/>
      <c r="BZA27" s="284"/>
      <c r="BZB27" s="284"/>
      <c r="BZC27" s="284"/>
      <c r="BZD27" s="284"/>
      <c r="BZE27" s="284"/>
      <c r="BZF27" s="284"/>
      <c r="BZG27" s="284"/>
      <c r="BZH27" s="284"/>
      <c r="BZI27" s="284"/>
      <c r="BZJ27" s="284"/>
      <c r="BZK27" s="284"/>
      <c r="BZL27" s="284"/>
      <c r="BZM27" s="284"/>
      <c r="BZN27" s="284"/>
      <c r="BZO27" s="284"/>
      <c r="BZP27" s="284"/>
      <c r="BZQ27" s="284"/>
      <c r="BZR27" s="284"/>
      <c r="BZS27" s="284"/>
      <c r="BZT27" s="284"/>
      <c r="BZU27" s="284"/>
      <c r="BZV27" s="284"/>
      <c r="BZW27" s="284"/>
      <c r="BZX27" s="284"/>
      <c r="BZY27" s="284"/>
      <c r="BZZ27" s="284"/>
      <c r="CAA27" s="284"/>
      <c r="CAB27" s="284"/>
      <c r="CAC27" s="284"/>
      <c r="CAD27" s="284"/>
      <c r="CAE27" s="284"/>
      <c r="CAF27" s="284"/>
      <c r="CAG27" s="284"/>
      <c r="CAH27" s="284"/>
      <c r="CAI27" s="284"/>
      <c r="CAJ27" s="284"/>
      <c r="CAK27" s="284"/>
      <c r="CAL27" s="284"/>
      <c r="CAM27" s="284"/>
      <c r="CAN27" s="284"/>
      <c r="CAO27" s="284"/>
      <c r="CAP27" s="284"/>
      <c r="CAQ27" s="284"/>
      <c r="CAR27" s="284"/>
      <c r="CAS27" s="284"/>
      <c r="CAT27" s="284"/>
      <c r="CAU27" s="284"/>
      <c r="CAV27" s="284"/>
      <c r="CAW27" s="284"/>
      <c r="CAX27" s="284"/>
      <c r="CAY27" s="284"/>
      <c r="CAZ27" s="284"/>
      <c r="CBA27" s="284"/>
      <c r="CBB27" s="284"/>
      <c r="CBC27" s="284"/>
      <c r="CBD27" s="284"/>
      <c r="CBE27" s="284"/>
      <c r="CBF27" s="284"/>
      <c r="CBG27" s="284"/>
      <c r="CBH27" s="284"/>
      <c r="CBI27" s="284"/>
      <c r="CBJ27" s="284"/>
      <c r="CBK27" s="284"/>
      <c r="CBL27" s="284"/>
      <c r="CBM27" s="284"/>
      <c r="CBN27" s="284"/>
      <c r="CBO27" s="284"/>
      <c r="CBP27" s="284"/>
      <c r="CBQ27" s="284"/>
      <c r="CBR27" s="284"/>
      <c r="CBS27" s="284"/>
      <c r="CBT27" s="284"/>
      <c r="CBU27" s="284"/>
      <c r="CBV27" s="284"/>
      <c r="CBW27" s="284"/>
      <c r="CBX27" s="284"/>
      <c r="CBY27" s="284"/>
      <c r="CBZ27" s="284"/>
      <c r="CCA27" s="284"/>
      <c r="CCB27" s="284"/>
      <c r="CCC27" s="284"/>
      <c r="CCD27" s="284"/>
      <c r="CCE27" s="284"/>
      <c r="CCF27" s="284"/>
      <c r="CCG27" s="284"/>
      <c r="CCH27" s="284"/>
      <c r="CCI27" s="284"/>
      <c r="CCJ27" s="284"/>
      <c r="CCK27" s="284"/>
      <c r="CCL27" s="284"/>
      <c r="CCM27" s="284"/>
      <c r="CCN27" s="284"/>
      <c r="CCO27" s="284"/>
      <c r="CCP27" s="284"/>
      <c r="CCQ27" s="284"/>
      <c r="CCR27" s="284"/>
      <c r="CCS27" s="284"/>
      <c r="CCT27" s="284"/>
      <c r="CCU27" s="284"/>
      <c r="CCV27" s="284"/>
      <c r="CCW27" s="284"/>
      <c r="CCX27" s="284"/>
      <c r="CCY27" s="284"/>
      <c r="CCZ27" s="284"/>
      <c r="CDA27" s="284"/>
      <c r="CDB27" s="284"/>
      <c r="CDC27" s="284"/>
      <c r="CDD27" s="284"/>
      <c r="CDE27" s="284"/>
      <c r="CDF27" s="284"/>
      <c r="CDG27" s="284"/>
      <c r="CDH27" s="284"/>
      <c r="CDI27" s="284"/>
      <c r="CDJ27" s="284"/>
      <c r="CDK27" s="284"/>
      <c r="CDL27" s="284"/>
      <c r="CDM27" s="284"/>
      <c r="CDN27" s="284"/>
      <c r="CDO27" s="284"/>
      <c r="CDP27" s="284"/>
      <c r="CDQ27" s="284"/>
      <c r="CDR27" s="284"/>
      <c r="CDS27" s="284"/>
      <c r="CDT27" s="284"/>
      <c r="CDU27" s="284"/>
      <c r="CDV27" s="284"/>
      <c r="CDW27" s="284"/>
      <c r="CDX27" s="284"/>
      <c r="CDY27" s="284"/>
      <c r="CDZ27" s="284"/>
      <c r="CEA27" s="284"/>
      <c r="CEB27" s="284"/>
      <c r="CEC27" s="284"/>
      <c r="CED27" s="284"/>
      <c r="CEE27" s="284"/>
      <c r="CEF27" s="284"/>
      <c r="CEG27" s="284"/>
      <c r="CEH27" s="284"/>
      <c r="CEI27" s="284"/>
      <c r="CEJ27" s="284"/>
      <c r="CEK27" s="284"/>
      <c r="CEL27" s="284"/>
      <c r="CEM27" s="284"/>
      <c r="CEN27" s="284"/>
      <c r="CEO27" s="284"/>
      <c r="CEP27" s="284"/>
      <c r="CEQ27" s="284"/>
      <c r="CER27" s="284"/>
      <c r="CES27" s="284"/>
      <c r="CET27" s="284"/>
      <c r="CEU27" s="284"/>
      <c r="CEV27" s="284"/>
      <c r="CEW27" s="284"/>
      <c r="CEX27" s="284"/>
      <c r="CEY27" s="284"/>
      <c r="CEZ27" s="284"/>
      <c r="CFA27" s="284"/>
      <c r="CFB27" s="284"/>
      <c r="CFC27" s="284"/>
      <c r="CFD27" s="284"/>
      <c r="CFE27" s="284"/>
      <c r="CFF27" s="284"/>
      <c r="CFG27" s="284"/>
      <c r="CFH27" s="284"/>
      <c r="CFI27" s="284"/>
      <c r="CFJ27" s="284"/>
      <c r="CFK27" s="284"/>
      <c r="CFL27" s="284"/>
      <c r="CFM27" s="284"/>
      <c r="CFN27" s="284"/>
      <c r="CFO27" s="284"/>
      <c r="CFP27" s="284"/>
      <c r="CFQ27" s="284"/>
      <c r="CFR27" s="284"/>
      <c r="CFS27" s="284"/>
      <c r="CFT27" s="284"/>
      <c r="CFU27" s="284"/>
      <c r="CFV27" s="284"/>
      <c r="CFW27" s="284"/>
      <c r="CFX27" s="284"/>
      <c r="CFY27" s="284"/>
      <c r="CFZ27" s="284"/>
      <c r="CGA27" s="284"/>
      <c r="CGB27" s="284"/>
      <c r="CGC27" s="284"/>
      <c r="CGD27" s="284"/>
      <c r="CGE27" s="284"/>
      <c r="CGF27" s="284"/>
      <c r="CGG27" s="284"/>
      <c r="CGH27" s="284"/>
      <c r="CGI27" s="284"/>
      <c r="CGJ27" s="284"/>
      <c r="CGK27" s="284"/>
      <c r="CGL27" s="284"/>
      <c r="CGM27" s="284"/>
      <c r="CGN27" s="284"/>
      <c r="CGO27" s="284"/>
      <c r="CGP27" s="284"/>
      <c r="CGQ27" s="284"/>
      <c r="CGR27" s="284"/>
      <c r="CGS27" s="284"/>
      <c r="CGT27" s="284"/>
      <c r="CGU27" s="284"/>
      <c r="CGV27" s="284"/>
      <c r="CGW27" s="284"/>
      <c r="CGX27" s="284"/>
      <c r="CGY27" s="284"/>
      <c r="CGZ27" s="284"/>
      <c r="CHA27" s="284"/>
      <c r="CHB27" s="284"/>
      <c r="CHC27" s="284"/>
      <c r="CHD27" s="284"/>
      <c r="CHE27" s="284"/>
      <c r="CHF27" s="284"/>
      <c r="CHG27" s="284"/>
      <c r="CHH27" s="284"/>
      <c r="CHI27" s="284"/>
      <c r="CHJ27" s="284"/>
      <c r="CHK27" s="284"/>
      <c r="CHL27" s="284"/>
      <c r="CHM27" s="284"/>
      <c r="CHN27" s="284"/>
      <c r="CHO27" s="284"/>
      <c r="CHP27" s="284"/>
      <c r="CHQ27" s="284"/>
      <c r="CHR27" s="284"/>
      <c r="CHS27" s="284"/>
      <c r="CHT27" s="284"/>
      <c r="CHU27" s="284"/>
      <c r="CHV27" s="284"/>
      <c r="CHW27" s="284"/>
      <c r="CHX27" s="284"/>
      <c r="CHY27" s="284"/>
      <c r="CHZ27" s="284"/>
      <c r="CIA27" s="284"/>
      <c r="CIB27" s="284"/>
      <c r="CIC27" s="284"/>
      <c r="CID27" s="284"/>
      <c r="CIE27" s="284"/>
      <c r="CIF27" s="284"/>
      <c r="CIG27" s="284"/>
      <c r="CIH27" s="284"/>
      <c r="CII27" s="284"/>
      <c r="CIJ27" s="284"/>
      <c r="CIK27" s="284"/>
      <c r="CIL27" s="284"/>
      <c r="CIM27" s="284"/>
      <c r="CIN27" s="284"/>
      <c r="CIO27" s="284"/>
      <c r="CIP27" s="284"/>
      <c r="CIQ27" s="284"/>
      <c r="CIR27" s="284"/>
      <c r="CIS27" s="284"/>
      <c r="CIT27" s="284"/>
      <c r="CIU27" s="284"/>
      <c r="CIV27" s="284"/>
      <c r="CIW27" s="284"/>
      <c r="CIX27" s="284"/>
      <c r="CIY27" s="284"/>
      <c r="CIZ27" s="284"/>
      <c r="CJA27" s="284"/>
      <c r="CJB27" s="284"/>
      <c r="CJC27" s="284"/>
      <c r="CJD27" s="284"/>
      <c r="CJE27" s="284"/>
      <c r="CJF27" s="284"/>
      <c r="CJG27" s="284"/>
      <c r="CJH27" s="284"/>
      <c r="CJI27" s="284"/>
      <c r="CJJ27" s="284"/>
      <c r="CJK27" s="284"/>
      <c r="CJL27" s="284"/>
      <c r="CJM27" s="284"/>
      <c r="CJN27" s="284"/>
      <c r="CJO27" s="284"/>
      <c r="CJP27" s="284"/>
      <c r="CJQ27" s="284"/>
      <c r="CJR27" s="284"/>
      <c r="CJS27" s="284"/>
      <c r="CJT27" s="284"/>
      <c r="CJU27" s="284"/>
      <c r="CJV27" s="284"/>
      <c r="CJW27" s="284"/>
      <c r="CJX27" s="284"/>
      <c r="CJY27" s="284"/>
      <c r="CJZ27" s="284"/>
      <c r="CKA27" s="284"/>
      <c r="CKB27" s="284"/>
      <c r="CKC27" s="284"/>
      <c r="CKD27" s="284"/>
      <c r="CKE27" s="284"/>
      <c r="CKF27" s="284"/>
      <c r="CKG27" s="284"/>
      <c r="CKH27" s="284"/>
      <c r="CKI27" s="284"/>
      <c r="CKJ27" s="284"/>
      <c r="CKK27" s="284"/>
      <c r="CKL27" s="284"/>
      <c r="CKM27" s="284"/>
      <c r="CKN27" s="284"/>
      <c r="CKO27" s="284"/>
      <c r="CKP27" s="284"/>
      <c r="CKQ27" s="284"/>
      <c r="CKR27" s="284"/>
      <c r="CKS27" s="284"/>
      <c r="CKT27" s="284"/>
      <c r="CKU27" s="284"/>
      <c r="CKV27" s="284"/>
      <c r="CKW27" s="284"/>
      <c r="CKX27" s="284"/>
      <c r="CKY27" s="284"/>
      <c r="CKZ27" s="284"/>
      <c r="CLA27" s="284"/>
      <c r="CLB27" s="284"/>
      <c r="CLC27" s="284"/>
      <c r="CLD27" s="284"/>
      <c r="CLE27" s="284"/>
      <c r="CLF27" s="284"/>
      <c r="CLG27" s="284"/>
      <c r="CLH27" s="284"/>
      <c r="CLI27" s="284"/>
      <c r="CLJ27" s="284"/>
      <c r="CLK27" s="284"/>
      <c r="CLL27" s="284"/>
      <c r="CLM27" s="284"/>
      <c r="CLN27" s="284"/>
      <c r="CLO27" s="284"/>
      <c r="CLP27" s="284"/>
      <c r="CLQ27" s="284"/>
      <c r="CLR27" s="284"/>
      <c r="CLS27" s="284"/>
      <c r="CLT27" s="284"/>
      <c r="CLU27" s="284"/>
      <c r="CLV27" s="284"/>
      <c r="CLW27" s="284"/>
      <c r="CLX27" s="284"/>
      <c r="CLY27" s="284"/>
      <c r="CLZ27" s="284"/>
      <c r="CMA27" s="284"/>
      <c r="CMB27" s="284"/>
      <c r="CMC27" s="284"/>
      <c r="CMD27" s="284"/>
      <c r="CME27" s="284"/>
      <c r="CMF27" s="284"/>
      <c r="CMG27" s="284"/>
      <c r="CMH27" s="284"/>
      <c r="CMI27" s="284"/>
      <c r="CMJ27" s="284"/>
      <c r="CMK27" s="284"/>
      <c r="CML27" s="284"/>
      <c r="CMM27" s="284"/>
      <c r="CMN27" s="284"/>
      <c r="CMO27" s="284"/>
      <c r="CMP27" s="284"/>
      <c r="CMQ27" s="284"/>
      <c r="CMR27" s="284"/>
      <c r="CMS27" s="284"/>
      <c r="CMT27" s="284"/>
      <c r="CMU27" s="284"/>
      <c r="CMV27" s="284"/>
      <c r="CMW27" s="284"/>
      <c r="CMX27" s="284"/>
      <c r="CMY27" s="284"/>
      <c r="CMZ27" s="284"/>
      <c r="CNA27" s="284"/>
      <c r="CNB27" s="284"/>
      <c r="CNC27" s="284"/>
      <c r="CND27" s="284"/>
      <c r="CNE27" s="284"/>
      <c r="CNF27" s="284"/>
      <c r="CNG27" s="284"/>
      <c r="CNH27" s="284"/>
      <c r="CNI27" s="284"/>
      <c r="CNJ27" s="284"/>
      <c r="CNK27" s="284"/>
      <c r="CNL27" s="284"/>
      <c r="CNM27" s="284"/>
      <c r="CNN27" s="284"/>
      <c r="CNO27" s="284"/>
      <c r="CNP27" s="284"/>
      <c r="CNQ27" s="284"/>
      <c r="CNR27" s="284"/>
      <c r="CNS27" s="284"/>
      <c r="CNT27" s="284"/>
      <c r="CNU27" s="284"/>
      <c r="CNV27" s="284"/>
      <c r="CNW27" s="284"/>
      <c r="CNX27" s="284"/>
      <c r="CNY27" s="284"/>
      <c r="CNZ27" s="284"/>
      <c r="COA27" s="284"/>
      <c r="COB27" s="284"/>
      <c r="COC27" s="284"/>
      <c r="COD27" s="284"/>
      <c r="COE27" s="284"/>
      <c r="COF27" s="284"/>
      <c r="COG27" s="284"/>
      <c r="COH27" s="284"/>
      <c r="COI27" s="284"/>
      <c r="COJ27" s="284"/>
      <c r="COK27" s="284"/>
      <c r="COL27" s="284"/>
      <c r="COM27" s="284"/>
      <c r="CON27" s="284"/>
      <c r="COO27" s="284"/>
      <c r="COP27" s="284"/>
      <c r="COQ27" s="284"/>
      <c r="COR27" s="284"/>
      <c r="COS27" s="284"/>
      <c r="COT27" s="284"/>
      <c r="COU27" s="284"/>
      <c r="COV27" s="284"/>
      <c r="COW27" s="284"/>
      <c r="COX27" s="284"/>
      <c r="COY27" s="284"/>
      <c r="COZ27" s="284"/>
      <c r="CPA27" s="284"/>
      <c r="CPB27" s="284"/>
      <c r="CPC27" s="284"/>
      <c r="CPD27" s="284"/>
      <c r="CPE27" s="284"/>
      <c r="CPF27" s="284"/>
      <c r="CPG27" s="284"/>
      <c r="CPH27" s="284"/>
      <c r="CPI27" s="284"/>
      <c r="CPJ27" s="284"/>
      <c r="CPK27" s="284"/>
      <c r="CPL27" s="284"/>
      <c r="CPM27" s="284"/>
      <c r="CPN27" s="284"/>
      <c r="CPO27" s="284"/>
      <c r="CPP27" s="284"/>
      <c r="CPQ27" s="284"/>
      <c r="CPR27" s="284"/>
      <c r="CPS27" s="284"/>
      <c r="CPT27" s="284"/>
      <c r="CPU27" s="284"/>
      <c r="CPV27" s="284"/>
      <c r="CPW27" s="284"/>
      <c r="CPX27" s="284"/>
      <c r="CPY27" s="284"/>
      <c r="CPZ27" s="284"/>
      <c r="CQA27" s="284"/>
      <c r="CQB27" s="284"/>
      <c r="CQC27" s="284"/>
      <c r="CQD27" s="284"/>
      <c r="CQE27" s="284"/>
      <c r="CQF27" s="284"/>
      <c r="CQG27" s="284"/>
      <c r="CQH27" s="284"/>
      <c r="CQI27" s="284"/>
      <c r="CQJ27" s="284"/>
      <c r="CQK27" s="284"/>
      <c r="CQL27" s="284"/>
      <c r="CQM27" s="284"/>
      <c r="CQN27" s="284"/>
      <c r="CQO27" s="284"/>
      <c r="CQP27" s="284"/>
      <c r="CQQ27" s="284"/>
      <c r="CQR27" s="284"/>
      <c r="CQS27" s="284"/>
      <c r="CQT27" s="284"/>
      <c r="CQU27" s="284"/>
      <c r="CQV27" s="284"/>
      <c r="CQW27" s="284"/>
      <c r="CQX27" s="284"/>
      <c r="CQY27" s="284"/>
      <c r="CQZ27" s="284"/>
      <c r="CRA27" s="284"/>
      <c r="CRB27" s="284"/>
      <c r="CRC27" s="284"/>
      <c r="CRD27" s="284"/>
      <c r="CRE27" s="284"/>
      <c r="CRF27" s="284"/>
      <c r="CRG27" s="284"/>
      <c r="CRH27" s="284"/>
      <c r="CRI27" s="284"/>
      <c r="CRJ27" s="284"/>
      <c r="CRK27" s="284"/>
      <c r="CRL27" s="284"/>
      <c r="CRM27" s="284"/>
      <c r="CRN27" s="284"/>
      <c r="CRO27" s="284"/>
      <c r="CRP27" s="284"/>
      <c r="CRQ27" s="284"/>
      <c r="CRR27" s="284"/>
      <c r="CRS27" s="284"/>
      <c r="CRT27" s="284"/>
      <c r="CRU27" s="284"/>
      <c r="CRV27" s="284"/>
      <c r="CRW27" s="284"/>
      <c r="CRX27" s="284"/>
      <c r="CRY27" s="284"/>
      <c r="CRZ27" s="284"/>
      <c r="CSA27" s="284"/>
      <c r="CSB27" s="284"/>
      <c r="CSC27" s="284"/>
      <c r="CSD27" s="284"/>
      <c r="CSE27" s="284"/>
      <c r="CSF27" s="284"/>
      <c r="CSG27" s="284"/>
      <c r="CSH27" s="284"/>
      <c r="CSI27" s="284"/>
      <c r="CSJ27" s="284"/>
      <c r="CSK27" s="284"/>
      <c r="CSL27" s="284"/>
      <c r="CSM27" s="284"/>
      <c r="CSN27" s="284"/>
      <c r="CSO27" s="284"/>
      <c r="CSP27" s="284"/>
      <c r="CSQ27" s="284"/>
      <c r="CSR27" s="284"/>
      <c r="CSS27" s="284"/>
      <c r="CST27" s="284"/>
      <c r="CSU27" s="284"/>
      <c r="CSV27" s="284"/>
      <c r="CSW27" s="284"/>
      <c r="CSX27" s="284"/>
      <c r="CSY27" s="284"/>
      <c r="CSZ27" s="284"/>
      <c r="CTA27" s="284"/>
      <c r="CTB27" s="284"/>
      <c r="CTC27" s="284"/>
      <c r="CTD27" s="284"/>
      <c r="CTE27" s="284"/>
      <c r="CTF27" s="284"/>
      <c r="CTG27" s="284"/>
      <c r="CTH27" s="284"/>
      <c r="CTI27" s="284"/>
      <c r="CTJ27" s="284"/>
      <c r="CTK27" s="284"/>
      <c r="CTL27" s="284"/>
      <c r="CTM27" s="284"/>
      <c r="CTN27" s="284"/>
      <c r="CTO27" s="284"/>
      <c r="CTP27" s="284"/>
      <c r="CTQ27" s="284"/>
      <c r="CTR27" s="284"/>
      <c r="CTS27" s="284"/>
      <c r="CTT27" s="284"/>
      <c r="CTU27" s="284"/>
      <c r="CTV27" s="284"/>
      <c r="CTW27" s="284"/>
      <c r="CTX27" s="284"/>
      <c r="CTY27" s="284"/>
      <c r="CTZ27" s="284"/>
      <c r="CUA27" s="284"/>
      <c r="CUB27" s="284"/>
      <c r="CUC27" s="284"/>
      <c r="CUD27" s="284"/>
      <c r="CUE27" s="284"/>
      <c r="CUF27" s="284"/>
      <c r="CUG27" s="284"/>
      <c r="CUH27" s="284"/>
      <c r="CUI27" s="284"/>
      <c r="CUJ27" s="284"/>
      <c r="CUK27" s="284"/>
      <c r="CUL27" s="284"/>
      <c r="CUM27" s="284"/>
      <c r="CUN27" s="284"/>
      <c r="CUO27" s="284"/>
      <c r="CUP27" s="284"/>
      <c r="CUQ27" s="284"/>
      <c r="CUR27" s="284"/>
      <c r="CUS27" s="284"/>
      <c r="CUT27" s="284"/>
      <c r="CUU27" s="284"/>
      <c r="CUV27" s="284"/>
      <c r="CUW27" s="284"/>
      <c r="CUX27" s="284"/>
      <c r="CUY27" s="284"/>
      <c r="CUZ27" s="284"/>
      <c r="CVA27" s="284"/>
      <c r="CVB27" s="284"/>
      <c r="CVC27" s="284"/>
      <c r="CVD27" s="284"/>
      <c r="CVE27" s="284"/>
      <c r="CVF27" s="284"/>
      <c r="CVG27" s="284"/>
      <c r="CVH27" s="284"/>
      <c r="CVI27" s="284"/>
      <c r="CVJ27" s="284"/>
      <c r="CVK27" s="284"/>
      <c r="CVL27" s="284"/>
      <c r="CVM27" s="284"/>
      <c r="CVN27" s="284"/>
      <c r="CVO27" s="284"/>
      <c r="CVP27" s="284"/>
      <c r="CVQ27" s="284"/>
      <c r="CVR27" s="284"/>
      <c r="CVS27" s="284"/>
      <c r="CVT27" s="284"/>
      <c r="CVU27" s="284"/>
      <c r="CVV27" s="284"/>
      <c r="CVW27" s="284"/>
      <c r="CVX27" s="284"/>
      <c r="CVY27" s="284"/>
      <c r="CVZ27" s="284"/>
      <c r="CWA27" s="284"/>
      <c r="CWB27" s="284"/>
      <c r="CWC27" s="284"/>
      <c r="CWD27" s="284"/>
      <c r="CWE27" s="284"/>
      <c r="CWF27" s="284"/>
      <c r="CWG27" s="284"/>
      <c r="CWH27" s="284"/>
      <c r="CWI27" s="284"/>
      <c r="CWJ27" s="284"/>
      <c r="CWK27" s="284"/>
      <c r="CWL27" s="284"/>
      <c r="CWM27" s="284"/>
      <c r="CWN27" s="284"/>
      <c r="CWO27" s="284"/>
      <c r="CWP27" s="284"/>
      <c r="CWQ27" s="284"/>
      <c r="CWR27" s="284"/>
      <c r="CWS27" s="284"/>
      <c r="CWT27" s="284"/>
      <c r="CWU27" s="284"/>
      <c r="CWV27" s="284"/>
      <c r="CWW27" s="284"/>
      <c r="CWX27" s="284"/>
      <c r="CWY27" s="284"/>
      <c r="CWZ27" s="284"/>
      <c r="CXA27" s="284"/>
      <c r="CXB27" s="284"/>
      <c r="CXC27" s="284"/>
      <c r="CXD27" s="284"/>
      <c r="CXE27" s="284"/>
      <c r="CXF27" s="284"/>
      <c r="CXG27" s="284"/>
      <c r="CXH27" s="284"/>
      <c r="CXI27" s="284"/>
      <c r="CXJ27" s="284"/>
      <c r="CXK27" s="284"/>
      <c r="CXL27" s="284"/>
      <c r="CXM27" s="284"/>
      <c r="CXN27" s="284"/>
      <c r="CXO27" s="284"/>
      <c r="CXP27" s="284"/>
      <c r="CXQ27" s="284"/>
      <c r="CXR27" s="284"/>
      <c r="CXS27" s="284"/>
      <c r="CXT27" s="284"/>
      <c r="CXU27" s="284"/>
      <c r="CXV27" s="284"/>
      <c r="CXW27" s="284"/>
      <c r="CXX27" s="284"/>
      <c r="CXY27" s="284"/>
      <c r="CXZ27" s="284"/>
      <c r="CYA27" s="284"/>
      <c r="CYB27" s="284"/>
      <c r="CYC27" s="284"/>
      <c r="CYD27" s="284"/>
      <c r="CYE27" s="284"/>
      <c r="CYF27" s="284"/>
      <c r="CYG27" s="284"/>
      <c r="CYH27" s="284"/>
      <c r="CYI27" s="284"/>
      <c r="CYJ27" s="284"/>
      <c r="CYK27" s="284"/>
      <c r="CYL27" s="284"/>
      <c r="CYM27" s="284"/>
      <c r="CYN27" s="284"/>
      <c r="CYO27" s="284"/>
      <c r="CYP27" s="284"/>
      <c r="CYQ27" s="284"/>
      <c r="CYR27" s="284"/>
      <c r="CYS27" s="284"/>
      <c r="CYT27" s="284"/>
      <c r="CYU27" s="284"/>
      <c r="CYV27" s="284"/>
      <c r="CYW27" s="284"/>
      <c r="CYX27" s="284"/>
      <c r="CYY27" s="284"/>
      <c r="CYZ27" s="284"/>
      <c r="CZA27" s="284"/>
      <c r="CZB27" s="284"/>
      <c r="CZC27" s="284"/>
      <c r="CZD27" s="284"/>
      <c r="CZE27" s="284"/>
      <c r="CZF27" s="284"/>
      <c r="CZG27" s="284"/>
      <c r="CZH27" s="284"/>
      <c r="CZI27" s="284"/>
      <c r="CZJ27" s="284"/>
      <c r="CZK27" s="284"/>
      <c r="CZL27" s="284"/>
      <c r="CZM27" s="284"/>
      <c r="CZN27" s="284"/>
      <c r="CZO27" s="284"/>
      <c r="CZP27" s="284"/>
      <c r="CZQ27" s="284"/>
      <c r="CZR27" s="284"/>
      <c r="CZS27" s="284"/>
      <c r="CZT27" s="284"/>
      <c r="CZU27" s="284"/>
      <c r="CZV27" s="284"/>
      <c r="CZW27" s="284"/>
      <c r="CZX27" s="284"/>
      <c r="CZY27" s="284"/>
      <c r="CZZ27" s="284"/>
      <c r="DAA27" s="284"/>
      <c r="DAB27" s="284"/>
      <c r="DAC27" s="284"/>
      <c r="DAD27" s="284"/>
      <c r="DAE27" s="284"/>
      <c r="DAF27" s="284"/>
      <c r="DAG27" s="284"/>
      <c r="DAH27" s="284"/>
      <c r="DAI27" s="284"/>
      <c r="DAJ27" s="284"/>
      <c r="DAK27" s="284"/>
      <c r="DAL27" s="284"/>
      <c r="DAM27" s="284"/>
      <c r="DAN27" s="284"/>
      <c r="DAO27" s="284"/>
      <c r="DAP27" s="284"/>
      <c r="DAQ27" s="284"/>
      <c r="DAR27" s="284"/>
      <c r="DAS27" s="284"/>
      <c r="DAT27" s="284"/>
      <c r="DAU27" s="284"/>
      <c r="DAV27" s="284"/>
      <c r="DAW27" s="284"/>
      <c r="DAX27" s="284"/>
      <c r="DAY27" s="284"/>
      <c r="DAZ27" s="284"/>
      <c r="DBA27" s="284"/>
      <c r="DBB27" s="284"/>
      <c r="DBC27" s="284"/>
      <c r="DBD27" s="284"/>
      <c r="DBE27" s="284"/>
      <c r="DBF27" s="284"/>
      <c r="DBG27" s="284"/>
      <c r="DBH27" s="284"/>
      <c r="DBI27" s="284"/>
      <c r="DBJ27" s="284"/>
      <c r="DBK27" s="284"/>
      <c r="DBL27" s="284"/>
      <c r="DBM27" s="284"/>
      <c r="DBN27" s="284"/>
      <c r="DBO27" s="284"/>
      <c r="DBP27" s="284"/>
      <c r="DBQ27" s="284"/>
      <c r="DBR27" s="284"/>
      <c r="DBS27" s="284"/>
      <c r="DBT27" s="284"/>
      <c r="DBU27" s="284"/>
      <c r="DBV27" s="284"/>
      <c r="DBW27" s="284"/>
      <c r="DBX27" s="284"/>
      <c r="DBY27" s="284"/>
      <c r="DBZ27" s="284"/>
      <c r="DCA27" s="284"/>
      <c r="DCB27" s="284"/>
      <c r="DCC27" s="284"/>
      <c r="DCD27" s="284"/>
      <c r="DCE27" s="284"/>
      <c r="DCF27" s="284"/>
      <c r="DCG27" s="284"/>
      <c r="DCH27" s="284"/>
      <c r="DCI27" s="284"/>
      <c r="DCJ27" s="284"/>
      <c r="DCK27" s="284"/>
      <c r="DCL27" s="284"/>
      <c r="DCM27" s="284"/>
      <c r="DCN27" s="284"/>
      <c r="DCO27" s="284"/>
      <c r="DCP27" s="284"/>
      <c r="DCQ27" s="284"/>
      <c r="DCR27" s="284"/>
      <c r="DCS27" s="284"/>
      <c r="DCT27" s="284"/>
      <c r="DCU27" s="284"/>
      <c r="DCV27" s="284"/>
      <c r="DCW27" s="284"/>
      <c r="DCX27" s="284"/>
      <c r="DCY27" s="284"/>
      <c r="DCZ27" s="284"/>
      <c r="DDA27" s="284"/>
      <c r="DDB27" s="284"/>
      <c r="DDC27" s="284"/>
      <c r="DDD27" s="284"/>
      <c r="DDE27" s="284"/>
      <c r="DDF27" s="284"/>
      <c r="DDG27" s="284"/>
      <c r="DDH27" s="284"/>
      <c r="DDI27" s="284"/>
      <c r="DDJ27" s="284"/>
      <c r="DDK27" s="284"/>
      <c r="DDL27" s="284"/>
      <c r="DDM27" s="284"/>
      <c r="DDN27" s="284"/>
      <c r="DDO27" s="284"/>
      <c r="DDP27" s="284"/>
      <c r="DDQ27" s="284"/>
      <c r="DDR27" s="284"/>
      <c r="DDS27" s="284"/>
      <c r="DDT27" s="284"/>
      <c r="DDU27" s="284"/>
      <c r="DDV27" s="284"/>
      <c r="DDW27" s="284"/>
      <c r="DDX27" s="284"/>
      <c r="DDY27" s="284"/>
      <c r="DDZ27" s="284"/>
      <c r="DEA27" s="284"/>
      <c r="DEB27" s="284"/>
      <c r="DEC27" s="284"/>
      <c r="DED27" s="284"/>
      <c r="DEE27" s="284"/>
      <c r="DEF27" s="284"/>
      <c r="DEG27" s="284"/>
      <c r="DEH27" s="284"/>
      <c r="DEI27" s="284"/>
      <c r="DEJ27" s="284"/>
      <c r="DEK27" s="284"/>
      <c r="DEL27" s="284"/>
      <c r="DEM27" s="284"/>
      <c r="DEN27" s="284"/>
      <c r="DEO27" s="284"/>
      <c r="DEP27" s="284"/>
      <c r="DEQ27" s="284"/>
      <c r="DER27" s="284"/>
      <c r="DES27" s="284"/>
      <c r="DET27" s="284"/>
      <c r="DEU27" s="284"/>
      <c r="DEV27" s="284"/>
      <c r="DEW27" s="284"/>
      <c r="DEX27" s="284"/>
      <c r="DEY27" s="284"/>
      <c r="DEZ27" s="284"/>
      <c r="DFA27" s="284"/>
      <c r="DFB27" s="284"/>
      <c r="DFC27" s="284"/>
      <c r="DFD27" s="284"/>
      <c r="DFE27" s="284"/>
      <c r="DFF27" s="284"/>
      <c r="DFG27" s="284"/>
      <c r="DFH27" s="284"/>
      <c r="DFI27" s="284"/>
      <c r="DFJ27" s="284"/>
      <c r="DFK27" s="284"/>
      <c r="DFL27" s="284"/>
      <c r="DFM27" s="284"/>
      <c r="DFN27" s="284"/>
      <c r="DFO27" s="284"/>
      <c r="DFP27" s="284"/>
      <c r="DFQ27" s="284"/>
      <c r="DFR27" s="284"/>
      <c r="DFS27" s="284"/>
      <c r="DFT27" s="284"/>
      <c r="DFU27" s="284"/>
      <c r="DFV27" s="284"/>
      <c r="DFW27" s="284"/>
      <c r="DFX27" s="284"/>
      <c r="DFY27" s="284"/>
      <c r="DFZ27" s="284"/>
      <c r="DGA27" s="284"/>
      <c r="DGB27" s="284"/>
      <c r="DGC27" s="284"/>
      <c r="DGD27" s="284"/>
      <c r="DGE27" s="284"/>
      <c r="DGF27" s="284"/>
      <c r="DGG27" s="284"/>
      <c r="DGH27" s="284"/>
      <c r="DGI27" s="284"/>
      <c r="DGJ27" s="284"/>
      <c r="DGK27" s="284"/>
      <c r="DGL27" s="284"/>
      <c r="DGM27" s="284"/>
      <c r="DGN27" s="284"/>
      <c r="DGO27" s="284"/>
      <c r="DGP27" s="284"/>
      <c r="DGQ27" s="284"/>
      <c r="DGR27" s="284"/>
      <c r="DGS27" s="284"/>
      <c r="DGT27" s="284"/>
      <c r="DGU27" s="284"/>
      <c r="DGV27" s="284"/>
      <c r="DGW27" s="284"/>
      <c r="DGX27" s="284"/>
      <c r="DGY27" s="284"/>
      <c r="DGZ27" s="284"/>
      <c r="DHA27" s="284"/>
      <c r="DHB27" s="284"/>
      <c r="DHC27" s="284"/>
      <c r="DHD27" s="284"/>
      <c r="DHE27" s="284"/>
      <c r="DHF27" s="284"/>
      <c r="DHG27" s="284"/>
      <c r="DHH27" s="284"/>
      <c r="DHI27" s="284"/>
      <c r="DHJ27" s="284"/>
      <c r="DHK27" s="284"/>
      <c r="DHL27" s="284"/>
      <c r="DHM27" s="284"/>
      <c r="DHN27" s="284"/>
      <c r="DHO27" s="284"/>
      <c r="DHP27" s="284"/>
      <c r="DHQ27" s="284"/>
      <c r="DHR27" s="284"/>
      <c r="DHS27" s="284"/>
      <c r="DHT27" s="284"/>
      <c r="DHU27" s="284"/>
      <c r="DHV27" s="284"/>
      <c r="DHW27" s="284"/>
      <c r="DHX27" s="284"/>
      <c r="DHY27" s="284"/>
      <c r="DHZ27" s="284"/>
      <c r="DIA27" s="284"/>
      <c r="DIB27" s="284"/>
      <c r="DIC27" s="284"/>
      <c r="DID27" s="284"/>
      <c r="DIE27" s="284"/>
      <c r="DIF27" s="284"/>
      <c r="DIG27" s="284"/>
      <c r="DIH27" s="284"/>
      <c r="DII27" s="284"/>
      <c r="DIJ27" s="284"/>
      <c r="DIK27" s="284"/>
      <c r="DIL27" s="284"/>
      <c r="DIM27" s="284"/>
      <c r="DIN27" s="284"/>
      <c r="DIO27" s="284"/>
      <c r="DIP27" s="284"/>
      <c r="DIQ27" s="284"/>
      <c r="DIR27" s="284"/>
      <c r="DIS27" s="284"/>
      <c r="DIT27" s="284"/>
      <c r="DIU27" s="284"/>
      <c r="DIV27" s="284"/>
      <c r="DIW27" s="284"/>
      <c r="DIX27" s="284"/>
      <c r="DIY27" s="284"/>
      <c r="DIZ27" s="284"/>
      <c r="DJA27" s="284"/>
      <c r="DJB27" s="284"/>
      <c r="DJC27" s="284"/>
      <c r="DJD27" s="284"/>
      <c r="DJE27" s="284"/>
      <c r="DJF27" s="284"/>
      <c r="DJG27" s="284"/>
      <c r="DJH27" s="284"/>
      <c r="DJI27" s="284"/>
      <c r="DJJ27" s="284"/>
      <c r="DJK27" s="284"/>
      <c r="DJL27" s="284"/>
      <c r="DJM27" s="284"/>
      <c r="DJN27" s="284"/>
      <c r="DJO27" s="284"/>
      <c r="DJP27" s="284"/>
      <c r="DJQ27" s="284"/>
      <c r="DJR27" s="284"/>
      <c r="DJS27" s="284"/>
      <c r="DJT27" s="284"/>
      <c r="DJU27" s="284"/>
      <c r="DJV27" s="284"/>
      <c r="DJW27" s="284"/>
      <c r="DJX27" s="284"/>
      <c r="DJY27" s="284"/>
      <c r="DJZ27" s="284"/>
      <c r="DKA27" s="284"/>
      <c r="DKB27" s="284"/>
      <c r="DKC27" s="284"/>
      <c r="DKD27" s="284"/>
      <c r="DKE27" s="284"/>
      <c r="DKF27" s="284"/>
      <c r="DKG27" s="284"/>
      <c r="DKH27" s="284"/>
      <c r="DKI27" s="284"/>
      <c r="DKJ27" s="284"/>
      <c r="DKK27" s="284"/>
      <c r="DKL27" s="284"/>
      <c r="DKM27" s="284"/>
      <c r="DKN27" s="284"/>
      <c r="DKO27" s="284"/>
      <c r="DKP27" s="284"/>
      <c r="DKQ27" s="284"/>
      <c r="DKR27" s="284"/>
      <c r="DKS27" s="284"/>
      <c r="DKT27" s="284"/>
      <c r="DKU27" s="284"/>
      <c r="DKV27" s="284"/>
      <c r="DKW27" s="284"/>
      <c r="DKX27" s="284"/>
      <c r="DKY27" s="284"/>
      <c r="DKZ27" s="284"/>
      <c r="DLA27" s="284"/>
      <c r="DLB27" s="284"/>
      <c r="DLC27" s="284"/>
      <c r="DLD27" s="284"/>
      <c r="DLE27" s="284"/>
      <c r="DLF27" s="284"/>
      <c r="DLG27" s="284"/>
      <c r="DLH27" s="284"/>
      <c r="DLI27" s="284"/>
      <c r="DLJ27" s="284"/>
      <c r="DLK27" s="284"/>
      <c r="DLL27" s="284"/>
      <c r="DLM27" s="284"/>
      <c r="DLN27" s="284"/>
      <c r="DLO27" s="284"/>
      <c r="DLP27" s="284"/>
      <c r="DLQ27" s="284"/>
      <c r="DLR27" s="284"/>
      <c r="DLS27" s="284"/>
      <c r="DLT27" s="284"/>
      <c r="DLU27" s="284"/>
      <c r="DLV27" s="284"/>
      <c r="DLW27" s="284"/>
      <c r="DLX27" s="284"/>
      <c r="DLY27" s="284"/>
      <c r="DLZ27" s="284"/>
      <c r="DMA27" s="284"/>
      <c r="DMB27" s="284"/>
      <c r="DMC27" s="284"/>
      <c r="DMD27" s="284"/>
      <c r="DME27" s="284"/>
      <c r="DMF27" s="284"/>
      <c r="DMG27" s="284"/>
      <c r="DMH27" s="284"/>
      <c r="DMI27" s="284"/>
      <c r="DMJ27" s="284"/>
      <c r="DMK27" s="284"/>
      <c r="DML27" s="284"/>
      <c r="DMM27" s="284"/>
      <c r="DMN27" s="284"/>
      <c r="DMO27" s="284"/>
      <c r="DMP27" s="284"/>
      <c r="DMQ27" s="284"/>
      <c r="DMR27" s="284"/>
      <c r="DMS27" s="284"/>
      <c r="DMT27" s="284"/>
      <c r="DMU27" s="284"/>
      <c r="DMV27" s="284"/>
      <c r="DMW27" s="284"/>
      <c r="DMX27" s="284"/>
      <c r="DMY27" s="284"/>
      <c r="DMZ27" s="284"/>
      <c r="DNA27" s="284"/>
      <c r="DNB27" s="284"/>
      <c r="DNC27" s="284"/>
      <c r="DND27" s="284"/>
      <c r="DNE27" s="284"/>
      <c r="DNF27" s="284"/>
      <c r="DNG27" s="284"/>
      <c r="DNH27" s="284"/>
      <c r="DNI27" s="284"/>
      <c r="DNJ27" s="284"/>
      <c r="DNK27" s="284"/>
      <c r="DNL27" s="284"/>
      <c r="DNM27" s="284"/>
      <c r="DNN27" s="284"/>
      <c r="DNO27" s="284"/>
      <c r="DNP27" s="284"/>
      <c r="DNQ27" s="284"/>
      <c r="DNR27" s="284"/>
      <c r="DNS27" s="284"/>
      <c r="DNT27" s="284"/>
      <c r="DNU27" s="284"/>
      <c r="DNV27" s="284"/>
      <c r="DNW27" s="284"/>
      <c r="DNX27" s="284"/>
      <c r="DNY27" s="284"/>
      <c r="DNZ27" s="284"/>
      <c r="DOA27" s="284"/>
      <c r="DOB27" s="284"/>
      <c r="DOC27" s="284"/>
      <c r="DOD27" s="284"/>
      <c r="DOE27" s="284"/>
      <c r="DOF27" s="284"/>
      <c r="DOG27" s="284"/>
      <c r="DOH27" s="284"/>
      <c r="DOI27" s="284"/>
      <c r="DOJ27" s="284"/>
      <c r="DOK27" s="284"/>
      <c r="DOL27" s="284"/>
      <c r="DOM27" s="284"/>
      <c r="DON27" s="284"/>
      <c r="DOO27" s="284"/>
      <c r="DOP27" s="284"/>
      <c r="DOQ27" s="284"/>
      <c r="DOR27" s="284"/>
      <c r="DOS27" s="284"/>
      <c r="DOT27" s="284"/>
      <c r="DOU27" s="284"/>
      <c r="DOV27" s="284"/>
      <c r="DOW27" s="284"/>
      <c r="DOX27" s="284"/>
      <c r="DOY27" s="284"/>
      <c r="DOZ27" s="284"/>
      <c r="DPA27" s="284"/>
      <c r="DPB27" s="284"/>
      <c r="DPC27" s="284"/>
      <c r="DPD27" s="284"/>
      <c r="DPE27" s="284"/>
      <c r="DPF27" s="284"/>
      <c r="DPG27" s="284"/>
      <c r="DPH27" s="284"/>
      <c r="DPI27" s="284"/>
      <c r="DPJ27" s="284"/>
      <c r="DPK27" s="284"/>
      <c r="DPL27" s="284"/>
      <c r="DPM27" s="284"/>
      <c r="DPN27" s="284"/>
      <c r="DPO27" s="284"/>
      <c r="DPP27" s="284"/>
      <c r="DPQ27" s="284"/>
      <c r="DPR27" s="284"/>
      <c r="DPS27" s="284"/>
      <c r="DPT27" s="284"/>
      <c r="DPU27" s="284"/>
      <c r="DPV27" s="284"/>
      <c r="DPW27" s="284"/>
      <c r="DPX27" s="284"/>
      <c r="DPY27" s="284"/>
      <c r="DPZ27" s="284"/>
      <c r="DQA27" s="284"/>
      <c r="DQB27" s="284"/>
      <c r="DQC27" s="284"/>
      <c r="DQD27" s="284"/>
      <c r="DQE27" s="284"/>
      <c r="DQF27" s="284"/>
      <c r="DQG27" s="284"/>
      <c r="DQH27" s="284"/>
      <c r="DQI27" s="284"/>
      <c r="DQJ27" s="284"/>
      <c r="DQK27" s="284"/>
      <c r="DQL27" s="284"/>
      <c r="DQM27" s="284"/>
      <c r="DQN27" s="284"/>
      <c r="DQO27" s="284"/>
      <c r="DQP27" s="284"/>
      <c r="DQQ27" s="284"/>
      <c r="DQR27" s="284"/>
      <c r="DQS27" s="284"/>
      <c r="DQT27" s="284"/>
      <c r="DQU27" s="284"/>
      <c r="DQV27" s="284"/>
      <c r="DQW27" s="284"/>
      <c r="DQX27" s="284"/>
      <c r="DQY27" s="284"/>
      <c r="DQZ27" s="284"/>
      <c r="DRA27" s="284"/>
      <c r="DRB27" s="284"/>
      <c r="DRC27" s="284"/>
      <c r="DRD27" s="284"/>
      <c r="DRE27" s="284"/>
      <c r="DRF27" s="284"/>
      <c r="DRG27" s="284"/>
      <c r="DRH27" s="284"/>
      <c r="DRI27" s="284"/>
      <c r="DRJ27" s="284"/>
      <c r="DRK27" s="284"/>
      <c r="DRL27" s="284"/>
      <c r="DRM27" s="284"/>
      <c r="DRN27" s="284"/>
      <c r="DRO27" s="284"/>
      <c r="DRP27" s="284"/>
      <c r="DRQ27" s="284"/>
      <c r="DRR27" s="284"/>
      <c r="DRS27" s="284"/>
      <c r="DRT27" s="284"/>
      <c r="DRU27" s="284"/>
      <c r="DRV27" s="284"/>
      <c r="DRW27" s="284"/>
      <c r="DRX27" s="284"/>
      <c r="DRY27" s="284"/>
      <c r="DRZ27" s="284"/>
      <c r="DSA27" s="284"/>
      <c r="DSB27" s="284"/>
      <c r="DSC27" s="284"/>
      <c r="DSD27" s="284"/>
      <c r="DSE27" s="284"/>
      <c r="DSF27" s="284"/>
      <c r="DSG27" s="284"/>
      <c r="DSH27" s="284"/>
      <c r="DSI27" s="284"/>
      <c r="DSJ27" s="284"/>
      <c r="DSK27" s="284"/>
      <c r="DSL27" s="284"/>
      <c r="DSM27" s="284"/>
      <c r="DSN27" s="284"/>
      <c r="DSO27" s="284"/>
      <c r="DSP27" s="284"/>
      <c r="DSQ27" s="284"/>
      <c r="DSR27" s="284"/>
      <c r="DSS27" s="284"/>
      <c r="DST27" s="284"/>
      <c r="DSU27" s="284"/>
      <c r="DSV27" s="284"/>
      <c r="DSW27" s="284"/>
      <c r="DSX27" s="284"/>
      <c r="DSY27" s="284"/>
      <c r="DSZ27" s="284"/>
      <c r="DTA27" s="284"/>
      <c r="DTB27" s="284"/>
      <c r="DTC27" s="284"/>
      <c r="DTD27" s="284"/>
      <c r="DTE27" s="284"/>
      <c r="DTF27" s="284"/>
      <c r="DTG27" s="284"/>
      <c r="DTH27" s="284"/>
      <c r="DTI27" s="284"/>
      <c r="DTJ27" s="284"/>
      <c r="DTK27" s="284"/>
      <c r="DTL27" s="284"/>
      <c r="DTM27" s="284"/>
      <c r="DTN27" s="284"/>
      <c r="DTO27" s="284"/>
      <c r="DTP27" s="284"/>
      <c r="DTQ27" s="284"/>
      <c r="DTR27" s="284"/>
      <c r="DTS27" s="284"/>
      <c r="DTT27" s="284"/>
      <c r="DTU27" s="284"/>
      <c r="DTV27" s="284"/>
      <c r="DTW27" s="284"/>
      <c r="DTX27" s="284"/>
      <c r="DTY27" s="284"/>
      <c r="DTZ27" s="284"/>
      <c r="DUA27" s="284"/>
      <c r="DUB27" s="284"/>
      <c r="DUC27" s="284"/>
      <c r="DUD27" s="284"/>
      <c r="DUE27" s="284"/>
      <c r="DUF27" s="284"/>
      <c r="DUG27" s="284"/>
      <c r="DUH27" s="284"/>
      <c r="DUI27" s="284"/>
      <c r="DUJ27" s="284"/>
      <c r="DUK27" s="284"/>
      <c r="DUL27" s="284"/>
      <c r="DUM27" s="284"/>
      <c r="DUN27" s="284"/>
      <c r="DUO27" s="284"/>
      <c r="DUP27" s="284"/>
      <c r="DUQ27" s="284"/>
      <c r="DUR27" s="284"/>
      <c r="DUS27" s="284"/>
      <c r="DUT27" s="284"/>
      <c r="DUU27" s="284"/>
      <c r="DUV27" s="284"/>
      <c r="DUW27" s="284"/>
      <c r="DUX27" s="284"/>
      <c r="DUY27" s="284"/>
      <c r="DUZ27" s="284"/>
      <c r="DVA27" s="284"/>
      <c r="DVB27" s="284"/>
      <c r="DVC27" s="284"/>
      <c r="DVD27" s="284"/>
      <c r="DVE27" s="284"/>
      <c r="DVF27" s="284"/>
      <c r="DVG27" s="284"/>
      <c r="DVH27" s="284"/>
      <c r="DVI27" s="284"/>
      <c r="DVJ27" s="284"/>
      <c r="DVK27" s="284"/>
      <c r="DVL27" s="284"/>
      <c r="DVM27" s="284"/>
      <c r="DVN27" s="284"/>
      <c r="DVO27" s="284"/>
      <c r="DVP27" s="284"/>
      <c r="DVQ27" s="284"/>
      <c r="DVR27" s="284"/>
      <c r="DVS27" s="284"/>
      <c r="DVT27" s="284"/>
      <c r="DVU27" s="284"/>
      <c r="DVV27" s="284"/>
      <c r="DVW27" s="284"/>
      <c r="DVX27" s="284"/>
      <c r="DVY27" s="284"/>
      <c r="DVZ27" s="284"/>
      <c r="DWA27" s="284"/>
      <c r="DWB27" s="284"/>
      <c r="DWC27" s="284"/>
      <c r="DWD27" s="284"/>
      <c r="DWE27" s="284"/>
      <c r="DWF27" s="284"/>
      <c r="DWG27" s="284"/>
      <c r="DWH27" s="284"/>
      <c r="DWI27" s="284"/>
      <c r="DWJ27" s="284"/>
      <c r="DWK27" s="284"/>
      <c r="DWL27" s="284"/>
      <c r="DWM27" s="284"/>
      <c r="DWN27" s="284"/>
      <c r="DWO27" s="284"/>
      <c r="DWP27" s="284"/>
      <c r="DWQ27" s="284"/>
      <c r="DWR27" s="284"/>
      <c r="DWS27" s="284"/>
      <c r="DWT27" s="284"/>
      <c r="DWU27" s="284"/>
      <c r="DWV27" s="284"/>
      <c r="DWW27" s="284"/>
      <c r="DWX27" s="284"/>
      <c r="DWY27" s="284"/>
      <c r="DWZ27" s="284"/>
      <c r="DXA27" s="284"/>
      <c r="DXB27" s="284"/>
      <c r="DXC27" s="284"/>
      <c r="DXD27" s="284"/>
      <c r="DXE27" s="284"/>
      <c r="DXF27" s="284"/>
      <c r="DXG27" s="284"/>
      <c r="DXH27" s="284"/>
      <c r="DXI27" s="284"/>
      <c r="DXJ27" s="284"/>
      <c r="DXK27" s="284"/>
      <c r="DXL27" s="284"/>
      <c r="DXM27" s="284"/>
      <c r="DXN27" s="284"/>
      <c r="DXO27" s="284"/>
      <c r="DXP27" s="284"/>
      <c r="DXQ27" s="284"/>
      <c r="DXR27" s="284"/>
      <c r="DXS27" s="284"/>
      <c r="DXT27" s="284"/>
      <c r="DXU27" s="284"/>
      <c r="DXV27" s="284"/>
      <c r="DXW27" s="284"/>
      <c r="DXX27" s="284"/>
      <c r="DXY27" s="284"/>
      <c r="DXZ27" s="284"/>
      <c r="DYA27" s="284"/>
      <c r="DYB27" s="284"/>
      <c r="DYC27" s="284"/>
      <c r="DYD27" s="284"/>
      <c r="DYE27" s="284"/>
      <c r="DYF27" s="284"/>
      <c r="DYG27" s="284"/>
      <c r="DYH27" s="284"/>
      <c r="DYI27" s="284"/>
      <c r="DYJ27" s="284"/>
      <c r="DYK27" s="284"/>
      <c r="DYL27" s="284"/>
      <c r="DYM27" s="284"/>
      <c r="DYN27" s="284"/>
      <c r="DYO27" s="284"/>
      <c r="DYP27" s="284"/>
      <c r="DYQ27" s="284"/>
      <c r="DYR27" s="284"/>
      <c r="DYS27" s="284"/>
      <c r="DYT27" s="284"/>
      <c r="DYU27" s="284"/>
      <c r="DYV27" s="284"/>
      <c r="DYW27" s="284"/>
      <c r="DYX27" s="284"/>
      <c r="DYY27" s="284"/>
      <c r="DYZ27" s="284"/>
      <c r="DZA27" s="284"/>
      <c r="DZB27" s="284"/>
      <c r="DZC27" s="284"/>
      <c r="DZD27" s="284"/>
      <c r="DZE27" s="284"/>
      <c r="DZF27" s="284"/>
      <c r="DZG27" s="284"/>
      <c r="DZH27" s="284"/>
      <c r="DZI27" s="284"/>
      <c r="DZJ27" s="284"/>
      <c r="DZK27" s="284"/>
      <c r="DZL27" s="284"/>
      <c r="DZM27" s="284"/>
      <c r="DZN27" s="284"/>
      <c r="DZO27" s="284"/>
      <c r="DZP27" s="284"/>
      <c r="DZQ27" s="284"/>
      <c r="DZR27" s="284"/>
      <c r="DZS27" s="284"/>
      <c r="DZT27" s="284"/>
      <c r="DZU27" s="284"/>
      <c r="DZV27" s="284"/>
      <c r="DZW27" s="284"/>
      <c r="DZX27" s="284"/>
      <c r="DZY27" s="284"/>
      <c r="DZZ27" s="284"/>
      <c r="EAA27" s="284"/>
      <c r="EAB27" s="284"/>
      <c r="EAC27" s="284"/>
      <c r="EAD27" s="284"/>
      <c r="EAE27" s="284"/>
      <c r="EAF27" s="284"/>
      <c r="EAG27" s="284"/>
      <c r="EAH27" s="284"/>
      <c r="EAI27" s="284"/>
      <c r="EAJ27" s="284"/>
      <c r="EAK27" s="284"/>
      <c r="EAL27" s="284"/>
      <c r="EAM27" s="284"/>
      <c r="EAN27" s="284"/>
      <c r="EAO27" s="284"/>
      <c r="EAP27" s="284"/>
      <c r="EAQ27" s="284"/>
      <c r="EAR27" s="284"/>
      <c r="EAS27" s="284"/>
      <c r="EAT27" s="284"/>
      <c r="EAU27" s="284"/>
      <c r="EAV27" s="284"/>
      <c r="EAW27" s="284"/>
      <c r="EAX27" s="284"/>
      <c r="EAY27" s="284"/>
      <c r="EAZ27" s="284"/>
      <c r="EBA27" s="284"/>
      <c r="EBB27" s="284"/>
      <c r="EBC27" s="284"/>
      <c r="EBD27" s="284"/>
      <c r="EBE27" s="284"/>
      <c r="EBF27" s="284"/>
      <c r="EBG27" s="284"/>
      <c r="EBH27" s="284"/>
      <c r="EBI27" s="284"/>
      <c r="EBJ27" s="284"/>
      <c r="EBK27" s="284"/>
      <c r="EBL27" s="284"/>
      <c r="EBM27" s="284"/>
      <c r="EBN27" s="284"/>
      <c r="EBO27" s="284"/>
      <c r="EBP27" s="284"/>
      <c r="EBQ27" s="284"/>
      <c r="EBR27" s="284"/>
      <c r="EBS27" s="284"/>
      <c r="EBT27" s="284"/>
      <c r="EBU27" s="284"/>
      <c r="EBV27" s="284"/>
      <c r="EBW27" s="284"/>
      <c r="EBX27" s="284"/>
      <c r="EBY27" s="284"/>
      <c r="EBZ27" s="284"/>
      <c r="ECA27" s="284"/>
      <c r="ECB27" s="284"/>
      <c r="ECC27" s="284"/>
      <c r="ECD27" s="284"/>
      <c r="ECE27" s="284"/>
      <c r="ECF27" s="284"/>
      <c r="ECG27" s="284"/>
      <c r="ECH27" s="284"/>
      <c r="ECI27" s="284"/>
      <c r="ECJ27" s="284"/>
      <c r="ECK27" s="284"/>
      <c r="ECL27" s="284"/>
      <c r="ECM27" s="284"/>
      <c r="ECN27" s="284"/>
      <c r="ECO27" s="284"/>
      <c r="ECP27" s="284"/>
      <c r="ECQ27" s="284"/>
      <c r="ECR27" s="284"/>
      <c r="ECS27" s="284"/>
      <c r="ECT27" s="284"/>
      <c r="ECU27" s="284"/>
      <c r="ECV27" s="284"/>
      <c r="ECW27" s="284"/>
      <c r="ECX27" s="284"/>
      <c r="ECY27" s="284"/>
      <c r="ECZ27" s="284"/>
      <c r="EDA27" s="284"/>
      <c r="EDB27" s="284"/>
      <c r="EDC27" s="284"/>
      <c r="EDD27" s="284"/>
      <c r="EDE27" s="284"/>
      <c r="EDF27" s="284"/>
      <c r="EDG27" s="284"/>
      <c r="EDH27" s="284"/>
      <c r="EDI27" s="284"/>
      <c r="EDJ27" s="284"/>
      <c r="EDK27" s="284"/>
      <c r="EDL27" s="284"/>
      <c r="EDM27" s="284"/>
      <c r="EDN27" s="284"/>
      <c r="EDO27" s="284"/>
      <c r="EDP27" s="284"/>
      <c r="EDQ27" s="284"/>
      <c r="EDR27" s="284"/>
      <c r="EDS27" s="284"/>
      <c r="EDT27" s="284"/>
      <c r="EDU27" s="284"/>
      <c r="EDV27" s="284"/>
      <c r="EDW27" s="284"/>
      <c r="EDX27" s="284"/>
      <c r="EDY27" s="284"/>
      <c r="EDZ27" s="284"/>
      <c r="EEA27" s="284"/>
      <c r="EEB27" s="284"/>
      <c r="EEC27" s="284"/>
      <c r="EED27" s="284"/>
      <c r="EEE27" s="284"/>
      <c r="EEF27" s="284"/>
      <c r="EEG27" s="284"/>
      <c r="EEH27" s="284"/>
      <c r="EEI27" s="284"/>
      <c r="EEJ27" s="284"/>
      <c r="EEK27" s="284"/>
      <c r="EEL27" s="284"/>
      <c r="EEM27" s="284"/>
      <c r="EEN27" s="284"/>
      <c r="EEO27" s="284"/>
      <c r="EEP27" s="284"/>
      <c r="EEQ27" s="284"/>
      <c r="EER27" s="284"/>
      <c r="EES27" s="284"/>
      <c r="EET27" s="284"/>
      <c r="EEU27" s="284"/>
      <c r="EEV27" s="284"/>
      <c r="EEW27" s="284"/>
      <c r="EEX27" s="284"/>
      <c r="EEY27" s="284"/>
      <c r="EEZ27" s="284"/>
      <c r="EFA27" s="284"/>
      <c r="EFB27" s="284"/>
      <c r="EFC27" s="284"/>
      <c r="EFD27" s="284"/>
      <c r="EFE27" s="284"/>
      <c r="EFF27" s="284"/>
      <c r="EFG27" s="284"/>
      <c r="EFH27" s="284"/>
      <c r="EFI27" s="284"/>
      <c r="EFJ27" s="284"/>
      <c r="EFK27" s="284"/>
      <c r="EFL27" s="284"/>
      <c r="EFM27" s="284"/>
      <c r="EFN27" s="284"/>
      <c r="EFO27" s="284"/>
      <c r="EFP27" s="284"/>
      <c r="EFQ27" s="284"/>
      <c r="EFR27" s="284"/>
      <c r="EFS27" s="284"/>
      <c r="EFT27" s="284"/>
      <c r="EFU27" s="284"/>
      <c r="EFV27" s="284"/>
      <c r="EFW27" s="284"/>
      <c r="EFX27" s="284"/>
      <c r="EFY27" s="284"/>
      <c r="EFZ27" s="284"/>
      <c r="EGA27" s="284"/>
      <c r="EGB27" s="284"/>
      <c r="EGC27" s="284"/>
      <c r="EGD27" s="284"/>
      <c r="EGE27" s="284"/>
      <c r="EGF27" s="284"/>
      <c r="EGG27" s="284"/>
      <c r="EGH27" s="284"/>
      <c r="EGI27" s="284"/>
      <c r="EGJ27" s="284"/>
      <c r="EGK27" s="284"/>
      <c r="EGL27" s="284"/>
      <c r="EGM27" s="284"/>
      <c r="EGN27" s="284"/>
      <c r="EGO27" s="284"/>
      <c r="EGP27" s="284"/>
      <c r="EGQ27" s="284"/>
      <c r="EGR27" s="284"/>
      <c r="EGS27" s="284"/>
      <c r="EGT27" s="284"/>
      <c r="EGU27" s="284"/>
      <c r="EGV27" s="284"/>
      <c r="EGW27" s="284"/>
      <c r="EGX27" s="284"/>
      <c r="EGY27" s="284"/>
      <c r="EGZ27" s="284"/>
      <c r="EHA27" s="284"/>
      <c r="EHB27" s="284"/>
      <c r="EHC27" s="284"/>
      <c r="EHD27" s="284"/>
      <c r="EHE27" s="284"/>
      <c r="EHF27" s="284"/>
      <c r="EHG27" s="284"/>
      <c r="EHH27" s="284"/>
      <c r="EHI27" s="284"/>
      <c r="EHJ27" s="284"/>
      <c r="EHK27" s="284"/>
      <c r="EHL27" s="284"/>
      <c r="EHM27" s="284"/>
      <c r="EHN27" s="284"/>
      <c r="EHO27" s="284"/>
      <c r="EHP27" s="284"/>
      <c r="EHQ27" s="284"/>
      <c r="EHR27" s="284"/>
      <c r="EHS27" s="284"/>
      <c r="EHT27" s="284"/>
      <c r="EHU27" s="284"/>
      <c r="EHV27" s="284"/>
      <c r="EHW27" s="284"/>
      <c r="EHX27" s="284"/>
      <c r="EHY27" s="284"/>
      <c r="EHZ27" s="284"/>
      <c r="EIA27" s="284"/>
      <c r="EIB27" s="284"/>
      <c r="EIC27" s="284"/>
      <c r="EID27" s="284"/>
      <c r="EIE27" s="284"/>
      <c r="EIF27" s="284"/>
      <c r="EIG27" s="284"/>
      <c r="EIH27" s="284"/>
      <c r="EII27" s="284"/>
      <c r="EIJ27" s="284"/>
      <c r="EIK27" s="284"/>
      <c r="EIL27" s="284"/>
      <c r="EIM27" s="284"/>
      <c r="EIN27" s="284"/>
      <c r="EIO27" s="284"/>
      <c r="EIP27" s="284"/>
      <c r="EIQ27" s="284"/>
      <c r="EIR27" s="284"/>
      <c r="EIS27" s="284"/>
      <c r="EIT27" s="284"/>
      <c r="EIU27" s="284"/>
      <c r="EIV27" s="284"/>
      <c r="EIW27" s="284"/>
      <c r="EIX27" s="284"/>
      <c r="EIY27" s="284"/>
      <c r="EIZ27" s="284"/>
      <c r="EJA27" s="284"/>
      <c r="EJB27" s="284"/>
      <c r="EJC27" s="284"/>
      <c r="EJD27" s="284"/>
      <c r="EJE27" s="284"/>
      <c r="EJF27" s="284"/>
      <c r="EJG27" s="284"/>
      <c r="EJH27" s="284"/>
      <c r="EJI27" s="284"/>
      <c r="EJJ27" s="284"/>
      <c r="EJK27" s="284"/>
      <c r="EJL27" s="284"/>
      <c r="EJM27" s="284"/>
      <c r="EJN27" s="284"/>
      <c r="EJO27" s="284"/>
      <c r="EJP27" s="284"/>
      <c r="EJQ27" s="284"/>
      <c r="EJR27" s="284"/>
      <c r="EJS27" s="284"/>
      <c r="EJT27" s="284"/>
      <c r="EJU27" s="284"/>
      <c r="EJV27" s="284"/>
      <c r="EJW27" s="284"/>
      <c r="EJX27" s="284"/>
      <c r="EJY27" s="284"/>
      <c r="EJZ27" s="284"/>
      <c r="EKA27" s="284"/>
      <c r="EKB27" s="284"/>
      <c r="EKC27" s="284"/>
      <c r="EKD27" s="284"/>
      <c r="EKE27" s="284"/>
      <c r="EKF27" s="284"/>
      <c r="EKG27" s="284"/>
      <c r="EKH27" s="284"/>
      <c r="EKI27" s="284"/>
      <c r="EKJ27" s="284"/>
      <c r="EKK27" s="284"/>
      <c r="EKL27" s="284"/>
      <c r="EKM27" s="284"/>
      <c r="EKN27" s="284"/>
      <c r="EKO27" s="284"/>
      <c r="EKP27" s="284"/>
      <c r="EKQ27" s="284"/>
      <c r="EKR27" s="284"/>
      <c r="EKS27" s="284"/>
      <c r="EKT27" s="284"/>
      <c r="EKU27" s="284"/>
      <c r="EKV27" s="284"/>
      <c r="EKW27" s="284"/>
      <c r="EKX27" s="284"/>
      <c r="EKY27" s="284"/>
      <c r="EKZ27" s="284"/>
      <c r="ELA27" s="284"/>
      <c r="ELB27" s="284"/>
      <c r="ELC27" s="284"/>
      <c r="ELD27" s="284"/>
      <c r="ELE27" s="284"/>
      <c r="ELF27" s="284"/>
      <c r="ELG27" s="284"/>
      <c r="ELH27" s="284"/>
      <c r="ELI27" s="284"/>
      <c r="ELJ27" s="284"/>
      <c r="ELK27" s="284"/>
      <c r="ELL27" s="284"/>
      <c r="ELM27" s="284"/>
      <c r="ELN27" s="284"/>
      <c r="ELO27" s="284"/>
      <c r="ELP27" s="284"/>
      <c r="ELQ27" s="284"/>
      <c r="ELR27" s="284"/>
      <c r="ELS27" s="284"/>
      <c r="ELT27" s="284"/>
      <c r="ELU27" s="284"/>
      <c r="ELV27" s="284"/>
      <c r="ELW27" s="284"/>
      <c r="ELX27" s="284"/>
      <c r="ELY27" s="284"/>
      <c r="ELZ27" s="284"/>
      <c r="EMA27" s="284"/>
      <c r="EMB27" s="284"/>
      <c r="EMC27" s="284"/>
      <c r="EMD27" s="284"/>
      <c r="EME27" s="284"/>
      <c r="EMF27" s="284"/>
      <c r="EMG27" s="284"/>
      <c r="EMH27" s="284"/>
      <c r="EMI27" s="284"/>
      <c r="EMJ27" s="284"/>
      <c r="EMK27" s="284"/>
      <c r="EML27" s="284"/>
      <c r="EMM27" s="284"/>
      <c r="EMN27" s="284"/>
      <c r="EMO27" s="284"/>
      <c r="EMP27" s="284"/>
      <c r="EMQ27" s="284"/>
      <c r="EMR27" s="284"/>
      <c r="EMS27" s="284"/>
      <c r="EMT27" s="284"/>
      <c r="EMU27" s="284"/>
      <c r="EMV27" s="284"/>
      <c r="EMW27" s="284"/>
      <c r="EMX27" s="284"/>
      <c r="EMY27" s="284"/>
      <c r="EMZ27" s="284"/>
      <c r="ENA27" s="284"/>
      <c r="ENB27" s="284"/>
      <c r="ENC27" s="284"/>
      <c r="END27" s="284"/>
      <c r="ENE27" s="284"/>
      <c r="ENF27" s="284"/>
      <c r="ENG27" s="284"/>
      <c r="ENH27" s="284"/>
      <c r="ENI27" s="284"/>
      <c r="ENJ27" s="284"/>
      <c r="ENK27" s="284"/>
      <c r="ENL27" s="284"/>
      <c r="ENM27" s="284"/>
      <c r="ENN27" s="284"/>
      <c r="ENO27" s="284"/>
      <c r="ENP27" s="284"/>
      <c r="ENQ27" s="284"/>
      <c r="ENR27" s="284"/>
      <c r="ENS27" s="284"/>
      <c r="ENT27" s="284"/>
      <c r="ENU27" s="284"/>
      <c r="ENV27" s="284"/>
      <c r="ENW27" s="284"/>
      <c r="ENX27" s="284"/>
      <c r="ENY27" s="284"/>
      <c r="ENZ27" s="284"/>
      <c r="EOA27" s="284"/>
      <c r="EOB27" s="284"/>
      <c r="EOC27" s="284"/>
      <c r="EOD27" s="284"/>
      <c r="EOE27" s="284"/>
      <c r="EOF27" s="284"/>
      <c r="EOG27" s="284"/>
      <c r="EOH27" s="284"/>
      <c r="EOI27" s="284"/>
      <c r="EOJ27" s="284"/>
      <c r="EOK27" s="284"/>
      <c r="EOL27" s="284"/>
      <c r="EOM27" s="284"/>
      <c r="EON27" s="284"/>
      <c r="EOO27" s="284"/>
      <c r="EOP27" s="284"/>
      <c r="EOQ27" s="284"/>
      <c r="EOR27" s="284"/>
      <c r="EOS27" s="284"/>
      <c r="EOT27" s="284"/>
      <c r="EOU27" s="284"/>
      <c r="EOV27" s="284"/>
      <c r="EOW27" s="284"/>
      <c r="EOX27" s="284"/>
      <c r="EOY27" s="284"/>
      <c r="EOZ27" s="284"/>
      <c r="EPA27" s="284"/>
      <c r="EPB27" s="284"/>
      <c r="EPC27" s="284"/>
      <c r="EPD27" s="284"/>
      <c r="EPE27" s="284"/>
      <c r="EPF27" s="284"/>
      <c r="EPG27" s="284"/>
      <c r="EPH27" s="284"/>
      <c r="EPI27" s="284"/>
      <c r="EPJ27" s="284"/>
      <c r="EPK27" s="284"/>
      <c r="EPL27" s="284"/>
      <c r="EPM27" s="284"/>
      <c r="EPN27" s="284"/>
      <c r="EPO27" s="284"/>
      <c r="EPP27" s="284"/>
      <c r="EPQ27" s="284"/>
      <c r="EPR27" s="284"/>
      <c r="EPS27" s="284"/>
      <c r="EPT27" s="284"/>
      <c r="EPU27" s="284"/>
      <c r="EPV27" s="284"/>
      <c r="EPW27" s="284"/>
      <c r="EPX27" s="284"/>
      <c r="EPY27" s="284"/>
      <c r="EPZ27" s="284"/>
      <c r="EQA27" s="284"/>
      <c r="EQB27" s="284"/>
      <c r="EQC27" s="284"/>
      <c r="EQD27" s="284"/>
      <c r="EQE27" s="284"/>
      <c r="EQF27" s="284"/>
      <c r="EQG27" s="284"/>
      <c r="EQH27" s="284"/>
      <c r="EQI27" s="284"/>
      <c r="EQJ27" s="284"/>
      <c r="EQK27" s="284"/>
      <c r="EQL27" s="284"/>
      <c r="EQM27" s="284"/>
      <c r="EQN27" s="284"/>
      <c r="EQO27" s="284"/>
      <c r="EQP27" s="284"/>
      <c r="EQQ27" s="284"/>
      <c r="EQR27" s="284"/>
      <c r="EQS27" s="284"/>
      <c r="EQT27" s="284"/>
      <c r="EQU27" s="284"/>
      <c r="EQV27" s="284"/>
      <c r="EQW27" s="284"/>
      <c r="EQX27" s="284"/>
      <c r="EQY27" s="284"/>
      <c r="EQZ27" s="284"/>
      <c r="ERA27" s="284"/>
      <c r="ERB27" s="284"/>
      <c r="ERC27" s="284"/>
      <c r="ERD27" s="284"/>
      <c r="ERE27" s="284"/>
      <c r="ERF27" s="284"/>
      <c r="ERG27" s="284"/>
      <c r="ERH27" s="284"/>
      <c r="ERI27" s="284"/>
      <c r="ERJ27" s="284"/>
      <c r="ERK27" s="284"/>
      <c r="ERL27" s="284"/>
      <c r="ERM27" s="284"/>
      <c r="ERN27" s="284"/>
      <c r="ERO27" s="284"/>
      <c r="ERP27" s="284"/>
      <c r="ERQ27" s="284"/>
      <c r="ERR27" s="284"/>
      <c r="ERS27" s="284"/>
      <c r="ERT27" s="284"/>
      <c r="ERU27" s="284"/>
      <c r="ERV27" s="284"/>
      <c r="ERW27" s="284"/>
      <c r="ERX27" s="284"/>
      <c r="ERY27" s="284"/>
      <c r="ERZ27" s="284"/>
      <c r="ESA27" s="284"/>
      <c r="ESB27" s="284"/>
      <c r="ESC27" s="284"/>
      <c r="ESD27" s="284"/>
      <c r="ESE27" s="284"/>
      <c r="ESF27" s="284"/>
      <c r="ESG27" s="284"/>
      <c r="ESH27" s="284"/>
      <c r="ESI27" s="284"/>
      <c r="ESJ27" s="284"/>
      <c r="ESK27" s="284"/>
      <c r="ESL27" s="284"/>
      <c r="ESM27" s="284"/>
      <c r="ESN27" s="284"/>
      <c r="ESO27" s="284"/>
      <c r="ESP27" s="284"/>
      <c r="ESQ27" s="284"/>
      <c r="ESR27" s="284"/>
      <c r="ESS27" s="284"/>
      <c r="EST27" s="284"/>
      <c r="ESU27" s="284"/>
      <c r="ESV27" s="284"/>
      <c r="ESW27" s="284"/>
      <c r="ESX27" s="284"/>
      <c r="ESY27" s="284"/>
      <c r="ESZ27" s="284"/>
      <c r="ETA27" s="284"/>
      <c r="ETB27" s="284"/>
      <c r="ETC27" s="284"/>
      <c r="ETD27" s="284"/>
      <c r="ETE27" s="284"/>
      <c r="ETF27" s="284"/>
      <c r="ETG27" s="284"/>
      <c r="ETH27" s="284"/>
      <c r="ETI27" s="284"/>
      <c r="ETJ27" s="284"/>
      <c r="ETK27" s="284"/>
      <c r="ETL27" s="284"/>
      <c r="ETM27" s="284"/>
      <c r="ETN27" s="284"/>
      <c r="ETO27" s="284"/>
      <c r="ETP27" s="284"/>
      <c r="ETQ27" s="284"/>
      <c r="ETR27" s="284"/>
      <c r="ETS27" s="284"/>
      <c r="ETT27" s="284"/>
      <c r="ETU27" s="284"/>
      <c r="ETV27" s="284"/>
      <c r="ETW27" s="284"/>
      <c r="ETX27" s="284"/>
      <c r="ETY27" s="284"/>
      <c r="ETZ27" s="284"/>
      <c r="EUA27" s="284"/>
      <c r="EUB27" s="284"/>
      <c r="EUC27" s="284"/>
      <c r="EUD27" s="284"/>
      <c r="EUE27" s="284"/>
      <c r="EUF27" s="284"/>
      <c r="EUG27" s="284"/>
      <c r="EUH27" s="284"/>
      <c r="EUI27" s="284"/>
      <c r="EUJ27" s="284"/>
      <c r="EUK27" s="284"/>
      <c r="EUL27" s="284"/>
      <c r="EUM27" s="284"/>
      <c r="EUN27" s="284"/>
      <c r="EUO27" s="284"/>
      <c r="EUP27" s="284"/>
      <c r="EUQ27" s="284"/>
      <c r="EUR27" s="284"/>
      <c r="EUS27" s="284"/>
      <c r="EUT27" s="284"/>
      <c r="EUU27" s="284"/>
      <c r="EUV27" s="284"/>
      <c r="EUW27" s="284"/>
      <c r="EUX27" s="284"/>
      <c r="EUY27" s="284"/>
      <c r="EUZ27" s="284"/>
      <c r="EVA27" s="284"/>
      <c r="EVB27" s="284"/>
      <c r="EVC27" s="284"/>
      <c r="EVD27" s="284"/>
      <c r="EVE27" s="284"/>
      <c r="EVF27" s="284"/>
      <c r="EVG27" s="284"/>
      <c r="EVH27" s="284"/>
      <c r="EVI27" s="284"/>
      <c r="EVJ27" s="284"/>
      <c r="EVK27" s="284"/>
      <c r="EVL27" s="284"/>
      <c r="EVM27" s="284"/>
      <c r="EVN27" s="284"/>
      <c r="EVO27" s="284"/>
      <c r="EVP27" s="284"/>
      <c r="EVQ27" s="284"/>
      <c r="EVR27" s="284"/>
      <c r="EVS27" s="284"/>
      <c r="EVT27" s="284"/>
      <c r="EVU27" s="284"/>
      <c r="EVV27" s="284"/>
      <c r="EVW27" s="284"/>
      <c r="EVX27" s="284"/>
      <c r="EVY27" s="284"/>
      <c r="EVZ27" s="284"/>
      <c r="EWA27" s="284"/>
      <c r="EWB27" s="284"/>
      <c r="EWC27" s="284"/>
      <c r="EWD27" s="284"/>
      <c r="EWE27" s="284"/>
      <c r="EWF27" s="284"/>
      <c r="EWG27" s="284"/>
      <c r="EWH27" s="284"/>
      <c r="EWI27" s="284"/>
      <c r="EWJ27" s="284"/>
      <c r="EWK27" s="284"/>
      <c r="EWL27" s="284"/>
      <c r="EWM27" s="284"/>
      <c r="EWN27" s="284"/>
      <c r="EWO27" s="284"/>
      <c r="EWP27" s="284"/>
      <c r="EWQ27" s="284"/>
      <c r="EWR27" s="284"/>
      <c r="EWS27" s="284"/>
      <c r="EWT27" s="284"/>
      <c r="EWU27" s="284"/>
      <c r="EWV27" s="284"/>
      <c r="EWW27" s="284"/>
      <c r="EWX27" s="284"/>
      <c r="EWY27" s="284"/>
      <c r="EWZ27" s="284"/>
      <c r="EXA27" s="284"/>
      <c r="EXB27" s="284"/>
      <c r="EXC27" s="284"/>
      <c r="EXD27" s="284"/>
      <c r="EXE27" s="284"/>
      <c r="EXF27" s="284"/>
      <c r="EXG27" s="284"/>
      <c r="EXH27" s="284"/>
      <c r="EXI27" s="284"/>
      <c r="EXJ27" s="284"/>
      <c r="EXK27" s="284"/>
      <c r="EXL27" s="284"/>
      <c r="EXM27" s="284"/>
      <c r="EXN27" s="284"/>
      <c r="EXO27" s="284"/>
      <c r="EXP27" s="284"/>
      <c r="EXQ27" s="284"/>
      <c r="EXR27" s="284"/>
      <c r="EXS27" s="284"/>
      <c r="EXT27" s="284"/>
      <c r="EXU27" s="284"/>
      <c r="EXV27" s="284"/>
      <c r="EXW27" s="284"/>
      <c r="EXX27" s="284"/>
      <c r="EXY27" s="284"/>
      <c r="EXZ27" s="284"/>
      <c r="EYA27" s="284"/>
      <c r="EYB27" s="284"/>
      <c r="EYC27" s="284"/>
      <c r="EYD27" s="284"/>
      <c r="EYE27" s="284"/>
      <c r="EYF27" s="284"/>
      <c r="EYG27" s="284"/>
      <c r="EYH27" s="284"/>
      <c r="EYI27" s="284"/>
      <c r="EYJ27" s="284"/>
      <c r="EYK27" s="284"/>
      <c r="EYL27" s="284"/>
      <c r="EYM27" s="284"/>
      <c r="EYN27" s="284"/>
      <c r="EYO27" s="284"/>
      <c r="EYP27" s="284"/>
      <c r="EYQ27" s="284"/>
      <c r="EYR27" s="284"/>
      <c r="EYS27" s="284"/>
      <c r="EYT27" s="284"/>
      <c r="EYU27" s="284"/>
      <c r="EYV27" s="284"/>
      <c r="EYW27" s="284"/>
      <c r="EYX27" s="284"/>
      <c r="EYY27" s="284"/>
      <c r="EYZ27" s="284"/>
      <c r="EZA27" s="284"/>
      <c r="EZB27" s="284"/>
      <c r="EZC27" s="284"/>
      <c r="EZD27" s="284"/>
      <c r="EZE27" s="284"/>
      <c r="EZF27" s="284"/>
      <c r="EZG27" s="284"/>
      <c r="EZH27" s="284"/>
      <c r="EZI27" s="284"/>
      <c r="EZJ27" s="284"/>
      <c r="EZK27" s="284"/>
      <c r="EZL27" s="284"/>
      <c r="EZM27" s="284"/>
      <c r="EZN27" s="284"/>
      <c r="EZO27" s="284"/>
      <c r="EZP27" s="284"/>
      <c r="EZQ27" s="284"/>
      <c r="EZR27" s="284"/>
      <c r="EZS27" s="284"/>
      <c r="EZT27" s="284"/>
      <c r="EZU27" s="284"/>
      <c r="EZV27" s="284"/>
      <c r="EZW27" s="284"/>
      <c r="EZX27" s="284"/>
      <c r="EZY27" s="284"/>
      <c r="EZZ27" s="284"/>
      <c r="FAA27" s="284"/>
      <c r="FAB27" s="284"/>
      <c r="FAC27" s="284"/>
      <c r="FAD27" s="284"/>
      <c r="FAE27" s="284"/>
      <c r="FAF27" s="284"/>
      <c r="FAG27" s="284"/>
      <c r="FAH27" s="284"/>
      <c r="FAI27" s="284"/>
      <c r="FAJ27" s="284"/>
      <c r="FAK27" s="284"/>
      <c r="FAL27" s="284"/>
      <c r="FAM27" s="284"/>
      <c r="FAN27" s="284"/>
      <c r="FAO27" s="284"/>
      <c r="FAP27" s="284"/>
      <c r="FAQ27" s="284"/>
      <c r="FAR27" s="284"/>
      <c r="FAS27" s="284"/>
      <c r="FAT27" s="284"/>
      <c r="FAU27" s="284"/>
      <c r="FAV27" s="284"/>
      <c r="FAW27" s="284"/>
      <c r="FAX27" s="284"/>
      <c r="FAY27" s="284"/>
      <c r="FAZ27" s="284"/>
      <c r="FBA27" s="284"/>
      <c r="FBB27" s="284"/>
      <c r="FBC27" s="284"/>
      <c r="FBD27" s="284"/>
      <c r="FBE27" s="284"/>
      <c r="FBF27" s="284"/>
      <c r="FBG27" s="284"/>
      <c r="FBH27" s="284"/>
      <c r="FBI27" s="284"/>
      <c r="FBJ27" s="284"/>
      <c r="FBK27" s="284"/>
      <c r="FBL27" s="284"/>
      <c r="FBM27" s="284"/>
      <c r="FBN27" s="284"/>
      <c r="FBO27" s="284"/>
      <c r="FBP27" s="284"/>
      <c r="FBQ27" s="284"/>
      <c r="FBR27" s="284"/>
      <c r="FBS27" s="284"/>
      <c r="FBT27" s="284"/>
      <c r="FBU27" s="284"/>
      <c r="FBV27" s="284"/>
      <c r="FBW27" s="284"/>
      <c r="FBX27" s="284"/>
      <c r="FBY27" s="284"/>
      <c r="FBZ27" s="284"/>
      <c r="FCA27" s="284"/>
      <c r="FCB27" s="284"/>
      <c r="FCC27" s="284"/>
      <c r="FCD27" s="284"/>
      <c r="FCE27" s="284"/>
      <c r="FCF27" s="284"/>
      <c r="FCG27" s="284"/>
      <c r="FCH27" s="284"/>
      <c r="FCI27" s="284"/>
      <c r="FCJ27" s="284"/>
      <c r="FCK27" s="284"/>
      <c r="FCL27" s="284"/>
      <c r="FCM27" s="284"/>
      <c r="FCN27" s="284"/>
      <c r="FCO27" s="284"/>
      <c r="FCP27" s="284"/>
      <c r="FCQ27" s="284"/>
      <c r="FCR27" s="284"/>
      <c r="FCS27" s="284"/>
      <c r="FCT27" s="284"/>
      <c r="FCU27" s="284"/>
      <c r="FCV27" s="284"/>
      <c r="FCW27" s="284"/>
      <c r="FCX27" s="284"/>
      <c r="FCY27" s="284"/>
      <c r="FCZ27" s="284"/>
      <c r="FDA27" s="284"/>
      <c r="FDB27" s="284"/>
      <c r="FDC27" s="284"/>
      <c r="FDD27" s="284"/>
      <c r="FDE27" s="284"/>
      <c r="FDF27" s="284"/>
      <c r="FDG27" s="284"/>
      <c r="FDH27" s="284"/>
      <c r="FDI27" s="284"/>
      <c r="FDJ27" s="284"/>
      <c r="FDK27" s="284"/>
      <c r="FDL27" s="284"/>
      <c r="FDM27" s="284"/>
      <c r="FDN27" s="284"/>
      <c r="FDO27" s="284"/>
      <c r="FDP27" s="284"/>
      <c r="FDQ27" s="284"/>
      <c r="FDR27" s="284"/>
      <c r="FDS27" s="284"/>
      <c r="FDT27" s="284"/>
      <c r="FDU27" s="284"/>
      <c r="FDV27" s="284"/>
      <c r="FDW27" s="284"/>
      <c r="FDX27" s="284"/>
      <c r="FDY27" s="284"/>
      <c r="FDZ27" s="284"/>
      <c r="FEA27" s="284"/>
      <c r="FEB27" s="284"/>
      <c r="FEC27" s="284"/>
      <c r="FED27" s="284"/>
      <c r="FEE27" s="284"/>
      <c r="FEF27" s="284"/>
      <c r="FEG27" s="284"/>
      <c r="FEH27" s="284"/>
      <c r="FEI27" s="284"/>
      <c r="FEJ27" s="284"/>
      <c r="FEK27" s="284"/>
      <c r="FEL27" s="284"/>
      <c r="FEM27" s="284"/>
      <c r="FEN27" s="284"/>
      <c r="FEO27" s="284"/>
      <c r="FEP27" s="284"/>
      <c r="FEQ27" s="284"/>
      <c r="FER27" s="284"/>
      <c r="FES27" s="284"/>
      <c r="FET27" s="284"/>
      <c r="FEU27" s="284"/>
      <c r="FEV27" s="284"/>
      <c r="FEW27" s="284"/>
      <c r="FEX27" s="284"/>
      <c r="FEY27" s="284"/>
      <c r="FEZ27" s="284"/>
      <c r="FFA27" s="284"/>
      <c r="FFB27" s="284"/>
      <c r="FFC27" s="284"/>
      <c r="FFD27" s="284"/>
      <c r="FFE27" s="284"/>
      <c r="FFF27" s="284"/>
      <c r="FFG27" s="284"/>
      <c r="FFH27" s="284"/>
      <c r="FFI27" s="284"/>
      <c r="FFJ27" s="284"/>
      <c r="FFK27" s="284"/>
      <c r="FFL27" s="284"/>
      <c r="FFM27" s="284"/>
      <c r="FFN27" s="284"/>
      <c r="FFO27" s="284"/>
      <c r="FFP27" s="284"/>
      <c r="FFQ27" s="284"/>
      <c r="FFR27" s="284"/>
      <c r="FFS27" s="284"/>
      <c r="FFT27" s="284"/>
      <c r="FFU27" s="284"/>
      <c r="FFV27" s="284"/>
      <c r="FFW27" s="284"/>
      <c r="FFX27" s="284"/>
      <c r="FFY27" s="284"/>
      <c r="FFZ27" s="284"/>
      <c r="FGA27" s="284"/>
      <c r="FGB27" s="284"/>
      <c r="FGC27" s="284"/>
      <c r="FGD27" s="284"/>
      <c r="FGE27" s="284"/>
      <c r="FGF27" s="284"/>
      <c r="FGG27" s="284"/>
      <c r="FGH27" s="284"/>
      <c r="FGI27" s="284"/>
      <c r="FGJ27" s="284"/>
      <c r="FGK27" s="284"/>
      <c r="FGL27" s="284"/>
      <c r="FGM27" s="284"/>
      <c r="FGN27" s="284"/>
      <c r="FGO27" s="284"/>
      <c r="FGP27" s="284"/>
      <c r="FGQ27" s="284"/>
      <c r="FGR27" s="284"/>
      <c r="FGS27" s="284"/>
      <c r="FGT27" s="284"/>
      <c r="FGU27" s="284"/>
      <c r="FGV27" s="284"/>
      <c r="FGW27" s="284"/>
      <c r="FGX27" s="284"/>
      <c r="FGY27" s="284"/>
      <c r="FGZ27" s="284"/>
      <c r="FHA27" s="284"/>
      <c r="FHB27" s="284"/>
      <c r="FHC27" s="284"/>
      <c r="FHD27" s="284"/>
      <c r="FHE27" s="284"/>
      <c r="FHF27" s="284"/>
      <c r="FHG27" s="284"/>
      <c r="FHH27" s="284"/>
      <c r="FHI27" s="284"/>
      <c r="FHJ27" s="284"/>
      <c r="FHK27" s="284"/>
      <c r="FHL27" s="284"/>
      <c r="FHM27" s="284"/>
      <c r="FHN27" s="284"/>
      <c r="FHO27" s="284"/>
      <c r="FHP27" s="284"/>
      <c r="FHQ27" s="284"/>
      <c r="FHR27" s="284"/>
      <c r="FHS27" s="284"/>
      <c r="FHT27" s="284"/>
      <c r="FHU27" s="284"/>
      <c r="FHV27" s="284"/>
      <c r="FHW27" s="284"/>
      <c r="FHX27" s="284"/>
      <c r="FHY27" s="284"/>
      <c r="FHZ27" s="284"/>
      <c r="FIA27" s="284"/>
      <c r="FIB27" s="284"/>
      <c r="FIC27" s="284"/>
      <c r="FID27" s="284"/>
      <c r="FIE27" s="284"/>
      <c r="FIF27" s="284"/>
      <c r="FIG27" s="284"/>
      <c r="FIH27" s="284"/>
      <c r="FII27" s="284"/>
      <c r="FIJ27" s="284"/>
      <c r="FIK27" s="284"/>
      <c r="FIL27" s="284"/>
      <c r="FIM27" s="284"/>
      <c r="FIN27" s="284"/>
      <c r="FIO27" s="284"/>
      <c r="FIP27" s="284"/>
      <c r="FIQ27" s="284"/>
      <c r="FIR27" s="284"/>
      <c r="FIS27" s="284"/>
      <c r="FIT27" s="284"/>
      <c r="FIU27" s="284"/>
      <c r="FIV27" s="284"/>
      <c r="FIW27" s="284"/>
      <c r="FIX27" s="284"/>
      <c r="FIY27" s="284"/>
      <c r="FIZ27" s="284"/>
      <c r="FJA27" s="284"/>
      <c r="FJB27" s="284"/>
      <c r="FJC27" s="284"/>
      <c r="FJD27" s="284"/>
      <c r="FJE27" s="284"/>
      <c r="FJF27" s="284"/>
      <c r="FJG27" s="284"/>
      <c r="FJH27" s="284"/>
      <c r="FJI27" s="284"/>
      <c r="FJJ27" s="284"/>
      <c r="FJK27" s="284"/>
      <c r="FJL27" s="284"/>
      <c r="FJM27" s="284"/>
      <c r="FJN27" s="284"/>
      <c r="FJO27" s="284"/>
      <c r="FJP27" s="284"/>
      <c r="FJQ27" s="284"/>
      <c r="FJR27" s="284"/>
      <c r="FJS27" s="284"/>
      <c r="FJT27" s="284"/>
      <c r="FJU27" s="284"/>
      <c r="FJV27" s="284"/>
      <c r="FJW27" s="284"/>
      <c r="FJX27" s="284"/>
      <c r="FJY27" s="284"/>
      <c r="FJZ27" s="284"/>
      <c r="FKA27" s="284"/>
      <c r="FKB27" s="284"/>
      <c r="FKC27" s="284"/>
      <c r="FKD27" s="284"/>
      <c r="FKE27" s="284"/>
      <c r="FKF27" s="284"/>
      <c r="FKG27" s="284"/>
      <c r="FKH27" s="284"/>
      <c r="FKI27" s="284"/>
      <c r="FKJ27" s="284"/>
      <c r="FKK27" s="284"/>
      <c r="FKL27" s="284"/>
      <c r="FKM27" s="284"/>
      <c r="FKN27" s="284"/>
      <c r="FKO27" s="284"/>
      <c r="FKP27" s="284"/>
      <c r="FKQ27" s="284"/>
      <c r="FKR27" s="284"/>
      <c r="FKS27" s="284"/>
      <c r="FKT27" s="284"/>
      <c r="FKU27" s="284"/>
      <c r="FKV27" s="284"/>
      <c r="FKW27" s="284"/>
      <c r="FKX27" s="284"/>
      <c r="FKY27" s="284"/>
      <c r="FKZ27" s="284"/>
      <c r="FLA27" s="284"/>
      <c r="FLB27" s="284"/>
      <c r="FLC27" s="284"/>
      <c r="FLD27" s="284"/>
      <c r="FLE27" s="284"/>
      <c r="FLF27" s="284"/>
      <c r="FLG27" s="284"/>
      <c r="FLH27" s="284"/>
      <c r="FLI27" s="284"/>
      <c r="FLJ27" s="284"/>
      <c r="FLK27" s="284"/>
      <c r="FLL27" s="284"/>
      <c r="FLM27" s="284"/>
      <c r="FLN27" s="284"/>
      <c r="FLO27" s="284"/>
      <c r="FLP27" s="284"/>
      <c r="FLQ27" s="284"/>
      <c r="FLR27" s="284"/>
      <c r="FLS27" s="284"/>
      <c r="FLT27" s="284"/>
      <c r="FLU27" s="284"/>
      <c r="FLV27" s="284"/>
      <c r="FLW27" s="284"/>
      <c r="FLX27" s="284"/>
      <c r="FLY27" s="284"/>
      <c r="FLZ27" s="284"/>
      <c r="FMA27" s="284"/>
      <c r="FMB27" s="284"/>
      <c r="FMC27" s="284"/>
      <c r="FMD27" s="284"/>
      <c r="FME27" s="284"/>
      <c r="FMF27" s="284"/>
      <c r="FMG27" s="284"/>
      <c r="FMH27" s="284"/>
      <c r="FMI27" s="284"/>
      <c r="FMJ27" s="284"/>
      <c r="FMK27" s="284"/>
      <c r="FML27" s="284"/>
      <c r="FMM27" s="284"/>
      <c r="FMN27" s="284"/>
      <c r="FMO27" s="284"/>
      <c r="FMP27" s="284"/>
      <c r="FMQ27" s="284"/>
      <c r="FMR27" s="284"/>
      <c r="FMS27" s="284"/>
      <c r="FMT27" s="284"/>
      <c r="FMU27" s="284"/>
      <c r="FMV27" s="284"/>
      <c r="FMW27" s="284"/>
      <c r="FMX27" s="284"/>
      <c r="FMY27" s="284"/>
      <c r="FMZ27" s="284"/>
      <c r="FNA27" s="284"/>
      <c r="FNB27" s="284"/>
      <c r="FNC27" s="284"/>
      <c r="FND27" s="284"/>
      <c r="FNE27" s="284"/>
      <c r="FNF27" s="284"/>
      <c r="FNG27" s="284"/>
      <c r="FNH27" s="284"/>
      <c r="FNI27" s="284"/>
      <c r="FNJ27" s="284"/>
      <c r="FNK27" s="284"/>
      <c r="FNL27" s="284"/>
      <c r="FNM27" s="284"/>
      <c r="FNN27" s="284"/>
      <c r="FNO27" s="284"/>
      <c r="FNP27" s="284"/>
      <c r="FNQ27" s="284"/>
      <c r="FNR27" s="284"/>
      <c r="FNS27" s="284"/>
      <c r="FNT27" s="284"/>
      <c r="FNU27" s="284"/>
      <c r="FNV27" s="284"/>
      <c r="FNW27" s="284"/>
      <c r="FNX27" s="284"/>
      <c r="FNY27" s="284"/>
      <c r="FNZ27" s="284"/>
      <c r="FOA27" s="284"/>
      <c r="FOB27" s="284"/>
      <c r="FOC27" s="284"/>
      <c r="FOD27" s="284"/>
      <c r="FOE27" s="284"/>
      <c r="FOF27" s="284"/>
      <c r="FOG27" s="284"/>
      <c r="FOH27" s="284"/>
      <c r="FOI27" s="284"/>
      <c r="FOJ27" s="284"/>
      <c r="FOK27" s="284"/>
      <c r="FOL27" s="284"/>
      <c r="FOM27" s="284"/>
      <c r="FON27" s="284"/>
      <c r="FOO27" s="284"/>
      <c r="FOP27" s="284"/>
      <c r="FOQ27" s="284"/>
      <c r="FOR27" s="284"/>
      <c r="FOS27" s="284"/>
      <c r="FOT27" s="284"/>
      <c r="FOU27" s="284"/>
      <c r="FOV27" s="284"/>
      <c r="FOW27" s="284"/>
      <c r="FOX27" s="284"/>
      <c r="FOY27" s="284"/>
      <c r="FOZ27" s="284"/>
      <c r="FPA27" s="284"/>
      <c r="FPB27" s="284"/>
      <c r="FPC27" s="284"/>
      <c r="FPD27" s="284"/>
      <c r="FPE27" s="284"/>
      <c r="FPF27" s="284"/>
      <c r="FPG27" s="284"/>
      <c r="FPH27" s="284"/>
      <c r="FPI27" s="284"/>
      <c r="FPJ27" s="284"/>
      <c r="FPK27" s="284"/>
      <c r="FPL27" s="284"/>
      <c r="FPM27" s="284"/>
      <c r="FPN27" s="284"/>
      <c r="FPO27" s="284"/>
      <c r="FPP27" s="284"/>
      <c r="FPQ27" s="284"/>
      <c r="FPR27" s="284"/>
      <c r="FPS27" s="284"/>
      <c r="FPT27" s="284"/>
      <c r="FPU27" s="284"/>
      <c r="FPV27" s="284"/>
      <c r="FPW27" s="284"/>
      <c r="FPX27" s="284"/>
      <c r="FPY27" s="284"/>
      <c r="FPZ27" s="284"/>
      <c r="FQA27" s="284"/>
      <c r="FQB27" s="284"/>
      <c r="FQC27" s="284"/>
      <c r="FQD27" s="284"/>
      <c r="FQE27" s="284"/>
      <c r="FQF27" s="284"/>
      <c r="FQG27" s="284"/>
      <c r="FQH27" s="284"/>
      <c r="FQI27" s="284"/>
      <c r="FQJ27" s="284"/>
      <c r="FQK27" s="284"/>
      <c r="FQL27" s="284"/>
      <c r="FQM27" s="284"/>
      <c r="FQN27" s="284"/>
      <c r="FQO27" s="284"/>
      <c r="FQP27" s="284"/>
      <c r="FQQ27" s="284"/>
      <c r="FQR27" s="284"/>
      <c r="FQS27" s="284"/>
      <c r="FQT27" s="284"/>
      <c r="FQU27" s="284"/>
      <c r="FQV27" s="284"/>
      <c r="FQW27" s="284"/>
      <c r="FQX27" s="284"/>
      <c r="FQY27" s="284"/>
      <c r="FQZ27" s="284"/>
      <c r="FRA27" s="284"/>
      <c r="FRB27" s="284"/>
      <c r="FRC27" s="284"/>
      <c r="FRD27" s="284"/>
      <c r="FRE27" s="284"/>
      <c r="FRF27" s="284"/>
      <c r="FRG27" s="284"/>
      <c r="FRH27" s="284"/>
      <c r="FRI27" s="284"/>
      <c r="FRJ27" s="284"/>
      <c r="FRK27" s="284"/>
      <c r="FRL27" s="284"/>
      <c r="FRM27" s="284"/>
      <c r="FRN27" s="284"/>
      <c r="FRO27" s="284"/>
      <c r="FRP27" s="284"/>
      <c r="FRQ27" s="284"/>
      <c r="FRR27" s="284"/>
      <c r="FRS27" s="284"/>
      <c r="FRT27" s="284"/>
      <c r="FRU27" s="284"/>
      <c r="FRV27" s="284"/>
      <c r="FRW27" s="284"/>
      <c r="FRX27" s="284"/>
      <c r="FRY27" s="284"/>
      <c r="FRZ27" s="284"/>
      <c r="FSA27" s="284"/>
      <c r="FSB27" s="284"/>
      <c r="FSC27" s="284"/>
      <c r="FSD27" s="284"/>
      <c r="FSE27" s="284"/>
      <c r="FSF27" s="284"/>
      <c r="FSG27" s="284"/>
      <c r="FSH27" s="284"/>
      <c r="FSI27" s="284"/>
      <c r="FSJ27" s="284"/>
      <c r="FSK27" s="284"/>
      <c r="FSL27" s="284"/>
      <c r="FSM27" s="284"/>
      <c r="FSN27" s="284"/>
      <c r="FSO27" s="284"/>
      <c r="FSP27" s="284"/>
      <c r="FSQ27" s="284"/>
      <c r="FSR27" s="284"/>
      <c r="FSS27" s="284"/>
      <c r="FST27" s="284"/>
      <c r="FSU27" s="284"/>
      <c r="FSV27" s="284"/>
      <c r="FSW27" s="284"/>
      <c r="FSX27" s="284"/>
      <c r="FSY27" s="284"/>
      <c r="FSZ27" s="284"/>
      <c r="FTA27" s="284"/>
      <c r="FTB27" s="284"/>
      <c r="FTC27" s="284"/>
      <c r="FTD27" s="284"/>
      <c r="FTE27" s="284"/>
      <c r="FTF27" s="284"/>
      <c r="FTG27" s="284"/>
      <c r="FTH27" s="284"/>
      <c r="FTI27" s="284"/>
      <c r="FTJ27" s="284"/>
      <c r="FTK27" s="284"/>
      <c r="FTL27" s="284"/>
      <c r="FTM27" s="284"/>
      <c r="FTN27" s="284"/>
      <c r="FTO27" s="284"/>
      <c r="FTP27" s="284"/>
      <c r="FTQ27" s="284"/>
      <c r="FTR27" s="284"/>
      <c r="FTS27" s="284"/>
      <c r="FTT27" s="284"/>
      <c r="FTU27" s="284"/>
      <c r="FTV27" s="284"/>
      <c r="FTW27" s="284"/>
      <c r="FTX27" s="284"/>
      <c r="FTY27" s="284"/>
      <c r="FTZ27" s="284"/>
      <c r="FUA27" s="284"/>
      <c r="FUB27" s="284"/>
      <c r="FUC27" s="284"/>
      <c r="FUD27" s="284"/>
      <c r="FUE27" s="284"/>
      <c r="FUF27" s="284"/>
      <c r="FUG27" s="284"/>
      <c r="FUH27" s="284"/>
      <c r="FUI27" s="284"/>
      <c r="FUJ27" s="284"/>
      <c r="FUK27" s="284"/>
      <c r="FUL27" s="284"/>
      <c r="FUM27" s="284"/>
      <c r="FUN27" s="284"/>
      <c r="FUO27" s="284"/>
      <c r="FUP27" s="284"/>
      <c r="FUQ27" s="284"/>
      <c r="FUR27" s="284"/>
      <c r="FUS27" s="284"/>
      <c r="FUT27" s="284"/>
      <c r="FUU27" s="284"/>
      <c r="FUV27" s="284"/>
      <c r="FUW27" s="284"/>
      <c r="FUX27" s="284"/>
      <c r="FUY27" s="284"/>
      <c r="FUZ27" s="284"/>
      <c r="FVA27" s="284"/>
      <c r="FVB27" s="284"/>
      <c r="FVC27" s="284"/>
      <c r="FVD27" s="284"/>
      <c r="FVE27" s="284"/>
      <c r="FVF27" s="284"/>
      <c r="FVG27" s="284"/>
      <c r="FVH27" s="284"/>
      <c r="FVI27" s="284"/>
      <c r="FVJ27" s="284"/>
      <c r="FVK27" s="284"/>
      <c r="FVL27" s="284"/>
      <c r="FVM27" s="284"/>
      <c r="FVN27" s="284"/>
      <c r="FVO27" s="284"/>
      <c r="FVP27" s="284"/>
      <c r="FVQ27" s="284"/>
      <c r="FVR27" s="284"/>
      <c r="FVS27" s="284"/>
      <c r="FVT27" s="284"/>
      <c r="FVU27" s="284"/>
      <c r="FVV27" s="284"/>
      <c r="FVW27" s="284"/>
      <c r="FVX27" s="284"/>
      <c r="FVY27" s="284"/>
      <c r="FVZ27" s="284"/>
      <c r="FWA27" s="284"/>
      <c r="FWB27" s="284"/>
      <c r="FWC27" s="284"/>
      <c r="FWD27" s="284"/>
      <c r="FWE27" s="284"/>
      <c r="FWF27" s="284"/>
      <c r="FWG27" s="284"/>
      <c r="FWH27" s="284"/>
      <c r="FWI27" s="284"/>
      <c r="FWJ27" s="284"/>
      <c r="FWK27" s="284"/>
      <c r="FWL27" s="284"/>
      <c r="FWM27" s="284"/>
      <c r="FWN27" s="284"/>
      <c r="FWO27" s="284"/>
      <c r="FWP27" s="284"/>
      <c r="FWQ27" s="284"/>
      <c r="FWR27" s="284"/>
      <c r="FWS27" s="284"/>
      <c r="FWT27" s="284"/>
      <c r="FWU27" s="284"/>
      <c r="FWV27" s="284"/>
      <c r="FWW27" s="284"/>
      <c r="FWX27" s="284"/>
      <c r="FWY27" s="284"/>
      <c r="FWZ27" s="284"/>
      <c r="FXA27" s="284"/>
      <c r="FXB27" s="284"/>
      <c r="FXC27" s="284"/>
      <c r="FXD27" s="284"/>
      <c r="FXE27" s="284"/>
      <c r="FXF27" s="284"/>
      <c r="FXG27" s="284"/>
      <c r="FXH27" s="284"/>
      <c r="FXI27" s="284"/>
      <c r="FXJ27" s="284"/>
      <c r="FXK27" s="284"/>
      <c r="FXL27" s="284"/>
      <c r="FXM27" s="284"/>
      <c r="FXN27" s="284"/>
      <c r="FXO27" s="284"/>
      <c r="FXP27" s="284"/>
      <c r="FXQ27" s="284"/>
      <c r="FXR27" s="284"/>
      <c r="FXS27" s="284"/>
      <c r="FXT27" s="284"/>
      <c r="FXU27" s="284"/>
      <c r="FXV27" s="284"/>
      <c r="FXW27" s="284"/>
      <c r="FXX27" s="284"/>
      <c r="FXY27" s="284"/>
      <c r="FXZ27" s="284"/>
      <c r="FYA27" s="284"/>
      <c r="FYB27" s="284"/>
      <c r="FYC27" s="284"/>
      <c r="FYD27" s="284"/>
      <c r="FYE27" s="284"/>
      <c r="FYF27" s="284"/>
      <c r="FYG27" s="284"/>
      <c r="FYH27" s="284"/>
      <c r="FYI27" s="284"/>
      <c r="FYJ27" s="284"/>
      <c r="FYK27" s="284"/>
      <c r="FYL27" s="284"/>
      <c r="FYM27" s="284"/>
      <c r="FYN27" s="284"/>
      <c r="FYO27" s="284"/>
      <c r="FYP27" s="284"/>
      <c r="FYQ27" s="284"/>
      <c r="FYR27" s="284"/>
      <c r="FYS27" s="284"/>
      <c r="FYT27" s="284"/>
      <c r="FYU27" s="284"/>
      <c r="FYV27" s="284"/>
      <c r="FYW27" s="284"/>
      <c r="FYX27" s="284"/>
      <c r="FYY27" s="284"/>
      <c r="FYZ27" s="284"/>
      <c r="FZA27" s="284"/>
      <c r="FZB27" s="284"/>
      <c r="FZC27" s="284"/>
      <c r="FZD27" s="284"/>
      <c r="FZE27" s="284"/>
      <c r="FZF27" s="284"/>
      <c r="FZG27" s="284"/>
      <c r="FZH27" s="284"/>
      <c r="FZI27" s="284"/>
      <c r="FZJ27" s="284"/>
      <c r="FZK27" s="284"/>
      <c r="FZL27" s="284"/>
      <c r="FZM27" s="284"/>
      <c r="FZN27" s="284"/>
      <c r="FZO27" s="284"/>
      <c r="FZP27" s="284"/>
      <c r="FZQ27" s="284"/>
      <c r="FZR27" s="284"/>
      <c r="FZS27" s="284"/>
      <c r="FZT27" s="284"/>
      <c r="FZU27" s="284"/>
      <c r="FZV27" s="284"/>
      <c r="FZW27" s="284"/>
      <c r="FZX27" s="284"/>
      <c r="FZY27" s="284"/>
      <c r="FZZ27" s="284"/>
      <c r="GAA27" s="284"/>
      <c r="GAB27" s="284"/>
      <c r="GAC27" s="284"/>
      <c r="GAD27" s="284"/>
      <c r="GAE27" s="284"/>
      <c r="GAF27" s="284"/>
      <c r="GAG27" s="284"/>
      <c r="GAH27" s="284"/>
      <c r="GAI27" s="284"/>
      <c r="GAJ27" s="284"/>
      <c r="GAK27" s="284"/>
      <c r="GAL27" s="284"/>
      <c r="GAM27" s="284"/>
      <c r="GAN27" s="284"/>
      <c r="GAO27" s="284"/>
      <c r="GAP27" s="284"/>
      <c r="GAQ27" s="284"/>
      <c r="GAR27" s="284"/>
      <c r="GAS27" s="284"/>
      <c r="GAT27" s="284"/>
      <c r="GAU27" s="284"/>
      <c r="GAV27" s="284"/>
      <c r="GAW27" s="284"/>
      <c r="GAX27" s="284"/>
      <c r="GAY27" s="284"/>
      <c r="GAZ27" s="284"/>
      <c r="GBA27" s="284"/>
      <c r="GBB27" s="284"/>
      <c r="GBC27" s="284"/>
      <c r="GBD27" s="284"/>
      <c r="GBE27" s="284"/>
      <c r="GBF27" s="284"/>
      <c r="GBG27" s="284"/>
      <c r="GBH27" s="284"/>
      <c r="GBI27" s="284"/>
      <c r="GBJ27" s="284"/>
      <c r="GBK27" s="284"/>
      <c r="GBL27" s="284"/>
      <c r="GBM27" s="284"/>
      <c r="GBN27" s="284"/>
      <c r="GBO27" s="284"/>
      <c r="GBP27" s="284"/>
      <c r="GBQ27" s="284"/>
      <c r="GBR27" s="284"/>
      <c r="GBS27" s="284"/>
      <c r="GBT27" s="284"/>
      <c r="GBU27" s="284"/>
      <c r="GBV27" s="284"/>
      <c r="GBW27" s="284"/>
      <c r="GBX27" s="284"/>
      <c r="GBY27" s="284"/>
      <c r="GBZ27" s="284"/>
      <c r="GCA27" s="284"/>
      <c r="GCB27" s="284"/>
      <c r="GCC27" s="284"/>
      <c r="GCD27" s="284"/>
      <c r="GCE27" s="284"/>
      <c r="GCF27" s="284"/>
      <c r="GCG27" s="284"/>
      <c r="GCH27" s="284"/>
      <c r="GCI27" s="284"/>
      <c r="GCJ27" s="284"/>
      <c r="GCK27" s="284"/>
      <c r="GCL27" s="284"/>
      <c r="GCM27" s="284"/>
      <c r="GCN27" s="284"/>
      <c r="GCO27" s="284"/>
      <c r="GCP27" s="284"/>
      <c r="GCQ27" s="284"/>
      <c r="GCR27" s="284"/>
      <c r="GCS27" s="284"/>
      <c r="GCT27" s="284"/>
      <c r="GCU27" s="284"/>
      <c r="GCV27" s="284"/>
      <c r="GCW27" s="284"/>
      <c r="GCX27" s="284"/>
      <c r="GCY27" s="284"/>
      <c r="GCZ27" s="284"/>
      <c r="GDA27" s="284"/>
      <c r="GDB27" s="284"/>
      <c r="GDC27" s="284"/>
      <c r="GDD27" s="284"/>
      <c r="GDE27" s="284"/>
      <c r="GDF27" s="284"/>
      <c r="GDG27" s="284"/>
      <c r="GDH27" s="284"/>
      <c r="GDI27" s="284"/>
      <c r="GDJ27" s="284"/>
      <c r="GDK27" s="284"/>
      <c r="GDL27" s="284"/>
      <c r="GDM27" s="284"/>
      <c r="GDN27" s="284"/>
      <c r="GDO27" s="284"/>
      <c r="GDP27" s="284"/>
      <c r="GDQ27" s="284"/>
      <c r="GDR27" s="284"/>
      <c r="GDS27" s="284"/>
      <c r="GDT27" s="284"/>
      <c r="GDU27" s="284"/>
      <c r="GDV27" s="284"/>
      <c r="GDW27" s="284"/>
      <c r="GDX27" s="284"/>
      <c r="GDY27" s="284"/>
      <c r="GDZ27" s="284"/>
      <c r="GEA27" s="284"/>
      <c r="GEB27" s="284"/>
      <c r="GEC27" s="284"/>
      <c r="GED27" s="284"/>
      <c r="GEE27" s="284"/>
      <c r="GEF27" s="284"/>
      <c r="GEG27" s="284"/>
      <c r="GEH27" s="284"/>
      <c r="GEI27" s="284"/>
      <c r="GEJ27" s="284"/>
      <c r="GEK27" s="284"/>
      <c r="GEL27" s="284"/>
      <c r="GEM27" s="284"/>
      <c r="GEN27" s="284"/>
      <c r="GEO27" s="284"/>
      <c r="GEP27" s="284"/>
      <c r="GEQ27" s="284"/>
      <c r="GER27" s="284"/>
      <c r="GES27" s="284"/>
      <c r="GET27" s="284"/>
      <c r="GEU27" s="284"/>
      <c r="GEV27" s="284"/>
      <c r="GEW27" s="284"/>
      <c r="GEX27" s="284"/>
      <c r="GEY27" s="284"/>
      <c r="GEZ27" s="284"/>
      <c r="GFA27" s="284"/>
      <c r="GFB27" s="284"/>
      <c r="GFC27" s="284"/>
      <c r="GFD27" s="284"/>
      <c r="GFE27" s="284"/>
      <c r="GFF27" s="284"/>
      <c r="GFG27" s="284"/>
      <c r="GFH27" s="284"/>
      <c r="GFI27" s="284"/>
      <c r="GFJ27" s="284"/>
      <c r="GFK27" s="284"/>
      <c r="GFL27" s="284"/>
      <c r="GFM27" s="284"/>
      <c r="GFN27" s="284"/>
      <c r="GFO27" s="284"/>
      <c r="GFP27" s="284"/>
      <c r="GFQ27" s="284"/>
      <c r="GFR27" s="284"/>
      <c r="GFS27" s="284"/>
      <c r="GFT27" s="284"/>
      <c r="GFU27" s="284"/>
      <c r="GFV27" s="284"/>
      <c r="GFW27" s="284"/>
      <c r="GFX27" s="284"/>
      <c r="GFY27" s="284"/>
      <c r="GFZ27" s="284"/>
      <c r="GGA27" s="284"/>
      <c r="GGB27" s="284"/>
      <c r="GGC27" s="284"/>
      <c r="GGD27" s="284"/>
      <c r="GGE27" s="284"/>
      <c r="GGF27" s="284"/>
      <c r="GGG27" s="284"/>
      <c r="GGH27" s="284"/>
      <c r="GGI27" s="284"/>
      <c r="GGJ27" s="284"/>
      <c r="GGK27" s="284"/>
      <c r="GGL27" s="284"/>
      <c r="GGM27" s="284"/>
      <c r="GGN27" s="284"/>
      <c r="GGO27" s="284"/>
      <c r="GGP27" s="284"/>
      <c r="GGQ27" s="284"/>
      <c r="GGR27" s="284"/>
      <c r="GGS27" s="284"/>
      <c r="GGT27" s="284"/>
      <c r="GGU27" s="284"/>
      <c r="GGV27" s="284"/>
      <c r="GGW27" s="284"/>
      <c r="GGX27" s="284"/>
      <c r="GGY27" s="284"/>
      <c r="GGZ27" s="284"/>
      <c r="GHA27" s="284"/>
      <c r="GHB27" s="284"/>
      <c r="GHC27" s="284"/>
      <c r="GHD27" s="284"/>
      <c r="GHE27" s="284"/>
      <c r="GHF27" s="284"/>
      <c r="GHG27" s="284"/>
      <c r="GHH27" s="284"/>
      <c r="GHI27" s="284"/>
      <c r="GHJ27" s="284"/>
      <c r="GHK27" s="284"/>
      <c r="GHL27" s="284"/>
      <c r="GHM27" s="284"/>
      <c r="GHN27" s="284"/>
      <c r="GHO27" s="284"/>
      <c r="GHP27" s="284"/>
      <c r="GHQ27" s="284"/>
      <c r="GHR27" s="284"/>
      <c r="GHS27" s="284"/>
      <c r="GHT27" s="284"/>
      <c r="GHU27" s="284"/>
      <c r="GHV27" s="284"/>
      <c r="GHW27" s="284"/>
      <c r="GHX27" s="284"/>
      <c r="GHY27" s="284"/>
      <c r="GHZ27" s="284"/>
      <c r="GIA27" s="284"/>
      <c r="GIB27" s="284"/>
      <c r="GIC27" s="284"/>
      <c r="GID27" s="284"/>
      <c r="GIE27" s="284"/>
      <c r="GIF27" s="284"/>
      <c r="GIG27" s="284"/>
      <c r="GIH27" s="284"/>
      <c r="GII27" s="284"/>
      <c r="GIJ27" s="284"/>
      <c r="GIK27" s="284"/>
      <c r="GIL27" s="284"/>
      <c r="GIM27" s="284"/>
      <c r="GIN27" s="284"/>
      <c r="GIO27" s="284"/>
      <c r="GIP27" s="284"/>
      <c r="GIQ27" s="284"/>
      <c r="GIR27" s="284"/>
      <c r="GIS27" s="284"/>
      <c r="GIT27" s="284"/>
      <c r="GIU27" s="284"/>
      <c r="GIV27" s="284"/>
      <c r="GIW27" s="284"/>
      <c r="GIX27" s="284"/>
      <c r="GIY27" s="284"/>
      <c r="GIZ27" s="284"/>
      <c r="GJA27" s="284"/>
      <c r="GJB27" s="284"/>
      <c r="GJC27" s="284"/>
      <c r="GJD27" s="284"/>
      <c r="GJE27" s="284"/>
      <c r="GJF27" s="284"/>
      <c r="GJG27" s="284"/>
      <c r="GJH27" s="284"/>
      <c r="GJI27" s="284"/>
      <c r="GJJ27" s="284"/>
      <c r="GJK27" s="284"/>
      <c r="GJL27" s="284"/>
      <c r="GJM27" s="284"/>
      <c r="GJN27" s="284"/>
      <c r="GJO27" s="284"/>
      <c r="GJP27" s="284"/>
      <c r="GJQ27" s="284"/>
      <c r="GJR27" s="284"/>
      <c r="GJS27" s="284"/>
      <c r="GJT27" s="284"/>
      <c r="GJU27" s="284"/>
      <c r="GJV27" s="284"/>
      <c r="GJW27" s="284"/>
      <c r="GJX27" s="284"/>
      <c r="GJY27" s="284"/>
      <c r="GJZ27" s="284"/>
      <c r="GKA27" s="284"/>
      <c r="GKB27" s="284"/>
      <c r="GKC27" s="284"/>
      <c r="GKD27" s="284"/>
      <c r="GKE27" s="284"/>
      <c r="GKF27" s="284"/>
      <c r="GKG27" s="284"/>
      <c r="GKH27" s="284"/>
      <c r="GKI27" s="284"/>
      <c r="GKJ27" s="284"/>
      <c r="GKK27" s="284"/>
      <c r="GKL27" s="284"/>
      <c r="GKM27" s="284"/>
      <c r="GKN27" s="284"/>
      <c r="GKO27" s="284"/>
      <c r="GKP27" s="284"/>
      <c r="GKQ27" s="284"/>
      <c r="GKR27" s="284"/>
      <c r="GKS27" s="284"/>
      <c r="GKT27" s="284"/>
      <c r="GKU27" s="284"/>
      <c r="GKV27" s="284"/>
      <c r="GKW27" s="284"/>
      <c r="GKX27" s="284"/>
      <c r="GKY27" s="284"/>
      <c r="GKZ27" s="284"/>
      <c r="GLA27" s="284"/>
      <c r="GLB27" s="284"/>
      <c r="GLC27" s="284"/>
      <c r="GLD27" s="284"/>
      <c r="GLE27" s="284"/>
      <c r="GLF27" s="284"/>
      <c r="GLG27" s="284"/>
      <c r="GLH27" s="284"/>
      <c r="GLI27" s="284"/>
      <c r="GLJ27" s="284"/>
      <c r="GLK27" s="284"/>
      <c r="GLL27" s="284"/>
      <c r="GLM27" s="284"/>
      <c r="GLN27" s="284"/>
      <c r="GLO27" s="284"/>
      <c r="GLP27" s="284"/>
      <c r="GLQ27" s="284"/>
      <c r="GLR27" s="284"/>
      <c r="GLS27" s="284"/>
      <c r="GLT27" s="284"/>
      <c r="GLU27" s="284"/>
      <c r="GLV27" s="284"/>
      <c r="GLW27" s="284"/>
      <c r="GLX27" s="284"/>
      <c r="GLY27" s="284"/>
      <c r="GLZ27" s="284"/>
      <c r="GMA27" s="284"/>
      <c r="GMB27" s="284"/>
      <c r="GMC27" s="284"/>
      <c r="GMD27" s="284"/>
      <c r="GME27" s="284"/>
      <c r="GMF27" s="284"/>
      <c r="GMG27" s="284"/>
      <c r="GMH27" s="284"/>
      <c r="GMI27" s="284"/>
      <c r="GMJ27" s="284"/>
      <c r="GMK27" s="284"/>
      <c r="GML27" s="284"/>
      <c r="GMM27" s="284"/>
      <c r="GMN27" s="284"/>
      <c r="GMO27" s="284"/>
      <c r="GMP27" s="284"/>
      <c r="GMQ27" s="284"/>
      <c r="GMR27" s="284"/>
      <c r="GMS27" s="284"/>
      <c r="GMT27" s="284"/>
      <c r="GMU27" s="284"/>
      <c r="GMV27" s="284"/>
      <c r="GMW27" s="284"/>
      <c r="GMX27" s="284"/>
      <c r="GMY27" s="284"/>
      <c r="GMZ27" s="284"/>
      <c r="GNA27" s="284"/>
      <c r="GNB27" s="284"/>
      <c r="GNC27" s="284"/>
      <c r="GND27" s="284"/>
      <c r="GNE27" s="284"/>
      <c r="GNF27" s="284"/>
      <c r="GNG27" s="284"/>
      <c r="GNH27" s="284"/>
      <c r="GNI27" s="284"/>
      <c r="GNJ27" s="284"/>
      <c r="GNK27" s="284"/>
      <c r="GNL27" s="284"/>
      <c r="GNM27" s="284"/>
      <c r="GNN27" s="284"/>
      <c r="GNO27" s="284"/>
      <c r="GNP27" s="284"/>
      <c r="GNQ27" s="284"/>
      <c r="GNR27" s="284"/>
      <c r="GNS27" s="284"/>
      <c r="GNT27" s="284"/>
      <c r="GNU27" s="284"/>
      <c r="GNV27" s="284"/>
      <c r="GNW27" s="284"/>
      <c r="GNX27" s="284"/>
      <c r="GNY27" s="284"/>
      <c r="GNZ27" s="284"/>
      <c r="GOA27" s="284"/>
      <c r="GOB27" s="284"/>
      <c r="GOC27" s="284"/>
      <c r="GOD27" s="284"/>
      <c r="GOE27" s="284"/>
      <c r="GOF27" s="284"/>
      <c r="GOG27" s="284"/>
      <c r="GOH27" s="284"/>
      <c r="GOI27" s="284"/>
      <c r="GOJ27" s="284"/>
      <c r="GOK27" s="284"/>
      <c r="GOL27" s="284"/>
      <c r="GOM27" s="284"/>
      <c r="GON27" s="284"/>
      <c r="GOO27" s="284"/>
      <c r="GOP27" s="284"/>
      <c r="GOQ27" s="284"/>
      <c r="GOR27" s="284"/>
      <c r="GOS27" s="284"/>
      <c r="GOT27" s="284"/>
      <c r="GOU27" s="284"/>
      <c r="GOV27" s="284"/>
      <c r="GOW27" s="284"/>
      <c r="GOX27" s="284"/>
      <c r="GOY27" s="284"/>
      <c r="GOZ27" s="284"/>
      <c r="GPA27" s="284"/>
      <c r="GPB27" s="284"/>
      <c r="GPC27" s="284"/>
      <c r="GPD27" s="284"/>
      <c r="GPE27" s="284"/>
      <c r="GPF27" s="284"/>
      <c r="GPG27" s="284"/>
      <c r="GPH27" s="284"/>
      <c r="GPI27" s="284"/>
      <c r="GPJ27" s="284"/>
      <c r="GPK27" s="284"/>
      <c r="GPL27" s="284"/>
      <c r="GPM27" s="284"/>
      <c r="GPN27" s="284"/>
      <c r="GPO27" s="284"/>
      <c r="GPP27" s="284"/>
      <c r="GPQ27" s="284"/>
      <c r="GPR27" s="284"/>
      <c r="GPS27" s="284"/>
      <c r="GPT27" s="284"/>
      <c r="GPU27" s="284"/>
      <c r="GPV27" s="284"/>
      <c r="GPW27" s="284"/>
      <c r="GPX27" s="284"/>
      <c r="GPY27" s="284"/>
      <c r="GPZ27" s="284"/>
      <c r="GQA27" s="284"/>
      <c r="GQB27" s="284"/>
      <c r="GQC27" s="284"/>
      <c r="GQD27" s="284"/>
      <c r="GQE27" s="284"/>
      <c r="GQF27" s="284"/>
      <c r="GQG27" s="284"/>
      <c r="GQH27" s="284"/>
      <c r="GQI27" s="284"/>
      <c r="GQJ27" s="284"/>
      <c r="GQK27" s="284"/>
      <c r="GQL27" s="284"/>
      <c r="GQM27" s="284"/>
      <c r="GQN27" s="284"/>
      <c r="GQO27" s="284"/>
      <c r="GQP27" s="284"/>
      <c r="GQQ27" s="284"/>
      <c r="GQR27" s="284"/>
      <c r="GQS27" s="284"/>
      <c r="GQT27" s="284"/>
      <c r="GQU27" s="284"/>
      <c r="GQV27" s="284"/>
      <c r="GQW27" s="284"/>
      <c r="GQX27" s="284"/>
      <c r="GQY27" s="284"/>
      <c r="GQZ27" s="284"/>
      <c r="GRA27" s="284"/>
      <c r="GRB27" s="284"/>
      <c r="GRC27" s="284"/>
      <c r="GRD27" s="284"/>
      <c r="GRE27" s="284"/>
      <c r="GRF27" s="284"/>
      <c r="GRG27" s="284"/>
      <c r="GRH27" s="284"/>
      <c r="GRI27" s="284"/>
      <c r="GRJ27" s="284"/>
      <c r="GRK27" s="284"/>
      <c r="GRL27" s="284"/>
      <c r="GRM27" s="284"/>
      <c r="GRN27" s="284"/>
      <c r="GRO27" s="284"/>
      <c r="GRP27" s="284"/>
      <c r="GRQ27" s="284"/>
      <c r="GRR27" s="284"/>
      <c r="GRS27" s="284"/>
      <c r="GRT27" s="284"/>
      <c r="GRU27" s="284"/>
      <c r="GRV27" s="284"/>
      <c r="GRW27" s="284"/>
      <c r="GRX27" s="284"/>
      <c r="GRY27" s="284"/>
      <c r="GRZ27" s="284"/>
      <c r="GSA27" s="284"/>
      <c r="GSB27" s="284"/>
      <c r="GSC27" s="284"/>
      <c r="GSD27" s="284"/>
      <c r="GSE27" s="284"/>
      <c r="GSF27" s="284"/>
      <c r="GSG27" s="284"/>
      <c r="GSH27" s="284"/>
      <c r="GSI27" s="284"/>
      <c r="GSJ27" s="284"/>
      <c r="GSK27" s="284"/>
      <c r="GSL27" s="284"/>
      <c r="GSM27" s="284"/>
      <c r="GSN27" s="284"/>
      <c r="GSO27" s="284"/>
      <c r="GSP27" s="284"/>
      <c r="GSQ27" s="284"/>
      <c r="GSR27" s="284"/>
      <c r="GSS27" s="284"/>
      <c r="GST27" s="284"/>
      <c r="GSU27" s="284"/>
      <c r="GSV27" s="284"/>
      <c r="GSW27" s="284"/>
      <c r="GSX27" s="284"/>
      <c r="GSY27" s="284"/>
      <c r="GSZ27" s="284"/>
      <c r="GTA27" s="284"/>
      <c r="GTB27" s="284"/>
      <c r="GTC27" s="284"/>
      <c r="GTD27" s="284"/>
      <c r="GTE27" s="284"/>
      <c r="GTF27" s="284"/>
      <c r="GTG27" s="284"/>
      <c r="GTH27" s="284"/>
      <c r="GTI27" s="284"/>
      <c r="GTJ27" s="284"/>
      <c r="GTK27" s="284"/>
      <c r="GTL27" s="284"/>
      <c r="GTM27" s="284"/>
      <c r="GTN27" s="284"/>
      <c r="GTO27" s="284"/>
      <c r="GTP27" s="284"/>
      <c r="GTQ27" s="284"/>
      <c r="GTR27" s="284"/>
      <c r="GTS27" s="284"/>
      <c r="GTT27" s="284"/>
      <c r="GTU27" s="284"/>
      <c r="GTV27" s="284"/>
      <c r="GTW27" s="284"/>
      <c r="GTX27" s="284"/>
      <c r="GTY27" s="284"/>
      <c r="GTZ27" s="284"/>
      <c r="GUA27" s="284"/>
      <c r="GUB27" s="284"/>
      <c r="GUC27" s="284"/>
      <c r="GUD27" s="284"/>
      <c r="GUE27" s="284"/>
      <c r="GUF27" s="284"/>
      <c r="GUG27" s="284"/>
      <c r="GUH27" s="284"/>
      <c r="GUI27" s="284"/>
      <c r="GUJ27" s="284"/>
      <c r="GUK27" s="284"/>
      <c r="GUL27" s="284"/>
      <c r="GUM27" s="284"/>
      <c r="GUN27" s="284"/>
      <c r="GUO27" s="284"/>
      <c r="GUP27" s="284"/>
      <c r="GUQ27" s="284"/>
      <c r="GUR27" s="284"/>
      <c r="GUS27" s="284"/>
      <c r="GUT27" s="284"/>
      <c r="GUU27" s="284"/>
      <c r="GUV27" s="284"/>
      <c r="GUW27" s="284"/>
      <c r="GUX27" s="284"/>
      <c r="GUY27" s="284"/>
      <c r="GUZ27" s="284"/>
      <c r="GVA27" s="284"/>
      <c r="GVB27" s="284"/>
      <c r="GVC27" s="284"/>
      <c r="GVD27" s="284"/>
      <c r="GVE27" s="284"/>
      <c r="GVF27" s="284"/>
      <c r="GVG27" s="284"/>
      <c r="GVH27" s="284"/>
      <c r="GVI27" s="284"/>
      <c r="GVJ27" s="284"/>
      <c r="GVK27" s="284"/>
      <c r="GVL27" s="284"/>
      <c r="GVM27" s="284"/>
      <c r="GVN27" s="284"/>
      <c r="GVO27" s="284"/>
      <c r="GVP27" s="284"/>
      <c r="GVQ27" s="284"/>
      <c r="GVR27" s="284"/>
      <c r="GVS27" s="284"/>
      <c r="GVT27" s="284"/>
      <c r="GVU27" s="284"/>
      <c r="GVV27" s="284"/>
      <c r="GVW27" s="284"/>
      <c r="GVX27" s="284"/>
      <c r="GVY27" s="284"/>
      <c r="GVZ27" s="284"/>
      <c r="GWA27" s="284"/>
      <c r="GWB27" s="284"/>
      <c r="GWC27" s="284"/>
      <c r="GWD27" s="284"/>
      <c r="GWE27" s="284"/>
      <c r="GWF27" s="284"/>
      <c r="GWG27" s="284"/>
      <c r="GWH27" s="284"/>
      <c r="GWI27" s="284"/>
      <c r="GWJ27" s="284"/>
      <c r="GWK27" s="284"/>
      <c r="GWL27" s="284"/>
      <c r="GWM27" s="284"/>
      <c r="GWN27" s="284"/>
      <c r="GWO27" s="284"/>
      <c r="GWP27" s="284"/>
      <c r="GWQ27" s="284"/>
      <c r="GWR27" s="284"/>
      <c r="GWS27" s="284"/>
      <c r="GWT27" s="284"/>
      <c r="GWU27" s="284"/>
      <c r="GWV27" s="284"/>
      <c r="GWW27" s="284"/>
      <c r="GWX27" s="284"/>
      <c r="GWY27" s="284"/>
      <c r="GWZ27" s="284"/>
      <c r="GXA27" s="284"/>
      <c r="GXB27" s="284"/>
      <c r="GXC27" s="284"/>
      <c r="GXD27" s="284"/>
      <c r="GXE27" s="284"/>
      <c r="GXF27" s="284"/>
      <c r="GXG27" s="284"/>
      <c r="GXH27" s="284"/>
      <c r="GXI27" s="284"/>
      <c r="GXJ27" s="284"/>
      <c r="GXK27" s="284"/>
      <c r="GXL27" s="284"/>
      <c r="GXM27" s="284"/>
      <c r="GXN27" s="284"/>
      <c r="GXO27" s="284"/>
      <c r="GXP27" s="284"/>
      <c r="GXQ27" s="284"/>
      <c r="GXR27" s="284"/>
      <c r="GXS27" s="284"/>
      <c r="GXT27" s="284"/>
      <c r="GXU27" s="284"/>
      <c r="GXV27" s="284"/>
      <c r="GXW27" s="284"/>
      <c r="GXX27" s="284"/>
      <c r="GXY27" s="284"/>
      <c r="GXZ27" s="284"/>
      <c r="GYA27" s="284"/>
      <c r="GYB27" s="284"/>
      <c r="GYC27" s="284"/>
      <c r="GYD27" s="284"/>
      <c r="GYE27" s="284"/>
      <c r="GYF27" s="284"/>
      <c r="GYG27" s="284"/>
      <c r="GYH27" s="284"/>
      <c r="GYI27" s="284"/>
      <c r="GYJ27" s="284"/>
      <c r="GYK27" s="284"/>
      <c r="GYL27" s="284"/>
      <c r="GYM27" s="284"/>
      <c r="GYN27" s="284"/>
      <c r="GYO27" s="284"/>
      <c r="GYP27" s="284"/>
      <c r="GYQ27" s="284"/>
      <c r="GYR27" s="284"/>
      <c r="GYS27" s="284"/>
      <c r="GYT27" s="284"/>
      <c r="GYU27" s="284"/>
      <c r="GYV27" s="284"/>
      <c r="GYW27" s="284"/>
      <c r="GYX27" s="284"/>
      <c r="GYY27" s="284"/>
      <c r="GYZ27" s="284"/>
      <c r="GZA27" s="284"/>
      <c r="GZB27" s="284"/>
      <c r="GZC27" s="284"/>
      <c r="GZD27" s="284"/>
      <c r="GZE27" s="284"/>
      <c r="GZF27" s="284"/>
      <c r="GZG27" s="284"/>
      <c r="GZH27" s="284"/>
      <c r="GZI27" s="284"/>
      <c r="GZJ27" s="284"/>
      <c r="GZK27" s="284"/>
      <c r="GZL27" s="284"/>
      <c r="GZM27" s="284"/>
      <c r="GZN27" s="284"/>
      <c r="GZO27" s="284"/>
      <c r="GZP27" s="284"/>
      <c r="GZQ27" s="284"/>
      <c r="GZR27" s="284"/>
      <c r="GZS27" s="284"/>
      <c r="GZT27" s="284"/>
      <c r="GZU27" s="284"/>
      <c r="GZV27" s="284"/>
      <c r="GZW27" s="284"/>
      <c r="GZX27" s="284"/>
      <c r="GZY27" s="284"/>
      <c r="GZZ27" s="284"/>
      <c r="HAA27" s="284"/>
      <c r="HAB27" s="284"/>
      <c r="HAC27" s="284"/>
      <c r="HAD27" s="284"/>
      <c r="HAE27" s="284"/>
      <c r="HAF27" s="284"/>
      <c r="HAG27" s="284"/>
      <c r="HAH27" s="284"/>
      <c r="HAI27" s="284"/>
      <c r="HAJ27" s="284"/>
      <c r="HAK27" s="284"/>
      <c r="HAL27" s="284"/>
      <c r="HAM27" s="284"/>
      <c r="HAN27" s="284"/>
      <c r="HAO27" s="284"/>
      <c r="HAP27" s="284"/>
      <c r="HAQ27" s="284"/>
      <c r="HAR27" s="284"/>
      <c r="HAS27" s="284"/>
      <c r="HAT27" s="284"/>
      <c r="HAU27" s="284"/>
      <c r="HAV27" s="284"/>
      <c r="HAW27" s="284"/>
      <c r="HAX27" s="284"/>
      <c r="HAY27" s="284"/>
      <c r="HAZ27" s="284"/>
      <c r="HBA27" s="284"/>
      <c r="HBB27" s="284"/>
      <c r="HBC27" s="284"/>
      <c r="HBD27" s="284"/>
      <c r="HBE27" s="284"/>
      <c r="HBF27" s="284"/>
      <c r="HBG27" s="284"/>
      <c r="HBH27" s="284"/>
      <c r="HBI27" s="284"/>
      <c r="HBJ27" s="284"/>
      <c r="HBK27" s="284"/>
      <c r="HBL27" s="284"/>
      <c r="HBM27" s="284"/>
      <c r="HBN27" s="284"/>
      <c r="HBO27" s="284"/>
      <c r="HBP27" s="284"/>
      <c r="HBQ27" s="284"/>
      <c r="HBR27" s="284"/>
      <c r="HBS27" s="284"/>
      <c r="HBT27" s="284"/>
      <c r="HBU27" s="284"/>
      <c r="HBV27" s="284"/>
      <c r="HBW27" s="284"/>
      <c r="HBX27" s="284"/>
      <c r="HBY27" s="284"/>
      <c r="HBZ27" s="284"/>
      <c r="HCA27" s="284"/>
      <c r="HCB27" s="284"/>
      <c r="HCC27" s="284"/>
      <c r="HCD27" s="284"/>
      <c r="HCE27" s="284"/>
      <c r="HCF27" s="284"/>
      <c r="HCG27" s="284"/>
      <c r="HCH27" s="284"/>
      <c r="HCI27" s="284"/>
      <c r="HCJ27" s="284"/>
      <c r="HCK27" s="284"/>
      <c r="HCL27" s="284"/>
      <c r="HCM27" s="284"/>
      <c r="HCN27" s="284"/>
      <c r="HCO27" s="284"/>
      <c r="HCP27" s="284"/>
      <c r="HCQ27" s="284"/>
      <c r="HCR27" s="284"/>
      <c r="HCS27" s="284"/>
      <c r="HCT27" s="284"/>
      <c r="HCU27" s="284"/>
      <c r="HCV27" s="284"/>
      <c r="HCW27" s="284"/>
      <c r="HCX27" s="284"/>
      <c r="HCY27" s="284"/>
      <c r="HCZ27" s="284"/>
      <c r="HDA27" s="284"/>
      <c r="HDB27" s="284"/>
      <c r="HDC27" s="284"/>
      <c r="HDD27" s="284"/>
      <c r="HDE27" s="284"/>
      <c r="HDF27" s="284"/>
      <c r="HDG27" s="284"/>
      <c r="HDH27" s="284"/>
      <c r="HDI27" s="284"/>
      <c r="HDJ27" s="284"/>
      <c r="HDK27" s="284"/>
      <c r="HDL27" s="284"/>
      <c r="HDM27" s="284"/>
      <c r="HDN27" s="284"/>
      <c r="HDO27" s="284"/>
      <c r="HDP27" s="284"/>
      <c r="HDQ27" s="284"/>
      <c r="HDR27" s="284"/>
      <c r="HDS27" s="284"/>
      <c r="HDT27" s="284"/>
      <c r="HDU27" s="284"/>
      <c r="HDV27" s="284"/>
      <c r="HDW27" s="284"/>
      <c r="HDX27" s="284"/>
      <c r="HDY27" s="284"/>
      <c r="HDZ27" s="284"/>
      <c r="HEA27" s="284"/>
      <c r="HEB27" s="284"/>
      <c r="HEC27" s="284"/>
      <c r="HED27" s="284"/>
      <c r="HEE27" s="284"/>
      <c r="HEF27" s="284"/>
      <c r="HEG27" s="284"/>
      <c r="HEH27" s="284"/>
      <c r="HEI27" s="284"/>
      <c r="HEJ27" s="284"/>
      <c r="HEK27" s="284"/>
      <c r="HEL27" s="284"/>
      <c r="HEM27" s="284"/>
      <c r="HEN27" s="284"/>
      <c r="HEO27" s="284"/>
      <c r="HEP27" s="284"/>
      <c r="HEQ27" s="284"/>
      <c r="HER27" s="284"/>
      <c r="HES27" s="284"/>
      <c r="HET27" s="284"/>
      <c r="HEU27" s="284"/>
      <c r="HEV27" s="284"/>
      <c r="HEW27" s="284"/>
      <c r="HEX27" s="284"/>
      <c r="HEY27" s="284"/>
      <c r="HEZ27" s="284"/>
      <c r="HFA27" s="284"/>
      <c r="HFB27" s="284"/>
      <c r="HFC27" s="284"/>
      <c r="HFD27" s="284"/>
      <c r="HFE27" s="284"/>
      <c r="HFF27" s="284"/>
      <c r="HFG27" s="284"/>
      <c r="HFH27" s="284"/>
      <c r="HFI27" s="284"/>
      <c r="HFJ27" s="284"/>
      <c r="HFK27" s="284"/>
      <c r="HFL27" s="284"/>
      <c r="HFM27" s="284"/>
      <c r="HFN27" s="284"/>
      <c r="HFO27" s="284"/>
      <c r="HFP27" s="284"/>
      <c r="HFQ27" s="284"/>
      <c r="HFR27" s="284"/>
      <c r="HFS27" s="284"/>
      <c r="HFT27" s="284"/>
      <c r="HFU27" s="284"/>
      <c r="HFV27" s="284"/>
      <c r="HFW27" s="284"/>
      <c r="HFX27" s="284"/>
      <c r="HFY27" s="284"/>
      <c r="HFZ27" s="284"/>
      <c r="HGA27" s="284"/>
      <c r="HGB27" s="284"/>
      <c r="HGC27" s="284"/>
      <c r="HGD27" s="284"/>
      <c r="HGE27" s="284"/>
      <c r="HGF27" s="284"/>
      <c r="HGG27" s="284"/>
      <c r="HGH27" s="284"/>
      <c r="HGI27" s="284"/>
      <c r="HGJ27" s="284"/>
      <c r="HGK27" s="284"/>
      <c r="HGL27" s="284"/>
      <c r="HGM27" s="284"/>
      <c r="HGN27" s="284"/>
      <c r="HGO27" s="284"/>
      <c r="HGP27" s="284"/>
      <c r="HGQ27" s="284"/>
      <c r="HGR27" s="284"/>
      <c r="HGS27" s="284"/>
      <c r="HGT27" s="284"/>
      <c r="HGU27" s="284"/>
      <c r="HGV27" s="284"/>
      <c r="HGW27" s="284"/>
      <c r="HGX27" s="284"/>
      <c r="HGY27" s="284"/>
      <c r="HGZ27" s="284"/>
      <c r="HHA27" s="284"/>
      <c r="HHB27" s="284"/>
      <c r="HHC27" s="284"/>
      <c r="HHD27" s="284"/>
      <c r="HHE27" s="284"/>
      <c r="HHF27" s="284"/>
      <c r="HHG27" s="284"/>
      <c r="HHH27" s="284"/>
      <c r="HHI27" s="284"/>
      <c r="HHJ27" s="284"/>
      <c r="HHK27" s="284"/>
      <c r="HHL27" s="284"/>
      <c r="HHM27" s="284"/>
      <c r="HHN27" s="284"/>
      <c r="HHO27" s="284"/>
      <c r="HHP27" s="284"/>
      <c r="HHQ27" s="284"/>
      <c r="HHR27" s="284"/>
      <c r="HHS27" s="284"/>
      <c r="HHT27" s="284"/>
      <c r="HHU27" s="284"/>
      <c r="HHV27" s="284"/>
      <c r="HHW27" s="284"/>
      <c r="HHX27" s="284"/>
      <c r="HHY27" s="284"/>
      <c r="HHZ27" s="284"/>
      <c r="HIA27" s="284"/>
      <c r="HIB27" s="284"/>
      <c r="HIC27" s="284"/>
      <c r="HID27" s="284"/>
      <c r="HIE27" s="284"/>
      <c r="HIF27" s="284"/>
      <c r="HIG27" s="284"/>
      <c r="HIH27" s="284"/>
      <c r="HII27" s="284"/>
      <c r="HIJ27" s="284"/>
      <c r="HIK27" s="284"/>
      <c r="HIL27" s="284"/>
      <c r="HIM27" s="284"/>
      <c r="HIN27" s="284"/>
      <c r="HIO27" s="284"/>
      <c r="HIP27" s="284"/>
      <c r="HIQ27" s="284"/>
      <c r="HIR27" s="284"/>
      <c r="HIS27" s="284"/>
      <c r="HIT27" s="284"/>
      <c r="HIU27" s="284"/>
      <c r="HIV27" s="284"/>
      <c r="HIW27" s="284"/>
      <c r="HIX27" s="284"/>
      <c r="HIY27" s="284"/>
      <c r="HIZ27" s="284"/>
      <c r="HJA27" s="284"/>
      <c r="HJB27" s="284"/>
      <c r="HJC27" s="284"/>
      <c r="HJD27" s="284"/>
      <c r="HJE27" s="284"/>
      <c r="HJF27" s="284"/>
      <c r="HJG27" s="284"/>
      <c r="HJH27" s="284"/>
      <c r="HJI27" s="284"/>
      <c r="HJJ27" s="284"/>
      <c r="HJK27" s="284"/>
      <c r="HJL27" s="284"/>
      <c r="HJM27" s="284"/>
      <c r="HJN27" s="284"/>
      <c r="HJO27" s="284"/>
      <c r="HJP27" s="284"/>
      <c r="HJQ27" s="284"/>
      <c r="HJR27" s="284"/>
      <c r="HJS27" s="284"/>
      <c r="HJT27" s="284"/>
      <c r="HJU27" s="284"/>
      <c r="HJV27" s="284"/>
      <c r="HJW27" s="284"/>
      <c r="HJX27" s="284"/>
      <c r="HJY27" s="284"/>
      <c r="HJZ27" s="284"/>
      <c r="HKA27" s="284"/>
      <c r="HKB27" s="284"/>
      <c r="HKC27" s="284"/>
      <c r="HKD27" s="284"/>
      <c r="HKE27" s="284"/>
      <c r="HKF27" s="284"/>
      <c r="HKG27" s="284"/>
      <c r="HKH27" s="284"/>
      <c r="HKI27" s="284"/>
      <c r="HKJ27" s="284"/>
      <c r="HKK27" s="284"/>
      <c r="HKL27" s="284"/>
      <c r="HKM27" s="284"/>
      <c r="HKN27" s="284"/>
      <c r="HKO27" s="284"/>
      <c r="HKP27" s="284"/>
      <c r="HKQ27" s="284"/>
      <c r="HKR27" s="284"/>
      <c r="HKS27" s="284"/>
      <c r="HKT27" s="284"/>
      <c r="HKU27" s="284"/>
      <c r="HKV27" s="284"/>
      <c r="HKW27" s="284"/>
      <c r="HKX27" s="284"/>
      <c r="HKY27" s="284"/>
      <c r="HKZ27" s="284"/>
      <c r="HLA27" s="284"/>
      <c r="HLB27" s="284"/>
      <c r="HLC27" s="284"/>
      <c r="HLD27" s="284"/>
      <c r="HLE27" s="284"/>
      <c r="HLF27" s="284"/>
      <c r="HLG27" s="284"/>
      <c r="HLH27" s="284"/>
      <c r="HLI27" s="284"/>
      <c r="HLJ27" s="284"/>
      <c r="HLK27" s="284"/>
      <c r="HLL27" s="284"/>
      <c r="HLM27" s="284"/>
      <c r="HLN27" s="284"/>
      <c r="HLO27" s="284"/>
      <c r="HLP27" s="284"/>
      <c r="HLQ27" s="284"/>
      <c r="HLR27" s="284"/>
      <c r="HLS27" s="284"/>
      <c r="HLT27" s="284"/>
      <c r="HLU27" s="284"/>
      <c r="HLV27" s="284"/>
      <c r="HLW27" s="284"/>
      <c r="HLX27" s="284"/>
      <c r="HLY27" s="284"/>
      <c r="HLZ27" s="284"/>
      <c r="HMA27" s="284"/>
      <c r="HMB27" s="284"/>
      <c r="HMC27" s="284"/>
      <c r="HMD27" s="284"/>
      <c r="HME27" s="284"/>
      <c r="HMF27" s="284"/>
      <c r="HMG27" s="284"/>
      <c r="HMH27" s="284"/>
      <c r="HMI27" s="284"/>
      <c r="HMJ27" s="284"/>
      <c r="HMK27" s="284"/>
      <c r="HML27" s="284"/>
      <c r="HMM27" s="284"/>
      <c r="HMN27" s="284"/>
      <c r="HMO27" s="284"/>
      <c r="HMP27" s="284"/>
      <c r="HMQ27" s="284"/>
      <c r="HMR27" s="284"/>
      <c r="HMS27" s="284"/>
      <c r="HMT27" s="284"/>
      <c r="HMU27" s="284"/>
      <c r="HMV27" s="284"/>
      <c r="HMW27" s="284"/>
      <c r="HMX27" s="284"/>
      <c r="HMY27" s="284"/>
      <c r="HMZ27" s="284"/>
      <c r="HNA27" s="284"/>
      <c r="HNB27" s="284"/>
      <c r="HNC27" s="284"/>
      <c r="HND27" s="284"/>
      <c r="HNE27" s="284"/>
      <c r="HNF27" s="284"/>
      <c r="HNG27" s="284"/>
      <c r="HNH27" s="284"/>
      <c r="HNI27" s="284"/>
      <c r="HNJ27" s="284"/>
      <c r="HNK27" s="284"/>
      <c r="HNL27" s="284"/>
      <c r="HNM27" s="284"/>
      <c r="HNN27" s="284"/>
      <c r="HNO27" s="284"/>
      <c r="HNP27" s="284"/>
      <c r="HNQ27" s="284"/>
      <c r="HNR27" s="284"/>
      <c r="HNS27" s="284"/>
      <c r="HNT27" s="284"/>
      <c r="HNU27" s="284"/>
      <c r="HNV27" s="284"/>
      <c r="HNW27" s="284"/>
      <c r="HNX27" s="284"/>
      <c r="HNY27" s="284"/>
      <c r="HNZ27" s="284"/>
      <c r="HOA27" s="284"/>
      <c r="HOB27" s="284"/>
      <c r="HOC27" s="284"/>
      <c r="HOD27" s="284"/>
      <c r="HOE27" s="284"/>
      <c r="HOF27" s="284"/>
      <c r="HOG27" s="284"/>
      <c r="HOH27" s="284"/>
      <c r="HOI27" s="284"/>
      <c r="HOJ27" s="284"/>
      <c r="HOK27" s="284"/>
      <c r="HOL27" s="284"/>
      <c r="HOM27" s="284"/>
      <c r="HON27" s="284"/>
      <c r="HOO27" s="284"/>
      <c r="HOP27" s="284"/>
      <c r="HOQ27" s="284"/>
      <c r="HOR27" s="284"/>
      <c r="HOS27" s="284"/>
      <c r="HOT27" s="284"/>
      <c r="HOU27" s="284"/>
      <c r="HOV27" s="284"/>
      <c r="HOW27" s="284"/>
      <c r="HOX27" s="284"/>
      <c r="HOY27" s="284"/>
      <c r="HOZ27" s="284"/>
      <c r="HPA27" s="284"/>
      <c r="HPB27" s="284"/>
      <c r="HPC27" s="284"/>
      <c r="HPD27" s="284"/>
      <c r="HPE27" s="284"/>
      <c r="HPF27" s="284"/>
      <c r="HPG27" s="284"/>
      <c r="HPH27" s="284"/>
      <c r="HPI27" s="284"/>
      <c r="HPJ27" s="284"/>
      <c r="HPK27" s="284"/>
      <c r="HPL27" s="284"/>
      <c r="HPM27" s="284"/>
      <c r="HPN27" s="284"/>
      <c r="HPO27" s="284"/>
      <c r="HPP27" s="284"/>
      <c r="HPQ27" s="284"/>
      <c r="HPR27" s="284"/>
      <c r="HPS27" s="284"/>
      <c r="HPT27" s="284"/>
      <c r="HPU27" s="284"/>
      <c r="HPV27" s="284"/>
      <c r="HPW27" s="284"/>
      <c r="HPX27" s="284"/>
      <c r="HPY27" s="284"/>
      <c r="HPZ27" s="284"/>
      <c r="HQA27" s="284"/>
      <c r="HQB27" s="284"/>
      <c r="HQC27" s="284"/>
      <c r="HQD27" s="284"/>
      <c r="HQE27" s="284"/>
      <c r="HQF27" s="284"/>
      <c r="HQG27" s="284"/>
      <c r="HQH27" s="284"/>
      <c r="HQI27" s="284"/>
      <c r="HQJ27" s="284"/>
      <c r="HQK27" s="284"/>
      <c r="HQL27" s="284"/>
      <c r="HQM27" s="284"/>
      <c r="HQN27" s="284"/>
      <c r="HQO27" s="284"/>
      <c r="HQP27" s="284"/>
      <c r="HQQ27" s="284"/>
      <c r="HQR27" s="284"/>
      <c r="HQS27" s="284"/>
      <c r="HQT27" s="284"/>
      <c r="HQU27" s="284"/>
      <c r="HQV27" s="284"/>
      <c r="HQW27" s="284"/>
      <c r="HQX27" s="284"/>
      <c r="HQY27" s="284"/>
      <c r="HQZ27" s="284"/>
      <c r="HRA27" s="284"/>
      <c r="HRB27" s="284"/>
      <c r="HRC27" s="284"/>
      <c r="HRD27" s="284"/>
      <c r="HRE27" s="284"/>
      <c r="HRF27" s="284"/>
      <c r="HRG27" s="284"/>
      <c r="HRH27" s="284"/>
      <c r="HRI27" s="284"/>
      <c r="HRJ27" s="284"/>
      <c r="HRK27" s="284"/>
      <c r="HRL27" s="284"/>
      <c r="HRM27" s="284"/>
      <c r="HRN27" s="284"/>
      <c r="HRO27" s="284"/>
      <c r="HRP27" s="284"/>
      <c r="HRQ27" s="284"/>
      <c r="HRR27" s="284"/>
      <c r="HRS27" s="284"/>
      <c r="HRT27" s="284"/>
      <c r="HRU27" s="284"/>
      <c r="HRV27" s="284"/>
      <c r="HRW27" s="284"/>
      <c r="HRX27" s="284"/>
      <c r="HRY27" s="284"/>
      <c r="HRZ27" s="284"/>
      <c r="HSA27" s="284"/>
      <c r="HSB27" s="284"/>
      <c r="HSC27" s="284"/>
      <c r="HSD27" s="284"/>
      <c r="HSE27" s="284"/>
      <c r="HSF27" s="284"/>
      <c r="HSG27" s="284"/>
      <c r="HSH27" s="284"/>
      <c r="HSI27" s="284"/>
      <c r="HSJ27" s="284"/>
      <c r="HSK27" s="284"/>
      <c r="HSL27" s="284"/>
      <c r="HSM27" s="284"/>
      <c r="HSN27" s="284"/>
      <c r="HSO27" s="284"/>
      <c r="HSP27" s="284"/>
      <c r="HSQ27" s="284"/>
      <c r="HSR27" s="284"/>
      <c r="HSS27" s="284"/>
      <c r="HST27" s="284"/>
      <c r="HSU27" s="284"/>
      <c r="HSV27" s="284"/>
      <c r="HSW27" s="284"/>
      <c r="HSX27" s="284"/>
      <c r="HSY27" s="284"/>
      <c r="HSZ27" s="284"/>
      <c r="HTA27" s="284"/>
      <c r="HTB27" s="284"/>
      <c r="HTC27" s="284"/>
      <c r="HTD27" s="284"/>
      <c r="HTE27" s="284"/>
      <c r="HTF27" s="284"/>
      <c r="HTG27" s="284"/>
      <c r="HTH27" s="284"/>
      <c r="HTI27" s="284"/>
      <c r="HTJ27" s="284"/>
      <c r="HTK27" s="284"/>
      <c r="HTL27" s="284"/>
      <c r="HTM27" s="284"/>
      <c r="HTN27" s="284"/>
      <c r="HTO27" s="284"/>
      <c r="HTP27" s="284"/>
      <c r="HTQ27" s="284"/>
      <c r="HTR27" s="284"/>
      <c r="HTS27" s="284"/>
      <c r="HTT27" s="284"/>
      <c r="HTU27" s="284"/>
      <c r="HTV27" s="284"/>
      <c r="HTW27" s="284"/>
      <c r="HTX27" s="284"/>
      <c r="HTY27" s="284"/>
      <c r="HTZ27" s="284"/>
      <c r="HUA27" s="284"/>
      <c r="HUB27" s="284"/>
      <c r="HUC27" s="284"/>
      <c r="HUD27" s="284"/>
      <c r="HUE27" s="284"/>
      <c r="HUF27" s="284"/>
      <c r="HUG27" s="284"/>
      <c r="HUH27" s="284"/>
      <c r="HUI27" s="284"/>
      <c r="HUJ27" s="284"/>
      <c r="HUK27" s="284"/>
      <c r="HUL27" s="284"/>
      <c r="HUM27" s="284"/>
      <c r="HUN27" s="284"/>
      <c r="HUO27" s="284"/>
      <c r="HUP27" s="284"/>
      <c r="HUQ27" s="284"/>
      <c r="HUR27" s="284"/>
      <c r="HUS27" s="284"/>
      <c r="HUT27" s="284"/>
      <c r="HUU27" s="284"/>
      <c r="HUV27" s="284"/>
      <c r="HUW27" s="284"/>
      <c r="HUX27" s="284"/>
      <c r="HUY27" s="284"/>
      <c r="HUZ27" s="284"/>
      <c r="HVA27" s="284"/>
      <c r="HVB27" s="284"/>
      <c r="HVC27" s="284"/>
      <c r="HVD27" s="284"/>
      <c r="HVE27" s="284"/>
      <c r="HVF27" s="284"/>
      <c r="HVG27" s="284"/>
      <c r="HVH27" s="284"/>
      <c r="HVI27" s="284"/>
      <c r="HVJ27" s="284"/>
      <c r="HVK27" s="284"/>
      <c r="HVL27" s="284"/>
      <c r="HVM27" s="284"/>
      <c r="HVN27" s="284"/>
      <c r="HVO27" s="284"/>
      <c r="HVP27" s="284"/>
      <c r="HVQ27" s="284"/>
      <c r="HVR27" s="284"/>
      <c r="HVS27" s="284"/>
      <c r="HVT27" s="284"/>
      <c r="HVU27" s="284"/>
      <c r="HVV27" s="284"/>
      <c r="HVW27" s="284"/>
      <c r="HVX27" s="284"/>
      <c r="HVY27" s="284"/>
      <c r="HVZ27" s="284"/>
      <c r="HWA27" s="284"/>
      <c r="HWB27" s="284"/>
      <c r="HWC27" s="284"/>
      <c r="HWD27" s="284"/>
      <c r="HWE27" s="284"/>
      <c r="HWF27" s="284"/>
      <c r="HWG27" s="284"/>
      <c r="HWH27" s="284"/>
      <c r="HWI27" s="284"/>
      <c r="HWJ27" s="284"/>
      <c r="HWK27" s="284"/>
      <c r="HWL27" s="284"/>
      <c r="HWM27" s="284"/>
      <c r="HWN27" s="284"/>
      <c r="HWO27" s="284"/>
      <c r="HWP27" s="284"/>
      <c r="HWQ27" s="284"/>
      <c r="HWR27" s="284"/>
      <c r="HWS27" s="284"/>
      <c r="HWT27" s="284"/>
      <c r="HWU27" s="284"/>
      <c r="HWV27" s="284"/>
      <c r="HWW27" s="284"/>
      <c r="HWX27" s="284"/>
      <c r="HWY27" s="284"/>
      <c r="HWZ27" s="284"/>
      <c r="HXA27" s="284"/>
      <c r="HXB27" s="284"/>
      <c r="HXC27" s="284"/>
      <c r="HXD27" s="284"/>
      <c r="HXE27" s="284"/>
      <c r="HXF27" s="284"/>
      <c r="HXG27" s="284"/>
      <c r="HXH27" s="284"/>
      <c r="HXI27" s="284"/>
      <c r="HXJ27" s="284"/>
      <c r="HXK27" s="284"/>
      <c r="HXL27" s="284"/>
      <c r="HXM27" s="284"/>
      <c r="HXN27" s="284"/>
      <c r="HXO27" s="284"/>
      <c r="HXP27" s="284"/>
      <c r="HXQ27" s="284"/>
      <c r="HXR27" s="284"/>
      <c r="HXS27" s="284"/>
      <c r="HXT27" s="284"/>
      <c r="HXU27" s="284"/>
      <c r="HXV27" s="284"/>
      <c r="HXW27" s="284"/>
      <c r="HXX27" s="284"/>
      <c r="HXY27" s="284"/>
      <c r="HXZ27" s="284"/>
      <c r="HYA27" s="284"/>
      <c r="HYB27" s="284"/>
      <c r="HYC27" s="284"/>
      <c r="HYD27" s="284"/>
      <c r="HYE27" s="284"/>
      <c r="HYF27" s="284"/>
      <c r="HYG27" s="284"/>
      <c r="HYH27" s="284"/>
      <c r="HYI27" s="284"/>
      <c r="HYJ27" s="284"/>
      <c r="HYK27" s="284"/>
      <c r="HYL27" s="284"/>
      <c r="HYM27" s="284"/>
      <c r="HYN27" s="284"/>
      <c r="HYO27" s="284"/>
      <c r="HYP27" s="284"/>
      <c r="HYQ27" s="284"/>
      <c r="HYR27" s="284"/>
      <c r="HYS27" s="284"/>
      <c r="HYT27" s="284"/>
      <c r="HYU27" s="284"/>
      <c r="HYV27" s="284"/>
      <c r="HYW27" s="284"/>
      <c r="HYX27" s="284"/>
      <c r="HYY27" s="284"/>
      <c r="HYZ27" s="284"/>
      <c r="HZA27" s="284"/>
      <c r="HZB27" s="284"/>
      <c r="HZC27" s="284"/>
      <c r="HZD27" s="284"/>
      <c r="HZE27" s="284"/>
      <c r="HZF27" s="284"/>
      <c r="HZG27" s="284"/>
      <c r="HZH27" s="284"/>
      <c r="HZI27" s="284"/>
      <c r="HZJ27" s="284"/>
      <c r="HZK27" s="284"/>
      <c r="HZL27" s="284"/>
      <c r="HZM27" s="284"/>
      <c r="HZN27" s="284"/>
      <c r="HZO27" s="284"/>
      <c r="HZP27" s="284"/>
      <c r="HZQ27" s="284"/>
      <c r="HZR27" s="284"/>
      <c r="HZS27" s="284"/>
      <c r="HZT27" s="284"/>
      <c r="HZU27" s="284"/>
      <c r="HZV27" s="284"/>
      <c r="HZW27" s="284"/>
      <c r="HZX27" s="284"/>
      <c r="HZY27" s="284"/>
      <c r="HZZ27" s="284"/>
      <c r="IAA27" s="284"/>
      <c r="IAB27" s="284"/>
      <c r="IAC27" s="284"/>
      <c r="IAD27" s="284"/>
      <c r="IAE27" s="284"/>
      <c r="IAF27" s="284"/>
      <c r="IAG27" s="284"/>
      <c r="IAH27" s="284"/>
      <c r="IAI27" s="284"/>
      <c r="IAJ27" s="284"/>
      <c r="IAK27" s="284"/>
      <c r="IAL27" s="284"/>
      <c r="IAM27" s="284"/>
      <c r="IAN27" s="284"/>
      <c r="IAO27" s="284"/>
      <c r="IAP27" s="284"/>
      <c r="IAQ27" s="284"/>
      <c r="IAR27" s="284"/>
      <c r="IAS27" s="284"/>
      <c r="IAT27" s="284"/>
      <c r="IAU27" s="284"/>
      <c r="IAV27" s="284"/>
      <c r="IAW27" s="284"/>
      <c r="IAX27" s="284"/>
      <c r="IAY27" s="284"/>
      <c r="IAZ27" s="284"/>
      <c r="IBA27" s="284"/>
      <c r="IBB27" s="284"/>
      <c r="IBC27" s="284"/>
      <c r="IBD27" s="284"/>
      <c r="IBE27" s="284"/>
      <c r="IBF27" s="284"/>
      <c r="IBG27" s="284"/>
      <c r="IBH27" s="284"/>
      <c r="IBI27" s="284"/>
      <c r="IBJ27" s="284"/>
      <c r="IBK27" s="284"/>
      <c r="IBL27" s="284"/>
      <c r="IBM27" s="284"/>
      <c r="IBN27" s="284"/>
      <c r="IBO27" s="284"/>
      <c r="IBP27" s="284"/>
      <c r="IBQ27" s="284"/>
      <c r="IBR27" s="284"/>
      <c r="IBS27" s="284"/>
      <c r="IBT27" s="284"/>
      <c r="IBU27" s="284"/>
      <c r="IBV27" s="284"/>
      <c r="IBW27" s="284"/>
      <c r="IBX27" s="284"/>
      <c r="IBY27" s="284"/>
      <c r="IBZ27" s="284"/>
      <c r="ICA27" s="284"/>
      <c r="ICB27" s="284"/>
      <c r="ICC27" s="284"/>
      <c r="ICD27" s="284"/>
      <c r="ICE27" s="284"/>
      <c r="ICF27" s="284"/>
      <c r="ICG27" s="284"/>
      <c r="ICH27" s="284"/>
      <c r="ICI27" s="284"/>
      <c r="ICJ27" s="284"/>
      <c r="ICK27" s="284"/>
      <c r="ICL27" s="284"/>
      <c r="ICM27" s="284"/>
      <c r="ICN27" s="284"/>
      <c r="ICO27" s="284"/>
      <c r="ICP27" s="284"/>
      <c r="ICQ27" s="284"/>
      <c r="ICR27" s="284"/>
      <c r="ICS27" s="284"/>
      <c r="ICT27" s="284"/>
      <c r="ICU27" s="284"/>
      <c r="ICV27" s="284"/>
      <c r="ICW27" s="284"/>
      <c r="ICX27" s="284"/>
      <c r="ICY27" s="284"/>
      <c r="ICZ27" s="284"/>
      <c r="IDA27" s="284"/>
      <c r="IDB27" s="284"/>
      <c r="IDC27" s="284"/>
      <c r="IDD27" s="284"/>
      <c r="IDE27" s="284"/>
      <c r="IDF27" s="284"/>
      <c r="IDG27" s="284"/>
      <c r="IDH27" s="284"/>
      <c r="IDI27" s="284"/>
      <c r="IDJ27" s="284"/>
      <c r="IDK27" s="284"/>
      <c r="IDL27" s="284"/>
      <c r="IDM27" s="284"/>
      <c r="IDN27" s="284"/>
      <c r="IDO27" s="284"/>
      <c r="IDP27" s="284"/>
      <c r="IDQ27" s="284"/>
      <c r="IDR27" s="284"/>
      <c r="IDS27" s="284"/>
      <c r="IDT27" s="284"/>
      <c r="IDU27" s="284"/>
      <c r="IDV27" s="284"/>
      <c r="IDW27" s="284"/>
      <c r="IDX27" s="284"/>
      <c r="IDY27" s="284"/>
      <c r="IDZ27" s="284"/>
      <c r="IEA27" s="284"/>
      <c r="IEB27" s="284"/>
      <c r="IEC27" s="284"/>
      <c r="IED27" s="284"/>
      <c r="IEE27" s="284"/>
      <c r="IEF27" s="284"/>
      <c r="IEG27" s="284"/>
      <c r="IEH27" s="284"/>
      <c r="IEI27" s="284"/>
      <c r="IEJ27" s="284"/>
      <c r="IEK27" s="284"/>
      <c r="IEL27" s="284"/>
      <c r="IEM27" s="284"/>
      <c r="IEN27" s="284"/>
      <c r="IEO27" s="284"/>
      <c r="IEP27" s="284"/>
      <c r="IEQ27" s="284"/>
      <c r="IER27" s="284"/>
      <c r="IES27" s="284"/>
      <c r="IET27" s="284"/>
      <c r="IEU27" s="284"/>
      <c r="IEV27" s="284"/>
      <c r="IEW27" s="284"/>
      <c r="IEX27" s="284"/>
      <c r="IEY27" s="284"/>
      <c r="IEZ27" s="284"/>
      <c r="IFA27" s="284"/>
      <c r="IFB27" s="284"/>
      <c r="IFC27" s="284"/>
      <c r="IFD27" s="284"/>
      <c r="IFE27" s="284"/>
      <c r="IFF27" s="284"/>
      <c r="IFG27" s="284"/>
      <c r="IFH27" s="284"/>
      <c r="IFI27" s="284"/>
      <c r="IFJ27" s="284"/>
      <c r="IFK27" s="284"/>
      <c r="IFL27" s="284"/>
      <c r="IFM27" s="284"/>
      <c r="IFN27" s="284"/>
      <c r="IFO27" s="284"/>
      <c r="IFP27" s="284"/>
      <c r="IFQ27" s="284"/>
      <c r="IFR27" s="284"/>
      <c r="IFS27" s="284"/>
      <c r="IFT27" s="284"/>
      <c r="IFU27" s="284"/>
      <c r="IFV27" s="284"/>
      <c r="IFW27" s="284"/>
      <c r="IFX27" s="284"/>
      <c r="IFY27" s="284"/>
      <c r="IFZ27" s="284"/>
      <c r="IGA27" s="284"/>
      <c r="IGB27" s="284"/>
      <c r="IGC27" s="284"/>
      <c r="IGD27" s="284"/>
      <c r="IGE27" s="284"/>
      <c r="IGF27" s="284"/>
      <c r="IGG27" s="284"/>
      <c r="IGH27" s="284"/>
      <c r="IGI27" s="284"/>
      <c r="IGJ27" s="284"/>
      <c r="IGK27" s="284"/>
      <c r="IGL27" s="284"/>
      <c r="IGM27" s="284"/>
      <c r="IGN27" s="284"/>
      <c r="IGO27" s="284"/>
      <c r="IGP27" s="284"/>
      <c r="IGQ27" s="284"/>
      <c r="IGR27" s="284"/>
      <c r="IGS27" s="284"/>
      <c r="IGT27" s="284"/>
      <c r="IGU27" s="284"/>
      <c r="IGV27" s="284"/>
      <c r="IGW27" s="284"/>
      <c r="IGX27" s="284"/>
      <c r="IGY27" s="284"/>
      <c r="IGZ27" s="284"/>
      <c r="IHA27" s="284"/>
      <c r="IHB27" s="284"/>
      <c r="IHC27" s="284"/>
      <c r="IHD27" s="284"/>
      <c r="IHE27" s="284"/>
      <c r="IHF27" s="284"/>
      <c r="IHG27" s="284"/>
      <c r="IHH27" s="284"/>
      <c r="IHI27" s="284"/>
      <c r="IHJ27" s="284"/>
      <c r="IHK27" s="284"/>
      <c r="IHL27" s="284"/>
      <c r="IHM27" s="284"/>
      <c r="IHN27" s="284"/>
      <c r="IHO27" s="284"/>
      <c r="IHP27" s="284"/>
      <c r="IHQ27" s="284"/>
      <c r="IHR27" s="284"/>
      <c r="IHS27" s="284"/>
      <c r="IHT27" s="284"/>
      <c r="IHU27" s="284"/>
      <c r="IHV27" s="284"/>
      <c r="IHW27" s="284"/>
      <c r="IHX27" s="284"/>
      <c r="IHY27" s="284"/>
      <c r="IHZ27" s="284"/>
      <c r="IIA27" s="284"/>
      <c r="IIB27" s="284"/>
      <c r="IIC27" s="284"/>
      <c r="IID27" s="284"/>
      <c r="IIE27" s="284"/>
      <c r="IIF27" s="284"/>
      <c r="IIG27" s="284"/>
      <c r="IIH27" s="284"/>
      <c r="III27" s="284"/>
      <c r="IIJ27" s="284"/>
      <c r="IIK27" s="284"/>
      <c r="IIL27" s="284"/>
      <c r="IIM27" s="284"/>
      <c r="IIN27" s="284"/>
      <c r="IIO27" s="284"/>
      <c r="IIP27" s="284"/>
      <c r="IIQ27" s="284"/>
      <c r="IIR27" s="284"/>
      <c r="IIS27" s="284"/>
      <c r="IIT27" s="284"/>
      <c r="IIU27" s="284"/>
      <c r="IIV27" s="284"/>
      <c r="IIW27" s="284"/>
      <c r="IIX27" s="284"/>
      <c r="IIY27" s="284"/>
      <c r="IIZ27" s="284"/>
      <c r="IJA27" s="284"/>
      <c r="IJB27" s="284"/>
      <c r="IJC27" s="284"/>
      <c r="IJD27" s="284"/>
      <c r="IJE27" s="284"/>
      <c r="IJF27" s="284"/>
      <c r="IJG27" s="284"/>
      <c r="IJH27" s="284"/>
      <c r="IJI27" s="284"/>
      <c r="IJJ27" s="284"/>
      <c r="IJK27" s="284"/>
      <c r="IJL27" s="284"/>
      <c r="IJM27" s="284"/>
      <c r="IJN27" s="284"/>
      <c r="IJO27" s="284"/>
      <c r="IJP27" s="284"/>
      <c r="IJQ27" s="284"/>
      <c r="IJR27" s="284"/>
      <c r="IJS27" s="284"/>
      <c r="IJT27" s="284"/>
      <c r="IJU27" s="284"/>
      <c r="IJV27" s="284"/>
      <c r="IJW27" s="284"/>
      <c r="IJX27" s="284"/>
      <c r="IJY27" s="284"/>
      <c r="IJZ27" s="284"/>
      <c r="IKA27" s="284"/>
      <c r="IKB27" s="284"/>
      <c r="IKC27" s="284"/>
      <c r="IKD27" s="284"/>
      <c r="IKE27" s="284"/>
      <c r="IKF27" s="284"/>
      <c r="IKG27" s="284"/>
      <c r="IKH27" s="284"/>
      <c r="IKI27" s="284"/>
      <c r="IKJ27" s="284"/>
      <c r="IKK27" s="284"/>
      <c r="IKL27" s="284"/>
      <c r="IKM27" s="284"/>
      <c r="IKN27" s="284"/>
      <c r="IKO27" s="284"/>
      <c r="IKP27" s="284"/>
      <c r="IKQ27" s="284"/>
      <c r="IKR27" s="284"/>
      <c r="IKS27" s="284"/>
      <c r="IKT27" s="284"/>
      <c r="IKU27" s="284"/>
      <c r="IKV27" s="284"/>
      <c r="IKW27" s="284"/>
      <c r="IKX27" s="284"/>
      <c r="IKY27" s="284"/>
      <c r="IKZ27" s="284"/>
      <c r="ILA27" s="284"/>
      <c r="ILB27" s="284"/>
      <c r="ILC27" s="284"/>
      <c r="ILD27" s="284"/>
      <c r="ILE27" s="284"/>
      <c r="ILF27" s="284"/>
      <c r="ILG27" s="284"/>
      <c r="ILH27" s="284"/>
      <c r="ILI27" s="284"/>
      <c r="ILJ27" s="284"/>
      <c r="ILK27" s="284"/>
      <c r="ILL27" s="284"/>
      <c r="ILM27" s="284"/>
      <c r="ILN27" s="284"/>
      <c r="ILO27" s="284"/>
      <c r="ILP27" s="284"/>
      <c r="ILQ27" s="284"/>
      <c r="ILR27" s="284"/>
      <c r="ILS27" s="284"/>
      <c r="ILT27" s="284"/>
      <c r="ILU27" s="284"/>
      <c r="ILV27" s="284"/>
      <c r="ILW27" s="284"/>
      <c r="ILX27" s="284"/>
      <c r="ILY27" s="284"/>
      <c r="ILZ27" s="284"/>
      <c r="IMA27" s="284"/>
      <c r="IMB27" s="284"/>
      <c r="IMC27" s="284"/>
      <c r="IMD27" s="284"/>
      <c r="IME27" s="284"/>
      <c r="IMF27" s="284"/>
      <c r="IMG27" s="284"/>
      <c r="IMH27" s="284"/>
      <c r="IMI27" s="284"/>
      <c r="IMJ27" s="284"/>
      <c r="IMK27" s="284"/>
      <c r="IML27" s="284"/>
      <c r="IMM27" s="284"/>
      <c r="IMN27" s="284"/>
      <c r="IMO27" s="284"/>
      <c r="IMP27" s="284"/>
      <c r="IMQ27" s="284"/>
      <c r="IMR27" s="284"/>
      <c r="IMS27" s="284"/>
      <c r="IMT27" s="284"/>
      <c r="IMU27" s="284"/>
      <c r="IMV27" s="284"/>
      <c r="IMW27" s="284"/>
      <c r="IMX27" s="284"/>
      <c r="IMY27" s="284"/>
      <c r="IMZ27" s="284"/>
      <c r="INA27" s="284"/>
      <c r="INB27" s="284"/>
      <c r="INC27" s="284"/>
      <c r="IND27" s="284"/>
      <c r="INE27" s="284"/>
      <c r="INF27" s="284"/>
      <c r="ING27" s="284"/>
      <c r="INH27" s="284"/>
      <c r="INI27" s="284"/>
      <c r="INJ27" s="284"/>
      <c r="INK27" s="284"/>
      <c r="INL27" s="284"/>
      <c r="INM27" s="284"/>
      <c r="INN27" s="284"/>
      <c r="INO27" s="284"/>
      <c r="INP27" s="284"/>
      <c r="INQ27" s="284"/>
      <c r="INR27" s="284"/>
      <c r="INS27" s="284"/>
      <c r="INT27" s="284"/>
      <c r="INU27" s="284"/>
      <c r="INV27" s="284"/>
      <c r="INW27" s="284"/>
      <c r="INX27" s="284"/>
      <c r="INY27" s="284"/>
      <c r="INZ27" s="284"/>
      <c r="IOA27" s="284"/>
      <c r="IOB27" s="284"/>
      <c r="IOC27" s="284"/>
      <c r="IOD27" s="284"/>
      <c r="IOE27" s="284"/>
      <c r="IOF27" s="284"/>
      <c r="IOG27" s="284"/>
      <c r="IOH27" s="284"/>
      <c r="IOI27" s="284"/>
      <c r="IOJ27" s="284"/>
      <c r="IOK27" s="284"/>
      <c r="IOL27" s="284"/>
      <c r="IOM27" s="284"/>
      <c r="ION27" s="284"/>
      <c r="IOO27" s="284"/>
      <c r="IOP27" s="284"/>
      <c r="IOQ27" s="284"/>
      <c r="IOR27" s="284"/>
      <c r="IOS27" s="284"/>
      <c r="IOT27" s="284"/>
      <c r="IOU27" s="284"/>
      <c r="IOV27" s="284"/>
      <c r="IOW27" s="284"/>
      <c r="IOX27" s="284"/>
      <c r="IOY27" s="284"/>
      <c r="IOZ27" s="284"/>
      <c r="IPA27" s="284"/>
      <c r="IPB27" s="284"/>
      <c r="IPC27" s="284"/>
      <c r="IPD27" s="284"/>
      <c r="IPE27" s="284"/>
      <c r="IPF27" s="284"/>
      <c r="IPG27" s="284"/>
      <c r="IPH27" s="284"/>
      <c r="IPI27" s="284"/>
      <c r="IPJ27" s="284"/>
      <c r="IPK27" s="284"/>
      <c r="IPL27" s="284"/>
      <c r="IPM27" s="284"/>
      <c r="IPN27" s="284"/>
      <c r="IPO27" s="284"/>
      <c r="IPP27" s="284"/>
      <c r="IPQ27" s="284"/>
      <c r="IPR27" s="284"/>
      <c r="IPS27" s="284"/>
      <c r="IPT27" s="284"/>
      <c r="IPU27" s="284"/>
      <c r="IPV27" s="284"/>
      <c r="IPW27" s="284"/>
      <c r="IPX27" s="284"/>
      <c r="IPY27" s="284"/>
      <c r="IPZ27" s="284"/>
      <c r="IQA27" s="284"/>
      <c r="IQB27" s="284"/>
      <c r="IQC27" s="284"/>
      <c r="IQD27" s="284"/>
      <c r="IQE27" s="284"/>
      <c r="IQF27" s="284"/>
      <c r="IQG27" s="284"/>
      <c r="IQH27" s="284"/>
      <c r="IQI27" s="284"/>
      <c r="IQJ27" s="284"/>
      <c r="IQK27" s="284"/>
      <c r="IQL27" s="284"/>
      <c r="IQM27" s="284"/>
      <c r="IQN27" s="284"/>
      <c r="IQO27" s="284"/>
      <c r="IQP27" s="284"/>
      <c r="IQQ27" s="284"/>
      <c r="IQR27" s="284"/>
      <c r="IQS27" s="284"/>
      <c r="IQT27" s="284"/>
      <c r="IQU27" s="284"/>
      <c r="IQV27" s="284"/>
      <c r="IQW27" s="284"/>
      <c r="IQX27" s="284"/>
      <c r="IQY27" s="284"/>
      <c r="IQZ27" s="284"/>
      <c r="IRA27" s="284"/>
      <c r="IRB27" s="284"/>
      <c r="IRC27" s="284"/>
      <c r="IRD27" s="284"/>
      <c r="IRE27" s="284"/>
      <c r="IRF27" s="284"/>
      <c r="IRG27" s="284"/>
      <c r="IRH27" s="284"/>
      <c r="IRI27" s="284"/>
      <c r="IRJ27" s="284"/>
      <c r="IRK27" s="284"/>
      <c r="IRL27" s="284"/>
      <c r="IRM27" s="284"/>
      <c r="IRN27" s="284"/>
      <c r="IRO27" s="284"/>
      <c r="IRP27" s="284"/>
      <c r="IRQ27" s="284"/>
      <c r="IRR27" s="284"/>
      <c r="IRS27" s="284"/>
      <c r="IRT27" s="284"/>
      <c r="IRU27" s="284"/>
      <c r="IRV27" s="284"/>
      <c r="IRW27" s="284"/>
      <c r="IRX27" s="284"/>
      <c r="IRY27" s="284"/>
      <c r="IRZ27" s="284"/>
      <c r="ISA27" s="284"/>
      <c r="ISB27" s="284"/>
      <c r="ISC27" s="284"/>
      <c r="ISD27" s="284"/>
      <c r="ISE27" s="284"/>
      <c r="ISF27" s="284"/>
      <c r="ISG27" s="284"/>
      <c r="ISH27" s="284"/>
      <c r="ISI27" s="284"/>
      <c r="ISJ27" s="284"/>
      <c r="ISK27" s="284"/>
      <c r="ISL27" s="284"/>
      <c r="ISM27" s="284"/>
      <c r="ISN27" s="284"/>
      <c r="ISO27" s="284"/>
      <c r="ISP27" s="284"/>
      <c r="ISQ27" s="284"/>
      <c r="ISR27" s="284"/>
      <c r="ISS27" s="284"/>
      <c r="IST27" s="284"/>
      <c r="ISU27" s="284"/>
      <c r="ISV27" s="284"/>
      <c r="ISW27" s="284"/>
      <c r="ISX27" s="284"/>
      <c r="ISY27" s="284"/>
      <c r="ISZ27" s="284"/>
      <c r="ITA27" s="284"/>
      <c r="ITB27" s="284"/>
      <c r="ITC27" s="284"/>
      <c r="ITD27" s="284"/>
      <c r="ITE27" s="284"/>
      <c r="ITF27" s="284"/>
      <c r="ITG27" s="284"/>
      <c r="ITH27" s="284"/>
      <c r="ITI27" s="284"/>
      <c r="ITJ27" s="284"/>
      <c r="ITK27" s="284"/>
      <c r="ITL27" s="284"/>
      <c r="ITM27" s="284"/>
      <c r="ITN27" s="284"/>
      <c r="ITO27" s="284"/>
      <c r="ITP27" s="284"/>
      <c r="ITQ27" s="284"/>
      <c r="ITR27" s="284"/>
      <c r="ITS27" s="284"/>
      <c r="ITT27" s="284"/>
      <c r="ITU27" s="284"/>
      <c r="ITV27" s="284"/>
      <c r="ITW27" s="284"/>
      <c r="ITX27" s="284"/>
      <c r="ITY27" s="284"/>
      <c r="ITZ27" s="284"/>
      <c r="IUA27" s="284"/>
      <c r="IUB27" s="284"/>
      <c r="IUC27" s="284"/>
      <c r="IUD27" s="284"/>
      <c r="IUE27" s="284"/>
      <c r="IUF27" s="284"/>
      <c r="IUG27" s="284"/>
      <c r="IUH27" s="284"/>
      <c r="IUI27" s="284"/>
      <c r="IUJ27" s="284"/>
      <c r="IUK27" s="284"/>
      <c r="IUL27" s="284"/>
      <c r="IUM27" s="284"/>
      <c r="IUN27" s="284"/>
      <c r="IUO27" s="284"/>
      <c r="IUP27" s="284"/>
      <c r="IUQ27" s="284"/>
      <c r="IUR27" s="284"/>
      <c r="IUS27" s="284"/>
      <c r="IUT27" s="284"/>
      <c r="IUU27" s="284"/>
      <c r="IUV27" s="284"/>
      <c r="IUW27" s="284"/>
      <c r="IUX27" s="284"/>
      <c r="IUY27" s="284"/>
      <c r="IUZ27" s="284"/>
      <c r="IVA27" s="284"/>
      <c r="IVB27" s="284"/>
      <c r="IVC27" s="284"/>
      <c r="IVD27" s="284"/>
      <c r="IVE27" s="284"/>
      <c r="IVF27" s="284"/>
      <c r="IVG27" s="284"/>
      <c r="IVH27" s="284"/>
      <c r="IVI27" s="284"/>
      <c r="IVJ27" s="284"/>
      <c r="IVK27" s="284"/>
      <c r="IVL27" s="284"/>
      <c r="IVM27" s="284"/>
      <c r="IVN27" s="284"/>
      <c r="IVO27" s="284"/>
      <c r="IVP27" s="284"/>
      <c r="IVQ27" s="284"/>
      <c r="IVR27" s="284"/>
      <c r="IVS27" s="284"/>
      <c r="IVT27" s="284"/>
      <c r="IVU27" s="284"/>
      <c r="IVV27" s="284"/>
      <c r="IVW27" s="284"/>
      <c r="IVX27" s="284"/>
      <c r="IVY27" s="284"/>
      <c r="IVZ27" s="284"/>
      <c r="IWA27" s="284"/>
      <c r="IWB27" s="284"/>
      <c r="IWC27" s="284"/>
      <c r="IWD27" s="284"/>
      <c r="IWE27" s="284"/>
      <c r="IWF27" s="284"/>
      <c r="IWG27" s="284"/>
      <c r="IWH27" s="284"/>
      <c r="IWI27" s="284"/>
      <c r="IWJ27" s="284"/>
      <c r="IWK27" s="284"/>
      <c r="IWL27" s="284"/>
      <c r="IWM27" s="284"/>
      <c r="IWN27" s="284"/>
      <c r="IWO27" s="284"/>
      <c r="IWP27" s="284"/>
      <c r="IWQ27" s="284"/>
      <c r="IWR27" s="284"/>
      <c r="IWS27" s="284"/>
      <c r="IWT27" s="284"/>
      <c r="IWU27" s="284"/>
      <c r="IWV27" s="284"/>
      <c r="IWW27" s="284"/>
      <c r="IWX27" s="284"/>
      <c r="IWY27" s="284"/>
      <c r="IWZ27" s="284"/>
      <c r="IXA27" s="284"/>
      <c r="IXB27" s="284"/>
      <c r="IXC27" s="284"/>
      <c r="IXD27" s="284"/>
      <c r="IXE27" s="284"/>
      <c r="IXF27" s="284"/>
      <c r="IXG27" s="284"/>
      <c r="IXH27" s="284"/>
      <c r="IXI27" s="284"/>
      <c r="IXJ27" s="284"/>
      <c r="IXK27" s="284"/>
      <c r="IXL27" s="284"/>
      <c r="IXM27" s="284"/>
      <c r="IXN27" s="284"/>
      <c r="IXO27" s="284"/>
      <c r="IXP27" s="284"/>
      <c r="IXQ27" s="284"/>
      <c r="IXR27" s="284"/>
      <c r="IXS27" s="284"/>
      <c r="IXT27" s="284"/>
      <c r="IXU27" s="284"/>
      <c r="IXV27" s="284"/>
      <c r="IXW27" s="284"/>
      <c r="IXX27" s="284"/>
      <c r="IXY27" s="284"/>
      <c r="IXZ27" s="284"/>
      <c r="IYA27" s="284"/>
      <c r="IYB27" s="284"/>
      <c r="IYC27" s="284"/>
      <c r="IYD27" s="284"/>
      <c r="IYE27" s="284"/>
      <c r="IYF27" s="284"/>
      <c r="IYG27" s="284"/>
      <c r="IYH27" s="284"/>
      <c r="IYI27" s="284"/>
      <c r="IYJ27" s="284"/>
      <c r="IYK27" s="284"/>
      <c r="IYL27" s="284"/>
      <c r="IYM27" s="284"/>
      <c r="IYN27" s="284"/>
      <c r="IYO27" s="284"/>
      <c r="IYP27" s="284"/>
      <c r="IYQ27" s="284"/>
      <c r="IYR27" s="284"/>
      <c r="IYS27" s="284"/>
      <c r="IYT27" s="284"/>
      <c r="IYU27" s="284"/>
      <c r="IYV27" s="284"/>
      <c r="IYW27" s="284"/>
      <c r="IYX27" s="284"/>
      <c r="IYY27" s="284"/>
      <c r="IYZ27" s="284"/>
      <c r="IZA27" s="284"/>
      <c r="IZB27" s="284"/>
      <c r="IZC27" s="284"/>
      <c r="IZD27" s="284"/>
      <c r="IZE27" s="284"/>
      <c r="IZF27" s="284"/>
      <c r="IZG27" s="284"/>
      <c r="IZH27" s="284"/>
      <c r="IZI27" s="284"/>
      <c r="IZJ27" s="284"/>
      <c r="IZK27" s="284"/>
      <c r="IZL27" s="284"/>
      <c r="IZM27" s="284"/>
      <c r="IZN27" s="284"/>
      <c r="IZO27" s="284"/>
      <c r="IZP27" s="284"/>
      <c r="IZQ27" s="284"/>
      <c r="IZR27" s="284"/>
      <c r="IZS27" s="284"/>
      <c r="IZT27" s="284"/>
      <c r="IZU27" s="284"/>
      <c r="IZV27" s="284"/>
      <c r="IZW27" s="284"/>
      <c r="IZX27" s="284"/>
      <c r="IZY27" s="284"/>
      <c r="IZZ27" s="284"/>
      <c r="JAA27" s="284"/>
      <c r="JAB27" s="284"/>
      <c r="JAC27" s="284"/>
      <c r="JAD27" s="284"/>
      <c r="JAE27" s="284"/>
      <c r="JAF27" s="284"/>
      <c r="JAG27" s="284"/>
      <c r="JAH27" s="284"/>
      <c r="JAI27" s="284"/>
      <c r="JAJ27" s="284"/>
      <c r="JAK27" s="284"/>
      <c r="JAL27" s="284"/>
      <c r="JAM27" s="284"/>
      <c r="JAN27" s="284"/>
      <c r="JAO27" s="284"/>
      <c r="JAP27" s="284"/>
      <c r="JAQ27" s="284"/>
      <c r="JAR27" s="284"/>
      <c r="JAS27" s="284"/>
      <c r="JAT27" s="284"/>
      <c r="JAU27" s="284"/>
      <c r="JAV27" s="284"/>
      <c r="JAW27" s="284"/>
      <c r="JAX27" s="284"/>
      <c r="JAY27" s="284"/>
      <c r="JAZ27" s="284"/>
      <c r="JBA27" s="284"/>
      <c r="JBB27" s="284"/>
      <c r="JBC27" s="284"/>
      <c r="JBD27" s="284"/>
      <c r="JBE27" s="284"/>
      <c r="JBF27" s="284"/>
      <c r="JBG27" s="284"/>
      <c r="JBH27" s="284"/>
      <c r="JBI27" s="284"/>
      <c r="JBJ27" s="284"/>
      <c r="JBK27" s="284"/>
      <c r="JBL27" s="284"/>
      <c r="JBM27" s="284"/>
      <c r="JBN27" s="284"/>
      <c r="JBO27" s="284"/>
      <c r="JBP27" s="284"/>
      <c r="JBQ27" s="284"/>
      <c r="JBR27" s="284"/>
      <c r="JBS27" s="284"/>
      <c r="JBT27" s="284"/>
      <c r="JBU27" s="284"/>
      <c r="JBV27" s="284"/>
      <c r="JBW27" s="284"/>
      <c r="JBX27" s="284"/>
      <c r="JBY27" s="284"/>
      <c r="JBZ27" s="284"/>
      <c r="JCA27" s="284"/>
      <c r="JCB27" s="284"/>
      <c r="JCC27" s="284"/>
      <c r="JCD27" s="284"/>
      <c r="JCE27" s="284"/>
      <c r="JCF27" s="284"/>
      <c r="JCG27" s="284"/>
      <c r="JCH27" s="284"/>
      <c r="JCI27" s="284"/>
      <c r="JCJ27" s="284"/>
      <c r="JCK27" s="284"/>
      <c r="JCL27" s="284"/>
      <c r="JCM27" s="284"/>
      <c r="JCN27" s="284"/>
      <c r="JCO27" s="284"/>
      <c r="JCP27" s="284"/>
      <c r="JCQ27" s="284"/>
      <c r="JCR27" s="284"/>
      <c r="JCS27" s="284"/>
      <c r="JCT27" s="284"/>
      <c r="JCU27" s="284"/>
      <c r="JCV27" s="284"/>
      <c r="JCW27" s="284"/>
      <c r="JCX27" s="284"/>
      <c r="JCY27" s="284"/>
      <c r="JCZ27" s="284"/>
      <c r="JDA27" s="284"/>
      <c r="JDB27" s="284"/>
      <c r="JDC27" s="284"/>
      <c r="JDD27" s="284"/>
      <c r="JDE27" s="284"/>
      <c r="JDF27" s="284"/>
      <c r="JDG27" s="284"/>
      <c r="JDH27" s="284"/>
      <c r="JDI27" s="284"/>
      <c r="JDJ27" s="284"/>
      <c r="JDK27" s="284"/>
      <c r="JDL27" s="284"/>
      <c r="JDM27" s="284"/>
      <c r="JDN27" s="284"/>
      <c r="JDO27" s="284"/>
      <c r="JDP27" s="284"/>
      <c r="JDQ27" s="284"/>
      <c r="JDR27" s="284"/>
      <c r="JDS27" s="284"/>
      <c r="JDT27" s="284"/>
      <c r="JDU27" s="284"/>
      <c r="JDV27" s="284"/>
      <c r="JDW27" s="284"/>
      <c r="JDX27" s="284"/>
      <c r="JDY27" s="284"/>
      <c r="JDZ27" s="284"/>
      <c r="JEA27" s="284"/>
      <c r="JEB27" s="284"/>
      <c r="JEC27" s="284"/>
      <c r="JED27" s="284"/>
      <c r="JEE27" s="284"/>
      <c r="JEF27" s="284"/>
      <c r="JEG27" s="284"/>
      <c r="JEH27" s="284"/>
      <c r="JEI27" s="284"/>
      <c r="JEJ27" s="284"/>
      <c r="JEK27" s="284"/>
      <c r="JEL27" s="284"/>
      <c r="JEM27" s="284"/>
      <c r="JEN27" s="284"/>
      <c r="JEO27" s="284"/>
      <c r="JEP27" s="284"/>
      <c r="JEQ27" s="284"/>
      <c r="JER27" s="284"/>
      <c r="JES27" s="284"/>
      <c r="JET27" s="284"/>
      <c r="JEU27" s="284"/>
      <c r="JEV27" s="284"/>
      <c r="JEW27" s="284"/>
      <c r="JEX27" s="284"/>
      <c r="JEY27" s="284"/>
      <c r="JEZ27" s="284"/>
      <c r="JFA27" s="284"/>
      <c r="JFB27" s="284"/>
      <c r="JFC27" s="284"/>
      <c r="JFD27" s="284"/>
      <c r="JFE27" s="284"/>
      <c r="JFF27" s="284"/>
      <c r="JFG27" s="284"/>
      <c r="JFH27" s="284"/>
      <c r="JFI27" s="284"/>
      <c r="JFJ27" s="284"/>
      <c r="JFK27" s="284"/>
      <c r="JFL27" s="284"/>
      <c r="JFM27" s="284"/>
      <c r="JFN27" s="284"/>
      <c r="JFO27" s="284"/>
      <c r="JFP27" s="284"/>
      <c r="JFQ27" s="284"/>
      <c r="JFR27" s="284"/>
      <c r="JFS27" s="284"/>
      <c r="JFT27" s="284"/>
      <c r="JFU27" s="284"/>
      <c r="JFV27" s="284"/>
      <c r="JFW27" s="284"/>
      <c r="JFX27" s="284"/>
      <c r="JFY27" s="284"/>
      <c r="JFZ27" s="284"/>
      <c r="JGA27" s="284"/>
      <c r="JGB27" s="284"/>
      <c r="JGC27" s="284"/>
      <c r="JGD27" s="284"/>
      <c r="JGE27" s="284"/>
      <c r="JGF27" s="284"/>
      <c r="JGG27" s="284"/>
      <c r="JGH27" s="284"/>
      <c r="JGI27" s="284"/>
      <c r="JGJ27" s="284"/>
      <c r="JGK27" s="284"/>
      <c r="JGL27" s="284"/>
      <c r="JGM27" s="284"/>
      <c r="JGN27" s="284"/>
      <c r="JGO27" s="284"/>
      <c r="JGP27" s="284"/>
      <c r="JGQ27" s="284"/>
      <c r="JGR27" s="284"/>
      <c r="JGS27" s="284"/>
      <c r="JGT27" s="284"/>
      <c r="JGU27" s="284"/>
      <c r="JGV27" s="284"/>
      <c r="JGW27" s="284"/>
      <c r="JGX27" s="284"/>
      <c r="JGY27" s="284"/>
      <c r="JGZ27" s="284"/>
      <c r="JHA27" s="284"/>
      <c r="JHB27" s="284"/>
      <c r="JHC27" s="284"/>
      <c r="JHD27" s="284"/>
      <c r="JHE27" s="284"/>
      <c r="JHF27" s="284"/>
      <c r="JHG27" s="284"/>
      <c r="JHH27" s="284"/>
      <c r="JHI27" s="284"/>
      <c r="JHJ27" s="284"/>
      <c r="JHK27" s="284"/>
      <c r="JHL27" s="284"/>
      <c r="JHM27" s="284"/>
      <c r="JHN27" s="284"/>
      <c r="JHO27" s="284"/>
      <c r="JHP27" s="284"/>
      <c r="JHQ27" s="284"/>
      <c r="JHR27" s="284"/>
      <c r="JHS27" s="284"/>
      <c r="JHT27" s="284"/>
      <c r="JHU27" s="284"/>
      <c r="JHV27" s="284"/>
      <c r="JHW27" s="284"/>
      <c r="JHX27" s="284"/>
      <c r="JHY27" s="284"/>
      <c r="JHZ27" s="284"/>
      <c r="JIA27" s="284"/>
      <c r="JIB27" s="284"/>
      <c r="JIC27" s="284"/>
      <c r="JID27" s="284"/>
      <c r="JIE27" s="284"/>
      <c r="JIF27" s="284"/>
      <c r="JIG27" s="284"/>
      <c r="JIH27" s="284"/>
      <c r="JII27" s="284"/>
      <c r="JIJ27" s="284"/>
      <c r="JIK27" s="284"/>
      <c r="JIL27" s="284"/>
      <c r="JIM27" s="284"/>
      <c r="JIN27" s="284"/>
      <c r="JIO27" s="284"/>
      <c r="JIP27" s="284"/>
      <c r="JIQ27" s="284"/>
      <c r="JIR27" s="284"/>
      <c r="JIS27" s="284"/>
      <c r="JIT27" s="284"/>
      <c r="JIU27" s="284"/>
      <c r="JIV27" s="284"/>
      <c r="JIW27" s="284"/>
      <c r="JIX27" s="284"/>
      <c r="JIY27" s="284"/>
      <c r="JIZ27" s="284"/>
      <c r="JJA27" s="284"/>
      <c r="JJB27" s="284"/>
      <c r="JJC27" s="284"/>
      <c r="JJD27" s="284"/>
      <c r="JJE27" s="284"/>
      <c r="JJF27" s="284"/>
      <c r="JJG27" s="284"/>
      <c r="JJH27" s="284"/>
      <c r="JJI27" s="284"/>
      <c r="JJJ27" s="284"/>
      <c r="JJK27" s="284"/>
      <c r="JJL27" s="284"/>
      <c r="JJM27" s="284"/>
      <c r="JJN27" s="284"/>
      <c r="JJO27" s="284"/>
      <c r="JJP27" s="284"/>
      <c r="JJQ27" s="284"/>
      <c r="JJR27" s="284"/>
      <c r="JJS27" s="284"/>
      <c r="JJT27" s="284"/>
      <c r="JJU27" s="284"/>
      <c r="JJV27" s="284"/>
      <c r="JJW27" s="284"/>
      <c r="JJX27" s="284"/>
      <c r="JJY27" s="284"/>
      <c r="JJZ27" s="284"/>
      <c r="JKA27" s="284"/>
      <c r="JKB27" s="284"/>
      <c r="JKC27" s="284"/>
      <c r="JKD27" s="284"/>
      <c r="JKE27" s="284"/>
      <c r="JKF27" s="284"/>
      <c r="JKG27" s="284"/>
      <c r="JKH27" s="284"/>
      <c r="JKI27" s="284"/>
      <c r="JKJ27" s="284"/>
      <c r="JKK27" s="284"/>
      <c r="JKL27" s="284"/>
      <c r="JKM27" s="284"/>
      <c r="JKN27" s="284"/>
      <c r="JKO27" s="284"/>
      <c r="JKP27" s="284"/>
      <c r="JKQ27" s="284"/>
      <c r="JKR27" s="284"/>
      <c r="JKS27" s="284"/>
      <c r="JKT27" s="284"/>
      <c r="JKU27" s="284"/>
      <c r="JKV27" s="284"/>
      <c r="JKW27" s="284"/>
      <c r="JKX27" s="284"/>
      <c r="JKY27" s="284"/>
      <c r="JKZ27" s="284"/>
      <c r="JLA27" s="284"/>
      <c r="JLB27" s="284"/>
      <c r="JLC27" s="284"/>
      <c r="JLD27" s="284"/>
      <c r="JLE27" s="284"/>
      <c r="JLF27" s="284"/>
      <c r="JLG27" s="284"/>
      <c r="JLH27" s="284"/>
      <c r="JLI27" s="284"/>
      <c r="JLJ27" s="284"/>
      <c r="JLK27" s="284"/>
      <c r="JLL27" s="284"/>
      <c r="JLM27" s="284"/>
      <c r="JLN27" s="284"/>
      <c r="JLO27" s="284"/>
      <c r="JLP27" s="284"/>
      <c r="JLQ27" s="284"/>
      <c r="JLR27" s="284"/>
      <c r="JLS27" s="284"/>
      <c r="JLT27" s="284"/>
      <c r="JLU27" s="284"/>
      <c r="JLV27" s="284"/>
      <c r="JLW27" s="284"/>
      <c r="JLX27" s="284"/>
      <c r="JLY27" s="284"/>
      <c r="JLZ27" s="284"/>
      <c r="JMA27" s="284"/>
      <c r="JMB27" s="284"/>
      <c r="JMC27" s="284"/>
      <c r="JMD27" s="284"/>
      <c r="JME27" s="284"/>
      <c r="JMF27" s="284"/>
      <c r="JMG27" s="284"/>
      <c r="JMH27" s="284"/>
      <c r="JMI27" s="284"/>
      <c r="JMJ27" s="284"/>
      <c r="JMK27" s="284"/>
      <c r="JML27" s="284"/>
      <c r="JMM27" s="284"/>
      <c r="JMN27" s="284"/>
      <c r="JMO27" s="284"/>
      <c r="JMP27" s="284"/>
      <c r="JMQ27" s="284"/>
      <c r="JMR27" s="284"/>
      <c r="JMS27" s="284"/>
      <c r="JMT27" s="284"/>
      <c r="JMU27" s="284"/>
      <c r="JMV27" s="284"/>
      <c r="JMW27" s="284"/>
      <c r="JMX27" s="284"/>
      <c r="JMY27" s="284"/>
      <c r="JMZ27" s="284"/>
      <c r="JNA27" s="284"/>
      <c r="JNB27" s="284"/>
      <c r="JNC27" s="284"/>
      <c r="JND27" s="284"/>
      <c r="JNE27" s="284"/>
      <c r="JNF27" s="284"/>
      <c r="JNG27" s="284"/>
      <c r="JNH27" s="284"/>
      <c r="JNI27" s="284"/>
      <c r="JNJ27" s="284"/>
      <c r="JNK27" s="284"/>
      <c r="JNL27" s="284"/>
      <c r="JNM27" s="284"/>
      <c r="JNN27" s="284"/>
      <c r="JNO27" s="284"/>
      <c r="JNP27" s="284"/>
      <c r="JNQ27" s="284"/>
      <c r="JNR27" s="284"/>
      <c r="JNS27" s="284"/>
      <c r="JNT27" s="284"/>
      <c r="JNU27" s="284"/>
      <c r="JNV27" s="284"/>
      <c r="JNW27" s="284"/>
      <c r="JNX27" s="284"/>
      <c r="JNY27" s="284"/>
      <c r="JNZ27" s="284"/>
      <c r="JOA27" s="284"/>
      <c r="JOB27" s="284"/>
      <c r="JOC27" s="284"/>
      <c r="JOD27" s="284"/>
      <c r="JOE27" s="284"/>
      <c r="JOF27" s="284"/>
      <c r="JOG27" s="284"/>
      <c r="JOH27" s="284"/>
      <c r="JOI27" s="284"/>
      <c r="JOJ27" s="284"/>
      <c r="JOK27" s="284"/>
      <c r="JOL27" s="284"/>
      <c r="JOM27" s="284"/>
      <c r="JON27" s="284"/>
      <c r="JOO27" s="284"/>
      <c r="JOP27" s="284"/>
      <c r="JOQ27" s="284"/>
      <c r="JOR27" s="284"/>
      <c r="JOS27" s="284"/>
      <c r="JOT27" s="284"/>
      <c r="JOU27" s="284"/>
      <c r="JOV27" s="284"/>
      <c r="JOW27" s="284"/>
      <c r="JOX27" s="284"/>
      <c r="JOY27" s="284"/>
      <c r="JOZ27" s="284"/>
      <c r="JPA27" s="284"/>
      <c r="JPB27" s="284"/>
      <c r="JPC27" s="284"/>
      <c r="JPD27" s="284"/>
      <c r="JPE27" s="284"/>
      <c r="JPF27" s="284"/>
      <c r="JPG27" s="284"/>
      <c r="JPH27" s="284"/>
      <c r="JPI27" s="284"/>
      <c r="JPJ27" s="284"/>
      <c r="JPK27" s="284"/>
      <c r="JPL27" s="284"/>
      <c r="JPM27" s="284"/>
      <c r="JPN27" s="284"/>
      <c r="JPO27" s="284"/>
      <c r="JPP27" s="284"/>
      <c r="JPQ27" s="284"/>
      <c r="JPR27" s="284"/>
      <c r="JPS27" s="284"/>
      <c r="JPT27" s="284"/>
      <c r="JPU27" s="284"/>
      <c r="JPV27" s="284"/>
      <c r="JPW27" s="284"/>
      <c r="JPX27" s="284"/>
      <c r="JPY27" s="284"/>
      <c r="JPZ27" s="284"/>
      <c r="JQA27" s="284"/>
      <c r="JQB27" s="284"/>
      <c r="JQC27" s="284"/>
      <c r="JQD27" s="284"/>
      <c r="JQE27" s="284"/>
      <c r="JQF27" s="284"/>
      <c r="JQG27" s="284"/>
      <c r="JQH27" s="284"/>
      <c r="JQI27" s="284"/>
      <c r="JQJ27" s="284"/>
      <c r="JQK27" s="284"/>
      <c r="JQL27" s="284"/>
      <c r="JQM27" s="284"/>
      <c r="JQN27" s="284"/>
      <c r="JQO27" s="284"/>
      <c r="JQP27" s="284"/>
      <c r="JQQ27" s="284"/>
      <c r="JQR27" s="284"/>
      <c r="JQS27" s="284"/>
      <c r="JQT27" s="284"/>
      <c r="JQU27" s="284"/>
      <c r="JQV27" s="284"/>
      <c r="JQW27" s="284"/>
      <c r="JQX27" s="284"/>
      <c r="JQY27" s="284"/>
      <c r="JQZ27" s="284"/>
      <c r="JRA27" s="284"/>
      <c r="JRB27" s="284"/>
      <c r="JRC27" s="284"/>
      <c r="JRD27" s="284"/>
      <c r="JRE27" s="284"/>
      <c r="JRF27" s="284"/>
      <c r="JRG27" s="284"/>
      <c r="JRH27" s="284"/>
      <c r="JRI27" s="284"/>
      <c r="JRJ27" s="284"/>
      <c r="JRK27" s="284"/>
      <c r="JRL27" s="284"/>
      <c r="JRM27" s="284"/>
      <c r="JRN27" s="284"/>
      <c r="JRO27" s="284"/>
      <c r="JRP27" s="284"/>
      <c r="JRQ27" s="284"/>
      <c r="JRR27" s="284"/>
      <c r="JRS27" s="284"/>
      <c r="JRT27" s="284"/>
      <c r="JRU27" s="284"/>
      <c r="JRV27" s="284"/>
      <c r="JRW27" s="284"/>
      <c r="JRX27" s="284"/>
      <c r="JRY27" s="284"/>
      <c r="JRZ27" s="284"/>
      <c r="JSA27" s="284"/>
      <c r="JSB27" s="284"/>
      <c r="JSC27" s="284"/>
      <c r="JSD27" s="284"/>
      <c r="JSE27" s="284"/>
      <c r="JSF27" s="284"/>
      <c r="JSG27" s="284"/>
      <c r="JSH27" s="284"/>
      <c r="JSI27" s="284"/>
      <c r="JSJ27" s="284"/>
      <c r="JSK27" s="284"/>
      <c r="JSL27" s="284"/>
      <c r="JSM27" s="284"/>
      <c r="JSN27" s="284"/>
      <c r="JSO27" s="284"/>
      <c r="JSP27" s="284"/>
      <c r="JSQ27" s="284"/>
      <c r="JSR27" s="284"/>
      <c r="JSS27" s="284"/>
      <c r="JST27" s="284"/>
      <c r="JSU27" s="284"/>
      <c r="JSV27" s="284"/>
      <c r="JSW27" s="284"/>
      <c r="JSX27" s="284"/>
      <c r="JSY27" s="284"/>
      <c r="JSZ27" s="284"/>
      <c r="JTA27" s="284"/>
      <c r="JTB27" s="284"/>
      <c r="JTC27" s="284"/>
      <c r="JTD27" s="284"/>
      <c r="JTE27" s="284"/>
      <c r="JTF27" s="284"/>
      <c r="JTG27" s="284"/>
      <c r="JTH27" s="284"/>
      <c r="JTI27" s="284"/>
      <c r="JTJ27" s="284"/>
      <c r="JTK27" s="284"/>
      <c r="JTL27" s="284"/>
      <c r="JTM27" s="284"/>
      <c r="JTN27" s="284"/>
      <c r="JTO27" s="284"/>
      <c r="JTP27" s="284"/>
      <c r="JTQ27" s="284"/>
      <c r="JTR27" s="284"/>
      <c r="JTS27" s="284"/>
      <c r="JTT27" s="284"/>
      <c r="JTU27" s="284"/>
      <c r="JTV27" s="284"/>
      <c r="JTW27" s="284"/>
      <c r="JTX27" s="284"/>
      <c r="JTY27" s="284"/>
      <c r="JTZ27" s="284"/>
      <c r="JUA27" s="284"/>
      <c r="JUB27" s="284"/>
      <c r="JUC27" s="284"/>
      <c r="JUD27" s="284"/>
      <c r="JUE27" s="284"/>
      <c r="JUF27" s="284"/>
      <c r="JUG27" s="284"/>
      <c r="JUH27" s="284"/>
      <c r="JUI27" s="284"/>
      <c r="JUJ27" s="284"/>
      <c r="JUK27" s="284"/>
      <c r="JUL27" s="284"/>
      <c r="JUM27" s="284"/>
      <c r="JUN27" s="284"/>
      <c r="JUO27" s="284"/>
      <c r="JUP27" s="284"/>
      <c r="JUQ27" s="284"/>
      <c r="JUR27" s="284"/>
      <c r="JUS27" s="284"/>
      <c r="JUT27" s="284"/>
      <c r="JUU27" s="284"/>
      <c r="JUV27" s="284"/>
      <c r="JUW27" s="284"/>
      <c r="JUX27" s="284"/>
      <c r="JUY27" s="284"/>
      <c r="JUZ27" s="284"/>
      <c r="JVA27" s="284"/>
      <c r="JVB27" s="284"/>
      <c r="JVC27" s="284"/>
      <c r="JVD27" s="284"/>
      <c r="JVE27" s="284"/>
      <c r="JVF27" s="284"/>
      <c r="JVG27" s="284"/>
      <c r="JVH27" s="284"/>
      <c r="JVI27" s="284"/>
      <c r="JVJ27" s="284"/>
      <c r="JVK27" s="284"/>
      <c r="JVL27" s="284"/>
      <c r="JVM27" s="284"/>
      <c r="JVN27" s="284"/>
      <c r="JVO27" s="284"/>
      <c r="JVP27" s="284"/>
      <c r="JVQ27" s="284"/>
      <c r="JVR27" s="284"/>
      <c r="JVS27" s="284"/>
      <c r="JVT27" s="284"/>
      <c r="JVU27" s="284"/>
      <c r="JVV27" s="284"/>
      <c r="JVW27" s="284"/>
      <c r="JVX27" s="284"/>
      <c r="JVY27" s="284"/>
      <c r="JVZ27" s="284"/>
      <c r="JWA27" s="284"/>
      <c r="JWB27" s="284"/>
      <c r="JWC27" s="284"/>
      <c r="JWD27" s="284"/>
      <c r="JWE27" s="284"/>
      <c r="JWF27" s="284"/>
      <c r="JWG27" s="284"/>
      <c r="JWH27" s="284"/>
      <c r="JWI27" s="284"/>
      <c r="JWJ27" s="284"/>
      <c r="JWK27" s="284"/>
      <c r="JWL27" s="284"/>
      <c r="JWM27" s="284"/>
      <c r="JWN27" s="284"/>
      <c r="JWO27" s="284"/>
      <c r="JWP27" s="284"/>
      <c r="JWQ27" s="284"/>
      <c r="JWR27" s="284"/>
      <c r="JWS27" s="284"/>
      <c r="JWT27" s="284"/>
      <c r="JWU27" s="284"/>
      <c r="JWV27" s="284"/>
      <c r="JWW27" s="284"/>
      <c r="JWX27" s="284"/>
      <c r="JWY27" s="284"/>
      <c r="JWZ27" s="284"/>
      <c r="JXA27" s="284"/>
      <c r="JXB27" s="284"/>
      <c r="JXC27" s="284"/>
      <c r="JXD27" s="284"/>
      <c r="JXE27" s="284"/>
      <c r="JXF27" s="284"/>
      <c r="JXG27" s="284"/>
      <c r="JXH27" s="284"/>
      <c r="JXI27" s="284"/>
      <c r="JXJ27" s="284"/>
      <c r="JXK27" s="284"/>
      <c r="JXL27" s="284"/>
      <c r="JXM27" s="284"/>
      <c r="JXN27" s="284"/>
      <c r="JXO27" s="284"/>
      <c r="JXP27" s="284"/>
      <c r="JXQ27" s="284"/>
      <c r="JXR27" s="284"/>
      <c r="JXS27" s="284"/>
      <c r="JXT27" s="284"/>
      <c r="JXU27" s="284"/>
      <c r="JXV27" s="284"/>
      <c r="JXW27" s="284"/>
      <c r="JXX27" s="284"/>
      <c r="JXY27" s="284"/>
      <c r="JXZ27" s="284"/>
      <c r="JYA27" s="284"/>
      <c r="JYB27" s="284"/>
      <c r="JYC27" s="284"/>
      <c r="JYD27" s="284"/>
      <c r="JYE27" s="284"/>
      <c r="JYF27" s="284"/>
      <c r="JYG27" s="284"/>
      <c r="JYH27" s="284"/>
      <c r="JYI27" s="284"/>
      <c r="JYJ27" s="284"/>
      <c r="JYK27" s="284"/>
      <c r="JYL27" s="284"/>
      <c r="JYM27" s="284"/>
      <c r="JYN27" s="284"/>
      <c r="JYO27" s="284"/>
      <c r="JYP27" s="284"/>
      <c r="JYQ27" s="284"/>
      <c r="JYR27" s="284"/>
      <c r="JYS27" s="284"/>
      <c r="JYT27" s="284"/>
      <c r="JYU27" s="284"/>
      <c r="JYV27" s="284"/>
      <c r="JYW27" s="284"/>
      <c r="JYX27" s="284"/>
      <c r="JYY27" s="284"/>
      <c r="JYZ27" s="284"/>
      <c r="JZA27" s="284"/>
      <c r="JZB27" s="284"/>
      <c r="JZC27" s="284"/>
      <c r="JZD27" s="284"/>
      <c r="JZE27" s="284"/>
      <c r="JZF27" s="284"/>
      <c r="JZG27" s="284"/>
      <c r="JZH27" s="284"/>
      <c r="JZI27" s="284"/>
      <c r="JZJ27" s="284"/>
      <c r="JZK27" s="284"/>
      <c r="JZL27" s="284"/>
      <c r="JZM27" s="284"/>
      <c r="JZN27" s="284"/>
      <c r="JZO27" s="284"/>
      <c r="JZP27" s="284"/>
      <c r="JZQ27" s="284"/>
      <c r="JZR27" s="284"/>
      <c r="JZS27" s="284"/>
      <c r="JZT27" s="284"/>
      <c r="JZU27" s="284"/>
      <c r="JZV27" s="284"/>
      <c r="JZW27" s="284"/>
      <c r="JZX27" s="284"/>
      <c r="JZY27" s="284"/>
      <c r="JZZ27" s="284"/>
      <c r="KAA27" s="284"/>
      <c r="KAB27" s="284"/>
      <c r="KAC27" s="284"/>
      <c r="KAD27" s="284"/>
      <c r="KAE27" s="284"/>
      <c r="KAF27" s="284"/>
      <c r="KAG27" s="284"/>
      <c r="KAH27" s="284"/>
      <c r="KAI27" s="284"/>
      <c r="KAJ27" s="284"/>
      <c r="KAK27" s="284"/>
      <c r="KAL27" s="284"/>
      <c r="KAM27" s="284"/>
      <c r="KAN27" s="284"/>
      <c r="KAO27" s="284"/>
      <c r="KAP27" s="284"/>
      <c r="KAQ27" s="284"/>
      <c r="KAR27" s="284"/>
      <c r="KAS27" s="284"/>
      <c r="KAT27" s="284"/>
      <c r="KAU27" s="284"/>
      <c r="KAV27" s="284"/>
      <c r="KAW27" s="284"/>
      <c r="KAX27" s="284"/>
      <c r="KAY27" s="284"/>
      <c r="KAZ27" s="284"/>
      <c r="KBA27" s="284"/>
      <c r="KBB27" s="284"/>
      <c r="KBC27" s="284"/>
      <c r="KBD27" s="284"/>
      <c r="KBE27" s="284"/>
      <c r="KBF27" s="284"/>
      <c r="KBG27" s="284"/>
      <c r="KBH27" s="284"/>
      <c r="KBI27" s="284"/>
      <c r="KBJ27" s="284"/>
      <c r="KBK27" s="284"/>
      <c r="KBL27" s="284"/>
      <c r="KBM27" s="284"/>
      <c r="KBN27" s="284"/>
      <c r="KBO27" s="284"/>
      <c r="KBP27" s="284"/>
      <c r="KBQ27" s="284"/>
      <c r="KBR27" s="284"/>
      <c r="KBS27" s="284"/>
      <c r="KBT27" s="284"/>
      <c r="KBU27" s="284"/>
      <c r="KBV27" s="284"/>
      <c r="KBW27" s="284"/>
      <c r="KBX27" s="284"/>
      <c r="KBY27" s="284"/>
      <c r="KBZ27" s="284"/>
      <c r="KCA27" s="284"/>
      <c r="KCB27" s="284"/>
      <c r="KCC27" s="284"/>
      <c r="KCD27" s="284"/>
      <c r="KCE27" s="284"/>
      <c r="KCF27" s="284"/>
      <c r="KCG27" s="284"/>
      <c r="KCH27" s="284"/>
      <c r="KCI27" s="284"/>
      <c r="KCJ27" s="284"/>
      <c r="KCK27" s="284"/>
      <c r="KCL27" s="284"/>
      <c r="KCM27" s="284"/>
      <c r="KCN27" s="284"/>
      <c r="KCO27" s="284"/>
      <c r="KCP27" s="284"/>
      <c r="KCQ27" s="284"/>
      <c r="KCR27" s="284"/>
      <c r="KCS27" s="284"/>
      <c r="KCT27" s="284"/>
      <c r="KCU27" s="284"/>
      <c r="KCV27" s="284"/>
      <c r="KCW27" s="284"/>
      <c r="KCX27" s="284"/>
      <c r="KCY27" s="284"/>
      <c r="KCZ27" s="284"/>
      <c r="KDA27" s="284"/>
      <c r="KDB27" s="284"/>
      <c r="KDC27" s="284"/>
      <c r="KDD27" s="284"/>
      <c r="KDE27" s="284"/>
      <c r="KDF27" s="284"/>
      <c r="KDG27" s="284"/>
      <c r="KDH27" s="284"/>
      <c r="KDI27" s="284"/>
      <c r="KDJ27" s="284"/>
      <c r="KDK27" s="284"/>
      <c r="KDL27" s="284"/>
      <c r="KDM27" s="284"/>
      <c r="KDN27" s="284"/>
      <c r="KDO27" s="284"/>
      <c r="KDP27" s="284"/>
      <c r="KDQ27" s="284"/>
      <c r="KDR27" s="284"/>
      <c r="KDS27" s="284"/>
      <c r="KDT27" s="284"/>
      <c r="KDU27" s="284"/>
      <c r="KDV27" s="284"/>
      <c r="KDW27" s="284"/>
      <c r="KDX27" s="284"/>
      <c r="KDY27" s="284"/>
      <c r="KDZ27" s="284"/>
      <c r="KEA27" s="284"/>
      <c r="KEB27" s="284"/>
      <c r="KEC27" s="284"/>
      <c r="KED27" s="284"/>
      <c r="KEE27" s="284"/>
      <c r="KEF27" s="284"/>
      <c r="KEG27" s="284"/>
      <c r="KEH27" s="284"/>
      <c r="KEI27" s="284"/>
      <c r="KEJ27" s="284"/>
      <c r="KEK27" s="284"/>
      <c r="KEL27" s="284"/>
      <c r="KEM27" s="284"/>
      <c r="KEN27" s="284"/>
      <c r="KEO27" s="284"/>
      <c r="KEP27" s="284"/>
      <c r="KEQ27" s="284"/>
      <c r="KER27" s="284"/>
      <c r="KES27" s="284"/>
      <c r="KET27" s="284"/>
      <c r="KEU27" s="284"/>
      <c r="KEV27" s="284"/>
      <c r="KEW27" s="284"/>
      <c r="KEX27" s="284"/>
      <c r="KEY27" s="284"/>
      <c r="KEZ27" s="284"/>
      <c r="KFA27" s="284"/>
      <c r="KFB27" s="284"/>
      <c r="KFC27" s="284"/>
      <c r="KFD27" s="284"/>
      <c r="KFE27" s="284"/>
      <c r="KFF27" s="284"/>
      <c r="KFG27" s="284"/>
      <c r="KFH27" s="284"/>
      <c r="KFI27" s="284"/>
      <c r="KFJ27" s="284"/>
      <c r="KFK27" s="284"/>
      <c r="KFL27" s="284"/>
      <c r="KFM27" s="284"/>
      <c r="KFN27" s="284"/>
      <c r="KFO27" s="284"/>
      <c r="KFP27" s="284"/>
      <c r="KFQ27" s="284"/>
      <c r="KFR27" s="284"/>
      <c r="KFS27" s="284"/>
      <c r="KFT27" s="284"/>
      <c r="KFU27" s="284"/>
      <c r="KFV27" s="284"/>
      <c r="KFW27" s="284"/>
      <c r="KFX27" s="284"/>
      <c r="KFY27" s="284"/>
      <c r="KFZ27" s="284"/>
      <c r="KGA27" s="284"/>
      <c r="KGB27" s="284"/>
      <c r="KGC27" s="284"/>
      <c r="KGD27" s="284"/>
      <c r="KGE27" s="284"/>
      <c r="KGF27" s="284"/>
      <c r="KGG27" s="284"/>
      <c r="KGH27" s="284"/>
      <c r="KGI27" s="284"/>
      <c r="KGJ27" s="284"/>
      <c r="KGK27" s="284"/>
      <c r="KGL27" s="284"/>
      <c r="KGM27" s="284"/>
      <c r="KGN27" s="284"/>
      <c r="KGO27" s="284"/>
      <c r="KGP27" s="284"/>
      <c r="KGQ27" s="284"/>
      <c r="KGR27" s="284"/>
      <c r="KGS27" s="284"/>
      <c r="KGT27" s="284"/>
      <c r="KGU27" s="284"/>
      <c r="KGV27" s="284"/>
      <c r="KGW27" s="284"/>
      <c r="KGX27" s="284"/>
      <c r="KGY27" s="284"/>
      <c r="KGZ27" s="284"/>
      <c r="KHA27" s="284"/>
      <c r="KHB27" s="284"/>
      <c r="KHC27" s="284"/>
      <c r="KHD27" s="284"/>
      <c r="KHE27" s="284"/>
      <c r="KHF27" s="284"/>
      <c r="KHG27" s="284"/>
      <c r="KHH27" s="284"/>
      <c r="KHI27" s="284"/>
      <c r="KHJ27" s="284"/>
      <c r="KHK27" s="284"/>
      <c r="KHL27" s="284"/>
      <c r="KHM27" s="284"/>
      <c r="KHN27" s="284"/>
      <c r="KHO27" s="284"/>
      <c r="KHP27" s="284"/>
      <c r="KHQ27" s="284"/>
      <c r="KHR27" s="284"/>
      <c r="KHS27" s="284"/>
      <c r="KHT27" s="284"/>
      <c r="KHU27" s="284"/>
      <c r="KHV27" s="284"/>
      <c r="KHW27" s="284"/>
      <c r="KHX27" s="284"/>
      <c r="KHY27" s="284"/>
      <c r="KHZ27" s="284"/>
      <c r="KIA27" s="284"/>
      <c r="KIB27" s="284"/>
      <c r="KIC27" s="284"/>
      <c r="KID27" s="284"/>
      <c r="KIE27" s="284"/>
      <c r="KIF27" s="284"/>
      <c r="KIG27" s="284"/>
      <c r="KIH27" s="284"/>
      <c r="KII27" s="284"/>
      <c r="KIJ27" s="284"/>
      <c r="KIK27" s="284"/>
      <c r="KIL27" s="284"/>
      <c r="KIM27" s="284"/>
      <c r="KIN27" s="284"/>
      <c r="KIO27" s="284"/>
      <c r="KIP27" s="284"/>
      <c r="KIQ27" s="284"/>
      <c r="KIR27" s="284"/>
      <c r="KIS27" s="284"/>
      <c r="KIT27" s="284"/>
      <c r="KIU27" s="284"/>
      <c r="KIV27" s="284"/>
      <c r="KIW27" s="284"/>
      <c r="KIX27" s="284"/>
      <c r="KIY27" s="284"/>
      <c r="KIZ27" s="284"/>
      <c r="KJA27" s="284"/>
      <c r="KJB27" s="284"/>
      <c r="KJC27" s="284"/>
      <c r="KJD27" s="284"/>
      <c r="KJE27" s="284"/>
      <c r="KJF27" s="284"/>
      <c r="KJG27" s="284"/>
      <c r="KJH27" s="284"/>
      <c r="KJI27" s="284"/>
      <c r="KJJ27" s="284"/>
      <c r="KJK27" s="284"/>
      <c r="KJL27" s="284"/>
      <c r="KJM27" s="284"/>
      <c r="KJN27" s="284"/>
      <c r="KJO27" s="284"/>
      <c r="KJP27" s="284"/>
      <c r="KJQ27" s="284"/>
      <c r="KJR27" s="284"/>
      <c r="KJS27" s="284"/>
      <c r="KJT27" s="284"/>
      <c r="KJU27" s="284"/>
      <c r="KJV27" s="284"/>
      <c r="KJW27" s="284"/>
      <c r="KJX27" s="284"/>
      <c r="KJY27" s="284"/>
      <c r="KJZ27" s="284"/>
      <c r="KKA27" s="284"/>
      <c r="KKB27" s="284"/>
      <c r="KKC27" s="284"/>
      <c r="KKD27" s="284"/>
      <c r="KKE27" s="284"/>
      <c r="KKF27" s="284"/>
      <c r="KKG27" s="284"/>
      <c r="KKH27" s="284"/>
      <c r="KKI27" s="284"/>
      <c r="KKJ27" s="284"/>
      <c r="KKK27" s="284"/>
      <c r="KKL27" s="284"/>
      <c r="KKM27" s="284"/>
      <c r="KKN27" s="284"/>
      <c r="KKO27" s="284"/>
      <c r="KKP27" s="284"/>
      <c r="KKQ27" s="284"/>
      <c r="KKR27" s="284"/>
      <c r="KKS27" s="284"/>
      <c r="KKT27" s="284"/>
      <c r="KKU27" s="284"/>
      <c r="KKV27" s="284"/>
      <c r="KKW27" s="284"/>
      <c r="KKX27" s="284"/>
      <c r="KKY27" s="284"/>
      <c r="KKZ27" s="284"/>
      <c r="KLA27" s="284"/>
      <c r="KLB27" s="284"/>
      <c r="KLC27" s="284"/>
      <c r="KLD27" s="284"/>
      <c r="KLE27" s="284"/>
      <c r="KLF27" s="284"/>
      <c r="KLG27" s="284"/>
      <c r="KLH27" s="284"/>
      <c r="KLI27" s="284"/>
      <c r="KLJ27" s="284"/>
      <c r="KLK27" s="284"/>
      <c r="KLL27" s="284"/>
      <c r="KLM27" s="284"/>
      <c r="KLN27" s="284"/>
      <c r="KLO27" s="284"/>
      <c r="KLP27" s="284"/>
      <c r="KLQ27" s="284"/>
      <c r="KLR27" s="284"/>
      <c r="KLS27" s="284"/>
      <c r="KLT27" s="284"/>
      <c r="KLU27" s="284"/>
      <c r="KLV27" s="284"/>
      <c r="KLW27" s="284"/>
      <c r="KLX27" s="284"/>
      <c r="KLY27" s="284"/>
      <c r="KLZ27" s="284"/>
      <c r="KMA27" s="284"/>
      <c r="KMB27" s="284"/>
      <c r="KMC27" s="284"/>
      <c r="KMD27" s="284"/>
      <c r="KME27" s="284"/>
      <c r="KMF27" s="284"/>
      <c r="KMG27" s="284"/>
      <c r="KMH27" s="284"/>
      <c r="KMI27" s="284"/>
      <c r="KMJ27" s="284"/>
      <c r="KMK27" s="284"/>
      <c r="KML27" s="284"/>
      <c r="KMM27" s="284"/>
      <c r="KMN27" s="284"/>
      <c r="KMO27" s="284"/>
      <c r="KMP27" s="284"/>
      <c r="KMQ27" s="284"/>
      <c r="KMR27" s="284"/>
      <c r="KMS27" s="284"/>
      <c r="KMT27" s="284"/>
      <c r="KMU27" s="284"/>
      <c r="KMV27" s="284"/>
      <c r="KMW27" s="284"/>
      <c r="KMX27" s="284"/>
      <c r="KMY27" s="284"/>
      <c r="KMZ27" s="284"/>
      <c r="KNA27" s="284"/>
      <c r="KNB27" s="284"/>
      <c r="KNC27" s="284"/>
      <c r="KND27" s="284"/>
      <c r="KNE27" s="284"/>
      <c r="KNF27" s="284"/>
      <c r="KNG27" s="284"/>
      <c r="KNH27" s="284"/>
      <c r="KNI27" s="284"/>
      <c r="KNJ27" s="284"/>
      <c r="KNK27" s="284"/>
      <c r="KNL27" s="284"/>
      <c r="KNM27" s="284"/>
      <c r="KNN27" s="284"/>
      <c r="KNO27" s="284"/>
      <c r="KNP27" s="284"/>
      <c r="KNQ27" s="284"/>
      <c r="KNR27" s="284"/>
      <c r="KNS27" s="284"/>
      <c r="KNT27" s="284"/>
      <c r="KNU27" s="284"/>
      <c r="KNV27" s="284"/>
      <c r="KNW27" s="284"/>
      <c r="KNX27" s="284"/>
      <c r="KNY27" s="284"/>
      <c r="KNZ27" s="284"/>
      <c r="KOA27" s="284"/>
      <c r="KOB27" s="284"/>
      <c r="KOC27" s="284"/>
      <c r="KOD27" s="284"/>
      <c r="KOE27" s="284"/>
      <c r="KOF27" s="284"/>
      <c r="KOG27" s="284"/>
      <c r="KOH27" s="284"/>
      <c r="KOI27" s="284"/>
      <c r="KOJ27" s="284"/>
      <c r="KOK27" s="284"/>
      <c r="KOL27" s="284"/>
      <c r="KOM27" s="284"/>
      <c r="KON27" s="284"/>
      <c r="KOO27" s="284"/>
      <c r="KOP27" s="284"/>
      <c r="KOQ27" s="284"/>
      <c r="KOR27" s="284"/>
      <c r="KOS27" s="284"/>
      <c r="KOT27" s="284"/>
      <c r="KOU27" s="284"/>
      <c r="KOV27" s="284"/>
      <c r="KOW27" s="284"/>
      <c r="KOX27" s="284"/>
      <c r="KOY27" s="284"/>
      <c r="KOZ27" s="284"/>
      <c r="KPA27" s="284"/>
      <c r="KPB27" s="284"/>
      <c r="KPC27" s="284"/>
      <c r="KPD27" s="284"/>
      <c r="KPE27" s="284"/>
      <c r="KPF27" s="284"/>
      <c r="KPG27" s="284"/>
      <c r="KPH27" s="284"/>
      <c r="KPI27" s="284"/>
      <c r="KPJ27" s="284"/>
      <c r="KPK27" s="284"/>
      <c r="KPL27" s="284"/>
      <c r="KPM27" s="284"/>
      <c r="KPN27" s="284"/>
      <c r="KPO27" s="284"/>
      <c r="KPP27" s="284"/>
      <c r="KPQ27" s="284"/>
      <c r="KPR27" s="284"/>
      <c r="KPS27" s="284"/>
      <c r="KPT27" s="284"/>
      <c r="KPU27" s="284"/>
      <c r="KPV27" s="284"/>
      <c r="KPW27" s="284"/>
      <c r="KPX27" s="284"/>
      <c r="KPY27" s="284"/>
      <c r="KPZ27" s="284"/>
      <c r="KQA27" s="284"/>
      <c r="KQB27" s="284"/>
      <c r="KQC27" s="284"/>
      <c r="KQD27" s="284"/>
      <c r="KQE27" s="284"/>
      <c r="KQF27" s="284"/>
      <c r="KQG27" s="284"/>
      <c r="KQH27" s="284"/>
      <c r="KQI27" s="284"/>
      <c r="KQJ27" s="284"/>
      <c r="KQK27" s="284"/>
      <c r="KQL27" s="284"/>
      <c r="KQM27" s="284"/>
      <c r="KQN27" s="284"/>
      <c r="KQO27" s="284"/>
      <c r="KQP27" s="284"/>
      <c r="KQQ27" s="284"/>
      <c r="KQR27" s="284"/>
      <c r="KQS27" s="284"/>
      <c r="KQT27" s="284"/>
      <c r="KQU27" s="284"/>
      <c r="KQV27" s="284"/>
      <c r="KQW27" s="284"/>
      <c r="KQX27" s="284"/>
      <c r="KQY27" s="284"/>
      <c r="KQZ27" s="284"/>
      <c r="KRA27" s="284"/>
      <c r="KRB27" s="284"/>
      <c r="KRC27" s="284"/>
      <c r="KRD27" s="284"/>
      <c r="KRE27" s="284"/>
      <c r="KRF27" s="284"/>
      <c r="KRG27" s="284"/>
      <c r="KRH27" s="284"/>
      <c r="KRI27" s="284"/>
      <c r="KRJ27" s="284"/>
      <c r="KRK27" s="284"/>
      <c r="KRL27" s="284"/>
      <c r="KRM27" s="284"/>
      <c r="KRN27" s="284"/>
      <c r="KRO27" s="284"/>
      <c r="KRP27" s="284"/>
      <c r="KRQ27" s="284"/>
      <c r="KRR27" s="284"/>
      <c r="KRS27" s="284"/>
      <c r="KRT27" s="284"/>
      <c r="KRU27" s="284"/>
      <c r="KRV27" s="284"/>
      <c r="KRW27" s="284"/>
      <c r="KRX27" s="284"/>
      <c r="KRY27" s="284"/>
      <c r="KRZ27" s="284"/>
      <c r="KSA27" s="284"/>
      <c r="KSB27" s="284"/>
      <c r="KSC27" s="284"/>
      <c r="KSD27" s="284"/>
      <c r="KSE27" s="284"/>
      <c r="KSF27" s="284"/>
      <c r="KSG27" s="284"/>
      <c r="KSH27" s="284"/>
      <c r="KSI27" s="284"/>
      <c r="KSJ27" s="284"/>
      <c r="KSK27" s="284"/>
      <c r="KSL27" s="284"/>
      <c r="KSM27" s="284"/>
      <c r="KSN27" s="284"/>
      <c r="KSO27" s="284"/>
      <c r="KSP27" s="284"/>
      <c r="KSQ27" s="284"/>
      <c r="KSR27" s="284"/>
      <c r="KSS27" s="284"/>
      <c r="KST27" s="284"/>
      <c r="KSU27" s="284"/>
      <c r="KSV27" s="284"/>
      <c r="KSW27" s="284"/>
      <c r="KSX27" s="284"/>
      <c r="KSY27" s="284"/>
      <c r="KSZ27" s="284"/>
      <c r="KTA27" s="284"/>
      <c r="KTB27" s="284"/>
      <c r="KTC27" s="284"/>
      <c r="KTD27" s="284"/>
      <c r="KTE27" s="284"/>
      <c r="KTF27" s="284"/>
      <c r="KTG27" s="284"/>
      <c r="KTH27" s="284"/>
      <c r="KTI27" s="284"/>
      <c r="KTJ27" s="284"/>
      <c r="KTK27" s="284"/>
      <c r="KTL27" s="284"/>
      <c r="KTM27" s="284"/>
      <c r="KTN27" s="284"/>
      <c r="KTO27" s="284"/>
      <c r="KTP27" s="284"/>
      <c r="KTQ27" s="284"/>
      <c r="KTR27" s="284"/>
      <c r="KTS27" s="284"/>
      <c r="KTT27" s="284"/>
      <c r="KTU27" s="284"/>
      <c r="KTV27" s="284"/>
      <c r="KTW27" s="284"/>
      <c r="KTX27" s="284"/>
      <c r="KTY27" s="284"/>
      <c r="KTZ27" s="284"/>
      <c r="KUA27" s="284"/>
      <c r="KUB27" s="284"/>
      <c r="KUC27" s="284"/>
      <c r="KUD27" s="284"/>
      <c r="KUE27" s="284"/>
      <c r="KUF27" s="284"/>
      <c r="KUG27" s="284"/>
      <c r="KUH27" s="284"/>
      <c r="KUI27" s="284"/>
      <c r="KUJ27" s="284"/>
      <c r="KUK27" s="284"/>
      <c r="KUL27" s="284"/>
      <c r="KUM27" s="284"/>
      <c r="KUN27" s="284"/>
      <c r="KUO27" s="284"/>
      <c r="KUP27" s="284"/>
      <c r="KUQ27" s="284"/>
      <c r="KUR27" s="284"/>
      <c r="KUS27" s="284"/>
      <c r="KUT27" s="284"/>
      <c r="KUU27" s="284"/>
      <c r="KUV27" s="284"/>
      <c r="KUW27" s="284"/>
      <c r="KUX27" s="284"/>
      <c r="KUY27" s="284"/>
      <c r="KUZ27" s="284"/>
      <c r="KVA27" s="284"/>
      <c r="KVB27" s="284"/>
      <c r="KVC27" s="284"/>
      <c r="KVD27" s="284"/>
      <c r="KVE27" s="284"/>
      <c r="KVF27" s="284"/>
      <c r="KVG27" s="284"/>
      <c r="KVH27" s="284"/>
      <c r="KVI27" s="284"/>
      <c r="KVJ27" s="284"/>
      <c r="KVK27" s="284"/>
      <c r="KVL27" s="284"/>
      <c r="KVM27" s="284"/>
      <c r="KVN27" s="284"/>
      <c r="KVO27" s="284"/>
      <c r="KVP27" s="284"/>
      <c r="KVQ27" s="284"/>
      <c r="KVR27" s="284"/>
      <c r="KVS27" s="284"/>
      <c r="KVT27" s="284"/>
      <c r="KVU27" s="284"/>
      <c r="KVV27" s="284"/>
      <c r="KVW27" s="284"/>
      <c r="KVX27" s="284"/>
      <c r="KVY27" s="284"/>
      <c r="KVZ27" s="284"/>
      <c r="KWA27" s="284"/>
      <c r="KWB27" s="284"/>
      <c r="KWC27" s="284"/>
      <c r="KWD27" s="284"/>
      <c r="KWE27" s="284"/>
      <c r="KWF27" s="284"/>
      <c r="KWG27" s="284"/>
      <c r="KWH27" s="284"/>
      <c r="KWI27" s="284"/>
      <c r="KWJ27" s="284"/>
      <c r="KWK27" s="284"/>
      <c r="KWL27" s="284"/>
      <c r="KWM27" s="284"/>
      <c r="KWN27" s="284"/>
      <c r="KWO27" s="284"/>
      <c r="KWP27" s="284"/>
      <c r="KWQ27" s="284"/>
      <c r="KWR27" s="284"/>
      <c r="KWS27" s="284"/>
      <c r="KWT27" s="284"/>
      <c r="KWU27" s="284"/>
      <c r="KWV27" s="284"/>
      <c r="KWW27" s="284"/>
      <c r="KWX27" s="284"/>
      <c r="KWY27" s="284"/>
      <c r="KWZ27" s="284"/>
      <c r="KXA27" s="284"/>
      <c r="KXB27" s="284"/>
      <c r="KXC27" s="284"/>
      <c r="KXD27" s="284"/>
      <c r="KXE27" s="284"/>
      <c r="KXF27" s="284"/>
      <c r="KXG27" s="284"/>
      <c r="KXH27" s="284"/>
      <c r="KXI27" s="284"/>
      <c r="KXJ27" s="284"/>
      <c r="KXK27" s="284"/>
      <c r="KXL27" s="284"/>
      <c r="KXM27" s="284"/>
      <c r="KXN27" s="284"/>
      <c r="KXO27" s="284"/>
      <c r="KXP27" s="284"/>
      <c r="KXQ27" s="284"/>
      <c r="KXR27" s="284"/>
      <c r="KXS27" s="284"/>
      <c r="KXT27" s="284"/>
      <c r="KXU27" s="284"/>
      <c r="KXV27" s="284"/>
      <c r="KXW27" s="284"/>
      <c r="KXX27" s="284"/>
      <c r="KXY27" s="284"/>
      <c r="KXZ27" s="284"/>
      <c r="KYA27" s="284"/>
      <c r="KYB27" s="284"/>
      <c r="KYC27" s="284"/>
      <c r="KYD27" s="284"/>
      <c r="KYE27" s="284"/>
      <c r="KYF27" s="284"/>
      <c r="KYG27" s="284"/>
      <c r="KYH27" s="284"/>
      <c r="KYI27" s="284"/>
      <c r="KYJ27" s="284"/>
      <c r="KYK27" s="284"/>
      <c r="KYL27" s="284"/>
      <c r="KYM27" s="284"/>
      <c r="KYN27" s="284"/>
      <c r="KYO27" s="284"/>
      <c r="KYP27" s="284"/>
      <c r="KYQ27" s="284"/>
      <c r="KYR27" s="284"/>
      <c r="KYS27" s="284"/>
      <c r="KYT27" s="284"/>
      <c r="KYU27" s="284"/>
      <c r="KYV27" s="284"/>
      <c r="KYW27" s="284"/>
      <c r="KYX27" s="284"/>
      <c r="KYY27" s="284"/>
      <c r="KYZ27" s="284"/>
      <c r="KZA27" s="284"/>
      <c r="KZB27" s="284"/>
      <c r="KZC27" s="284"/>
      <c r="KZD27" s="284"/>
      <c r="KZE27" s="284"/>
      <c r="KZF27" s="284"/>
      <c r="KZG27" s="284"/>
      <c r="KZH27" s="284"/>
      <c r="KZI27" s="284"/>
      <c r="KZJ27" s="284"/>
      <c r="KZK27" s="284"/>
      <c r="KZL27" s="284"/>
      <c r="KZM27" s="284"/>
      <c r="KZN27" s="284"/>
      <c r="KZO27" s="284"/>
      <c r="KZP27" s="284"/>
      <c r="KZQ27" s="284"/>
      <c r="KZR27" s="284"/>
      <c r="KZS27" s="284"/>
      <c r="KZT27" s="284"/>
      <c r="KZU27" s="284"/>
      <c r="KZV27" s="284"/>
      <c r="KZW27" s="284"/>
      <c r="KZX27" s="284"/>
      <c r="KZY27" s="284"/>
      <c r="KZZ27" s="284"/>
      <c r="LAA27" s="284"/>
      <c r="LAB27" s="284"/>
      <c r="LAC27" s="284"/>
      <c r="LAD27" s="284"/>
      <c r="LAE27" s="284"/>
      <c r="LAF27" s="284"/>
      <c r="LAG27" s="284"/>
      <c r="LAH27" s="284"/>
      <c r="LAI27" s="284"/>
      <c r="LAJ27" s="284"/>
      <c r="LAK27" s="284"/>
      <c r="LAL27" s="284"/>
      <c r="LAM27" s="284"/>
      <c r="LAN27" s="284"/>
      <c r="LAO27" s="284"/>
      <c r="LAP27" s="284"/>
      <c r="LAQ27" s="284"/>
      <c r="LAR27" s="284"/>
      <c r="LAS27" s="284"/>
      <c r="LAT27" s="284"/>
      <c r="LAU27" s="284"/>
      <c r="LAV27" s="284"/>
      <c r="LAW27" s="284"/>
      <c r="LAX27" s="284"/>
      <c r="LAY27" s="284"/>
      <c r="LAZ27" s="284"/>
      <c r="LBA27" s="284"/>
      <c r="LBB27" s="284"/>
      <c r="LBC27" s="284"/>
      <c r="LBD27" s="284"/>
      <c r="LBE27" s="284"/>
      <c r="LBF27" s="284"/>
      <c r="LBG27" s="284"/>
      <c r="LBH27" s="284"/>
      <c r="LBI27" s="284"/>
      <c r="LBJ27" s="284"/>
      <c r="LBK27" s="284"/>
      <c r="LBL27" s="284"/>
      <c r="LBM27" s="284"/>
      <c r="LBN27" s="284"/>
      <c r="LBO27" s="284"/>
      <c r="LBP27" s="284"/>
      <c r="LBQ27" s="284"/>
      <c r="LBR27" s="284"/>
      <c r="LBS27" s="284"/>
      <c r="LBT27" s="284"/>
      <c r="LBU27" s="284"/>
      <c r="LBV27" s="284"/>
      <c r="LBW27" s="284"/>
      <c r="LBX27" s="284"/>
      <c r="LBY27" s="284"/>
      <c r="LBZ27" s="284"/>
      <c r="LCA27" s="284"/>
      <c r="LCB27" s="284"/>
      <c r="LCC27" s="284"/>
      <c r="LCD27" s="284"/>
      <c r="LCE27" s="284"/>
      <c r="LCF27" s="284"/>
      <c r="LCG27" s="284"/>
      <c r="LCH27" s="284"/>
      <c r="LCI27" s="284"/>
      <c r="LCJ27" s="284"/>
      <c r="LCK27" s="284"/>
      <c r="LCL27" s="284"/>
      <c r="LCM27" s="284"/>
      <c r="LCN27" s="284"/>
      <c r="LCO27" s="284"/>
      <c r="LCP27" s="284"/>
      <c r="LCQ27" s="284"/>
      <c r="LCR27" s="284"/>
      <c r="LCS27" s="284"/>
      <c r="LCT27" s="284"/>
      <c r="LCU27" s="284"/>
      <c r="LCV27" s="284"/>
      <c r="LCW27" s="284"/>
      <c r="LCX27" s="284"/>
      <c r="LCY27" s="284"/>
      <c r="LCZ27" s="284"/>
      <c r="LDA27" s="284"/>
      <c r="LDB27" s="284"/>
      <c r="LDC27" s="284"/>
      <c r="LDD27" s="284"/>
      <c r="LDE27" s="284"/>
      <c r="LDF27" s="284"/>
      <c r="LDG27" s="284"/>
      <c r="LDH27" s="284"/>
      <c r="LDI27" s="284"/>
      <c r="LDJ27" s="284"/>
      <c r="LDK27" s="284"/>
      <c r="LDL27" s="284"/>
      <c r="LDM27" s="284"/>
      <c r="LDN27" s="284"/>
      <c r="LDO27" s="284"/>
      <c r="LDP27" s="284"/>
      <c r="LDQ27" s="284"/>
      <c r="LDR27" s="284"/>
      <c r="LDS27" s="284"/>
      <c r="LDT27" s="284"/>
      <c r="LDU27" s="284"/>
      <c r="LDV27" s="284"/>
      <c r="LDW27" s="284"/>
      <c r="LDX27" s="284"/>
      <c r="LDY27" s="284"/>
      <c r="LDZ27" s="284"/>
      <c r="LEA27" s="284"/>
      <c r="LEB27" s="284"/>
      <c r="LEC27" s="284"/>
      <c r="LED27" s="284"/>
      <c r="LEE27" s="284"/>
      <c r="LEF27" s="284"/>
      <c r="LEG27" s="284"/>
      <c r="LEH27" s="284"/>
      <c r="LEI27" s="284"/>
      <c r="LEJ27" s="284"/>
      <c r="LEK27" s="284"/>
      <c r="LEL27" s="284"/>
      <c r="LEM27" s="284"/>
      <c r="LEN27" s="284"/>
      <c r="LEO27" s="284"/>
      <c r="LEP27" s="284"/>
      <c r="LEQ27" s="284"/>
      <c r="LER27" s="284"/>
      <c r="LES27" s="284"/>
      <c r="LET27" s="284"/>
      <c r="LEU27" s="284"/>
      <c r="LEV27" s="284"/>
      <c r="LEW27" s="284"/>
      <c r="LEX27" s="284"/>
      <c r="LEY27" s="284"/>
      <c r="LEZ27" s="284"/>
      <c r="LFA27" s="284"/>
      <c r="LFB27" s="284"/>
      <c r="LFC27" s="284"/>
      <c r="LFD27" s="284"/>
      <c r="LFE27" s="284"/>
      <c r="LFF27" s="284"/>
      <c r="LFG27" s="284"/>
      <c r="LFH27" s="284"/>
      <c r="LFI27" s="284"/>
      <c r="LFJ27" s="284"/>
      <c r="LFK27" s="284"/>
      <c r="LFL27" s="284"/>
      <c r="LFM27" s="284"/>
      <c r="LFN27" s="284"/>
      <c r="LFO27" s="284"/>
      <c r="LFP27" s="284"/>
      <c r="LFQ27" s="284"/>
      <c r="LFR27" s="284"/>
      <c r="LFS27" s="284"/>
      <c r="LFT27" s="284"/>
      <c r="LFU27" s="284"/>
      <c r="LFV27" s="284"/>
      <c r="LFW27" s="284"/>
      <c r="LFX27" s="284"/>
      <c r="LFY27" s="284"/>
      <c r="LFZ27" s="284"/>
      <c r="LGA27" s="284"/>
      <c r="LGB27" s="284"/>
      <c r="LGC27" s="284"/>
      <c r="LGD27" s="284"/>
      <c r="LGE27" s="284"/>
      <c r="LGF27" s="284"/>
      <c r="LGG27" s="284"/>
      <c r="LGH27" s="284"/>
      <c r="LGI27" s="284"/>
      <c r="LGJ27" s="284"/>
      <c r="LGK27" s="284"/>
      <c r="LGL27" s="284"/>
      <c r="LGM27" s="284"/>
      <c r="LGN27" s="284"/>
      <c r="LGO27" s="284"/>
      <c r="LGP27" s="284"/>
      <c r="LGQ27" s="284"/>
      <c r="LGR27" s="284"/>
      <c r="LGS27" s="284"/>
      <c r="LGT27" s="284"/>
      <c r="LGU27" s="284"/>
      <c r="LGV27" s="284"/>
      <c r="LGW27" s="284"/>
      <c r="LGX27" s="284"/>
      <c r="LGY27" s="284"/>
      <c r="LGZ27" s="284"/>
      <c r="LHA27" s="284"/>
      <c r="LHB27" s="284"/>
      <c r="LHC27" s="284"/>
      <c r="LHD27" s="284"/>
      <c r="LHE27" s="284"/>
      <c r="LHF27" s="284"/>
      <c r="LHG27" s="284"/>
      <c r="LHH27" s="284"/>
      <c r="LHI27" s="284"/>
      <c r="LHJ27" s="284"/>
      <c r="LHK27" s="284"/>
      <c r="LHL27" s="284"/>
      <c r="LHM27" s="284"/>
      <c r="LHN27" s="284"/>
      <c r="LHO27" s="284"/>
      <c r="LHP27" s="284"/>
      <c r="LHQ27" s="284"/>
      <c r="LHR27" s="284"/>
      <c r="LHS27" s="284"/>
      <c r="LHT27" s="284"/>
      <c r="LHU27" s="284"/>
      <c r="LHV27" s="284"/>
      <c r="LHW27" s="284"/>
      <c r="LHX27" s="284"/>
      <c r="LHY27" s="284"/>
      <c r="LHZ27" s="284"/>
      <c r="LIA27" s="284"/>
      <c r="LIB27" s="284"/>
      <c r="LIC27" s="284"/>
      <c r="LID27" s="284"/>
      <c r="LIE27" s="284"/>
      <c r="LIF27" s="284"/>
      <c r="LIG27" s="284"/>
      <c r="LIH27" s="284"/>
      <c r="LII27" s="284"/>
      <c r="LIJ27" s="284"/>
      <c r="LIK27" s="284"/>
      <c r="LIL27" s="284"/>
      <c r="LIM27" s="284"/>
      <c r="LIN27" s="284"/>
      <c r="LIO27" s="284"/>
      <c r="LIP27" s="284"/>
      <c r="LIQ27" s="284"/>
      <c r="LIR27" s="284"/>
      <c r="LIS27" s="284"/>
      <c r="LIT27" s="284"/>
      <c r="LIU27" s="284"/>
      <c r="LIV27" s="284"/>
      <c r="LIW27" s="284"/>
      <c r="LIX27" s="284"/>
      <c r="LIY27" s="284"/>
      <c r="LIZ27" s="284"/>
      <c r="LJA27" s="284"/>
      <c r="LJB27" s="284"/>
      <c r="LJC27" s="284"/>
      <c r="LJD27" s="284"/>
      <c r="LJE27" s="284"/>
      <c r="LJF27" s="284"/>
      <c r="LJG27" s="284"/>
      <c r="LJH27" s="284"/>
      <c r="LJI27" s="284"/>
      <c r="LJJ27" s="284"/>
      <c r="LJK27" s="284"/>
      <c r="LJL27" s="284"/>
      <c r="LJM27" s="284"/>
      <c r="LJN27" s="284"/>
      <c r="LJO27" s="284"/>
      <c r="LJP27" s="284"/>
      <c r="LJQ27" s="284"/>
      <c r="LJR27" s="284"/>
      <c r="LJS27" s="284"/>
      <c r="LJT27" s="284"/>
      <c r="LJU27" s="284"/>
      <c r="LJV27" s="284"/>
      <c r="LJW27" s="284"/>
      <c r="LJX27" s="284"/>
      <c r="LJY27" s="284"/>
      <c r="LJZ27" s="284"/>
      <c r="LKA27" s="284"/>
      <c r="LKB27" s="284"/>
      <c r="LKC27" s="284"/>
      <c r="LKD27" s="284"/>
      <c r="LKE27" s="284"/>
      <c r="LKF27" s="284"/>
      <c r="LKG27" s="284"/>
      <c r="LKH27" s="284"/>
      <c r="LKI27" s="284"/>
      <c r="LKJ27" s="284"/>
      <c r="LKK27" s="284"/>
      <c r="LKL27" s="284"/>
      <c r="LKM27" s="284"/>
      <c r="LKN27" s="284"/>
      <c r="LKO27" s="284"/>
      <c r="LKP27" s="284"/>
      <c r="LKQ27" s="284"/>
      <c r="LKR27" s="284"/>
      <c r="LKS27" s="284"/>
      <c r="LKT27" s="284"/>
      <c r="LKU27" s="284"/>
      <c r="LKV27" s="284"/>
      <c r="LKW27" s="284"/>
      <c r="LKX27" s="284"/>
      <c r="LKY27" s="284"/>
      <c r="LKZ27" s="284"/>
      <c r="LLA27" s="284"/>
      <c r="LLB27" s="284"/>
      <c r="LLC27" s="284"/>
      <c r="LLD27" s="284"/>
      <c r="LLE27" s="284"/>
      <c r="LLF27" s="284"/>
      <c r="LLG27" s="284"/>
      <c r="LLH27" s="284"/>
      <c r="LLI27" s="284"/>
      <c r="LLJ27" s="284"/>
      <c r="LLK27" s="284"/>
      <c r="LLL27" s="284"/>
      <c r="LLM27" s="284"/>
      <c r="LLN27" s="284"/>
      <c r="LLO27" s="284"/>
      <c r="LLP27" s="284"/>
      <c r="LLQ27" s="284"/>
      <c r="LLR27" s="284"/>
      <c r="LLS27" s="284"/>
      <c r="LLT27" s="284"/>
      <c r="LLU27" s="284"/>
      <c r="LLV27" s="284"/>
      <c r="LLW27" s="284"/>
      <c r="LLX27" s="284"/>
      <c r="LLY27" s="284"/>
      <c r="LLZ27" s="284"/>
      <c r="LMA27" s="284"/>
      <c r="LMB27" s="284"/>
      <c r="LMC27" s="284"/>
      <c r="LMD27" s="284"/>
      <c r="LME27" s="284"/>
      <c r="LMF27" s="284"/>
      <c r="LMG27" s="284"/>
      <c r="LMH27" s="284"/>
      <c r="LMI27" s="284"/>
      <c r="LMJ27" s="284"/>
      <c r="LMK27" s="284"/>
      <c r="LML27" s="284"/>
      <c r="LMM27" s="284"/>
      <c r="LMN27" s="284"/>
      <c r="LMO27" s="284"/>
      <c r="LMP27" s="284"/>
      <c r="LMQ27" s="284"/>
      <c r="LMR27" s="284"/>
      <c r="LMS27" s="284"/>
      <c r="LMT27" s="284"/>
      <c r="LMU27" s="284"/>
      <c r="LMV27" s="284"/>
      <c r="LMW27" s="284"/>
      <c r="LMX27" s="284"/>
      <c r="LMY27" s="284"/>
      <c r="LMZ27" s="284"/>
      <c r="LNA27" s="284"/>
      <c r="LNB27" s="284"/>
      <c r="LNC27" s="284"/>
      <c r="LND27" s="284"/>
      <c r="LNE27" s="284"/>
      <c r="LNF27" s="284"/>
      <c r="LNG27" s="284"/>
      <c r="LNH27" s="284"/>
      <c r="LNI27" s="284"/>
      <c r="LNJ27" s="284"/>
      <c r="LNK27" s="284"/>
      <c r="LNL27" s="284"/>
      <c r="LNM27" s="284"/>
      <c r="LNN27" s="284"/>
      <c r="LNO27" s="284"/>
      <c r="LNP27" s="284"/>
      <c r="LNQ27" s="284"/>
      <c r="LNR27" s="284"/>
      <c r="LNS27" s="284"/>
      <c r="LNT27" s="284"/>
      <c r="LNU27" s="284"/>
      <c r="LNV27" s="284"/>
      <c r="LNW27" s="284"/>
      <c r="LNX27" s="284"/>
      <c r="LNY27" s="284"/>
      <c r="LNZ27" s="284"/>
      <c r="LOA27" s="284"/>
      <c r="LOB27" s="284"/>
      <c r="LOC27" s="284"/>
      <c r="LOD27" s="284"/>
      <c r="LOE27" s="284"/>
      <c r="LOF27" s="284"/>
      <c r="LOG27" s="284"/>
      <c r="LOH27" s="284"/>
      <c r="LOI27" s="284"/>
      <c r="LOJ27" s="284"/>
      <c r="LOK27" s="284"/>
      <c r="LOL27" s="284"/>
      <c r="LOM27" s="284"/>
      <c r="LON27" s="284"/>
      <c r="LOO27" s="284"/>
      <c r="LOP27" s="284"/>
      <c r="LOQ27" s="284"/>
      <c r="LOR27" s="284"/>
      <c r="LOS27" s="284"/>
      <c r="LOT27" s="284"/>
      <c r="LOU27" s="284"/>
      <c r="LOV27" s="284"/>
      <c r="LOW27" s="284"/>
      <c r="LOX27" s="284"/>
      <c r="LOY27" s="284"/>
      <c r="LOZ27" s="284"/>
      <c r="LPA27" s="284"/>
      <c r="LPB27" s="284"/>
      <c r="LPC27" s="284"/>
      <c r="LPD27" s="284"/>
      <c r="LPE27" s="284"/>
      <c r="LPF27" s="284"/>
      <c r="LPG27" s="284"/>
      <c r="LPH27" s="284"/>
      <c r="LPI27" s="284"/>
      <c r="LPJ27" s="284"/>
      <c r="LPK27" s="284"/>
      <c r="LPL27" s="284"/>
      <c r="LPM27" s="284"/>
      <c r="LPN27" s="284"/>
      <c r="LPO27" s="284"/>
      <c r="LPP27" s="284"/>
      <c r="LPQ27" s="284"/>
      <c r="LPR27" s="284"/>
      <c r="LPS27" s="284"/>
      <c r="LPT27" s="284"/>
      <c r="LPU27" s="284"/>
      <c r="LPV27" s="284"/>
      <c r="LPW27" s="284"/>
      <c r="LPX27" s="284"/>
      <c r="LPY27" s="284"/>
      <c r="LPZ27" s="284"/>
      <c r="LQA27" s="284"/>
      <c r="LQB27" s="284"/>
      <c r="LQC27" s="284"/>
      <c r="LQD27" s="284"/>
      <c r="LQE27" s="284"/>
      <c r="LQF27" s="284"/>
      <c r="LQG27" s="284"/>
      <c r="LQH27" s="284"/>
      <c r="LQI27" s="284"/>
      <c r="LQJ27" s="284"/>
      <c r="LQK27" s="284"/>
      <c r="LQL27" s="284"/>
      <c r="LQM27" s="284"/>
      <c r="LQN27" s="284"/>
      <c r="LQO27" s="284"/>
      <c r="LQP27" s="284"/>
      <c r="LQQ27" s="284"/>
      <c r="LQR27" s="284"/>
      <c r="LQS27" s="284"/>
      <c r="LQT27" s="284"/>
      <c r="LQU27" s="284"/>
      <c r="LQV27" s="284"/>
      <c r="LQW27" s="284"/>
      <c r="LQX27" s="284"/>
      <c r="LQY27" s="284"/>
      <c r="LQZ27" s="284"/>
      <c r="LRA27" s="284"/>
      <c r="LRB27" s="284"/>
      <c r="LRC27" s="284"/>
      <c r="LRD27" s="284"/>
      <c r="LRE27" s="284"/>
      <c r="LRF27" s="284"/>
      <c r="LRG27" s="284"/>
      <c r="LRH27" s="284"/>
      <c r="LRI27" s="284"/>
      <c r="LRJ27" s="284"/>
      <c r="LRK27" s="284"/>
      <c r="LRL27" s="284"/>
      <c r="LRM27" s="284"/>
      <c r="LRN27" s="284"/>
      <c r="LRO27" s="284"/>
      <c r="LRP27" s="284"/>
      <c r="LRQ27" s="284"/>
      <c r="LRR27" s="284"/>
      <c r="LRS27" s="284"/>
      <c r="LRT27" s="284"/>
      <c r="LRU27" s="284"/>
      <c r="LRV27" s="284"/>
      <c r="LRW27" s="284"/>
      <c r="LRX27" s="284"/>
      <c r="LRY27" s="284"/>
      <c r="LRZ27" s="284"/>
      <c r="LSA27" s="284"/>
      <c r="LSB27" s="284"/>
      <c r="LSC27" s="284"/>
      <c r="LSD27" s="284"/>
      <c r="LSE27" s="284"/>
      <c r="LSF27" s="284"/>
      <c r="LSG27" s="284"/>
      <c r="LSH27" s="284"/>
      <c r="LSI27" s="284"/>
      <c r="LSJ27" s="284"/>
      <c r="LSK27" s="284"/>
      <c r="LSL27" s="284"/>
      <c r="LSM27" s="284"/>
      <c r="LSN27" s="284"/>
      <c r="LSO27" s="284"/>
      <c r="LSP27" s="284"/>
      <c r="LSQ27" s="284"/>
      <c r="LSR27" s="284"/>
      <c r="LSS27" s="284"/>
      <c r="LST27" s="284"/>
      <c r="LSU27" s="284"/>
      <c r="LSV27" s="284"/>
      <c r="LSW27" s="284"/>
      <c r="LSX27" s="284"/>
      <c r="LSY27" s="284"/>
      <c r="LSZ27" s="284"/>
      <c r="LTA27" s="284"/>
      <c r="LTB27" s="284"/>
      <c r="LTC27" s="284"/>
      <c r="LTD27" s="284"/>
      <c r="LTE27" s="284"/>
      <c r="LTF27" s="284"/>
      <c r="LTG27" s="284"/>
      <c r="LTH27" s="284"/>
      <c r="LTI27" s="284"/>
      <c r="LTJ27" s="284"/>
      <c r="LTK27" s="284"/>
      <c r="LTL27" s="284"/>
      <c r="LTM27" s="284"/>
      <c r="LTN27" s="284"/>
      <c r="LTO27" s="284"/>
      <c r="LTP27" s="284"/>
      <c r="LTQ27" s="284"/>
      <c r="LTR27" s="284"/>
      <c r="LTS27" s="284"/>
      <c r="LTT27" s="284"/>
      <c r="LTU27" s="284"/>
      <c r="LTV27" s="284"/>
      <c r="LTW27" s="284"/>
      <c r="LTX27" s="284"/>
      <c r="LTY27" s="284"/>
      <c r="LTZ27" s="284"/>
      <c r="LUA27" s="284"/>
      <c r="LUB27" s="284"/>
      <c r="LUC27" s="284"/>
      <c r="LUD27" s="284"/>
      <c r="LUE27" s="284"/>
      <c r="LUF27" s="284"/>
      <c r="LUG27" s="284"/>
      <c r="LUH27" s="284"/>
      <c r="LUI27" s="284"/>
      <c r="LUJ27" s="284"/>
      <c r="LUK27" s="284"/>
      <c r="LUL27" s="284"/>
      <c r="LUM27" s="284"/>
      <c r="LUN27" s="284"/>
      <c r="LUO27" s="284"/>
      <c r="LUP27" s="284"/>
      <c r="LUQ27" s="284"/>
      <c r="LUR27" s="284"/>
      <c r="LUS27" s="284"/>
      <c r="LUT27" s="284"/>
      <c r="LUU27" s="284"/>
      <c r="LUV27" s="284"/>
      <c r="LUW27" s="284"/>
      <c r="LUX27" s="284"/>
      <c r="LUY27" s="284"/>
      <c r="LUZ27" s="284"/>
      <c r="LVA27" s="284"/>
      <c r="LVB27" s="284"/>
      <c r="LVC27" s="284"/>
      <c r="LVD27" s="284"/>
      <c r="LVE27" s="284"/>
      <c r="LVF27" s="284"/>
      <c r="LVG27" s="284"/>
      <c r="LVH27" s="284"/>
      <c r="LVI27" s="284"/>
      <c r="LVJ27" s="284"/>
      <c r="LVK27" s="284"/>
      <c r="LVL27" s="284"/>
      <c r="LVM27" s="284"/>
      <c r="LVN27" s="284"/>
      <c r="LVO27" s="284"/>
      <c r="LVP27" s="284"/>
      <c r="LVQ27" s="284"/>
      <c r="LVR27" s="284"/>
      <c r="LVS27" s="284"/>
      <c r="LVT27" s="284"/>
      <c r="LVU27" s="284"/>
      <c r="LVV27" s="284"/>
      <c r="LVW27" s="284"/>
      <c r="LVX27" s="284"/>
      <c r="LVY27" s="284"/>
      <c r="LVZ27" s="284"/>
      <c r="LWA27" s="284"/>
      <c r="LWB27" s="284"/>
      <c r="LWC27" s="284"/>
      <c r="LWD27" s="284"/>
      <c r="LWE27" s="284"/>
      <c r="LWF27" s="284"/>
      <c r="LWG27" s="284"/>
      <c r="LWH27" s="284"/>
      <c r="LWI27" s="284"/>
      <c r="LWJ27" s="284"/>
      <c r="LWK27" s="284"/>
      <c r="LWL27" s="284"/>
      <c r="LWM27" s="284"/>
      <c r="LWN27" s="284"/>
      <c r="LWO27" s="284"/>
      <c r="LWP27" s="284"/>
      <c r="LWQ27" s="284"/>
      <c r="LWR27" s="284"/>
      <c r="LWS27" s="284"/>
      <c r="LWT27" s="284"/>
      <c r="LWU27" s="284"/>
      <c r="LWV27" s="284"/>
      <c r="LWW27" s="284"/>
      <c r="LWX27" s="284"/>
      <c r="LWY27" s="284"/>
      <c r="LWZ27" s="284"/>
      <c r="LXA27" s="284"/>
      <c r="LXB27" s="284"/>
      <c r="LXC27" s="284"/>
      <c r="LXD27" s="284"/>
      <c r="LXE27" s="284"/>
      <c r="LXF27" s="284"/>
      <c r="LXG27" s="284"/>
      <c r="LXH27" s="284"/>
      <c r="LXI27" s="284"/>
      <c r="LXJ27" s="284"/>
      <c r="LXK27" s="284"/>
      <c r="LXL27" s="284"/>
      <c r="LXM27" s="284"/>
      <c r="LXN27" s="284"/>
      <c r="LXO27" s="284"/>
      <c r="LXP27" s="284"/>
      <c r="LXQ27" s="284"/>
      <c r="LXR27" s="284"/>
      <c r="LXS27" s="284"/>
      <c r="LXT27" s="284"/>
      <c r="LXU27" s="284"/>
      <c r="LXV27" s="284"/>
      <c r="LXW27" s="284"/>
      <c r="LXX27" s="284"/>
      <c r="LXY27" s="284"/>
      <c r="LXZ27" s="284"/>
      <c r="LYA27" s="284"/>
      <c r="LYB27" s="284"/>
      <c r="LYC27" s="284"/>
      <c r="LYD27" s="284"/>
      <c r="LYE27" s="284"/>
      <c r="LYF27" s="284"/>
      <c r="LYG27" s="284"/>
      <c r="LYH27" s="284"/>
      <c r="LYI27" s="284"/>
      <c r="LYJ27" s="284"/>
      <c r="LYK27" s="284"/>
      <c r="LYL27" s="284"/>
      <c r="LYM27" s="284"/>
      <c r="LYN27" s="284"/>
      <c r="LYO27" s="284"/>
      <c r="LYP27" s="284"/>
      <c r="LYQ27" s="284"/>
      <c r="LYR27" s="284"/>
      <c r="LYS27" s="284"/>
      <c r="LYT27" s="284"/>
      <c r="LYU27" s="284"/>
      <c r="LYV27" s="284"/>
      <c r="LYW27" s="284"/>
      <c r="LYX27" s="284"/>
      <c r="LYY27" s="284"/>
      <c r="LYZ27" s="284"/>
      <c r="LZA27" s="284"/>
      <c r="LZB27" s="284"/>
      <c r="LZC27" s="284"/>
      <c r="LZD27" s="284"/>
      <c r="LZE27" s="284"/>
      <c r="LZF27" s="284"/>
      <c r="LZG27" s="284"/>
      <c r="LZH27" s="284"/>
      <c r="LZI27" s="284"/>
      <c r="LZJ27" s="284"/>
      <c r="LZK27" s="284"/>
      <c r="LZL27" s="284"/>
      <c r="LZM27" s="284"/>
      <c r="LZN27" s="284"/>
      <c r="LZO27" s="284"/>
      <c r="LZP27" s="284"/>
      <c r="LZQ27" s="284"/>
      <c r="LZR27" s="284"/>
      <c r="LZS27" s="284"/>
      <c r="LZT27" s="284"/>
      <c r="LZU27" s="284"/>
      <c r="LZV27" s="284"/>
      <c r="LZW27" s="284"/>
      <c r="LZX27" s="284"/>
      <c r="LZY27" s="284"/>
      <c r="LZZ27" s="284"/>
      <c r="MAA27" s="284"/>
      <c r="MAB27" s="284"/>
      <c r="MAC27" s="284"/>
      <c r="MAD27" s="284"/>
      <c r="MAE27" s="284"/>
      <c r="MAF27" s="284"/>
      <c r="MAG27" s="284"/>
      <c r="MAH27" s="284"/>
      <c r="MAI27" s="284"/>
      <c r="MAJ27" s="284"/>
      <c r="MAK27" s="284"/>
      <c r="MAL27" s="284"/>
      <c r="MAM27" s="284"/>
      <c r="MAN27" s="284"/>
      <c r="MAO27" s="284"/>
      <c r="MAP27" s="284"/>
      <c r="MAQ27" s="284"/>
      <c r="MAR27" s="284"/>
      <c r="MAS27" s="284"/>
      <c r="MAT27" s="284"/>
      <c r="MAU27" s="284"/>
      <c r="MAV27" s="284"/>
      <c r="MAW27" s="284"/>
      <c r="MAX27" s="284"/>
      <c r="MAY27" s="284"/>
      <c r="MAZ27" s="284"/>
      <c r="MBA27" s="284"/>
      <c r="MBB27" s="284"/>
      <c r="MBC27" s="284"/>
      <c r="MBD27" s="284"/>
      <c r="MBE27" s="284"/>
      <c r="MBF27" s="284"/>
      <c r="MBG27" s="284"/>
      <c r="MBH27" s="284"/>
      <c r="MBI27" s="284"/>
      <c r="MBJ27" s="284"/>
      <c r="MBK27" s="284"/>
      <c r="MBL27" s="284"/>
      <c r="MBM27" s="284"/>
      <c r="MBN27" s="284"/>
      <c r="MBO27" s="284"/>
      <c r="MBP27" s="284"/>
      <c r="MBQ27" s="284"/>
      <c r="MBR27" s="284"/>
      <c r="MBS27" s="284"/>
      <c r="MBT27" s="284"/>
      <c r="MBU27" s="284"/>
      <c r="MBV27" s="284"/>
      <c r="MBW27" s="284"/>
      <c r="MBX27" s="284"/>
      <c r="MBY27" s="284"/>
      <c r="MBZ27" s="284"/>
      <c r="MCA27" s="284"/>
      <c r="MCB27" s="284"/>
      <c r="MCC27" s="284"/>
      <c r="MCD27" s="284"/>
      <c r="MCE27" s="284"/>
      <c r="MCF27" s="284"/>
      <c r="MCG27" s="284"/>
      <c r="MCH27" s="284"/>
      <c r="MCI27" s="284"/>
      <c r="MCJ27" s="284"/>
      <c r="MCK27" s="284"/>
      <c r="MCL27" s="284"/>
      <c r="MCM27" s="284"/>
      <c r="MCN27" s="284"/>
      <c r="MCO27" s="284"/>
      <c r="MCP27" s="284"/>
      <c r="MCQ27" s="284"/>
      <c r="MCR27" s="284"/>
      <c r="MCS27" s="284"/>
      <c r="MCT27" s="284"/>
      <c r="MCU27" s="284"/>
      <c r="MCV27" s="284"/>
      <c r="MCW27" s="284"/>
      <c r="MCX27" s="284"/>
      <c r="MCY27" s="284"/>
      <c r="MCZ27" s="284"/>
      <c r="MDA27" s="284"/>
      <c r="MDB27" s="284"/>
      <c r="MDC27" s="284"/>
      <c r="MDD27" s="284"/>
      <c r="MDE27" s="284"/>
      <c r="MDF27" s="284"/>
      <c r="MDG27" s="284"/>
      <c r="MDH27" s="284"/>
      <c r="MDI27" s="284"/>
      <c r="MDJ27" s="284"/>
      <c r="MDK27" s="284"/>
      <c r="MDL27" s="284"/>
      <c r="MDM27" s="284"/>
      <c r="MDN27" s="284"/>
      <c r="MDO27" s="284"/>
      <c r="MDP27" s="284"/>
      <c r="MDQ27" s="284"/>
      <c r="MDR27" s="284"/>
      <c r="MDS27" s="284"/>
      <c r="MDT27" s="284"/>
      <c r="MDU27" s="284"/>
      <c r="MDV27" s="284"/>
      <c r="MDW27" s="284"/>
      <c r="MDX27" s="284"/>
      <c r="MDY27" s="284"/>
      <c r="MDZ27" s="284"/>
      <c r="MEA27" s="284"/>
      <c r="MEB27" s="284"/>
      <c r="MEC27" s="284"/>
      <c r="MED27" s="284"/>
      <c r="MEE27" s="284"/>
      <c r="MEF27" s="284"/>
      <c r="MEG27" s="284"/>
      <c r="MEH27" s="284"/>
      <c r="MEI27" s="284"/>
      <c r="MEJ27" s="284"/>
      <c r="MEK27" s="284"/>
      <c r="MEL27" s="284"/>
      <c r="MEM27" s="284"/>
      <c r="MEN27" s="284"/>
      <c r="MEO27" s="284"/>
      <c r="MEP27" s="284"/>
      <c r="MEQ27" s="284"/>
      <c r="MER27" s="284"/>
      <c r="MES27" s="284"/>
      <c r="MET27" s="284"/>
      <c r="MEU27" s="284"/>
      <c r="MEV27" s="284"/>
      <c r="MEW27" s="284"/>
      <c r="MEX27" s="284"/>
      <c r="MEY27" s="284"/>
      <c r="MEZ27" s="284"/>
      <c r="MFA27" s="284"/>
      <c r="MFB27" s="284"/>
      <c r="MFC27" s="284"/>
      <c r="MFD27" s="284"/>
      <c r="MFE27" s="284"/>
      <c r="MFF27" s="284"/>
      <c r="MFG27" s="284"/>
      <c r="MFH27" s="284"/>
      <c r="MFI27" s="284"/>
      <c r="MFJ27" s="284"/>
      <c r="MFK27" s="284"/>
      <c r="MFL27" s="284"/>
      <c r="MFM27" s="284"/>
      <c r="MFN27" s="284"/>
      <c r="MFO27" s="284"/>
      <c r="MFP27" s="284"/>
      <c r="MFQ27" s="284"/>
      <c r="MFR27" s="284"/>
      <c r="MFS27" s="284"/>
      <c r="MFT27" s="284"/>
      <c r="MFU27" s="284"/>
      <c r="MFV27" s="284"/>
      <c r="MFW27" s="284"/>
      <c r="MFX27" s="284"/>
      <c r="MFY27" s="284"/>
      <c r="MFZ27" s="284"/>
      <c r="MGA27" s="284"/>
      <c r="MGB27" s="284"/>
      <c r="MGC27" s="284"/>
      <c r="MGD27" s="284"/>
      <c r="MGE27" s="284"/>
      <c r="MGF27" s="284"/>
      <c r="MGG27" s="284"/>
      <c r="MGH27" s="284"/>
      <c r="MGI27" s="284"/>
      <c r="MGJ27" s="284"/>
      <c r="MGK27" s="284"/>
      <c r="MGL27" s="284"/>
      <c r="MGM27" s="284"/>
      <c r="MGN27" s="284"/>
      <c r="MGO27" s="284"/>
      <c r="MGP27" s="284"/>
      <c r="MGQ27" s="284"/>
      <c r="MGR27" s="284"/>
      <c r="MGS27" s="284"/>
      <c r="MGT27" s="284"/>
      <c r="MGU27" s="284"/>
      <c r="MGV27" s="284"/>
      <c r="MGW27" s="284"/>
      <c r="MGX27" s="284"/>
      <c r="MGY27" s="284"/>
      <c r="MGZ27" s="284"/>
      <c r="MHA27" s="284"/>
      <c r="MHB27" s="284"/>
      <c r="MHC27" s="284"/>
      <c r="MHD27" s="284"/>
      <c r="MHE27" s="284"/>
      <c r="MHF27" s="284"/>
      <c r="MHG27" s="284"/>
      <c r="MHH27" s="284"/>
      <c r="MHI27" s="284"/>
      <c r="MHJ27" s="284"/>
      <c r="MHK27" s="284"/>
      <c r="MHL27" s="284"/>
      <c r="MHM27" s="284"/>
      <c r="MHN27" s="284"/>
      <c r="MHO27" s="284"/>
      <c r="MHP27" s="284"/>
      <c r="MHQ27" s="284"/>
      <c r="MHR27" s="284"/>
      <c r="MHS27" s="284"/>
      <c r="MHT27" s="284"/>
      <c r="MHU27" s="284"/>
      <c r="MHV27" s="284"/>
      <c r="MHW27" s="284"/>
      <c r="MHX27" s="284"/>
      <c r="MHY27" s="284"/>
      <c r="MHZ27" s="284"/>
      <c r="MIA27" s="284"/>
      <c r="MIB27" s="284"/>
      <c r="MIC27" s="284"/>
      <c r="MID27" s="284"/>
      <c r="MIE27" s="284"/>
      <c r="MIF27" s="284"/>
      <c r="MIG27" s="284"/>
      <c r="MIH27" s="284"/>
      <c r="MII27" s="284"/>
      <c r="MIJ27" s="284"/>
      <c r="MIK27" s="284"/>
      <c r="MIL27" s="284"/>
      <c r="MIM27" s="284"/>
      <c r="MIN27" s="284"/>
      <c r="MIO27" s="284"/>
      <c r="MIP27" s="284"/>
      <c r="MIQ27" s="284"/>
      <c r="MIR27" s="284"/>
      <c r="MIS27" s="284"/>
      <c r="MIT27" s="284"/>
      <c r="MIU27" s="284"/>
      <c r="MIV27" s="284"/>
      <c r="MIW27" s="284"/>
      <c r="MIX27" s="284"/>
      <c r="MIY27" s="284"/>
      <c r="MIZ27" s="284"/>
      <c r="MJA27" s="284"/>
      <c r="MJB27" s="284"/>
      <c r="MJC27" s="284"/>
      <c r="MJD27" s="284"/>
      <c r="MJE27" s="284"/>
      <c r="MJF27" s="284"/>
      <c r="MJG27" s="284"/>
      <c r="MJH27" s="284"/>
      <c r="MJI27" s="284"/>
      <c r="MJJ27" s="284"/>
      <c r="MJK27" s="284"/>
      <c r="MJL27" s="284"/>
      <c r="MJM27" s="284"/>
      <c r="MJN27" s="284"/>
      <c r="MJO27" s="284"/>
      <c r="MJP27" s="284"/>
      <c r="MJQ27" s="284"/>
      <c r="MJR27" s="284"/>
      <c r="MJS27" s="284"/>
      <c r="MJT27" s="284"/>
      <c r="MJU27" s="284"/>
      <c r="MJV27" s="284"/>
      <c r="MJW27" s="284"/>
      <c r="MJX27" s="284"/>
      <c r="MJY27" s="284"/>
      <c r="MJZ27" s="284"/>
      <c r="MKA27" s="284"/>
      <c r="MKB27" s="284"/>
      <c r="MKC27" s="284"/>
      <c r="MKD27" s="284"/>
      <c r="MKE27" s="284"/>
      <c r="MKF27" s="284"/>
      <c r="MKG27" s="284"/>
      <c r="MKH27" s="284"/>
      <c r="MKI27" s="284"/>
      <c r="MKJ27" s="284"/>
      <c r="MKK27" s="284"/>
      <c r="MKL27" s="284"/>
      <c r="MKM27" s="284"/>
      <c r="MKN27" s="284"/>
      <c r="MKO27" s="284"/>
      <c r="MKP27" s="284"/>
      <c r="MKQ27" s="284"/>
      <c r="MKR27" s="284"/>
      <c r="MKS27" s="284"/>
      <c r="MKT27" s="284"/>
      <c r="MKU27" s="284"/>
      <c r="MKV27" s="284"/>
      <c r="MKW27" s="284"/>
      <c r="MKX27" s="284"/>
      <c r="MKY27" s="284"/>
      <c r="MKZ27" s="284"/>
      <c r="MLA27" s="284"/>
      <c r="MLB27" s="284"/>
      <c r="MLC27" s="284"/>
      <c r="MLD27" s="284"/>
      <c r="MLE27" s="284"/>
      <c r="MLF27" s="284"/>
      <c r="MLG27" s="284"/>
      <c r="MLH27" s="284"/>
      <c r="MLI27" s="284"/>
      <c r="MLJ27" s="284"/>
      <c r="MLK27" s="284"/>
      <c r="MLL27" s="284"/>
      <c r="MLM27" s="284"/>
      <c r="MLN27" s="284"/>
      <c r="MLO27" s="284"/>
      <c r="MLP27" s="284"/>
      <c r="MLQ27" s="284"/>
      <c r="MLR27" s="284"/>
      <c r="MLS27" s="284"/>
      <c r="MLT27" s="284"/>
      <c r="MLU27" s="284"/>
      <c r="MLV27" s="284"/>
      <c r="MLW27" s="284"/>
      <c r="MLX27" s="284"/>
      <c r="MLY27" s="284"/>
      <c r="MLZ27" s="284"/>
      <c r="MMA27" s="284"/>
      <c r="MMB27" s="284"/>
      <c r="MMC27" s="284"/>
      <c r="MMD27" s="284"/>
      <c r="MME27" s="284"/>
      <c r="MMF27" s="284"/>
      <c r="MMG27" s="284"/>
      <c r="MMH27" s="284"/>
      <c r="MMI27" s="284"/>
      <c r="MMJ27" s="284"/>
      <c r="MMK27" s="284"/>
      <c r="MML27" s="284"/>
      <c r="MMM27" s="284"/>
      <c r="MMN27" s="284"/>
      <c r="MMO27" s="284"/>
      <c r="MMP27" s="284"/>
      <c r="MMQ27" s="284"/>
      <c r="MMR27" s="284"/>
      <c r="MMS27" s="284"/>
      <c r="MMT27" s="284"/>
      <c r="MMU27" s="284"/>
      <c r="MMV27" s="284"/>
      <c r="MMW27" s="284"/>
      <c r="MMX27" s="284"/>
      <c r="MMY27" s="284"/>
      <c r="MMZ27" s="284"/>
      <c r="MNA27" s="284"/>
      <c r="MNB27" s="284"/>
      <c r="MNC27" s="284"/>
      <c r="MND27" s="284"/>
      <c r="MNE27" s="284"/>
      <c r="MNF27" s="284"/>
      <c r="MNG27" s="284"/>
      <c r="MNH27" s="284"/>
      <c r="MNI27" s="284"/>
      <c r="MNJ27" s="284"/>
      <c r="MNK27" s="284"/>
      <c r="MNL27" s="284"/>
      <c r="MNM27" s="284"/>
      <c r="MNN27" s="284"/>
      <c r="MNO27" s="284"/>
      <c r="MNP27" s="284"/>
      <c r="MNQ27" s="284"/>
      <c r="MNR27" s="284"/>
      <c r="MNS27" s="284"/>
      <c r="MNT27" s="284"/>
      <c r="MNU27" s="284"/>
      <c r="MNV27" s="284"/>
      <c r="MNW27" s="284"/>
      <c r="MNX27" s="284"/>
      <c r="MNY27" s="284"/>
      <c r="MNZ27" s="284"/>
      <c r="MOA27" s="284"/>
      <c r="MOB27" s="284"/>
      <c r="MOC27" s="284"/>
      <c r="MOD27" s="284"/>
      <c r="MOE27" s="284"/>
      <c r="MOF27" s="284"/>
      <c r="MOG27" s="284"/>
      <c r="MOH27" s="284"/>
      <c r="MOI27" s="284"/>
      <c r="MOJ27" s="284"/>
      <c r="MOK27" s="284"/>
      <c r="MOL27" s="284"/>
      <c r="MOM27" s="284"/>
      <c r="MON27" s="284"/>
      <c r="MOO27" s="284"/>
      <c r="MOP27" s="284"/>
      <c r="MOQ27" s="284"/>
      <c r="MOR27" s="284"/>
      <c r="MOS27" s="284"/>
      <c r="MOT27" s="284"/>
      <c r="MOU27" s="284"/>
      <c r="MOV27" s="284"/>
      <c r="MOW27" s="284"/>
      <c r="MOX27" s="284"/>
      <c r="MOY27" s="284"/>
      <c r="MOZ27" s="284"/>
      <c r="MPA27" s="284"/>
      <c r="MPB27" s="284"/>
      <c r="MPC27" s="284"/>
      <c r="MPD27" s="284"/>
      <c r="MPE27" s="284"/>
      <c r="MPF27" s="284"/>
      <c r="MPG27" s="284"/>
      <c r="MPH27" s="284"/>
      <c r="MPI27" s="284"/>
      <c r="MPJ27" s="284"/>
      <c r="MPK27" s="284"/>
      <c r="MPL27" s="284"/>
      <c r="MPM27" s="284"/>
      <c r="MPN27" s="284"/>
      <c r="MPO27" s="284"/>
      <c r="MPP27" s="284"/>
      <c r="MPQ27" s="284"/>
      <c r="MPR27" s="284"/>
      <c r="MPS27" s="284"/>
      <c r="MPT27" s="284"/>
      <c r="MPU27" s="284"/>
      <c r="MPV27" s="284"/>
      <c r="MPW27" s="284"/>
      <c r="MPX27" s="284"/>
      <c r="MPY27" s="284"/>
      <c r="MPZ27" s="284"/>
      <c r="MQA27" s="284"/>
      <c r="MQB27" s="284"/>
      <c r="MQC27" s="284"/>
      <c r="MQD27" s="284"/>
      <c r="MQE27" s="284"/>
      <c r="MQF27" s="284"/>
      <c r="MQG27" s="284"/>
      <c r="MQH27" s="284"/>
      <c r="MQI27" s="284"/>
      <c r="MQJ27" s="284"/>
      <c r="MQK27" s="284"/>
      <c r="MQL27" s="284"/>
      <c r="MQM27" s="284"/>
      <c r="MQN27" s="284"/>
      <c r="MQO27" s="284"/>
      <c r="MQP27" s="284"/>
      <c r="MQQ27" s="284"/>
      <c r="MQR27" s="284"/>
      <c r="MQS27" s="284"/>
      <c r="MQT27" s="284"/>
      <c r="MQU27" s="284"/>
      <c r="MQV27" s="284"/>
      <c r="MQW27" s="284"/>
      <c r="MQX27" s="284"/>
      <c r="MQY27" s="284"/>
      <c r="MQZ27" s="284"/>
      <c r="MRA27" s="284"/>
      <c r="MRB27" s="284"/>
      <c r="MRC27" s="284"/>
      <c r="MRD27" s="284"/>
      <c r="MRE27" s="284"/>
      <c r="MRF27" s="284"/>
      <c r="MRG27" s="284"/>
      <c r="MRH27" s="284"/>
      <c r="MRI27" s="284"/>
      <c r="MRJ27" s="284"/>
      <c r="MRK27" s="284"/>
      <c r="MRL27" s="284"/>
      <c r="MRM27" s="284"/>
      <c r="MRN27" s="284"/>
      <c r="MRO27" s="284"/>
      <c r="MRP27" s="284"/>
      <c r="MRQ27" s="284"/>
      <c r="MRR27" s="284"/>
      <c r="MRS27" s="284"/>
      <c r="MRT27" s="284"/>
      <c r="MRU27" s="284"/>
      <c r="MRV27" s="284"/>
      <c r="MRW27" s="284"/>
      <c r="MRX27" s="284"/>
      <c r="MRY27" s="284"/>
      <c r="MRZ27" s="284"/>
      <c r="MSA27" s="284"/>
      <c r="MSB27" s="284"/>
      <c r="MSC27" s="284"/>
      <c r="MSD27" s="284"/>
      <c r="MSE27" s="284"/>
      <c r="MSF27" s="284"/>
      <c r="MSG27" s="284"/>
      <c r="MSH27" s="284"/>
      <c r="MSI27" s="284"/>
      <c r="MSJ27" s="284"/>
      <c r="MSK27" s="284"/>
      <c r="MSL27" s="284"/>
      <c r="MSM27" s="284"/>
      <c r="MSN27" s="284"/>
      <c r="MSO27" s="284"/>
      <c r="MSP27" s="284"/>
      <c r="MSQ27" s="284"/>
      <c r="MSR27" s="284"/>
      <c r="MSS27" s="284"/>
      <c r="MST27" s="284"/>
      <c r="MSU27" s="284"/>
      <c r="MSV27" s="284"/>
      <c r="MSW27" s="284"/>
      <c r="MSX27" s="284"/>
      <c r="MSY27" s="284"/>
      <c r="MSZ27" s="284"/>
      <c r="MTA27" s="284"/>
      <c r="MTB27" s="284"/>
      <c r="MTC27" s="284"/>
      <c r="MTD27" s="284"/>
      <c r="MTE27" s="284"/>
      <c r="MTF27" s="284"/>
      <c r="MTG27" s="284"/>
      <c r="MTH27" s="284"/>
      <c r="MTI27" s="284"/>
      <c r="MTJ27" s="284"/>
      <c r="MTK27" s="284"/>
      <c r="MTL27" s="284"/>
      <c r="MTM27" s="284"/>
      <c r="MTN27" s="284"/>
      <c r="MTO27" s="284"/>
      <c r="MTP27" s="284"/>
      <c r="MTQ27" s="284"/>
      <c r="MTR27" s="284"/>
      <c r="MTS27" s="284"/>
      <c r="MTT27" s="284"/>
      <c r="MTU27" s="284"/>
      <c r="MTV27" s="284"/>
      <c r="MTW27" s="284"/>
      <c r="MTX27" s="284"/>
      <c r="MTY27" s="284"/>
      <c r="MTZ27" s="284"/>
      <c r="MUA27" s="284"/>
      <c r="MUB27" s="284"/>
      <c r="MUC27" s="284"/>
      <c r="MUD27" s="284"/>
      <c r="MUE27" s="284"/>
      <c r="MUF27" s="284"/>
      <c r="MUG27" s="284"/>
      <c r="MUH27" s="284"/>
      <c r="MUI27" s="284"/>
      <c r="MUJ27" s="284"/>
      <c r="MUK27" s="284"/>
      <c r="MUL27" s="284"/>
      <c r="MUM27" s="284"/>
      <c r="MUN27" s="284"/>
      <c r="MUO27" s="284"/>
      <c r="MUP27" s="284"/>
      <c r="MUQ27" s="284"/>
      <c r="MUR27" s="284"/>
      <c r="MUS27" s="284"/>
      <c r="MUT27" s="284"/>
      <c r="MUU27" s="284"/>
      <c r="MUV27" s="284"/>
      <c r="MUW27" s="284"/>
      <c r="MUX27" s="284"/>
      <c r="MUY27" s="284"/>
      <c r="MUZ27" s="284"/>
      <c r="MVA27" s="284"/>
      <c r="MVB27" s="284"/>
      <c r="MVC27" s="284"/>
      <c r="MVD27" s="284"/>
      <c r="MVE27" s="284"/>
      <c r="MVF27" s="284"/>
      <c r="MVG27" s="284"/>
      <c r="MVH27" s="284"/>
      <c r="MVI27" s="284"/>
      <c r="MVJ27" s="284"/>
      <c r="MVK27" s="284"/>
      <c r="MVL27" s="284"/>
      <c r="MVM27" s="284"/>
      <c r="MVN27" s="284"/>
      <c r="MVO27" s="284"/>
      <c r="MVP27" s="284"/>
      <c r="MVQ27" s="284"/>
      <c r="MVR27" s="284"/>
      <c r="MVS27" s="284"/>
      <c r="MVT27" s="284"/>
      <c r="MVU27" s="284"/>
      <c r="MVV27" s="284"/>
      <c r="MVW27" s="284"/>
      <c r="MVX27" s="284"/>
      <c r="MVY27" s="284"/>
      <c r="MVZ27" s="284"/>
      <c r="MWA27" s="284"/>
      <c r="MWB27" s="284"/>
      <c r="MWC27" s="284"/>
      <c r="MWD27" s="284"/>
      <c r="MWE27" s="284"/>
      <c r="MWF27" s="284"/>
      <c r="MWG27" s="284"/>
      <c r="MWH27" s="284"/>
      <c r="MWI27" s="284"/>
      <c r="MWJ27" s="284"/>
      <c r="MWK27" s="284"/>
      <c r="MWL27" s="284"/>
      <c r="MWM27" s="284"/>
      <c r="MWN27" s="284"/>
      <c r="MWO27" s="284"/>
      <c r="MWP27" s="284"/>
      <c r="MWQ27" s="284"/>
      <c r="MWR27" s="284"/>
      <c r="MWS27" s="284"/>
      <c r="MWT27" s="284"/>
      <c r="MWU27" s="284"/>
      <c r="MWV27" s="284"/>
      <c r="MWW27" s="284"/>
      <c r="MWX27" s="284"/>
      <c r="MWY27" s="284"/>
      <c r="MWZ27" s="284"/>
      <c r="MXA27" s="284"/>
      <c r="MXB27" s="284"/>
      <c r="MXC27" s="284"/>
      <c r="MXD27" s="284"/>
      <c r="MXE27" s="284"/>
      <c r="MXF27" s="284"/>
      <c r="MXG27" s="284"/>
      <c r="MXH27" s="284"/>
      <c r="MXI27" s="284"/>
      <c r="MXJ27" s="284"/>
      <c r="MXK27" s="284"/>
      <c r="MXL27" s="284"/>
      <c r="MXM27" s="284"/>
      <c r="MXN27" s="284"/>
      <c r="MXO27" s="284"/>
      <c r="MXP27" s="284"/>
      <c r="MXQ27" s="284"/>
      <c r="MXR27" s="284"/>
      <c r="MXS27" s="284"/>
      <c r="MXT27" s="284"/>
      <c r="MXU27" s="284"/>
      <c r="MXV27" s="284"/>
      <c r="MXW27" s="284"/>
      <c r="MXX27" s="284"/>
      <c r="MXY27" s="284"/>
      <c r="MXZ27" s="284"/>
      <c r="MYA27" s="284"/>
      <c r="MYB27" s="284"/>
      <c r="MYC27" s="284"/>
      <c r="MYD27" s="284"/>
      <c r="MYE27" s="284"/>
      <c r="MYF27" s="284"/>
      <c r="MYG27" s="284"/>
      <c r="MYH27" s="284"/>
      <c r="MYI27" s="284"/>
      <c r="MYJ27" s="284"/>
      <c r="MYK27" s="284"/>
      <c r="MYL27" s="284"/>
      <c r="MYM27" s="284"/>
      <c r="MYN27" s="284"/>
      <c r="MYO27" s="284"/>
      <c r="MYP27" s="284"/>
      <c r="MYQ27" s="284"/>
      <c r="MYR27" s="284"/>
      <c r="MYS27" s="284"/>
      <c r="MYT27" s="284"/>
      <c r="MYU27" s="284"/>
      <c r="MYV27" s="284"/>
      <c r="MYW27" s="284"/>
      <c r="MYX27" s="284"/>
      <c r="MYY27" s="284"/>
      <c r="MYZ27" s="284"/>
      <c r="MZA27" s="284"/>
      <c r="MZB27" s="284"/>
      <c r="MZC27" s="284"/>
      <c r="MZD27" s="284"/>
      <c r="MZE27" s="284"/>
      <c r="MZF27" s="284"/>
      <c r="MZG27" s="284"/>
      <c r="MZH27" s="284"/>
      <c r="MZI27" s="284"/>
      <c r="MZJ27" s="284"/>
      <c r="MZK27" s="284"/>
      <c r="MZL27" s="284"/>
      <c r="MZM27" s="284"/>
      <c r="MZN27" s="284"/>
      <c r="MZO27" s="284"/>
      <c r="MZP27" s="284"/>
      <c r="MZQ27" s="284"/>
      <c r="MZR27" s="284"/>
      <c r="MZS27" s="284"/>
      <c r="MZT27" s="284"/>
      <c r="MZU27" s="284"/>
      <c r="MZV27" s="284"/>
      <c r="MZW27" s="284"/>
      <c r="MZX27" s="284"/>
      <c r="MZY27" s="284"/>
      <c r="MZZ27" s="284"/>
      <c r="NAA27" s="284"/>
      <c r="NAB27" s="284"/>
      <c r="NAC27" s="284"/>
      <c r="NAD27" s="284"/>
      <c r="NAE27" s="284"/>
      <c r="NAF27" s="284"/>
      <c r="NAG27" s="284"/>
      <c r="NAH27" s="284"/>
      <c r="NAI27" s="284"/>
      <c r="NAJ27" s="284"/>
      <c r="NAK27" s="284"/>
      <c r="NAL27" s="284"/>
      <c r="NAM27" s="284"/>
      <c r="NAN27" s="284"/>
      <c r="NAO27" s="284"/>
      <c r="NAP27" s="284"/>
      <c r="NAQ27" s="284"/>
      <c r="NAR27" s="284"/>
      <c r="NAS27" s="284"/>
      <c r="NAT27" s="284"/>
      <c r="NAU27" s="284"/>
      <c r="NAV27" s="284"/>
      <c r="NAW27" s="284"/>
      <c r="NAX27" s="284"/>
      <c r="NAY27" s="284"/>
      <c r="NAZ27" s="284"/>
      <c r="NBA27" s="284"/>
      <c r="NBB27" s="284"/>
      <c r="NBC27" s="284"/>
      <c r="NBD27" s="284"/>
      <c r="NBE27" s="284"/>
      <c r="NBF27" s="284"/>
      <c r="NBG27" s="284"/>
      <c r="NBH27" s="284"/>
      <c r="NBI27" s="284"/>
      <c r="NBJ27" s="284"/>
      <c r="NBK27" s="284"/>
      <c r="NBL27" s="284"/>
      <c r="NBM27" s="284"/>
      <c r="NBN27" s="284"/>
      <c r="NBO27" s="284"/>
      <c r="NBP27" s="284"/>
      <c r="NBQ27" s="284"/>
      <c r="NBR27" s="284"/>
      <c r="NBS27" s="284"/>
      <c r="NBT27" s="284"/>
      <c r="NBU27" s="284"/>
      <c r="NBV27" s="284"/>
      <c r="NBW27" s="284"/>
      <c r="NBX27" s="284"/>
      <c r="NBY27" s="284"/>
      <c r="NBZ27" s="284"/>
      <c r="NCA27" s="284"/>
      <c r="NCB27" s="284"/>
      <c r="NCC27" s="284"/>
      <c r="NCD27" s="284"/>
      <c r="NCE27" s="284"/>
      <c r="NCF27" s="284"/>
      <c r="NCG27" s="284"/>
      <c r="NCH27" s="284"/>
      <c r="NCI27" s="284"/>
      <c r="NCJ27" s="284"/>
      <c r="NCK27" s="284"/>
      <c r="NCL27" s="284"/>
      <c r="NCM27" s="284"/>
      <c r="NCN27" s="284"/>
      <c r="NCO27" s="284"/>
      <c r="NCP27" s="284"/>
      <c r="NCQ27" s="284"/>
      <c r="NCR27" s="284"/>
      <c r="NCS27" s="284"/>
      <c r="NCT27" s="284"/>
      <c r="NCU27" s="284"/>
      <c r="NCV27" s="284"/>
      <c r="NCW27" s="284"/>
      <c r="NCX27" s="284"/>
      <c r="NCY27" s="284"/>
      <c r="NCZ27" s="284"/>
      <c r="NDA27" s="284"/>
      <c r="NDB27" s="284"/>
      <c r="NDC27" s="284"/>
      <c r="NDD27" s="284"/>
      <c r="NDE27" s="284"/>
      <c r="NDF27" s="284"/>
      <c r="NDG27" s="284"/>
      <c r="NDH27" s="284"/>
      <c r="NDI27" s="284"/>
      <c r="NDJ27" s="284"/>
      <c r="NDK27" s="284"/>
      <c r="NDL27" s="284"/>
      <c r="NDM27" s="284"/>
      <c r="NDN27" s="284"/>
      <c r="NDO27" s="284"/>
      <c r="NDP27" s="284"/>
      <c r="NDQ27" s="284"/>
      <c r="NDR27" s="284"/>
      <c r="NDS27" s="284"/>
      <c r="NDT27" s="284"/>
      <c r="NDU27" s="284"/>
      <c r="NDV27" s="284"/>
      <c r="NDW27" s="284"/>
      <c r="NDX27" s="284"/>
      <c r="NDY27" s="284"/>
      <c r="NDZ27" s="284"/>
      <c r="NEA27" s="284"/>
      <c r="NEB27" s="284"/>
      <c r="NEC27" s="284"/>
      <c r="NED27" s="284"/>
      <c r="NEE27" s="284"/>
      <c r="NEF27" s="284"/>
      <c r="NEG27" s="284"/>
      <c r="NEH27" s="284"/>
      <c r="NEI27" s="284"/>
      <c r="NEJ27" s="284"/>
      <c r="NEK27" s="284"/>
      <c r="NEL27" s="284"/>
      <c r="NEM27" s="284"/>
      <c r="NEN27" s="284"/>
      <c r="NEO27" s="284"/>
      <c r="NEP27" s="284"/>
      <c r="NEQ27" s="284"/>
      <c r="NER27" s="284"/>
      <c r="NES27" s="284"/>
      <c r="NET27" s="284"/>
      <c r="NEU27" s="284"/>
      <c r="NEV27" s="284"/>
      <c r="NEW27" s="284"/>
      <c r="NEX27" s="284"/>
      <c r="NEY27" s="284"/>
      <c r="NEZ27" s="284"/>
      <c r="NFA27" s="284"/>
      <c r="NFB27" s="284"/>
      <c r="NFC27" s="284"/>
      <c r="NFD27" s="284"/>
      <c r="NFE27" s="284"/>
      <c r="NFF27" s="284"/>
      <c r="NFG27" s="284"/>
      <c r="NFH27" s="284"/>
      <c r="NFI27" s="284"/>
      <c r="NFJ27" s="284"/>
      <c r="NFK27" s="284"/>
      <c r="NFL27" s="284"/>
      <c r="NFM27" s="284"/>
      <c r="NFN27" s="284"/>
      <c r="NFO27" s="284"/>
      <c r="NFP27" s="284"/>
      <c r="NFQ27" s="284"/>
      <c r="NFR27" s="284"/>
      <c r="NFS27" s="284"/>
      <c r="NFT27" s="284"/>
      <c r="NFU27" s="284"/>
      <c r="NFV27" s="284"/>
      <c r="NFW27" s="284"/>
      <c r="NFX27" s="284"/>
      <c r="NFY27" s="284"/>
      <c r="NFZ27" s="284"/>
      <c r="NGA27" s="284"/>
      <c r="NGB27" s="284"/>
      <c r="NGC27" s="284"/>
      <c r="NGD27" s="284"/>
      <c r="NGE27" s="284"/>
      <c r="NGF27" s="284"/>
      <c r="NGG27" s="284"/>
      <c r="NGH27" s="284"/>
      <c r="NGI27" s="284"/>
      <c r="NGJ27" s="284"/>
      <c r="NGK27" s="284"/>
      <c r="NGL27" s="284"/>
      <c r="NGM27" s="284"/>
      <c r="NGN27" s="284"/>
      <c r="NGO27" s="284"/>
      <c r="NGP27" s="284"/>
      <c r="NGQ27" s="284"/>
      <c r="NGR27" s="284"/>
      <c r="NGS27" s="284"/>
      <c r="NGT27" s="284"/>
      <c r="NGU27" s="284"/>
      <c r="NGV27" s="284"/>
      <c r="NGW27" s="284"/>
      <c r="NGX27" s="284"/>
      <c r="NGY27" s="284"/>
      <c r="NGZ27" s="284"/>
      <c r="NHA27" s="284"/>
      <c r="NHB27" s="284"/>
      <c r="NHC27" s="284"/>
      <c r="NHD27" s="284"/>
      <c r="NHE27" s="284"/>
      <c r="NHF27" s="284"/>
      <c r="NHG27" s="284"/>
      <c r="NHH27" s="284"/>
      <c r="NHI27" s="284"/>
      <c r="NHJ27" s="284"/>
      <c r="NHK27" s="284"/>
      <c r="NHL27" s="284"/>
      <c r="NHM27" s="284"/>
      <c r="NHN27" s="284"/>
      <c r="NHO27" s="284"/>
      <c r="NHP27" s="284"/>
      <c r="NHQ27" s="284"/>
      <c r="NHR27" s="284"/>
      <c r="NHS27" s="284"/>
      <c r="NHT27" s="284"/>
      <c r="NHU27" s="284"/>
      <c r="NHV27" s="284"/>
      <c r="NHW27" s="284"/>
      <c r="NHX27" s="284"/>
      <c r="NHY27" s="284"/>
      <c r="NHZ27" s="284"/>
      <c r="NIA27" s="284"/>
      <c r="NIB27" s="284"/>
      <c r="NIC27" s="284"/>
      <c r="NID27" s="284"/>
      <c r="NIE27" s="284"/>
      <c r="NIF27" s="284"/>
      <c r="NIG27" s="284"/>
      <c r="NIH27" s="284"/>
      <c r="NII27" s="284"/>
      <c r="NIJ27" s="284"/>
      <c r="NIK27" s="284"/>
      <c r="NIL27" s="284"/>
      <c r="NIM27" s="284"/>
      <c r="NIN27" s="284"/>
      <c r="NIO27" s="284"/>
      <c r="NIP27" s="284"/>
      <c r="NIQ27" s="284"/>
      <c r="NIR27" s="284"/>
      <c r="NIS27" s="284"/>
      <c r="NIT27" s="284"/>
      <c r="NIU27" s="284"/>
      <c r="NIV27" s="284"/>
      <c r="NIW27" s="284"/>
      <c r="NIX27" s="284"/>
      <c r="NIY27" s="284"/>
      <c r="NIZ27" s="284"/>
      <c r="NJA27" s="284"/>
      <c r="NJB27" s="284"/>
      <c r="NJC27" s="284"/>
      <c r="NJD27" s="284"/>
      <c r="NJE27" s="284"/>
      <c r="NJF27" s="284"/>
      <c r="NJG27" s="284"/>
      <c r="NJH27" s="284"/>
      <c r="NJI27" s="284"/>
      <c r="NJJ27" s="284"/>
      <c r="NJK27" s="284"/>
      <c r="NJL27" s="284"/>
      <c r="NJM27" s="284"/>
      <c r="NJN27" s="284"/>
      <c r="NJO27" s="284"/>
      <c r="NJP27" s="284"/>
      <c r="NJQ27" s="284"/>
      <c r="NJR27" s="284"/>
      <c r="NJS27" s="284"/>
      <c r="NJT27" s="284"/>
      <c r="NJU27" s="284"/>
      <c r="NJV27" s="284"/>
      <c r="NJW27" s="284"/>
      <c r="NJX27" s="284"/>
      <c r="NJY27" s="284"/>
      <c r="NJZ27" s="284"/>
      <c r="NKA27" s="284"/>
      <c r="NKB27" s="284"/>
      <c r="NKC27" s="284"/>
      <c r="NKD27" s="284"/>
      <c r="NKE27" s="284"/>
      <c r="NKF27" s="284"/>
      <c r="NKG27" s="284"/>
      <c r="NKH27" s="284"/>
      <c r="NKI27" s="284"/>
      <c r="NKJ27" s="284"/>
      <c r="NKK27" s="284"/>
      <c r="NKL27" s="284"/>
      <c r="NKM27" s="284"/>
      <c r="NKN27" s="284"/>
      <c r="NKO27" s="284"/>
      <c r="NKP27" s="284"/>
      <c r="NKQ27" s="284"/>
      <c r="NKR27" s="284"/>
      <c r="NKS27" s="284"/>
      <c r="NKT27" s="284"/>
      <c r="NKU27" s="284"/>
      <c r="NKV27" s="284"/>
      <c r="NKW27" s="284"/>
      <c r="NKX27" s="284"/>
      <c r="NKY27" s="284"/>
      <c r="NKZ27" s="284"/>
      <c r="NLA27" s="284"/>
      <c r="NLB27" s="284"/>
      <c r="NLC27" s="284"/>
      <c r="NLD27" s="284"/>
      <c r="NLE27" s="284"/>
      <c r="NLF27" s="284"/>
      <c r="NLG27" s="284"/>
      <c r="NLH27" s="284"/>
      <c r="NLI27" s="284"/>
      <c r="NLJ27" s="284"/>
      <c r="NLK27" s="284"/>
      <c r="NLL27" s="284"/>
      <c r="NLM27" s="284"/>
      <c r="NLN27" s="284"/>
      <c r="NLO27" s="284"/>
      <c r="NLP27" s="284"/>
      <c r="NLQ27" s="284"/>
      <c r="NLR27" s="284"/>
      <c r="NLS27" s="284"/>
      <c r="NLT27" s="284"/>
      <c r="NLU27" s="284"/>
      <c r="NLV27" s="284"/>
      <c r="NLW27" s="284"/>
      <c r="NLX27" s="284"/>
      <c r="NLY27" s="284"/>
      <c r="NLZ27" s="284"/>
      <c r="NMA27" s="284"/>
      <c r="NMB27" s="284"/>
      <c r="NMC27" s="284"/>
      <c r="NMD27" s="284"/>
      <c r="NME27" s="284"/>
      <c r="NMF27" s="284"/>
      <c r="NMG27" s="284"/>
      <c r="NMH27" s="284"/>
      <c r="NMI27" s="284"/>
      <c r="NMJ27" s="284"/>
      <c r="NMK27" s="284"/>
      <c r="NML27" s="284"/>
      <c r="NMM27" s="284"/>
      <c r="NMN27" s="284"/>
      <c r="NMO27" s="284"/>
      <c r="NMP27" s="284"/>
      <c r="NMQ27" s="284"/>
      <c r="NMR27" s="284"/>
      <c r="NMS27" s="284"/>
      <c r="NMT27" s="284"/>
      <c r="NMU27" s="284"/>
      <c r="NMV27" s="284"/>
      <c r="NMW27" s="284"/>
      <c r="NMX27" s="284"/>
      <c r="NMY27" s="284"/>
      <c r="NMZ27" s="284"/>
      <c r="NNA27" s="284"/>
      <c r="NNB27" s="284"/>
      <c r="NNC27" s="284"/>
      <c r="NND27" s="284"/>
      <c r="NNE27" s="284"/>
      <c r="NNF27" s="284"/>
      <c r="NNG27" s="284"/>
      <c r="NNH27" s="284"/>
      <c r="NNI27" s="284"/>
      <c r="NNJ27" s="284"/>
      <c r="NNK27" s="284"/>
      <c r="NNL27" s="284"/>
      <c r="NNM27" s="284"/>
      <c r="NNN27" s="284"/>
      <c r="NNO27" s="284"/>
      <c r="NNP27" s="284"/>
      <c r="NNQ27" s="284"/>
      <c r="NNR27" s="284"/>
      <c r="NNS27" s="284"/>
      <c r="NNT27" s="284"/>
      <c r="NNU27" s="284"/>
      <c r="NNV27" s="284"/>
      <c r="NNW27" s="284"/>
      <c r="NNX27" s="284"/>
      <c r="NNY27" s="284"/>
      <c r="NNZ27" s="284"/>
      <c r="NOA27" s="284"/>
      <c r="NOB27" s="284"/>
      <c r="NOC27" s="284"/>
      <c r="NOD27" s="284"/>
      <c r="NOE27" s="284"/>
      <c r="NOF27" s="284"/>
      <c r="NOG27" s="284"/>
      <c r="NOH27" s="284"/>
      <c r="NOI27" s="284"/>
      <c r="NOJ27" s="284"/>
      <c r="NOK27" s="284"/>
      <c r="NOL27" s="284"/>
      <c r="NOM27" s="284"/>
      <c r="NON27" s="284"/>
      <c r="NOO27" s="284"/>
      <c r="NOP27" s="284"/>
      <c r="NOQ27" s="284"/>
      <c r="NOR27" s="284"/>
      <c r="NOS27" s="284"/>
      <c r="NOT27" s="284"/>
      <c r="NOU27" s="284"/>
      <c r="NOV27" s="284"/>
      <c r="NOW27" s="284"/>
      <c r="NOX27" s="284"/>
      <c r="NOY27" s="284"/>
      <c r="NOZ27" s="284"/>
      <c r="NPA27" s="284"/>
      <c r="NPB27" s="284"/>
      <c r="NPC27" s="284"/>
      <c r="NPD27" s="284"/>
      <c r="NPE27" s="284"/>
      <c r="NPF27" s="284"/>
      <c r="NPG27" s="284"/>
      <c r="NPH27" s="284"/>
      <c r="NPI27" s="284"/>
      <c r="NPJ27" s="284"/>
      <c r="NPK27" s="284"/>
      <c r="NPL27" s="284"/>
      <c r="NPM27" s="284"/>
      <c r="NPN27" s="284"/>
      <c r="NPO27" s="284"/>
      <c r="NPP27" s="284"/>
      <c r="NPQ27" s="284"/>
      <c r="NPR27" s="284"/>
      <c r="NPS27" s="284"/>
      <c r="NPT27" s="284"/>
      <c r="NPU27" s="284"/>
      <c r="NPV27" s="284"/>
      <c r="NPW27" s="284"/>
      <c r="NPX27" s="284"/>
      <c r="NPY27" s="284"/>
      <c r="NPZ27" s="284"/>
      <c r="NQA27" s="284"/>
      <c r="NQB27" s="284"/>
      <c r="NQC27" s="284"/>
      <c r="NQD27" s="284"/>
      <c r="NQE27" s="284"/>
      <c r="NQF27" s="284"/>
      <c r="NQG27" s="284"/>
      <c r="NQH27" s="284"/>
      <c r="NQI27" s="284"/>
      <c r="NQJ27" s="284"/>
      <c r="NQK27" s="284"/>
      <c r="NQL27" s="284"/>
      <c r="NQM27" s="284"/>
      <c r="NQN27" s="284"/>
      <c r="NQO27" s="284"/>
      <c r="NQP27" s="284"/>
      <c r="NQQ27" s="284"/>
      <c r="NQR27" s="284"/>
      <c r="NQS27" s="284"/>
      <c r="NQT27" s="284"/>
      <c r="NQU27" s="284"/>
      <c r="NQV27" s="284"/>
      <c r="NQW27" s="284"/>
      <c r="NQX27" s="284"/>
      <c r="NQY27" s="284"/>
      <c r="NQZ27" s="284"/>
      <c r="NRA27" s="284"/>
      <c r="NRB27" s="284"/>
      <c r="NRC27" s="284"/>
      <c r="NRD27" s="284"/>
      <c r="NRE27" s="284"/>
      <c r="NRF27" s="284"/>
      <c r="NRG27" s="284"/>
      <c r="NRH27" s="284"/>
      <c r="NRI27" s="284"/>
      <c r="NRJ27" s="284"/>
      <c r="NRK27" s="284"/>
      <c r="NRL27" s="284"/>
      <c r="NRM27" s="284"/>
      <c r="NRN27" s="284"/>
      <c r="NRO27" s="284"/>
      <c r="NRP27" s="284"/>
      <c r="NRQ27" s="284"/>
      <c r="NRR27" s="284"/>
      <c r="NRS27" s="284"/>
      <c r="NRT27" s="284"/>
      <c r="NRU27" s="284"/>
      <c r="NRV27" s="284"/>
      <c r="NRW27" s="284"/>
      <c r="NRX27" s="284"/>
      <c r="NRY27" s="284"/>
      <c r="NRZ27" s="284"/>
      <c r="NSA27" s="284"/>
      <c r="NSB27" s="284"/>
      <c r="NSC27" s="284"/>
      <c r="NSD27" s="284"/>
      <c r="NSE27" s="284"/>
      <c r="NSF27" s="284"/>
      <c r="NSG27" s="284"/>
      <c r="NSH27" s="284"/>
      <c r="NSI27" s="284"/>
      <c r="NSJ27" s="284"/>
      <c r="NSK27" s="284"/>
      <c r="NSL27" s="284"/>
      <c r="NSM27" s="284"/>
      <c r="NSN27" s="284"/>
      <c r="NSO27" s="284"/>
      <c r="NSP27" s="284"/>
      <c r="NSQ27" s="284"/>
      <c r="NSR27" s="284"/>
      <c r="NSS27" s="284"/>
      <c r="NST27" s="284"/>
      <c r="NSU27" s="284"/>
      <c r="NSV27" s="284"/>
      <c r="NSW27" s="284"/>
      <c r="NSX27" s="284"/>
      <c r="NSY27" s="284"/>
      <c r="NSZ27" s="284"/>
      <c r="NTA27" s="284"/>
      <c r="NTB27" s="284"/>
      <c r="NTC27" s="284"/>
      <c r="NTD27" s="284"/>
      <c r="NTE27" s="284"/>
      <c r="NTF27" s="284"/>
      <c r="NTG27" s="284"/>
      <c r="NTH27" s="284"/>
      <c r="NTI27" s="284"/>
      <c r="NTJ27" s="284"/>
      <c r="NTK27" s="284"/>
      <c r="NTL27" s="284"/>
      <c r="NTM27" s="284"/>
      <c r="NTN27" s="284"/>
      <c r="NTO27" s="284"/>
      <c r="NTP27" s="284"/>
      <c r="NTQ27" s="284"/>
      <c r="NTR27" s="284"/>
      <c r="NTS27" s="284"/>
      <c r="NTT27" s="284"/>
      <c r="NTU27" s="284"/>
      <c r="NTV27" s="284"/>
      <c r="NTW27" s="284"/>
      <c r="NTX27" s="284"/>
      <c r="NTY27" s="284"/>
      <c r="NTZ27" s="284"/>
      <c r="NUA27" s="284"/>
      <c r="NUB27" s="284"/>
      <c r="NUC27" s="284"/>
      <c r="NUD27" s="284"/>
      <c r="NUE27" s="284"/>
      <c r="NUF27" s="284"/>
      <c r="NUG27" s="284"/>
      <c r="NUH27" s="284"/>
      <c r="NUI27" s="284"/>
      <c r="NUJ27" s="284"/>
      <c r="NUK27" s="284"/>
      <c r="NUL27" s="284"/>
      <c r="NUM27" s="284"/>
      <c r="NUN27" s="284"/>
      <c r="NUO27" s="284"/>
      <c r="NUP27" s="284"/>
      <c r="NUQ27" s="284"/>
      <c r="NUR27" s="284"/>
      <c r="NUS27" s="284"/>
      <c r="NUT27" s="284"/>
      <c r="NUU27" s="284"/>
      <c r="NUV27" s="284"/>
      <c r="NUW27" s="284"/>
      <c r="NUX27" s="284"/>
      <c r="NUY27" s="284"/>
      <c r="NUZ27" s="284"/>
      <c r="NVA27" s="284"/>
      <c r="NVB27" s="284"/>
      <c r="NVC27" s="284"/>
      <c r="NVD27" s="284"/>
      <c r="NVE27" s="284"/>
      <c r="NVF27" s="284"/>
      <c r="NVG27" s="284"/>
      <c r="NVH27" s="284"/>
      <c r="NVI27" s="284"/>
      <c r="NVJ27" s="284"/>
      <c r="NVK27" s="284"/>
      <c r="NVL27" s="284"/>
      <c r="NVM27" s="284"/>
      <c r="NVN27" s="284"/>
      <c r="NVO27" s="284"/>
      <c r="NVP27" s="284"/>
      <c r="NVQ27" s="284"/>
      <c r="NVR27" s="284"/>
      <c r="NVS27" s="284"/>
      <c r="NVT27" s="284"/>
      <c r="NVU27" s="284"/>
      <c r="NVV27" s="284"/>
      <c r="NVW27" s="284"/>
      <c r="NVX27" s="284"/>
      <c r="NVY27" s="284"/>
      <c r="NVZ27" s="284"/>
      <c r="NWA27" s="284"/>
      <c r="NWB27" s="284"/>
      <c r="NWC27" s="284"/>
      <c r="NWD27" s="284"/>
      <c r="NWE27" s="284"/>
      <c r="NWF27" s="284"/>
      <c r="NWG27" s="284"/>
      <c r="NWH27" s="284"/>
      <c r="NWI27" s="284"/>
      <c r="NWJ27" s="284"/>
      <c r="NWK27" s="284"/>
      <c r="NWL27" s="284"/>
      <c r="NWM27" s="284"/>
      <c r="NWN27" s="284"/>
      <c r="NWO27" s="284"/>
      <c r="NWP27" s="284"/>
      <c r="NWQ27" s="284"/>
      <c r="NWR27" s="284"/>
      <c r="NWS27" s="284"/>
      <c r="NWT27" s="284"/>
      <c r="NWU27" s="284"/>
      <c r="NWV27" s="284"/>
      <c r="NWW27" s="284"/>
      <c r="NWX27" s="284"/>
      <c r="NWY27" s="284"/>
      <c r="NWZ27" s="284"/>
      <c r="NXA27" s="284"/>
      <c r="NXB27" s="284"/>
      <c r="NXC27" s="284"/>
      <c r="NXD27" s="284"/>
      <c r="NXE27" s="284"/>
      <c r="NXF27" s="284"/>
      <c r="NXG27" s="284"/>
      <c r="NXH27" s="284"/>
      <c r="NXI27" s="284"/>
      <c r="NXJ27" s="284"/>
      <c r="NXK27" s="284"/>
      <c r="NXL27" s="284"/>
      <c r="NXM27" s="284"/>
      <c r="NXN27" s="284"/>
      <c r="NXO27" s="284"/>
      <c r="NXP27" s="284"/>
      <c r="NXQ27" s="284"/>
      <c r="NXR27" s="284"/>
      <c r="NXS27" s="284"/>
      <c r="NXT27" s="284"/>
      <c r="NXU27" s="284"/>
      <c r="NXV27" s="284"/>
      <c r="NXW27" s="284"/>
      <c r="NXX27" s="284"/>
      <c r="NXY27" s="284"/>
      <c r="NXZ27" s="284"/>
      <c r="NYA27" s="284"/>
      <c r="NYB27" s="284"/>
      <c r="NYC27" s="284"/>
      <c r="NYD27" s="284"/>
      <c r="NYE27" s="284"/>
      <c r="NYF27" s="284"/>
      <c r="NYG27" s="284"/>
      <c r="NYH27" s="284"/>
      <c r="NYI27" s="284"/>
      <c r="NYJ27" s="284"/>
      <c r="NYK27" s="284"/>
      <c r="NYL27" s="284"/>
      <c r="NYM27" s="284"/>
      <c r="NYN27" s="284"/>
      <c r="NYO27" s="284"/>
      <c r="NYP27" s="284"/>
      <c r="NYQ27" s="284"/>
      <c r="NYR27" s="284"/>
      <c r="NYS27" s="284"/>
      <c r="NYT27" s="284"/>
      <c r="NYU27" s="284"/>
      <c r="NYV27" s="284"/>
      <c r="NYW27" s="284"/>
      <c r="NYX27" s="284"/>
      <c r="NYY27" s="284"/>
      <c r="NYZ27" s="284"/>
      <c r="NZA27" s="284"/>
      <c r="NZB27" s="284"/>
      <c r="NZC27" s="284"/>
      <c r="NZD27" s="284"/>
      <c r="NZE27" s="284"/>
      <c r="NZF27" s="284"/>
      <c r="NZG27" s="284"/>
      <c r="NZH27" s="284"/>
      <c r="NZI27" s="284"/>
      <c r="NZJ27" s="284"/>
      <c r="NZK27" s="284"/>
      <c r="NZL27" s="284"/>
      <c r="NZM27" s="284"/>
      <c r="NZN27" s="284"/>
      <c r="NZO27" s="284"/>
      <c r="NZP27" s="284"/>
      <c r="NZQ27" s="284"/>
      <c r="NZR27" s="284"/>
      <c r="NZS27" s="284"/>
      <c r="NZT27" s="284"/>
      <c r="NZU27" s="284"/>
      <c r="NZV27" s="284"/>
      <c r="NZW27" s="284"/>
      <c r="NZX27" s="284"/>
      <c r="NZY27" s="284"/>
      <c r="NZZ27" s="284"/>
      <c r="OAA27" s="284"/>
      <c r="OAB27" s="284"/>
      <c r="OAC27" s="284"/>
      <c r="OAD27" s="284"/>
      <c r="OAE27" s="284"/>
      <c r="OAF27" s="284"/>
      <c r="OAG27" s="284"/>
      <c r="OAH27" s="284"/>
      <c r="OAI27" s="284"/>
      <c r="OAJ27" s="284"/>
      <c r="OAK27" s="284"/>
      <c r="OAL27" s="284"/>
      <c r="OAM27" s="284"/>
      <c r="OAN27" s="284"/>
      <c r="OAO27" s="284"/>
      <c r="OAP27" s="284"/>
      <c r="OAQ27" s="284"/>
      <c r="OAR27" s="284"/>
      <c r="OAS27" s="284"/>
      <c r="OAT27" s="284"/>
      <c r="OAU27" s="284"/>
      <c r="OAV27" s="284"/>
      <c r="OAW27" s="284"/>
      <c r="OAX27" s="284"/>
      <c r="OAY27" s="284"/>
      <c r="OAZ27" s="284"/>
      <c r="OBA27" s="284"/>
      <c r="OBB27" s="284"/>
      <c r="OBC27" s="284"/>
      <c r="OBD27" s="284"/>
      <c r="OBE27" s="284"/>
      <c r="OBF27" s="284"/>
      <c r="OBG27" s="284"/>
      <c r="OBH27" s="284"/>
      <c r="OBI27" s="284"/>
      <c r="OBJ27" s="284"/>
      <c r="OBK27" s="284"/>
      <c r="OBL27" s="284"/>
      <c r="OBM27" s="284"/>
      <c r="OBN27" s="284"/>
      <c r="OBO27" s="284"/>
      <c r="OBP27" s="284"/>
      <c r="OBQ27" s="284"/>
      <c r="OBR27" s="284"/>
      <c r="OBS27" s="284"/>
      <c r="OBT27" s="284"/>
      <c r="OBU27" s="284"/>
      <c r="OBV27" s="284"/>
      <c r="OBW27" s="284"/>
      <c r="OBX27" s="284"/>
      <c r="OBY27" s="284"/>
      <c r="OBZ27" s="284"/>
      <c r="OCA27" s="284"/>
      <c r="OCB27" s="284"/>
      <c r="OCC27" s="284"/>
      <c r="OCD27" s="284"/>
      <c r="OCE27" s="284"/>
      <c r="OCF27" s="284"/>
      <c r="OCG27" s="284"/>
      <c r="OCH27" s="284"/>
      <c r="OCI27" s="284"/>
      <c r="OCJ27" s="284"/>
      <c r="OCK27" s="284"/>
      <c r="OCL27" s="284"/>
      <c r="OCM27" s="284"/>
      <c r="OCN27" s="284"/>
      <c r="OCO27" s="284"/>
      <c r="OCP27" s="284"/>
      <c r="OCQ27" s="284"/>
      <c r="OCR27" s="284"/>
      <c r="OCS27" s="284"/>
      <c r="OCT27" s="284"/>
      <c r="OCU27" s="284"/>
      <c r="OCV27" s="284"/>
      <c r="OCW27" s="284"/>
      <c r="OCX27" s="284"/>
      <c r="OCY27" s="284"/>
      <c r="OCZ27" s="284"/>
      <c r="ODA27" s="284"/>
      <c r="ODB27" s="284"/>
      <c r="ODC27" s="284"/>
      <c r="ODD27" s="284"/>
      <c r="ODE27" s="284"/>
      <c r="ODF27" s="284"/>
      <c r="ODG27" s="284"/>
      <c r="ODH27" s="284"/>
      <c r="ODI27" s="284"/>
      <c r="ODJ27" s="284"/>
      <c r="ODK27" s="284"/>
      <c r="ODL27" s="284"/>
      <c r="ODM27" s="284"/>
      <c r="ODN27" s="284"/>
      <c r="ODO27" s="284"/>
      <c r="ODP27" s="284"/>
      <c r="ODQ27" s="284"/>
      <c r="ODR27" s="284"/>
      <c r="ODS27" s="284"/>
      <c r="ODT27" s="284"/>
      <c r="ODU27" s="284"/>
      <c r="ODV27" s="284"/>
      <c r="ODW27" s="284"/>
      <c r="ODX27" s="284"/>
      <c r="ODY27" s="284"/>
      <c r="ODZ27" s="284"/>
      <c r="OEA27" s="284"/>
      <c r="OEB27" s="284"/>
      <c r="OEC27" s="284"/>
      <c r="OED27" s="284"/>
      <c r="OEE27" s="284"/>
      <c r="OEF27" s="284"/>
      <c r="OEG27" s="284"/>
      <c r="OEH27" s="284"/>
      <c r="OEI27" s="284"/>
      <c r="OEJ27" s="284"/>
      <c r="OEK27" s="284"/>
      <c r="OEL27" s="284"/>
      <c r="OEM27" s="284"/>
      <c r="OEN27" s="284"/>
      <c r="OEO27" s="284"/>
      <c r="OEP27" s="284"/>
      <c r="OEQ27" s="284"/>
      <c r="OER27" s="284"/>
      <c r="OES27" s="284"/>
      <c r="OET27" s="284"/>
      <c r="OEU27" s="284"/>
      <c r="OEV27" s="284"/>
      <c r="OEW27" s="284"/>
      <c r="OEX27" s="284"/>
      <c r="OEY27" s="284"/>
      <c r="OEZ27" s="284"/>
      <c r="OFA27" s="284"/>
      <c r="OFB27" s="284"/>
      <c r="OFC27" s="284"/>
      <c r="OFD27" s="284"/>
      <c r="OFE27" s="284"/>
      <c r="OFF27" s="284"/>
      <c r="OFG27" s="284"/>
      <c r="OFH27" s="284"/>
      <c r="OFI27" s="284"/>
      <c r="OFJ27" s="284"/>
      <c r="OFK27" s="284"/>
      <c r="OFL27" s="284"/>
      <c r="OFM27" s="284"/>
      <c r="OFN27" s="284"/>
      <c r="OFO27" s="284"/>
      <c r="OFP27" s="284"/>
      <c r="OFQ27" s="284"/>
      <c r="OFR27" s="284"/>
      <c r="OFS27" s="284"/>
      <c r="OFT27" s="284"/>
      <c r="OFU27" s="284"/>
      <c r="OFV27" s="284"/>
      <c r="OFW27" s="284"/>
      <c r="OFX27" s="284"/>
      <c r="OFY27" s="284"/>
      <c r="OFZ27" s="284"/>
      <c r="OGA27" s="284"/>
      <c r="OGB27" s="284"/>
      <c r="OGC27" s="284"/>
      <c r="OGD27" s="284"/>
      <c r="OGE27" s="284"/>
      <c r="OGF27" s="284"/>
      <c r="OGG27" s="284"/>
      <c r="OGH27" s="284"/>
      <c r="OGI27" s="284"/>
      <c r="OGJ27" s="284"/>
      <c r="OGK27" s="284"/>
      <c r="OGL27" s="284"/>
      <c r="OGM27" s="284"/>
      <c r="OGN27" s="284"/>
      <c r="OGO27" s="284"/>
      <c r="OGP27" s="284"/>
      <c r="OGQ27" s="284"/>
      <c r="OGR27" s="284"/>
      <c r="OGS27" s="284"/>
      <c r="OGT27" s="284"/>
      <c r="OGU27" s="284"/>
      <c r="OGV27" s="284"/>
      <c r="OGW27" s="284"/>
      <c r="OGX27" s="284"/>
      <c r="OGY27" s="284"/>
      <c r="OGZ27" s="284"/>
      <c r="OHA27" s="284"/>
      <c r="OHB27" s="284"/>
      <c r="OHC27" s="284"/>
      <c r="OHD27" s="284"/>
      <c r="OHE27" s="284"/>
      <c r="OHF27" s="284"/>
      <c r="OHG27" s="284"/>
      <c r="OHH27" s="284"/>
      <c r="OHI27" s="284"/>
      <c r="OHJ27" s="284"/>
      <c r="OHK27" s="284"/>
      <c r="OHL27" s="284"/>
      <c r="OHM27" s="284"/>
      <c r="OHN27" s="284"/>
      <c r="OHO27" s="284"/>
      <c r="OHP27" s="284"/>
      <c r="OHQ27" s="284"/>
      <c r="OHR27" s="284"/>
      <c r="OHS27" s="284"/>
      <c r="OHT27" s="284"/>
      <c r="OHU27" s="284"/>
      <c r="OHV27" s="284"/>
      <c r="OHW27" s="284"/>
      <c r="OHX27" s="284"/>
      <c r="OHY27" s="284"/>
      <c r="OHZ27" s="284"/>
      <c r="OIA27" s="284"/>
      <c r="OIB27" s="284"/>
      <c r="OIC27" s="284"/>
      <c r="OID27" s="284"/>
      <c r="OIE27" s="284"/>
      <c r="OIF27" s="284"/>
      <c r="OIG27" s="284"/>
      <c r="OIH27" s="284"/>
      <c r="OII27" s="284"/>
      <c r="OIJ27" s="284"/>
      <c r="OIK27" s="284"/>
      <c r="OIL27" s="284"/>
      <c r="OIM27" s="284"/>
      <c r="OIN27" s="284"/>
      <c r="OIO27" s="284"/>
      <c r="OIP27" s="284"/>
      <c r="OIQ27" s="284"/>
      <c r="OIR27" s="284"/>
      <c r="OIS27" s="284"/>
      <c r="OIT27" s="284"/>
      <c r="OIU27" s="284"/>
      <c r="OIV27" s="284"/>
      <c r="OIW27" s="284"/>
      <c r="OIX27" s="284"/>
      <c r="OIY27" s="284"/>
      <c r="OIZ27" s="284"/>
      <c r="OJA27" s="284"/>
      <c r="OJB27" s="284"/>
      <c r="OJC27" s="284"/>
      <c r="OJD27" s="284"/>
      <c r="OJE27" s="284"/>
      <c r="OJF27" s="284"/>
      <c r="OJG27" s="284"/>
      <c r="OJH27" s="284"/>
      <c r="OJI27" s="284"/>
      <c r="OJJ27" s="284"/>
      <c r="OJK27" s="284"/>
      <c r="OJL27" s="284"/>
      <c r="OJM27" s="284"/>
      <c r="OJN27" s="284"/>
      <c r="OJO27" s="284"/>
      <c r="OJP27" s="284"/>
      <c r="OJQ27" s="284"/>
      <c r="OJR27" s="284"/>
      <c r="OJS27" s="284"/>
      <c r="OJT27" s="284"/>
      <c r="OJU27" s="284"/>
      <c r="OJV27" s="284"/>
      <c r="OJW27" s="284"/>
      <c r="OJX27" s="284"/>
      <c r="OJY27" s="284"/>
      <c r="OJZ27" s="284"/>
      <c r="OKA27" s="284"/>
      <c r="OKB27" s="284"/>
      <c r="OKC27" s="284"/>
      <c r="OKD27" s="284"/>
      <c r="OKE27" s="284"/>
      <c r="OKF27" s="284"/>
      <c r="OKG27" s="284"/>
      <c r="OKH27" s="284"/>
      <c r="OKI27" s="284"/>
      <c r="OKJ27" s="284"/>
      <c r="OKK27" s="284"/>
      <c r="OKL27" s="284"/>
      <c r="OKM27" s="284"/>
      <c r="OKN27" s="284"/>
      <c r="OKO27" s="284"/>
      <c r="OKP27" s="284"/>
      <c r="OKQ27" s="284"/>
      <c r="OKR27" s="284"/>
      <c r="OKS27" s="284"/>
      <c r="OKT27" s="284"/>
      <c r="OKU27" s="284"/>
      <c r="OKV27" s="284"/>
      <c r="OKW27" s="284"/>
      <c r="OKX27" s="284"/>
      <c r="OKY27" s="284"/>
      <c r="OKZ27" s="284"/>
      <c r="OLA27" s="284"/>
      <c r="OLB27" s="284"/>
      <c r="OLC27" s="284"/>
      <c r="OLD27" s="284"/>
      <c r="OLE27" s="284"/>
      <c r="OLF27" s="284"/>
      <c r="OLG27" s="284"/>
      <c r="OLH27" s="284"/>
      <c r="OLI27" s="284"/>
      <c r="OLJ27" s="284"/>
      <c r="OLK27" s="284"/>
      <c r="OLL27" s="284"/>
      <c r="OLM27" s="284"/>
      <c r="OLN27" s="284"/>
      <c r="OLO27" s="284"/>
      <c r="OLP27" s="284"/>
      <c r="OLQ27" s="284"/>
      <c r="OLR27" s="284"/>
      <c r="OLS27" s="284"/>
      <c r="OLT27" s="284"/>
      <c r="OLU27" s="284"/>
      <c r="OLV27" s="284"/>
      <c r="OLW27" s="284"/>
      <c r="OLX27" s="284"/>
      <c r="OLY27" s="284"/>
      <c r="OLZ27" s="284"/>
      <c r="OMA27" s="284"/>
      <c r="OMB27" s="284"/>
      <c r="OMC27" s="284"/>
      <c r="OMD27" s="284"/>
      <c r="OME27" s="284"/>
      <c r="OMF27" s="284"/>
      <c r="OMG27" s="284"/>
      <c r="OMH27" s="284"/>
      <c r="OMI27" s="284"/>
      <c r="OMJ27" s="284"/>
      <c r="OMK27" s="284"/>
      <c r="OML27" s="284"/>
      <c r="OMM27" s="284"/>
      <c r="OMN27" s="284"/>
      <c r="OMO27" s="284"/>
      <c r="OMP27" s="284"/>
      <c r="OMQ27" s="284"/>
      <c r="OMR27" s="284"/>
      <c r="OMS27" s="284"/>
      <c r="OMT27" s="284"/>
      <c r="OMU27" s="284"/>
      <c r="OMV27" s="284"/>
      <c r="OMW27" s="284"/>
      <c r="OMX27" s="284"/>
      <c r="OMY27" s="284"/>
      <c r="OMZ27" s="284"/>
      <c r="ONA27" s="284"/>
      <c r="ONB27" s="284"/>
      <c r="ONC27" s="284"/>
      <c r="OND27" s="284"/>
      <c r="ONE27" s="284"/>
      <c r="ONF27" s="284"/>
      <c r="ONG27" s="284"/>
      <c r="ONH27" s="284"/>
      <c r="ONI27" s="284"/>
      <c r="ONJ27" s="284"/>
      <c r="ONK27" s="284"/>
      <c r="ONL27" s="284"/>
      <c r="ONM27" s="284"/>
      <c r="ONN27" s="284"/>
      <c r="ONO27" s="284"/>
      <c r="ONP27" s="284"/>
      <c r="ONQ27" s="284"/>
      <c r="ONR27" s="284"/>
      <c r="ONS27" s="284"/>
      <c r="ONT27" s="284"/>
      <c r="ONU27" s="284"/>
      <c r="ONV27" s="284"/>
      <c r="ONW27" s="284"/>
      <c r="ONX27" s="284"/>
      <c r="ONY27" s="284"/>
      <c r="ONZ27" s="284"/>
      <c r="OOA27" s="284"/>
      <c r="OOB27" s="284"/>
      <c r="OOC27" s="284"/>
      <c r="OOD27" s="284"/>
      <c r="OOE27" s="284"/>
      <c r="OOF27" s="284"/>
      <c r="OOG27" s="284"/>
      <c r="OOH27" s="284"/>
      <c r="OOI27" s="284"/>
      <c r="OOJ27" s="284"/>
      <c r="OOK27" s="284"/>
      <c r="OOL27" s="284"/>
      <c r="OOM27" s="284"/>
      <c r="OON27" s="284"/>
      <c r="OOO27" s="284"/>
      <c r="OOP27" s="284"/>
      <c r="OOQ27" s="284"/>
      <c r="OOR27" s="284"/>
      <c r="OOS27" s="284"/>
      <c r="OOT27" s="284"/>
      <c r="OOU27" s="284"/>
      <c r="OOV27" s="284"/>
      <c r="OOW27" s="284"/>
      <c r="OOX27" s="284"/>
      <c r="OOY27" s="284"/>
      <c r="OOZ27" s="284"/>
      <c r="OPA27" s="284"/>
      <c r="OPB27" s="284"/>
      <c r="OPC27" s="284"/>
      <c r="OPD27" s="284"/>
      <c r="OPE27" s="284"/>
      <c r="OPF27" s="284"/>
      <c r="OPG27" s="284"/>
      <c r="OPH27" s="284"/>
      <c r="OPI27" s="284"/>
      <c r="OPJ27" s="284"/>
      <c r="OPK27" s="284"/>
      <c r="OPL27" s="284"/>
      <c r="OPM27" s="284"/>
      <c r="OPN27" s="284"/>
      <c r="OPO27" s="284"/>
      <c r="OPP27" s="284"/>
      <c r="OPQ27" s="284"/>
      <c r="OPR27" s="284"/>
      <c r="OPS27" s="284"/>
      <c r="OPT27" s="284"/>
      <c r="OPU27" s="284"/>
      <c r="OPV27" s="284"/>
      <c r="OPW27" s="284"/>
      <c r="OPX27" s="284"/>
      <c r="OPY27" s="284"/>
      <c r="OPZ27" s="284"/>
      <c r="OQA27" s="284"/>
      <c r="OQB27" s="284"/>
      <c r="OQC27" s="284"/>
      <c r="OQD27" s="284"/>
      <c r="OQE27" s="284"/>
      <c r="OQF27" s="284"/>
      <c r="OQG27" s="284"/>
      <c r="OQH27" s="284"/>
      <c r="OQI27" s="284"/>
      <c r="OQJ27" s="284"/>
      <c r="OQK27" s="284"/>
      <c r="OQL27" s="284"/>
      <c r="OQM27" s="284"/>
      <c r="OQN27" s="284"/>
      <c r="OQO27" s="284"/>
      <c r="OQP27" s="284"/>
      <c r="OQQ27" s="284"/>
      <c r="OQR27" s="284"/>
      <c r="OQS27" s="284"/>
      <c r="OQT27" s="284"/>
      <c r="OQU27" s="284"/>
      <c r="OQV27" s="284"/>
      <c r="OQW27" s="284"/>
      <c r="OQX27" s="284"/>
      <c r="OQY27" s="284"/>
      <c r="OQZ27" s="284"/>
      <c r="ORA27" s="284"/>
      <c r="ORB27" s="284"/>
      <c r="ORC27" s="284"/>
      <c r="ORD27" s="284"/>
      <c r="ORE27" s="284"/>
      <c r="ORF27" s="284"/>
      <c r="ORG27" s="284"/>
      <c r="ORH27" s="284"/>
      <c r="ORI27" s="284"/>
      <c r="ORJ27" s="284"/>
      <c r="ORK27" s="284"/>
      <c r="ORL27" s="284"/>
      <c r="ORM27" s="284"/>
      <c r="ORN27" s="284"/>
      <c r="ORO27" s="284"/>
      <c r="ORP27" s="284"/>
      <c r="ORQ27" s="284"/>
      <c r="ORR27" s="284"/>
      <c r="ORS27" s="284"/>
      <c r="ORT27" s="284"/>
      <c r="ORU27" s="284"/>
      <c r="ORV27" s="284"/>
      <c r="ORW27" s="284"/>
      <c r="ORX27" s="284"/>
      <c r="ORY27" s="284"/>
      <c r="ORZ27" s="284"/>
      <c r="OSA27" s="284"/>
      <c r="OSB27" s="284"/>
      <c r="OSC27" s="284"/>
      <c r="OSD27" s="284"/>
      <c r="OSE27" s="284"/>
      <c r="OSF27" s="284"/>
      <c r="OSG27" s="284"/>
      <c r="OSH27" s="284"/>
      <c r="OSI27" s="284"/>
      <c r="OSJ27" s="284"/>
      <c r="OSK27" s="284"/>
      <c r="OSL27" s="284"/>
      <c r="OSM27" s="284"/>
      <c r="OSN27" s="284"/>
      <c r="OSO27" s="284"/>
      <c r="OSP27" s="284"/>
      <c r="OSQ27" s="284"/>
      <c r="OSR27" s="284"/>
      <c r="OSS27" s="284"/>
      <c r="OST27" s="284"/>
      <c r="OSU27" s="284"/>
      <c r="OSV27" s="284"/>
      <c r="OSW27" s="284"/>
      <c r="OSX27" s="284"/>
      <c r="OSY27" s="284"/>
      <c r="OSZ27" s="284"/>
      <c r="OTA27" s="284"/>
      <c r="OTB27" s="284"/>
      <c r="OTC27" s="284"/>
      <c r="OTD27" s="284"/>
      <c r="OTE27" s="284"/>
      <c r="OTF27" s="284"/>
      <c r="OTG27" s="284"/>
      <c r="OTH27" s="284"/>
      <c r="OTI27" s="284"/>
      <c r="OTJ27" s="284"/>
      <c r="OTK27" s="284"/>
      <c r="OTL27" s="284"/>
      <c r="OTM27" s="284"/>
      <c r="OTN27" s="284"/>
      <c r="OTO27" s="284"/>
      <c r="OTP27" s="284"/>
      <c r="OTQ27" s="284"/>
      <c r="OTR27" s="284"/>
      <c r="OTS27" s="284"/>
      <c r="OTT27" s="284"/>
      <c r="OTU27" s="284"/>
      <c r="OTV27" s="284"/>
      <c r="OTW27" s="284"/>
      <c r="OTX27" s="284"/>
      <c r="OTY27" s="284"/>
      <c r="OTZ27" s="284"/>
      <c r="OUA27" s="284"/>
      <c r="OUB27" s="284"/>
      <c r="OUC27" s="284"/>
      <c r="OUD27" s="284"/>
      <c r="OUE27" s="284"/>
      <c r="OUF27" s="284"/>
      <c r="OUG27" s="284"/>
      <c r="OUH27" s="284"/>
      <c r="OUI27" s="284"/>
      <c r="OUJ27" s="284"/>
      <c r="OUK27" s="284"/>
      <c r="OUL27" s="284"/>
      <c r="OUM27" s="284"/>
      <c r="OUN27" s="284"/>
      <c r="OUO27" s="284"/>
      <c r="OUP27" s="284"/>
      <c r="OUQ27" s="284"/>
      <c r="OUR27" s="284"/>
      <c r="OUS27" s="284"/>
      <c r="OUT27" s="284"/>
      <c r="OUU27" s="284"/>
      <c r="OUV27" s="284"/>
      <c r="OUW27" s="284"/>
      <c r="OUX27" s="284"/>
      <c r="OUY27" s="284"/>
      <c r="OUZ27" s="284"/>
      <c r="OVA27" s="284"/>
      <c r="OVB27" s="284"/>
      <c r="OVC27" s="284"/>
      <c r="OVD27" s="284"/>
      <c r="OVE27" s="284"/>
      <c r="OVF27" s="284"/>
      <c r="OVG27" s="284"/>
      <c r="OVH27" s="284"/>
      <c r="OVI27" s="284"/>
      <c r="OVJ27" s="284"/>
      <c r="OVK27" s="284"/>
      <c r="OVL27" s="284"/>
      <c r="OVM27" s="284"/>
      <c r="OVN27" s="284"/>
      <c r="OVO27" s="284"/>
      <c r="OVP27" s="284"/>
      <c r="OVQ27" s="284"/>
      <c r="OVR27" s="284"/>
      <c r="OVS27" s="284"/>
      <c r="OVT27" s="284"/>
      <c r="OVU27" s="284"/>
      <c r="OVV27" s="284"/>
      <c r="OVW27" s="284"/>
      <c r="OVX27" s="284"/>
      <c r="OVY27" s="284"/>
      <c r="OVZ27" s="284"/>
      <c r="OWA27" s="284"/>
      <c r="OWB27" s="284"/>
      <c r="OWC27" s="284"/>
      <c r="OWD27" s="284"/>
      <c r="OWE27" s="284"/>
      <c r="OWF27" s="284"/>
      <c r="OWG27" s="284"/>
      <c r="OWH27" s="284"/>
      <c r="OWI27" s="284"/>
      <c r="OWJ27" s="284"/>
      <c r="OWK27" s="284"/>
      <c r="OWL27" s="284"/>
      <c r="OWM27" s="284"/>
      <c r="OWN27" s="284"/>
      <c r="OWO27" s="284"/>
      <c r="OWP27" s="284"/>
      <c r="OWQ27" s="284"/>
      <c r="OWR27" s="284"/>
      <c r="OWS27" s="284"/>
      <c r="OWT27" s="284"/>
      <c r="OWU27" s="284"/>
      <c r="OWV27" s="284"/>
      <c r="OWW27" s="284"/>
      <c r="OWX27" s="284"/>
      <c r="OWY27" s="284"/>
      <c r="OWZ27" s="284"/>
      <c r="OXA27" s="284"/>
      <c r="OXB27" s="284"/>
      <c r="OXC27" s="284"/>
      <c r="OXD27" s="284"/>
      <c r="OXE27" s="284"/>
      <c r="OXF27" s="284"/>
      <c r="OXG27" s="284"/>
      <c r="OXH27" s="284"/>
      <c r="OXI27" s="284"/>
      <c r="OXJ27" s="284"/>
      <c r="OXK27" s="284"/>
      <c r="OXL27" s="284"/>
      <c r="OXM27" s="284"/>
      <c r="OXN27" s="284"/>
      <c r="OXO27" s="284"/>
      <c r="OXP27" s="284"/>
      <c r="OXQ27" s="284"/>
      <c r="OXR27" s="284"/>
      <c r="OXS27" s="284"/>
      <c r="OXT27" s="284"/>
      <c r="OXU27" s="284"/>
      <c r="OXV27" s="284"/>
      <c r="OXW27" s="284"/>
      <c r="OXX27" s="284"/>
      <c r="OXY27" s="284"/>
      <c r="OXZ27" s="284"/>
      <c r="OYA27" s="284"/>
      <c r="OYB27" s="284"/>
      <c r="OYC27" s="284"/>
      <c r="OYD27" s="284"/>
      <c r="OYE27" s="284"/>
      <c r="OYF27" s="284"/>
      <c r="OYG27" s="284"/>
      <c r="OYH27" s="284"/>
      <c r="OYI27" s="284"/>
      <c r="OYJ27" s="284"/>
      <c r="OYK27" s="284"/>
      <c r="OYL27" s="284"/>
      <c r="OYM27" s="284"/>
      <c r="OYN27" s="284"/>
      <c r="OYO27" s="284"/>
      <c r="OYP27" s="284"/>
      <c r="OYQ27" s="284"/>
      <c r="OYR27" s="284"/>
      <c r="OYS27" s="284"/>
      <c r="OYT27" s="284"/>
      <c r="OYU27" s="284"/>
      <c r="OYV27" s="284"/>
      <c r="OYW27" s="284"/>
      <c r="OYX27" s="284"/>
      <c r="OYY27" s="284"/>
      <c r="OYZ27" s="284"/>
      <c r="OZA27" s="284"/>
      <c r="OZB27" s="284"/>
      <c r="OZC27" s="284"/>
      <c r="OZD27" s="284"/>
      <c r="OZE27" s="284"/>
      <c r="OZF27" s="284"/>
      <c r="OZG27" s="284"/>
      <c r="OZH27" s="284"/>
      <c r="OZI27" s="284"/>
      <c r="OZJ27" s="284"/>
      <c r="OZK27" s="284"/>
      <c r="OZL27" s="284"/>
      <c r="OZM27" s="284"/>
      <c r="OZN27" s="284"/>
      <c r="OZO27" s="284"/>
      <c r="OZP27" s="284"/>
      <c r="OZQ27" s="284"/>
      <c r="OZR27" s="284"/>
      <c r="OZS27" s="284"/>
      <c r="OZT27" s="284"/>
      <c r="OZU27" s="284"/>
      <c r="OZV27" s="284"/>
      <c r="OZW27" s="284"/>
      <c r="OZX27" s="284"/>
      <c r="OZY27" s="284"/>
      <c r="OZZ27" s="284"/>
      <c r="PAA27" s="284"/>
      <c r="PAB27" s="284"/>
      <c r="PAC27" s="284"/>
      <c r="PAD27" s="284"/>
      <c r="PAE27" s="284"/>
      <c r="PAF27" s="284"/>
      <c r="PAG27" s="284"/>
      <c r="PAH27" s="284"/>
      <c r="PAI27" s="284"/>
      <c r="PAJ27" s="284"/>
      <c r="PAK27" s="284"/>
      <c r="PAL27" s="284"/>
      <c r="PAM27" s="284"/>
      <c r="PAN27" s="284"/>
      <c r="PAO27" s="284"/>
      <c r="PAP27" s="284"/>
      <c r="PAQ27" s="284"/>
      <c r="PAR27" s="284"/>
      <c r="PAS27" s="284"/>
      <c r="PAT27" s="284"/>
      <c r="PAU27" s="284"/>
      <c r="PAV27" s="284"/>
      <c r="PAW27" s="284"/>
      <c r="PAX27" s="284"/>
      <c r="PAY27" s="284"/>
      <c r="PAZ27" s="284"/>
      <c r="PBA27" s="284"/>
      <c r="PBB27" s="284"/>
      <c r="PBC27" s="284"/>
      <c r="PBD27" s="284"/>
      <c r="PBE27" s="284"/>
      <c r="PBF27" s="284"/>
      <c r="PBG27" s="284"/>
      <c r="PBH27" s="284"/>
      <c r="PBI27" s="284"/>
      <c r="PBJ27" s="284"/>
      <c r="PBK27" s="284"/>
      <c r="PBL27" s="284"/>
      <c r="PBM27" s="284"/>
      <c r="PBN27" s="284"/>
      <c r="PBO27" s="284"/>
      <c r="PBP27" s="284"/>
      <c r="PBQ27" s="284"/>
      <c r="PBR27" s="284"/>
      <c r="PBS27" s="284"/>
      <c r="PBT27" s="284"/>
      <c r="PBU27" s="284"/>
      <c r="PBV27" s="284"/>
      <c r="PBW27" s="284"/>
      <c r="PBX27" s="284"/>
      <c r="PBY27" s="284"/>
      <c r="PBZ27" s="284"/>
      <c r="PCA27" s="284"/>
      <c r="PCB27" s="284"/>
      <c r="PCC27" s="284"/>
      <c r="PCD27" s="284"/>
      <c r="PCE27" s="284"/>
      <c r="PCF27" s="284"/>
      <c r="PCG27" s="284"/>
      <c r="PCH27" s="284"/>
      <c r="PCI27" s="284"/>
      <c r="PCJ27" s="284"/>
      <c r="PCK27" s="284"/>
      <c r="PCL27" s="284"/>
      <c r="PCM27" s="284"/>
      <c r="PCN27" s="284"/>
      <c r="PCO27" s="284"/>
      <c r="PCP27" s="284"/>
      <c r="PCQ27" s="284"/>
      <c r="PCR27" s="284"/>
      <c r="PCS27" s="284"/>
      <c r="PCT27" s="284"/>
      <c r="PCU27" s="284"/>
      <c r="PCV27" s="284"/>
      <c r="PCW27" s="284"/>
      <c r="PCX27" s="284"/>
      <c r="PCY27" s="284"/>
      <c r="PCZ27" s="284"/>
      <c r="PDA27" s="284"/>
      <c r="PDB27" s="284"/>
      <c r="PDC27" s="284"/>
      <c r="PDD27" s="284"/>
      <c r="PDE27" s="284"/>
      <c r="PDF27" s="284"/>
      <c r="PDG27" s="284"/>
      <c r="PDH27" s="284"/>
      <c r="PDI27" s="284"/>
      <c r="PDJ27" s="284"/>
      <c r="PDK27" s="284"/>
      <c r="PDL27" s="284"/>
      <c r="PDM27" s="284"/>
      <c r="PDN27" s="284"/>
      <c r="PDO27" s="284"/>
      <c r="PDP27" s="284"/>
      <c r="PDQ27" s="284"/>
      <c r="PDR27" s="284"/>
      <c r="PDS27" s="284"/>
      <c r="PDT27" s="284"/>
      <c r="PDU27" s="284"/>
      <c r="PDV27" s="284"/>
      <c r="PDW27" s="284"/>
      <c r="PDX27" s="284"/>
      <c r="PDY27" s="284"/>
      <c r="PDZ27" s="284"/>
      <c r="PEA27" s="284"/>
      <c r="PEB27" s="284"/>
      <c r="PEC27" s="284"/>
      <c r="PED27" s="284"/>
      <c r="PEE27" s="284"/>
      <c r="PEF27" s="284"/>
      <c r="PEG27" s="284"/>
      <c r="PEH27" s="284"/>
      <c r="PEI27" s="284"/>
      <c r="PEJ27" s="284"/>
      <c r="PEK27" s="284"/>
      <c r="PEL27" s="284"/>
      <c r="PEM27" s="284"/>
      <c r="PEN27" s="284"/>
      <c r="PEO27" s="284"/>
      <c r="PEP27" s="284"/>
      <c r="PEQ27" s="284"/>
      <c r="PER27" s="284"/>
      <c r="PES27" s="284"/>
      <c r="PET27" s="284"/>
      <c r="PEU27" s="284"/>
      <c r="PEV27" s="284"/>
      <c r="PEW27" s="284"/>
      <c r="PEX27" s="284"/>
      <c r="PEY27" s="284"/>
      <c r="PEZ27" s="284"/>
      <c r="PFA27" s="284"/>
      <c r="PFB27" s="284"/>
      <c r="PFC27" s="284"/>
      <c r="PFD27" s="284"/>
      <c r="PFE27" s="284"/>
      <c r="PFF27" s="284"/>
      <c r="PFG27" s="284"/>
      <c r="PFH27" s="284"/>
      <c r="PFI27" s="284"/>
      <c r="PFJ27" s="284"/>
      <c r="PFK27" s="284"/>
      <c r="PFL27" s="284"/>
      <c r="PFM27" s="284"/>
      <c r="PFN27" s="284"/>
      <c r="PFO27" s="284"/>
      <c r="PFP27" s="284"/>
      <c r="PFQ27" s="284"/>
      <c r="PFR27" s="284"/>
      <c r="PFS27" s="284"/>
      <c r="PFT27" s="284"/>
      <c r="PFU27" s="284"/>
      <c r="PFV27" s="284"/>
      <c r="PFW27" s="284"/>
      <c r="PFX27" s="284"/>
      <c r="PFY27" s="284"/>
      <c r="PFZ27" s="284"/>
      <c r="PGA27" s="284"/>
      <c r="PGB27" s="284"/>
      <c r="PGC27" s="284"/>
      <c r="PGD27" s="284"/>
      <c r="PGE27" s="284"/>
      <c r="PGF27" s="284"/>
      <c r="PGG27" s="284"/>
      <c r="PGH27" s="284"/>
      <c r="PGI27" s="284"/>
      <c r="PGJ27" s="284"/>
      <c r="PGK27" s="284"/>
      <c r="PGL27" s="284"/>
      <c r="PGM27" s="284"/>
      <c r="PGN27" s="284"/>
      <c r="PGO27" s="284"/>
      <c r="PGP27" s="284"/>
      <c r="PGQ27" s="284"/>
      <c r="PGR27" s="284"/>
      <c r="PGS27" s="284"/>
      <c r="PGT27" s="284"/>
      <c r="PGU27" s="284"/>
      <c r="PGV27" s="284"/>
      <c r="PGW27" s="284"/>
      <c r="PGX27" s="284"/>
      <c r="PGY27" s="284"/>
      <c r="PGZ27" s="284"/>
      <c r="PHA27" s="284"/>
      <c r="PHB27" s="284"/>
      <c r="PHC27" s="284"/>
      <c r="PHD27" s="284"/>
      <c r="PHE27" s="284"/>
      <c r="PHF27" s="284"/>
      <c r="PHG27" s="284"/>
      <c r="PHH27" s="284"/>
      <c r="PHI27" s="284"/>
      <c r="PHJ27" s="284"/>
      <c r="PHK27" s="284"/>
      <c r="PHL27" s="284"/>
      <c r="PHM27" s="284"/>
      <c r="PHN27" s="284"/>
      <c r="PHO27" s="284"/>
      <c r="PHP27" s="284"/>
      <c r="PHQ27" s="284"/>
      <c r="PHR27" s="284"/>
      <c r="PHS27" s="284"/>
      <c r="PHT27" s="284"/>
      <c r="PHU27" s="284"/>
      <c r="PHV27" s="284"/>
      <c r="PHW27" s="284"/>
      <c r="PHX27" s="284"/>
      <c r="PHY27" s="284"/>
      <c r="PHZ27" s="284"/>
      <c r="PIA27" s="284"/>
      <c r="PIB27" s="284"/>
      <c r="PIC27" s="284"/>
      <c r="PID27" s="284"/>
      <c r="PIE27" s="284"/>
      <c r="PIF27" s="284"/>
      <c r="PIG27" s="284"/>
      <c r="PIH27" s="284"/>
      <c r="PII27" s="284"/>
      <c r="PIJ27" s="284"/>
      <c r="PIK27" s="284"/>
      <c r="PIL27" s="284"/>
      <c r="PIM27" s="284"/>
      <c r="PIN27" s="284"/>
      <c r="PIO27" s="284"/>
      <c r="PIP27" s="284"/>
      <c r="PIQ27" s="284"/>
      <c r="PIR27" s="284"/>
      <c r="PIS27" s="284"/>
      <c r="PIT27" s="284"/>
      <c r="PIU27" s="284"/>
      <c r="PIV27" s="284"/>
      <c r="PIW27" s="284"/>
      <c r="PIX27" s="284"/>
      <c r="PIY27" s="284"/>
      <c r="PIZ27" s="284"/>
      <c r="PJA27" s="284"/>
      <c r="PJB27" s="284"/>
      <c r="PJC27" s="284"/>
      <c r="PJD27" s="284"/>
      <c r="PJE27" s="284"/>
      <c r="PJF27" s="284"/>
      <c r="PJG27" s="284"/>
      <c r="PJH27" s="284"/>
      <c r="PJI27" s="284"/>
      <c r="PJJ27" s="284"/>
      <c r="PJK27" s="284"/>
      <c r="PJL27" s="284"/>
      <c r="PJM27" s="284"/>
      <c r="PJN27" s="284"/>
      <c r="PJO27" s="284"/>
      <c r="PJP27" s="284"/>
      <c r="PJQ27" s="284"/>
      <c r="PJR27" s="284"/>
      <c r="PJS27" s="284"/>
      <c r="PJT27" s="284"/>
      <c r="PJU27" s="284"/>
      <c r="PJV27" s="284"/>
      <c r="PJW27" s="284"/>
      <c r="PJX27" s="284"/>
      <c r="PJY27" s="284"/>
      <c r="PJZ27" s="284"/>
      <c r="PKA27" s="284"/>
      <c r="PKB27" s="284"/>
      <c r="PKC27" s="284"/>
      <c r="PKD27" s="284"/>
      <c r="PKE27" s="284"/>
      <c r="PKF27" s="284"/>
      <c r="PKG27" s="284"/>
      <c r="PKH27" s="284"/>
      <c r="PKI27" s="284"/>
      <c r="PKJ27" s="284"/>
      <c r="PKK27" s="284"/>
      <c r="PKL27" s="284"/>
      <c r="PKM27" s="284"/>
      <c r="PKN27" s="284"/>
      <c r="PKO27" s="284"/>
      <c r="PKP27" s="284"/>
      <c r="PKQ27" s="284"/>
      <c r="PKR27" s="284"/>
      <c r="PKS27" s="284"/>
      <c r="PKT27" s="284"/>
      <c r="PKU27" s="284"/>
      <c r="PKV27" s="284"/>
      <c r="PKW27" s="284"/>
      <c r="PKX27" s="284"/>
      <c r="PKY27" s="284"/>
      <c r="PKZ27" s="284"/>
      <c r="PLA27" s="284"/>
      <c r="PLB27" s="284"/>
      <c r="PLC27" s="284"/>
      <c r="PLD27" s="284"/>
      <c r="PLE27" s="284"/>
      <c r="PLF27" s="284"/>
      <c r="PLG27" s="284"/>
      <c r="PLH27" s="284"/>
      <c r="PLI27" s="284"/>
      <c r="PLJ27" s="284"/>
      <c r="PLK27" s="284"/>
      <c r="PLL27" s="284"/>
      <c r="PLM27" s="284"/>
      <c r="PLN27" s="284"/>
      <c r="PLO27" s="284"/>
      <c r="PLP27" s="284"/>
      <c r="PLQ27" s="284"/>
      <c r="PLR27" s="284"/>
      <c r="PLS27" s="284"/>
      <c r="PLT27" s="284"/>
      <c r="PLU27" s="284"/>
      <c r="PLV27" s="284"/>
      <c r="PLW27" s="284"/>
      <c r="PLX27" s="284"/>
      <c r="PLY27" s="284"/>
      <c r="PLZ27" s="284"/>
      <c r="PMA27" s="284"/>
      <c r="PMB27" s="284"/>
      <c r="PMC27" s="284"/>
      <c r="PMD27" s="284"/>
      <c r="PME27" s="284"/>
      <c r="PMF27" s="284"/>
      <c r="PMG27" s="284"/>
      <c r="PMH27" s="284"/>
      <c r="PMI27" s="284"/>
      <c r="PMJ27" s="284"/>
      <c r="PMK27" s="284"/>
      <c r="PML27" s="284"/>
      <c r="PMM27" s="284"/>
      <c r="PMN27" s="284"/>
      <c r="PMO27" s="284"/>
      <c r="PMP27" s="284"/>
      <c r="PMQ27" s="284"/>
      <c r="PMR27" s="284"/>
      <c r="PMS27" s="284"/>
      <c r="PMT27" s="284"/>
      <c r="PMU27" s="284"/>
      <c r="PMV27" s="284"/>
      <c r="PMW27" s="284"/>
      <c r="PMX27" s="284"/>
      <c r="PMY27" s="284"/>
      <c r="PMZ27" s="284"/>
      <c r="PNA27" s="284"/>
      <c r="PNB27" s="284"/>
      <c r="PNC27" s="284"/>
      <c r="PND27" s="284"/>
      <c r="PNE27" s="284"/>
      <c r="PNF27" s="284"/>
      <c r="PNG27" s="284"/>
      <c r="PNH27" s="284"/>
      <c r="PNI27" s="284"/>
      <c r="PNJ27" s="284"/>
      <c r="PNK27" s="284"/>
      <c r="PNL27" s="284"/>
      <c r="PNM27" s="284"/>
      <c r="PNN27" s="284"/>
      <c r="PNO27" s="284"/>
      <c r="PNP27" s="284"/>
      <c r="PNQ27" s="284"/>
      <c r="PNR27" s="284"/>
      <c r="PNS27" s="284"/>
      <c r="PNT27" s="284"/>
      <c r="PNU27" s="284"/>
      <c r="PNV27" s="284"/>
      <c r="PNW27" s="284"/>
      <c r="PNX27" s="284"/>
      <c r="PNY27" s="284"/>
      <c r="PNZ27" s="284"/>
      <c r="POA27" s="284"/>
      <c r="POB27" s="284"/>
      <c r="POC27" s="284"/>
      <c r="POD27" s="284"/>
      <c r="POE27" s="284"/>
      <c r="POF27" s="284"/>
      <c r="POG27" s="284"/>
      <c r="POH27" s="284"/>
      <c r="POI27" s="284"/>
      <c r="POJ27" s="284"/>
      <c r="POK27" s="284"/>
      <c r="POL27" s="284"/>
      <c r="POM27" s="284"/>
      <c r="PON27" s="284"/>
      <c r="POO27" s="284"/>
      <c r="POP27" s="284"/>
      <c r="POQ27" s="284"/>
      <c r="POR27" s="284"/>
      <c r="POS27" s="284"/>
      <c r="POT27" s="284"/>
      <c r="POU27" s="284"/>
      <c r="POV27" s="284"/>
      <c r="POW27" s="284"/>
      <c r="POX27" s="284"/>
      <c r="POY27" s="284"/>
      <c r="POZ27" s="284"/>
      <c r="PPA27" s="284"/>
      <c r="PPB27" s="284"/>
      <c r="PPC27" s="284"/>
      <c r="PPD27" s="284"/>
      <c r="PPE27" s="284"/>
      <c r="PPF27" s="284"/>
      <c r="PPG27" s="284"/>
      <c r="PPH27" s="284"/>
      <c r="PPI27" s="284"/>
      <c r="PPJ27" s="284"/>
      <c r="PPK27" s="284"/>
      <c r="PPL27" s="284"/>
      <c r="PPM27" s="284"/>
      <c r="PPN27" s="284"/>
      <c r="PPO27" s="284"/>
      <c r="PPP27" s="284"/>
      <c r="PPQ27" s="284"/>
      <c r="PPR27" s="284"/>
      <c r="PPS27" s="284"/>
      <c r="PPT27" s="284"/>
      <c r="PPU27" s="284"/>
      <c r="PPV27" s="284"/>
      <c r="PPW27" s="284"/>
      <c r="PPX27" s="284"/>
      <c r="PPY27" s="284"/>
      <c r="PPZ27" s="284"/>
      <c r="PQA27" s="284"/>
      <c r="PQB27" s="284"/>
      <c r="PQC27" s="284"/>
      <c r="PQD27" s="284"/>
      <c r="PQE27" s="284"/>
      <c r="PQF27" s="284"/>
      <c r="PQG27" s="284"/>
      <c r="PQH27" s="284"/>
      <c r="PQI27" s="284"/>
      <c r="PQJ27" s="284"/>
      <c r="PQK27" s="284"/>
      <c r="PQL27" s="284"/>
      <c r="PQM27" s="284"/>
      <c r="PQN27" s="284"/>
      <c r="PQO27" s="284"/>
      <c r="PQP27" s="284"/>
      <c r="PQQ27" s="284"/>
      <c r="PQR27" s="284"/>
      <c r="PQS27" s="284"/>
      <c r="PQT27" s="284"/>
      <c r="PQU27" s="284"/>
      <c r="PQV27" s="284"/>
      <c r="PQW27" s="284"/>
      <c r="PQX27" s="284"/>
      <c r="PQY27" s="284"/>
      <c r="PQZ27" s="284"/>
      <c r="PRA27" s="284"/>
      <c r="PRB27" s="284"/>
      <c r="PRC27" s="284"/>
      <c r="PRD27" s="284"/>
      <c r="PRE27" s="284"/>
      <c r="PRF27" s="284"/>
      <c r="PRG27" s="284"/>
      <c r="PRH27" s="284"/>
      <c r="PRI27" s="284"/>
      <c r="PRJ27" s="284"/>
      <c r="PRK27" s="284"/>
      <c r="PRL27" s="284"/>
      <c r="PRM27" s="284"/>
      <c r="PRN27" s="284"/>
      <c r="PRO27" s="284"/>
      <c r="PRP27" s="284"/>
      <c r="PRQ27" s="284"/>
      <c r="PRR27" s="284"/>
      <c r="PRS27" s="284"/>
      <c r="PRT27" s="284"/>
      <c r="PRU27" s="284"/>
      <c r="PRV27" s="284"/>
      <c r="PRW27" s="284"/>
      <c r="PRX27" s="284"/>
      <c r="PRY27" s="284"/>
      <c r="PRZ27" s="284"/>
      <c r="PSA27" s="284"/>
      <c r="PSB27" s="284"/>
      <c r="PSC27" s="284"/>
      <c r="PSD27" s="284"/>
      <c r="PSE27" s="284"/>
      <c r="PSF27" s="284"/>
      <c r="PSG27" s="284"/>
      <c r="PSH27" s="284"/>
      <c r="PSI27" s="284"/>
      <c r="PSJ27" s="284"/>
      <c r="PSK27" s="284"/>
      <c r="PSL27" s="284"/>
      <c r="PSM27" s="284"/>
      <c r="PSN27" s="284"/>
      <c r="PSO27" s="284"/>
      <c r="PSP27" s="284"/>
      <c r="PSQ27" s="284"/>
      <c r="PSR27" s="284"/>
      <c r="PSS27" s="284"/>
      <c r="PST27" s="284"/>
      <c r="PSU27" s="284"/>
      <c r="PSV27" s="284"/>
      <c r="PSW27" s="284"/>
      <c r="PSX27" s="284"/>
      <c r="PSY27" s="284"/>
      <c r="PSZ27" s="284"/>
      <c r="PTA27" s="284"/>
      <c r="PTB27" s="284"/>
      <c r="PTC27" s="284"/>
      <c r="PTD27" s="284"/>
      <c r="PTE27" s="284"/>
      <c r="PTF27" s="284"/>
      <c r="PTG27" s="284"/>
      <c r="PTH27" s="284"/>
      <c r="PTI27" s="284"/>
      <c r="PTJ27" s="284"/>
      <c r="PTK27" s="284"/>
      <c r="PTL27" s="284"/>
      <c r="PTM27" s="284"/>
      <c r="PTN27" s="284"/>
      <c r="PTO27" s="284"/>
      <c r="PTP27" s="284"/>
      <c r="PTQ27" s="284"/>
      <c r="PTR27" s="284"/>
      <c r="PTS27" s="284"/>
      <c r="PTT27" s="284"/>
      <c r="PTU27" s="284"/>
      <c r="PTV27" s="284"/>
      <c r="PTW27" s="284"/>
      <c r="PTX27" s="284"/>
      <c r="PTY27" s="284"/>
      <c r="PTZ27" s="284"/>
      <c r="PUA27" s="284"/>
      <c r="PUB27" s="284"/>
      <c r="PUC27" s="284"/>
      <c r="PUD27" s="284"/>
      <c r="PUE27" s="284"/>
      <c r="PUF27" s="284"/>
      <c r="PUG27" s="284"/>
      <c r="PUH27" s="284"/>
      <c r="PUI27" s="284"/>
      <c r="PUJ27" s="284"/>
      <c r="PUK27" s="284"/>
      <c r="PUL27" s="284"/>
      <c r="PUM27" s="284"/>
      <c r="PUN27" s="284"/>
      <c r="PUO27" s="284"/>
      <c r="PUP27" s="284"/>
      <c r="PUQ27" s="284"/>
      <c r="PUR27" s="284"/>
      <c r="PUS27" s="284"/>
      <c r="PUT27" s="284"/>
      <c r="PUU27" s="284"/>
      <c r="PUV27" s="284"/>
      <c r="PUW27" s="284"/>
      <c r="PUX27" s="284"/>
      <c r="PUY27" s="284"/>
      <c r="PUZ27" s="284"/>
      <c r="PVA27" s="284"/>
      <c r="PVB27" s="284"/>
      <c r="PVC27" s="284"/>
      <c r="PVD27" s="284"/>
      <c r="PVE27" s="284"/>
      <c r="PVF27" s="284"/>
      <c r="PVG27" s="284"/>
      <c r="PVH27" s="284"/>
      <c r="PVI27" s="284"/>
      <c r="PVJ27" s="284"/>
      <c r="PVK27" s="284"/>
      <c r="PVL27" s="284"/>
      <c r="PVM27" s="284"/>
      <c r="PVN27" s="284"/>
      <c r="PVO27" s="284"/>
      <c r="PVP27" s="284"/>
      <c r="PVQ27" s="284"/>
      <c r="PVR27" s="284"/>
      <c r="PVS27" s="284"/>
      <c r="PVT27" s="284"/>
      <c r="PVU27" s="284"/>
      <c r="PVV27" s="284"/>
      <c r="PVW27" s="284"/>
      <c r="PVX27" s="284"/>
      <c r="PVY27" s="284"/>
      <c r="PVZ27" s="284"/>
      <c r="PWA27" s="284"/>
      <c r="PWB27" s="284"/>
      <c r="PWC27" s="284"/>
      <c r="PWD27" s="284"/>
      <c r="PWE27" s="284"/>
      <c r="PWF27" s="284"/>
      <c r="PWG27" s="284"/>
      <c r="PWH27" s="284"/>
      <c r="PWI27" s="284"/>
      <c r="PWJ27" s="284"/>
      <c r="PWK27" s="284"/>
      <c r="PWL27" s="284"/>
      <c r="PWM27" s="284"/>
      <c r="PWN27" s="284"/>
      <c r="PWO27" s="284"/>
      <c r="PWP27" s="284"/>
      <c r="PWQ27" s="284"/>
      <c r="PWR27" s="284"/>
      <c r="PWS27" s="284"/>
      <c r="PWT27" s="284"/>
      <c r="PWU27" s="284"/>
      <c r="PWV27" s="284"/>
      <c r="PWW27" s="284"/>
      <c r="PWX27" s="284"/>
      <c r="PWY27" s="284"/>
      <c r="PWZ27" s="284"/>
      <c r="PXA27" s="284"/>
      <c r="PXB27" s="284"/>
      <c r="PXC27" s="284"/>
      <c r="PXD27" s="284"/>
      <c r="PXE27" s="284"/>
      <c r="PXF27" s="284"/>
      <c r="PXG27" s="284"/>
      <c r="PXH27" s="284"/>
      <c r="PXI27" s="284"/>
      <c r="PXJ27" s="284"/>
      <c r="PXK27" s="284"/>
      <c r="PXL27" s="284"/>
      <c r="PXM27" s="284"/>
      <c r="PXN27" s="284"/>
      <c r="PXO27" s="284"/>
      <c r="PXP27" s="284"/>
      <c r="PXQ27" s="284"/>
      <c r="PXR27" s="284"/>
      <c r="PXS27" s="284"/>
      <c r="PXT27" s="284"/>
      <c r="PXU27" s="284"/>
      <c r="PXV27" s="284"/>
      <c r="PXW27" s="284"/>
      <c r="PXX27" s="284"/>
      <c r="PXY27" s="284"/>
      <c r="PXZ27" s="284"/>
      <c r="PYA27" s="284"/>
      <c r="PYB27" s="284"/>
      <c r="PYC27" s="284"/>
      <c r="PYD27" s="284"/>
      <c r="PYE27" s="284"/>
      <c r="PYF27" s="284"/>
      <c r="PYG27" s="284"/>
      <c r="PYH27" s="284"/>
      <c r="PYI27" s="284"/>
      <c r="PYJ27" s="284"/>
      <c r="PYK27" s="284"/>
      <c r="PYL27" s="284"/>
      <c r="PYM27" s="284"/>
      <c r="PYN27" s="284"/>
      <c r="PYO27" s="284"/>
      <c r="PYP27" s="284"/>
      <c r="PYQ27" s="284"/>
      <c r="PYR27" s="284"/>
      <c r="PYS27" s="284"/>
      <c r="PYT27" s="284"/>
      <c r="PYU27" s="284"/>
      <c r="PYV27" s="284"/>
      <c r="PYW27" s="284"/>
      <c r="PYX27" s="284"/>
      <c r="PYY27" s="284"/>
      <c r="PYZ27" s="284"/>
      <c r="PZA27" s="284"/>
      <c r="PZB27" s="284"/>
      <c r="PZC27" s="284"/>
      <c r="PZD27" s="284"/>
      <c r="PZE27" s="284"/>
      <c r="PZF27" s="284"/>
      <c r="PZG27" s="284"/>
      <c r="PZH27" s="284"/>
      <c r="PZI27" s="284"/>
      <c r="PZJ27" s="284"/>
      <c r="PZK27" s="284"/>
      <c r="PZL27" s="284"/>
      <c r="PZM27" s="284"/>
      <c r="PZN27" s="284"/>
      <c r="PZO27" s="284"/>
      <c r="PZP27" s="284"/>
      <c r="PZQ27" s="284"/>
      <c r="PZR27" s="284"/>
      <c r="PZS27" s="284"/>
      <c r="PZT27" s="284"/>
      <c r="PZU27" s="284"/>
      <c r="PZV27" s="284"/>
      <c r="PZW27" s="284"/>
      <c r="PZX27" s="284"/>
      <c r="PZY27" s="284"/>
      <c r="PZZ27" s="284"/>
      <c r="QAA27" s="284"/>
      <c r="QAB27" s="284"/>
      <c r="QAC27" s="284"/>
      <c r="QAD27" s="284"/>
      <c r="QAE27" s="284"/>
      <c r="QAF27" s="284"/>
      <c r="QAG27" s="284"/>
      <c r="QAH27" s="284"/>
      <c r="QAI27" s="284"/>
      <c r="QAJ27" s="284"/>
      <c r="QAK27" s="284"/>
      <c r="QAL27" s="284"/>
      <c r="QAM27" s="284"/>
      <c r="QAN27" s="284"/>
      <c r="QAO27" s="284"/>
      <c r="QAP27" s="284"/>
      <c r="QAQ27" s="284"/>
      <c r="QAR27" s="284"/>
      <c r="QAS27" s="284"/>
      <c r="QAT27" s="284"/>
      <c r="QAU27" s="284"/>
      <c r="QAV27" s="284"/>
      <c r="QAW27" s="284"/>
      <c r="QAX27" s="284"/>
      <c r="QAY27" s="284"/>
      <c r="QAZ27" s="284"/>
      <c r="QBA27" s="284"/>
      <c r="QBB27" s="284"/>
      <c r="QBC27" s="284"/>
      <c r="QBD27" s="284"/>
      <c r="QBE27" s="284"/>
      <c r="QBF27" s="284"/>
      <c r="QBG27" s="284"/>
      <c r="QBH27" s="284"/>
      <c r="QBI27" s="284"/>
      <c r="QBJ27" s="284"/>
      <c r="QBK27" s="284"/>
      <c r="QBL27" s="284"/>
      <c r="QBM27" s="284"/>
      <c r="QBN27" s="284"/>
      <c r="QBO27" s="284"/>
      <c r="QBP27" s="284"/>
      <c r="QBQ27" s="284"/>
      <c r="QBR27" s="284"/>
      <c r="QBS27" s="284"/>
      <c r="QBT27" s="284"/>
      <c r="QBU27" s="284"/>
      <c r="QBV27" s="284"/>
      <c r="QBW27" s="284"/>
      <c r="QBX27" s="284"/>
      <c r="QBY27" s="284"/>
      <c r="QBZ27" s="284"/>
      <c r="QCA27" s="284"/>
      <c r="QCB27" s="284"/>
      <c r="QCC27" s="284"/>
      <c r="QCD27" s="284"/>
      <c r="QCE27" s="284"/>
      <c r="QCF27" s="284"/>
      <c r="QCG27" s="284"/>
      <c r="QCH27" s="284"/>
      <c r="QCI27" s="284"/>
      <c r="QCJ27" s="284"/>
      <c r="QCK27" s="284"/>
      <c r="QCL27" s="284"/>
      <c r="QCM27" s="284"/>
      <c r="QCN27" s="284"/>
      <c r="QCO27" s="284"/>
      <c r="QCP27" s="284"/>
      <c r="QCQ27" s="284"/>
      <c r="QCR27" s="284"/>
      <c r="QCS27" s="284"/>
      <c r="QCT27" s="284"/>
      <c r="QCU27" s="284"/>
      <c r="QCV27" s="284"/>
      <c r="QCW27" s="284"/>
      <c r="QCX27" s="284"/>
      <c r="QCY27" s="284"/>
      <c r="QCZ27" s="284"/>
      <c r="QDA27" s="284"/>
      <c r="QDB27" s="284"/>
      <c r="QDC27" s="284"/>
      <c r="QDD27" s="284"/>
      <c r="QDE27" s="284"/>
      <c r="QDF27" s="284"/>
      <c r="QDG27" s="284"/>
      <c r="QDH27" s="284"/>
      <c r="QDI27" s="284"/>
      <c r="QDJ27" s="284"/>
      <c r="QDK27" s="284"/>
      <c r="QDL27" s="284"/>
      <c r="QDM27" s="284"/>
      <c r="QDN27" s="284"/>
      <c r="QDO27" s="284"/>
      <c r="QDP27" s="284"/>
      <c r="QDQ27" s="284"/>
      <c r="QDR27" s="284"/>
      <c r="QDS27" s="284"/>
      <c r="QDT27" s="284"/>
      <c r="QDU27" s="284"/>
      <c r="QDV27" s="284"/>
      <c r="QDW27" s="284"/>
      <c r="QDX27" s="284"/>
      <c r="QDY27" s="284"/>
      <c r="QDZ27" s="284"/>
      <c r="QEA27" s="284"/>
      <c r="QEB27" s="284"/>
      <c r="QEC27" s="284"/>
      <c r="QED27" s="284"/>
      <c r="QEE27" s="284"/>
      <c r="QEF27" s="284"/>
      <c r="QEG27" s="284"/>
      <c r="QEH27" s="284"/>
      <c r="QEI27" s="284"/>
      <c r="QEJ27" s="284"/>
      <c r="QEK27" s="284"/>
      <c r="QEL27" s="284"/>
      <c r="QEM27" s="284"/>
      <c r="QEN27" s="284"/>
      <c r="QEO27" s="284"/>
      <c r="QEP27" s="284"/>
      <c r="QEQ27" s="284"/>
      <c r="QER27" s="284"/>
      <c r="QES27" s="284"/>
      <c r="QET27" s="284"/>
      <c r="QEU27" s="284"/>
      <c r="QEV27" s="284"/>
      <c r="QEW27" s="284"/>
      <c r="QEX27" s="284"/>
      <c r="QEY27" s="284"/>
      <c r="QEZ27" s="284"/>
      <c r="QFA27" s="284"/>
      <c r="QFB27" s="284"/>
      <c r="QFC27" s="284"/>
      <c r="QFD27" s="284"/>
      <c r="QFE27" s="284"/>
      <c r="QFF27" s="284"/>
      <c r="QFG27" s="284"/>
      <c r="QFH27" s="284"/>
      <c r="QFI27" s="284"/>
      <c r="QFJ27" s="284"/>
      <c r="QFK27" s="284"/>
      <c r="QFL27" s="284"/>
      <c r="QFM27" s="284"/>
      <c r="QFN27" s="284"/>
      <c r="QFO27" s="284"/>
      <c r="QFP27" s="284"/>
      <c r="QFQ27" s="284"/>
      <c r="QFR27" s="284"/>
      <c r="QFS27" s="284"/>
      <c r="QFT27" s="284"/>
      <c r="QFU27" s="284"/>
      <c r="QFV27" s="284"/>
      <c r="QFW27" s="284"/>
      <c r="QFX27" s="284"/>
      <c r="QFY27" s="284"/>
      <c r="QFZ27" s="284"/>
      <c r="QGA27" s="284"/>
      <c r="QGB27" s="284"/>
      <c r="QGC27" s="284"/>
      <c r="QGD27" s="284"/>
      <c r="QGE27" s="284"/>
      <c r="QGF27" s="284"/>
      <c r="QGG27" s="284"/>
      <c r="QGH27" s="284"/>
      <c r="QGI27" s="284"/>
      <c r="QGJ27" s="284"/>
      <c r="QGK27" s="284"/>
      <c r="QGL27" s="284"/>
      <c r="QGM27" s="284"/>
      <c r="QGN27" s="284"/>
      <c r="QGO27" s="284"/>
      <c r="QGP27" s="284"/>
      <c r="QGQ27" s="284"/>
      <c r="QGR27" s="284"/>
      <c r="QGS27" s="284"/>
      <c r="QGT27" s="284"/>
      <c r="QGU27" s="284"/>
      <c r="QGV27" s="284"/>
      <c r="QGW27" s="284"/>
      <c r="QGX27" s="284"/>
      <c r="QGY27" s="284"/>
      <c r="QGZ27" s="284"/>
      <c r="QHA27" s="284"/>
      <c r="QHB27" s="284"/>
      <c r="QHC27" s="284"/>
      <c r="QHD27" s="284"/>
      <c r="QHE27" s="284"/>
      <c r="QHF27" s="284"/>
      <c r="QHG27" s="284"/>
      <c r="QHH27" s="284"/>
      <c r="QHI27" s="284"/>
      <c r="QHJ27" s="284"/>
      <c r="QHK27" s="284"/>
      <c r="QHL27" s="284"/>
      <c r="QHM27" s="284"/>
      <c r="QHN27" s="284"/>
      <c r="QHO27" s="284"/>
      <c r="QHP27" s="284"/>
      <c r="QHQ27" s="284"/>
      <c r="QHR27" s="284"/>
      <c r="QHS27" s="284"/>
      <c r="QHT27" s="284"/>
      <c r="QHU27" s="284"/>
      <c r="QHV27" s="284"/>
      <c r="QHW27" s="284"/>
      <c r="QHX27" s="284"/>
      <c r="QHY27" s="284"/>
      <c r="QHZ27" s="284"/>
      <c r="QIA27" s="284"/>
      <c r="QIB27" s="284"/>
      <c r="QIC27" s="284"/>
      <c r="QID27" s="284"/>
      <c r="QIE27" s="284"/>
      <c r="QIF27" s="284"/>
      <c r="QIG27" s="284"/>
      <c r="QIH27" s="284"/>
      <c r="QII27" s="284"/>
      <c r="QIJ27" s="284"/>
      <c r="QIK27" s="284"/>
      <c r="QIL27" s="284"/>
      <c r="QIM27" s="284"/>
      <c r="QIN27" s="284"/>
      <c r="QIO27" s="284"/>
      <c r="QIP27" s="284"/>
      <c r="QIQ27" s="284"/>
      <c r="QIR27" s="284"/>
      <c r="QIS27" s="284"/>
      <c r="QIT27" s="284"/>
      <c r="QIU27" s="284"/>
      <c r="QIV27" s="284"/>
      <c r="QIW27" s="284"/>
      <c r="QIX27" s="284"/>
      <c r="QIY27" s="284"/>
      <c r="QIZ27" s="284"/>
      <c r="QJA27" s="284"/>
      <c r="QJB27" s="284"/>
      <c r="QJC27" s="284"/>
      <c r="QJD27" s="284"/>
      <c r="QJE27" s="284"/>
      <c r="QJF27" s="284"/>
      <c r="QJG27" s="284"/>
      <c r="QJH27" s="284"/>
      <c r="QJI27" s="284"/>
      <c r="QJJ27" s="284"/>
      <c r="QJK27" s="284"/>
      <c r="QJL27" s="284"/>
      <c r="QJM27" s="284"/>
      <c r="QJN27" s="284"/>
      <c r="QJO27" s="284"/>
      <c r="QJP27" s="284"/>
      <c r="QJQ27" s="284"/>
      <c r="QJR27" s="284"/>
      <c r="QJS27" s="284"/>
      <c r="QJT27" s="284"/>
      <c r="QJU27" s="284"/>
      <c r="QJV27" s="284"/>
      <c r="QJW27" s="284"/>
      <c r="QJX27" s="284"/>
      <c r="QJY27" s="284"/>
      <c r="QJZ27" s="284"/>
      <c r="QKA27" s="284"/>
      <c r="QKB27" s="284"/>
      <c r="QKC27" s="284"/>
      <c r="QKD27" s="284"/>
      <c r="QKE27" s="284"/>
      <c r="QKF27" s="284"/>
      <c r="QKG27" s="284"/>
      <c r="QKH27" s="284"/>
      <c r="QKI27" s="284"/>
      <c r="QKJ27" s="284"/>
      <c r="QKK27" s="284"/>
      <c r="QKL27" s="284"/>
      <c r="QKM27" s="284"/>
      <c r="QKN27" s="284"/>
      <c r="QKO27" s="284"/>
      <c r="QKP27" s="284"/>
      <c r="QKQ27" s="284"/>
      <c r="QKR27" s="284"/>
      <c r="QKS27" s="284"/>
      <c r="QKT27" s="284"/>
      <c r="QKU27" s="284"/>
      <c r="QKV27" s="284"/>
      <c r="QKW27" s="284"/>
      <c r="QKX27" s="284"/>
      <c r="QKY27" s="284"/>
      <c r="QKZ27" s="284"/>
      <c r="QLA27" s="284"/>
      <c r="QLB27" s="284"/>
      <c r="QLC27" s="284"/>
      <c r="QLD27" s="284"/>
      <c r="QLE27" s="284"/>
      <c r="QLF27" s="284"/>
      <c r="QLG27" s="284"/>
      <c r="QLH27" s="284"/>
      <c r="QLI27" s="284"/>
      <c r="QLJ27" s="284"/>
      <c r="QLK27" s="284"/>
      <c r="QLL27" s="284"/>
      <c r="QLM27" s="284"/>
      <c r="QLN27" s="284"/>
      <c r="QLO27" s="284"/>
      <c r="QLP27" s="284"/>
      <c r="QLQ27" s="284"/>
      <c r="QLR27" s="284"/>
      <c r="QLS27" s="284"/>
      <c r="QLT27" s="284"/>
      <c r="QLU27" s="284"/>
      <c r="QLV27" s="284"/>
      <c r="QLW27" s="284"/>
      <c r="QLX27" s="284"/>
      <c r="QLY27" s="284"/>
      <c r="QLZ27" s="284"/>
      <c r="QMA27" s="284"/>
      <c r="QMB27" s="284"/>
      <c r="QMC27" s="284"/>
      <c r="QMD27" s="284"/>
      <c r="QME27" s="284"/>
      <c r="QMF27" s="284"/>
      <c r="QMG27" s="284"/>
      <c r="QMH27" s="284"/>
      <c r="QMI27" s="284"/>
      <c r="QMJ27" s="284"/>
      <c r="QMK27" s="284"/>
      <c r="QML27" s="284"/>
      <c r="QMM27" s="284"/>
      <c r="QMN27" s="284"/>
      <c r="QMO27" s="284"/>
      <c r="QMP27" s="284"/>
      <c r="QMQ27" s="284"/>
      <c r="QMR27" s="284"/>
      <c r="QMS27" s="284"/>
      <c r="QMT27" s="284"/>
      <c r="QMU27" s="284"/>
      <c r="QMV27" s="284"/>
      <c r="QMW27" s="284"/>
      <c r="QMX27" s="284"/>
      <c r="QMY27" s="284"/>
      <c r="QMZ27" s="284"/>
      <c r="QNA27" s="284"/>
      <c r="QNB27" s="284"/>
      <c r="QNC27" s="284"/>
      <c r="QND27" s="284"/>
      <c r="QNE27" s="284"/>
      <c r="QNF27" s="284"/>
      <c r="QNG27" s="284"/>
      <c r="QNH27" s="284"/>
      <c r="QNI27" s="284"/>
      <c r="QNJ27" s="284"/>
      <c r="QNK27" s="284"/>
      <c r="QNL27" s="284"/>
      <c r="QNM27" s="284"/>
      <c r="QNN27" s="284"/>
      <c r="QNO27" s="284"/>
      <c r="QNP27" s="284"/>
      <c r="QNQ27" s="284"/>
      <c r="QNR27" s="284"/>
      <c r="QNS27" s="284"/>
      <c r="QNT27" s="284"/>
      <c r="QNU27" s="284"/>
      <c r="QNV27" s="284"/>
      <c r="QNW27" s="284"/>
      <c r="QNX27" s="284"/>
      <c r="QNY27" s="284"/>
      <c r="QNZ27" s="284"/>
      <c r="QOA27" s="284"/>
      <c r="QOB27" s="284"/>
      <c r="QOC27" s="284"/>
      <c r="QOD27" s="284"/>
      <c r="QOE27" s="284"/>
      <c r="QOF27" s="284"/>
      <c r="QOG27" s="284"/>
      <c r="QOH27" s="284"/>
      <c r="QOI27" s="284"/>
      <c r="QOJ27" s="284"/>
      <c r="QOK27" s="284"/>
      <c r="QOL27" s="284"/>
      <c r="QOM27" s="284"/>
      <c r="QON27" s="284"/>
      <c r="QOO27" s="284"/>
      <c r="QOP27" s="284"/>
      <c r="QOQ27" s="284"/>
      <c r="QOR27" s="284"/>
      <c r="QOS27" s="284"/>
      <c r="QOT27" s="284"/>
      <c r="QOU27" s="284"/>
      <c r="QOV27" s="284"/>
      <c r="QOW27" s="284"/>
      <c r="QOX27" s="284"/>
      <c r="QOY27" s="284"/>
      <c r="QOZ27" s="284"/>
      <c r="QPA27" s="284"/>
      <c r="QPB27" s="284"/>
      <c r="QPC27" s="284"/>
      <c r="QPD27" s="284"/>
      <c r="QPE27" s="284"/>
      <c r="QPF27" s="284"/>
      <c r="QPG27" s="284"/>
      <c r="QPH27" s="284"/>
      <c r="QPI27" s="284"/>
      <c r="QPJ27" s="284"/>
      <c r="QPK27" s="284"/>
      <c r="QPL27" s="284"/>
      <c r="QPM27" s="284"/>
      <c r="QPN27" s="284"/>
      <c r="QPO27" s="284"/>
      <c r="QPP27" s="284"/>
      <c r="QPQ27" s="284"/>
      <c r="QPR27" s="284"/>
      <c r="QPS27" s="284"/>
      <c r="QPT27" s="284"/>
      <c r="QPU27" s="284"/>
      <c r="QPV27" s="284"/>
      <c r="QPW27" s="284"/>
      <c r="QPX27" s="284"/>
      <c r="QPY27" s="284"/>
      <c r="QPZ27" s="284"/>
      <c r="QQA27" s="284"/>
      <c r="QQB27" s="284"/>
      <c r="QQC27" s="284"/>
      <c r="QQD27" s="284"/>
      <c r="QQE27" s="284"/>
      <c r="QQF27" s="284"/>
      <c r="QQG27" s="284"/>
      <c r="QQH27" s="284"/>
      <c r="QQI27" s="284"/>
      <c r="QQJ27" s="284"/>
      <c r="QQK27" s="284"/>
      <c r="QQL27" s="284"/>
      <c r="QQM27" s="284"/>
      <c r="QQN27" s="284"/>
      <c r="QQO27" s="284"/>
      <c r="QQP27" s="284"/>
      <c r="QQQ27" s="284"/>
      <c r="QQR27" s="284"/>
      <c r="QQS27" s="284"/>
      <c r="QQT27" s="284"/>
      <c r="QQU27" s="284"/>
      <c r="QQV27" s="284"/>
      <c r="QQW27" s="284"/>
      <c r="QQX27" s="284"/>
      <c r="QQY27" s="284"/>
      <c r="QQZ27" s="284"/>
      <c r="QRA27" s="284"/>
      <c r="QRB27" s="284"/>
      <c r="QRC27" s="284"/>
      <c r="QRD27" s="284"/>
      <c r="QRE27" s="284"/>
      <c r="QRF27" s="284"/>
      <c r="QRG27" s="284"/>
      <c r="QRH27" s="284"/>
      <c r="QRI27" s="284"/>
      <c r="QRJ27" s="284"/>
      <c r="QRK27" s="284"/>
      <c r="QRL27" s="284"/>
      <c r="QRM27" s="284"/>
      <c r="QRN27" s="284"/>
      <c r="QRO27" s="284"/>
      <c r="QRP27" s="284"/>
      <c r="QRQ27" s="284"/>
      <c r="QRR27" s="284"/>
      <c r="QRS27" s="284"/>
      <c r="QRT27" s="284"/>
      <c r="QRU27" s="284"/>
      <c r="QRV27" s="284"/>
      <c r="QRW27" s="284"/>
      <c r="QRX27" s="284"/>
      <c r="QRY27" s="284"/>
      <c r="QRZ27" s="284"/>
      <c r="QSA27" s="284"/>
      <c r="QSB27" s="284"/>
      <c r="QSC27" s="284"/>
      <c r="QSD27" s="284"/>
      <c r="QSE27" s="284"/>
      <c r="QSF27" s="284"/>
      <c r="QSG27" s="284"/>
      <c r="QSH27" s="284"/>
      <c r="QSI27" s="284"/>
      <c r="QSJ27" s="284"/>
      <c r="QSK27" s="284"/>
      <c r="QSL27" s="284"/>
      <c r="QSM27" s="284"/>
      <c r="QSN27" s="284"/>
      <c r="QSO27" s="284"/>
      <c r="QSP27" s="284"/>
      <c r="QSQ27" s="284"/>
      <c r="QSR27" s="284"/>
      <c r="QSS27" s="284"/>
      <c r="QST27" s="284"/>
      <c r="QSU27" s="284"/>
      <c r="QSV27" s="284"/>
      <c r="QSW27" s="284"/>
      <c r="QSX27" s="284"/>
      <c r="QSY27" s="284"/>
      <c r="QSZ27" s="284"/>
      <c r="QTA27" s="284"/>
      <c r="QTB27" s="284"/>
      <c r="QTC27" s="284"/>
      <c r="QTD27" s="284"/>
      <c r="QTE27" s="284"/>
      <c r="QTF27" s="284"/>
      <c r="QTG27" s="284"/>
      <c r="QTH27" s="284"/>
      <c r="QTI27" s="284"/>
      <c r="QTJ27" s="284"/>
      <c r="QTK27" s="284"/>
      <c r="QTL27" s="284"/>
      <c r="QTM27" s="284"/>
      <c r="QTN27" s="284"/>
      <c r="QTO27" s="284"/>
      <c r="QTP27" s="284"/>
      <c r="QTQ27" s="284"/>
      <c r="QTR27" s="284"/>
      <c r="QTS27" s="284"/>
      <c r="QTT27" s="284"/>
      <c r="QTU27" s="284"/>
      <c r="QTV27" s="284"/>
      <c r="QTW27" s="284"/>
      <c r="QTX27" s="284"/>
      <c r="QTY27" s="284"/>
      <c r="QTZ27" s="284"/>
      <c r="QUA27" s="284"/>
      <c r="QUB27" s="284"/>
      <c r="QUC27" s="284"/>
      <c r="QUD27" s="284"/>
      <c r="QUE27" s="284"/>
      <c r="QUF27" s="284"/>
      <c r="QUG27" s="284"/>
      <c r="QUH27" s="284"/>
      <c r="QUI27" s="284"/>
      <c r="QUJ27" s="284"/>
      <c r="QUK27" s="284"/>
      <c r="QUL27" s="284"/>
      <c r="QUM27" s="284"/>
      <c r="QUN27" s="284"/>
      <c r="QUO27" s="284"/>
      <c r="QUP27" s="284"/>
      <c r="QUQ27" s="284"/>
      <c r="QUR27" s="284"/>
      <c r="QUS27" s="284"/>
      <c r="QUT27" s="284"/>
      <c r="QUU27" s="284"/>
      <c r="QUV27" s="284"/>
      <c r="QUW27" s="284"/>
      <c r="QUX27" s="284"/>
      <c r="QUY27" s="284"/>
      <c r="QUZ27" s="284"/>
      <c r="QVA27" s="284"/>
      <c r="QVB27" s="284"/>
      <c r="QVC27" s="284"/>
      <c r="QVD27" s="284"/>
      <c r="QVE27" s="284"/>
      <c r="QVF27" s="284"/>
      <c r="QVG27" s="284"/>
      <c r="QVH27" s="284"/>
      <c r="QVI27" s="284"/>
      <c r="QVJ27" s="284"/>
      <c r="QVK27" s="284"/>
      <c r="QVL27" s="284"/>
      <c r="QVM27" s="284"/>
      <c r="QVN27" s="284"/>
      <c r="QVO27" s="284"/>
      <c r="QVP27" s="284"/>
      <c r="QVQ27" s="284"/>
      <c r="QVR27" s="284"/>
      <c r="QVS27" s="284"/>
      <c r="QVT27" s="284"/>
      <c r="QVU27" s="284"/>
      <c r="QVV27" s="284"/>
      <c r="QVW27" s="284"/>
      <c r="QVX27" s="284"/>
      <c r="QVY27" s="284"/>
      <c r="QVZ27" s="284"/>
      <c r="QWA27" s="284"/>
      <c r="QWB27" s="284"/>
      <c r="QWC27" s="284"/>
      <c r="QWD27" s="284"/>
      <c r="QWE27" s="284"/>
      <c r="QWF27" s="284"/>
      <c r="QWG27" s="284"/>
      <c r="QWH27" s="284"/>
      <c r="QWI27" s="284"/>
      <c r="QWJ27" s="284"/>
      <c r="QWK27" s="284"/>
      <c r="QWL27" s="284"/>
      <c r="QWM27" s="284"/>
      <c r="QWN27" s="284"/>
      <c r="QWO27" s="284"/>
      <c r="QWP27" s="284"/>
      <c r="QWQ27" s="284"/>
      <c r="QWR27" s="284"/>
      <c r="QWS27" s="284"/>
      <c r="QWT27" s="284"/>
      <c r="QWU27" s="284"/>
      <c r="QWV27" s="284"/>
      <c r="QWW27" s="284"/>
      <c r="QWX27" s="284"/>
      <c r="QWY27" s="284"/>
      <c r="QWZ27" s="284"/>
      <c r="QXA27" s="284"/>
      <c r="QXB27" s="284"/>
      <c r="QXC27" s="284"/>
      <c r="QXD27" s="284"/>
      <c r="QXE27" s="284"/>
      <c r="QXF27" s="284"/>
      <c r="QXG27" s="284"/>
      <c r="QXH27" s="284"/>
      <c r="QXI27" s="284"/>
      <c r="QXJ27" s="284"/>
      <c r="QXK27" s="284"/>
      <c r="QXL27" s="284"/>
      <c r="QXM27" s="284"/>
      <c r="QXN27" s="284"/>
      <c r="QXO27" s="284"/>
      <c r="QXP27" s="284"/>
      <c r="QXQ27" s="284"/>
      <c r="QXR27" s="284"/>
      <c r="QXS27" s="284"/>
      <c r="QXT27" s="284"/>
      <c r="QXU27" s="284"/>
      <c r="QXV27" s="284"/>
      <c r="QXW27" s="284"/>
      <c r="QXX27" s="284"/>
      <c r="QXY27" s="284"/>
      <c r="QXZ27" s="284"/>
      <c r="QYA27" s="284"/>
      <c r="QYB27" s="284"/>
      <c r="QYC27" s="284"/>
      <c r="QYD27" s="284"/>
      <c r="QYE27" s="284"/>
      <c r="QYF27" s="284"/>
      <c r="QYG27" s="284"/>
      <c r="QYH27" s="284"/>
      <c r="QYI27" s="284"/>
      <c r="QYJ27" s="284"/>
      <c r="QYK27" s="284"/>
      <c r="QYL27" s="284"/>
      <c r="QYM27" s="284"/>
      <c r="QYN27" s="284"/>
      <c r="QYO27" s="284"/>
      <c r="QYP27" s="284"/>
      <c r="QYQ27" s="284"/>
      <c r="QYR27" s="284"/>
      <c r="QYS27" s="284"/>
      <c r="QYT27" s="284"/>
      <c r="QYU27" s="284"/>
      <c r="QYV27" s="284"/>
      <c r="QYW27" s="284"/>
      <c r="QYX27" s="284"/>
      <c r="QYY27" s="284"/>
      <c r="QYZ27" s="284"/>
      <c r="QZA27" s="284"/>
      <c r="QZB27" s="284"/>
      <c r="QZC27" s="284"/>
      <c r="QZD27" s="284"/>
      <c r="QZE27" s="284"/>
      <c r="QZF27" s="284"/>
      <c r="QZG27" s="284"/>
      <c r="QZH27" s="284"/>
      <c r="QZI27" s="284"/>
      <c r="QZJ27" s="284"/>
      <c r="QZK27" s="284"/>
      <c r="QZL27" s="284"/>
      <c r="QZM27" s="284"/>
      <c r="QZN27" s="284"/>
      <c r="QZO27" s="284"/>
      <c r="QZP27" s="284"/>
      <c r="QZQ27" s="284"/>
      <c r="QZR27" s="284"/>
      <c r="QZS27" s="284"/>
      <c r="QZT27" s="284"/>
      <c r="QZU27" s="284"/>
      <c r="QZV27" s="284"/>
      <c r="QZW27" s="284"/>
      <c r="QZX27" s="284"/>
      <c r="QZY27" s="284"/>
      <c r="QZZ27" s="284"/>
      <c r="RAA27" s="284"/>
      <c r="RAB27" s="284"/>
      <c r="RAC27" s="284"/>
      <c r="RAD27" s="284"/>
      <c r="RAE27" s="284"/>
      <c r="RAF27" s="284"/>
      <c r="RAG27" s="284"/>
      <c r="RAH27" s="284"/>
      <c r="RAI27" s="284"/>
      <c r="RAJ27" s="284"/>
      <c r="RAK27" s="284"/>
      <c r="RAL27" s="284"/>
      <c r="RAM27" s="284"/>
      <c r="RAN27" s="284"/>
      <c r="RAO27" s="284"/>
      <c r="RAP27" s="284"/>
      <c r="RAQ27" s="284"/>
      <c r="RAR27" s="284"/>
      <c r="RAS27" s="284"/>
      <c r="RAT27" s="284"/>
      <c r="RAU27" s="284"/>
      <c r="RAV27" s="284"/>
      <c r="RAW27" s="284"/>
      <c r="RAX27" s="284"/>
      <c r="RAY27" s="284"/>
      <c r="RAZ27" s="284"/>
      <c r="RBA27" s="284"/>
      <c r="RBB27" s="284"/>
      <c r="RBC27" s="284"/>
      <c r="RBD27" s="284"/>
      <c r="RBE27" s="284"/>
      <c r="RBF27" s="284"/>
      <c r="RBG27" s="284"/>
      <c r="RBH27" s="284"/>
      <c r="RBI27" s="284"/>
      <c r="RBJ27" s="284"/>
      <c r="RBK27" s="284"/>
      <c r="RBL27" s="284"/>
      <c r="RBM27" s="284"/>
      <c r="RBN27" s="284"/>
      <c r="RBO27" s="284"/>
      <c r="RBP27" s="284"/>
      <c r="RBQ27" s="284"/>
      <c r="RBR27" s="284"/>
      <c r="RBS27" s="284"/>
      <c r="RBT27" s="284"/>
      <c r="RBU27" s="284"/>
      <c r="RBV27" s="284"/>
      <c r="RBW27" s="284"/>
      <c r="RBX27" s="284"/>
      <c r="RBY27" s="284"/>
      <c r="RBZ27" s="284"/>
      <c r="RCA27" s="284"/>
      <c r="RCB27" s="284"/>
      <c r="RCC27" s="284"/>
      <c r="RCD27" s="284"/>
      <c r="RCE27" s="284"/>
      <c r="RCF27" s="284"/>
      <c r="RCG27" s="284"/>
      <c r="RCH27" s="284"/>
      <c r="RCI27" s="284"/>
      <c r="RCJ27" s="284"/>
      <c r="RCK27" s="284"/>
      <c r="RCL27" s="284"/>
      <c r="RCM27" s="284"/>
      <c r="RCN27" s="284"/>
      <c r="RCO27" s="284"/>
      <c r="RCP27" s="284"/>
      <c r="RCQ27" s="284"/>
      <c r="RCR27" s="284"/>
      <c r="RCS27" s="284"/>
      <c r="RCT27" s="284"/>
      <c r="RCU27" s="284"/>
      <c r="RCV27" s="284"/>
      <c r="RCW27" s="284"/>
      <c r="RCX27" s="284"/>
      <c r="RCY27" s="284"/>
      <c r="RCZ27" s="284"/>
      <c r="RDA27" s="284"/>
      <c r="RDB27" s="284"/>
      <c r="RDC27" s="284"/>
      <c r="RDD27" s="284"/>
      <c r="RDE27" s="284"/>
      <c r="RDF27" s="284"/>
      <c r="RDG27" s="284"/>
      <c r="RDH27" s="284"/>
      <c r="RDI27" s="284"/>
      <c r="RDJ27" s="284"/>
      <c r="RDK27" s="284"/>
      <c r="RDL27" s="284"/>
      <c r="RDM27" s="284"/>
      <c r="RDN27" s="284"/>
      <c r="RDO27" s="284"/>
      <c r="RDP27" s="284"/>
      <c r="RDQ27" s="284"/>
      <c r="RDR27" s="284"/>
      <c r="RDS27" s="284"/>
      <c r="RDT27" s="284"/>
      <c r="RDU27" s="284"/>
      <c r="RDV27" s="284"/>
      <c r="RDW27" s="284"/>
      <c r="RDX27" s="284"/>
      <c r="RDY27" s="284"/>
      <c r="RDZ27" s="284"/>
      <c r="REA27" s="284"/>
      <c r="REB27" s="284"/>
      <c r="REC27" s="284"/>
      <c r="RED27" s="284"/>
      <c r="REE27" s="284"/>
      <c r="REF27" s="284"/>
      <c r="REG27" s="284"/>
      <c r="REH27" s="284"/>
      <c r="REI27" s="284"/>
      <c r="REJ27" s="284"/>
      <c r="REK27" s="284"/>
      <c r="REL27" s="284"/>
      <c r="REM27" s="284"/>
      <c r="REN27" s="284"/>
      <c r="REO27" s="284"/>
      <c r="REP27" s="284"/>
      <c r="REQ27" s="284"/>
      <c r="RER27" s="284"/>
      <c r="RES27" s="284"/>
      <c r="RET27" s="284"/>
      <c r="REU27" s="284"/>
      <c r="REV27" s="284"/>
      <c r="REW27" s="284"/>
      <c r="REX27" s="284"/>
      <c r="REY27" s="284"/>
      <c r="REZ27" s="284"/>
      <c r="RFA27" s="284"/>
      <c r="RFB27" s="284"/>
      <c r="RFC27" s="284"/>
      <c r="RFD27" s="284"/>
      <c r="RFE27" s="284"/>
      <c r="RFF27" s="284"/>
      <c r="RFG27" s="284"/>
      <c r="RFH27" s="284"/>
      <c r="RFI27" s="284"/>
      <c r="RFJ27" s="284"/>
      <c r="RFK27" s="284"/>
      <c r="RFL27" s="284"/>
      <c r="RFM27" s="284"/>
      <c r="RFN27" s="284"/>
      <c r="RFO27" s="284"/>
      <c r="RFP27" s="284"/>
      <c r="RFQ27" s="284"/>
      <c r="RFR27" s="284"/>
      <c r="RFS27" s="284"/>
      <c r="RFT27" s="284"/>
      <c r="RFU27" s="284"/>
      <c r="RFV27" s="284"/>
      <c r="RFW27" s="284"/>
      <c r="RFX27" s="284"/>
      <c r="RFY27" s="284"/>
      <c r="RFZ27" s="284"/>
      <c r="RGA27" s="284"/>
      <c r="RGB27" s="284"/>
      <c r="RGC27" s="284"/>
      <c r="RGD27" s="284"/>
      <c r="RGE27" s="284"/>
      <c r="RGF27" s="284"/>
      <c r="RGG27" s="284"/>
      <c r="RGH27" s="284"/>
      <c r="RGI27" s="284"/>
      <c r="RGJ27" s="284"/>
      <c r="RGK27" s="284"/>
      <c r="RGL27" s="284"/>
      <c r="RGM27" s="284"/>
      <c r="RGN27" s="284"/>
      <c r="RGO27" s="284"/>
      <c r="RGP27" s="284"/>
      <c r="RGQ27" s="284"/>
      <c r="RGR27" s="284"/>
      <c r="RGS27" s="284"/>
      <c r="RGT27" s="284"/>
      <c r="RGU27" s="284"/>
      <c r="RGV27" s="284"/>
      <c r="RGW27" s="284"/>
      <c r="RGX27" s="284"/>
      <c r="RGY27" s="284"/>
      <c r="RGZ27" s="284"/>
      <c r="RHA27" s="284"/>
      <c r="RHB27" s="284"/>
      <c r="RHC27" s="284"/>
      <c r="RHD27" s="284"/>
      <c r="RHE27" s="284"/>
      <c r="RHF27" s="284"/>
      <c r="RHG27" s="284"/>
      <c r="RHH27" s="284"/>
      <c r="RHI27" s="284"/>
      <c r="RHJ27" s="284"/>
      <c r="RHK27" s="284"/>
      <c r="RHL27" s="284"/>
      <c r="RHM27" s="284"/>
      <c r="RHN27" s="284"/>
      <c r="RHO27" s="284"/>
      <c r="RHP27" s="284"/>
      <c r="RHQ27" s="284"/>
      <c r="RHR27" s="284"/>
      <c r="RHS27" s="284"/>
      <c r="RHT27" s="284"/>
      <c r="RHU27" s="284"/>
      <c r="RHV27" s="284"/>
      <c r="RHW27" s="284"/>
      <c r="RHX27" s="284"/>
      <c r="RHY27" s="284"/>
      <c r="RHZ27" s="284"/>
      <c r="RIA27" s="284"/>
      <c r="RIB27" s="284"/>
      <c r="RIC27" s="284"/>
      <c r="RID27" s="284"/>
      <c r="RIE27" s="284"/>
      <c r="RIF27" s="284"/>
      <c r="RIG27" s="284"/>
      <c r="RIH27" s="284"/>
      <c r="RII27" s="284"/>
      <c r="RIJ27" s="284"/>
      <c r="RIK27" s="284"/>
      <c r="RIL27" s="284"/>
      <c r="RIM27" s="284"/>
      <c r="RIN27" s="284"/>
      <c r="RIO27" s="284"/>
      <c r="RIP27" s="284"/>
      <c r="RIQ27" s="284"/>
      <c r="RIR27" s="284"/>
      <c r="RIS27" s="284"/>
      <c r="RIT27" s="284"/>
      <c r="RIU27" s="284"/>
      <c r="RIV27" s="284"/>
      <c r="RIW27" s="284"/>
      <c r="RIX27" s="284"/>
      <c r="RIY27" s="284"/>
      <c r="RIZ27" s="284"/>
      <c r="RJA27" s="284"/>
      <c r="RJB27" s="284"/>
      <c r="RJC27" s="284"/>
      <c r="RJD27" s="284"/>
      <c r="RJE27" s="284"/>
      <c r="RJF27" s="284"/>
      <c r="RJG27" s="284"/>
      <c r="RJH27" s="284"/>
      <c r="RJI27" s="284"/>
      <c r="RJJ27" s="284"/>
      <c r="RJK27" s="284"/>
      <c r="RJL27" s="284"/>
      <c r="RJM27" s="284"/>
      <c r="RJN27" s="284"/>
      <c r="RJO27" s="284"/>
      <c r="RJP27" s="284"/>
      <c r="RJQ27" s="284"/>
      <c r="RJR27" s="284"/>
      <c r="RJS27" s="284"/>
      <c r="RJT27" s="284"/>
      <c r="RJU27" s="284"/>
      <c r="RJV27" s="284"/>
      <c r="RJW27" s="284"/>
      <c r="RJX27" s="284"/>
      <c r="RJY27" s="284"/>
      <c r="RJZ27" s="284"/>
      <c r="RKA27" s="284"/>
      <c r="RKB27" s="284"/>
      <c r="RKC27" s="284"/>
      <c r="RKD27" s="284"/>
      <c r="RKE27" s="284"/>
      <c r="RKF27" s="284"/>
      <c r="RKG27" s="284"/>
      <c r="RKH27" s="284"/>
      <c r="RKI27" s="284"/>
      <c r="RKJ27" s="284"/>
      <c r="RKK27" s="284"/>
      <c r="RKL27" s="284"/>
      <c r="RKM27" s="284"/>
      <c r="RKN27" s="284"/>
      <c r="RKO27" s="284"/>
      <c r="RKP27" s="284"/>
      <c r="RKQ27" s="284"/>
      <c r="RKR27" s="284"/>
      <c r="RKS27" s="284"/>
      <c r="RKT27" s="284"/>
      <c r="RKU27" s="284"/>
      <c r="RKV27" s="284"/>
      <c r="RKW27" s="284"/>
      <c r="RKX27" s="284"/>
      <c r="RKY27" s="284"/>
      <c r="RKZ27" s="284"/>
      <c r="RLA27" s="284"/>
      <c r="RLB27" s="284"/>
      <c r="RLC27" s="284"/>
      <c r="RLD27" s="284"/>
      <c r="RLE27" s="284"/>
      <c r="RLF27" s="284"/>
      <c r="RLG27" s="284"/>
      <c r="RLH27" s="284"/>
      <c r="RLI27" s="284"/>
      <c r="RLJ27" s="284"/>
      <c r="RLK27" s="284"/>
      <c r="RLL27" s="284"/>
      <c r="RLM27" s="284"/>
      <c r="RLN27" s="284"/>
      <c r="RLO27" s="284"/>
      <c r="RLP27" s="284"/>
      <c r="RLQ27" s="284"/>
      <c r="RLR27" s="284"/>
      <c r="RLS27" s="284"/>
      <c r="RLT27" s="284"/>
      <c r="RLU27" s="284"/>
      <c r="RLV27" s="284"/>
      <c r="RLW27" s="284"/>
      <c r="RLX27" s="284"/>
      <c r="RLY27" s="284"/>
      <c r="RLZ27" s="284"/>
      <c r="RMA27" s="284"/>
      <c r="RMB27" s="284"/>
      <c r="RMC27" s="284"/>
      <c r="RMD27" s="284"/>
      <c r="RME27" s="284"/>
      <c r="RMF27" s="284"/>
      <c r="RMG27" s="284"/>
      <c r="RMH27" s="284"/>
      <c r="RMI27" s="284"/>
      <c r="RMJ27" s="284"/>
      <c r="RMK27" s="284"/>
      <c r="RML27" s="284"/>
      <c r="RMM27" s="284"/>
      <c r="RMN27" s="284"/>
      <c r="RMO27" s="284"/>
      <c r="RMP27" s="284"/>
      <c r="RMQ27" s="284"/>
      <c r="RMR27" s="284"/>
      <c r="RMS27" s="284"/>
      <c r="RMT27" s="284"/>
      <c r="RMU27" s="284"/>
      <c r="RMV27" s="284"/>
      <c r="RMW27" s="284"/>
      <c r="RMX27" s="284"/>
      <c r="RMY27" s="284"/>
      <c r="RMZ27" s="284"/>
      <c r="RNA27" s="284"/>
      <c r="RNB27" s="284"/>
      <c r="RNC27" s="284"/>
      <c r="RND27" s="284"/>
      <c r="RNE27" s="284"/>
      <c r="RNF27" s="284"/>
      <c r="RNG27" s="284"/>
      <c r="RNH27" s="284"/>
      <c r="RNI27" s="284"/>
      <c r="RNJ27" s="284"/>
      <c r="RNK27" s="284"/>
      <c r="RNL27" s="284"/>
      <c r="RNM27" s="284"/>
      <c r="RNN27" s="284"/>
      <c r="RNO27" s="284"/>
      <c r="RNP27" s="284"/>
      <c r="RNQ27" s="284"/>
      <c r="RNR27" s="284"/>
      <c r="RNS27" s="284"/>
      <c r="RNT27" s="284"/>
      <c r="RNU27" s="284"/>
      <c r="RNV27" s="284"/>
      <c r="RNW27" s="284"/>
      <c r="RNX27" s="284"/>
      <c r="RNY27" s="284"/>
      <c r="RNZ27" s="284"/>
      <c r="ROA27" s="284"/>
      <c r="ROB27" s="284"/>
      <c r="ROC27" s="284"/>
      <c r="ROD27" s="284"/>
      <c r="ROE27" s="284"/>
      <c r="ROF27" s="284"/>
      <c r="ROG27" s="284"/>
      <c r="ROH27" s="284"/>
      <c r="ROI27" s="284"/>
      <c r="ROJ27" s="284"/>
      <c r="ROK27" s="284"/>
      <c r="ROL27" s="284"/>
      <c r="ROM27" s="284"/>
      <c r="RON27" s="284"/>
      <c r="ROO27" s="284"/>
      <c r="ROP27" s="284"/>
      <c r="ROQ27" s="284"/>
      <c r="ROR27" s="284"/>
      <c r="ROS27" s="284"/>
      <c r="ROT27" s="284"/>
      <c r="ROU27" s="284"/>
      <c r="ROV27" s="284"/>
      <c r="ROW27" s="284"/>
      <c r="ROX27" s="284"/>
      <c r="ROY27" s="284"/>
      <c r="ROZ27" s="284"/>
      <c r="RPA27" s="284"/>
      <c r="RPB27" s="284"/>
      <c r="RPC27" s="284"/>
      <c r="RPD27" s="284"/>
      <c r="RPE27" s="284"/>
      <c r="RPF27" s="284"/>
      <c r="RPG27" s="284"/>
      <c r="RPH27" s="284"/>
      <c r="RPI27" s="284"/>
      <c r="RPJ27" s="284"/>
      <c r="RPK27" s="284"/>
      <c r="RPL27" s="284"/>
      <c r="RPM27" s="284"/>
      <c r="RPN27" s="284"/>
      <c r="RPO27" s="284"/>
      <c r="RPP27" s="284"/>
      <c r="RPQ27" s="284"/>
      <c r="RPR27" s="284"/>
      <c r="RPS27" s="284"/>
      <c r="RPT27" s="284"/>
      <c r="RPU27" s="284"/>
      <c r="RPV27" s="284"/>
      <c r="RPW27" s="284"/>
      <c r="RPX27" s="284"/>
      <c r="RPY27" s="284"/>
      <c r="RPZ27" s="284"/>
      <c r="RQA27" s="284"/>
      <c r="RQB27" s="284"/>
      <c r="RQC27" s="284"/>
      <c r="RQD27" s="284"/>
      <c r="RQE27" s="284"/>
      <c r="RQF27" s="284"/>
      <c r="RQG27" s="284"/>
      <c r="RQH27" s="284"/>
      <c r="RQI27" s="284"/>
      <c r="RQJ27" s="284"/>
      <c r="RQK27" s="284"/>
      <c r="RQL27" s="284"/>
      <c r="RQM27" s="284"/>
      <c r="RQN27" s="284"/>
      <c r="RQO27" s="284"/>
      <c r="RQP27" s="284"/>
      <c r="RQQ27" s="284"/>
      <c r="RQR27" s="284"/>
      <c r="RQS27" s="284"/>
      <c r="RQT27" s="284"/>
      <c r="RQU27" s="284"/>
      <c r="RQV27" s="284"/>
      <c r="RQW27" s="284"/>
      <c r="RQX27" s="284"/>
      <c r="RQY27" s="284"/>
      <c r="RQZ27" s="284"/>
      <c r="RRA27" s="284"/>
      <c r="RRB27" s="284"/>
      <c r="RRC27" s="284"/>
      <c r="RRD27" s="284"/>
      <c r="RRE27" s="284"/>
      <c r="RRF27" s="284"/>
      <c r="RRG27" s="284"/>
      <c r="RRH27" s="284"/>
      <c r="RRI27" s="284"/>
      <c r="RRJ27" s="284"/>
      <c r="RRK27" s="284"/>
      <c r="RRL27" s="284"/>
      <c r="RRM27" s="284"/>
      <c r="RRN27" s="284"/>
      <c r="RRO27" s="284"/>
      <c r="RRP27" s="284"/>
      <c r="RRQ27" s="284"/>
      <c r="RRR27" s="284"/>
      <c r="RRS27" s="284"/>
      <c r="RRT27" s="284"/>
      <c r="RRU27" s="284"/>
      <c r="RRV27" s="284"/>
      <c r="RRW27" s="284"/>
      <c r="RRX27" s="284"/>
      <c r="RRY27" s="284"/>
      <c r="RRZ27" s="284"/>
      <c r="RSA27" s="284"/>
      <c r="RSB27" s="284"/>
      <c r="RSC27" s="284"/>
      <c r="RSD27" s="284"/>
      <c r="RSE27" s="284"/>
      <c r="RSF27" s="284"/>
      <c r="RSG27" s="284"/>
      <c r="RSH27" s="284"/>
      <c r="RSI27" s="284"/>
      <c r="RSJ27" s="284"/>
      <c r="RSK27" s="284"/>
      <c r="RSL27" s="284"/>
      <c r="RSM27" s="284"/>
      <c r="RSN27" s="284"/>
      <c r="RSO27" s="284"/>
      <c r="RSP27" s="284"/>
      <c r="RSQ27" s="284"/>
      <c r="RSR27" s="284"/>
      <c r="RSS27" s="284"/>
      <c r="RST27" s="284"/>
      <c r="RSU27" s="284"/>
      <c r="RSV27" s="284"/>
      <c r="RSW27" s="284"/>
      <c r="RSX27" s="284"/>
      <c r="RSY27" s="284"/>
      <c r="RSZ27" s="284"/>
      <c r="RTA27" s="284"/>
      <c r="RTB27" s="284"/>
      <c r="RTC27" s="284"/>
      <c r="RTD27" s="284"/>
      <c r="RTE27" s="284"/>
      <c r="RTF27" s="284"/>
      <c r="RTG27" s="284"/>
      <c r="RTH27" s="284"/>
      <c r="RTI27" s="284"/>
      <c r="RTJ27" s="284"/>
      <c r="RTK27" s="284"/>
      <c r="RTL27" s="284"/>
      <c r="RTM27" s="284"/>
      <c r="RTN27" s="284"/>
      <c r="RTO27" s="284"/>
      <c r="RTP27" s="284"/>
      <c r="RTQ27" s="284"/>
      <c r="RTR27" s="284"/>
      <c r="RTS27" s="284"/>
      <c r="RTT27" s="284"/>
      <c r="RTU27" s="284"/>
      <c r="RTV27" s="284"/>
      <c r="RTW27" s="284"/>
      <c r="RTX27" s="284"/>
      <c r="RTY27" s="284"/>
      <c r="RTZ27" s="284"/>
      <c r="RUA27" s="284"/>
      <c r="RUB27" s="284"/>
      <c r="RUC27" s="284"/>
      <c r="RUD27" s="284"/>
      <c r="RUE27" s="284"/>
      <c r="RUF27" s="284"/>
      <c r="RUG27" s="284"/>
      <c r="RUH27" s="284"/>
      <c r="RUI27" s="284"/>
      <c r="RUJ27" s="284"/>
      <c r="RUK27" s="284"/>
      <c r="RUL27" s="284"/>
      <c r="RUM27" s="284"/>
      <c r="RUN27" s="284"/>
      <c r="RUO27" s="284"/>
      <c r="RUP27" s="284"/>
      <c r="RUQ27" s="284"/>
      <c r="RUR27" s="284"/>
      <c r="RUS27" s="284"/>
      <c r="RUT27" s="284"/>
      <c r="RUU27" s="284"/>
      <c r="RUV27" s="284"/>
      <c r="RUW27" s="284"/>
      <c r="RUX27" s="284"/>
      <c r="RUY27" s="284"/>
      <c r="RUZ27" s="284"/>
      <c r="RVA27" s="284"/>
      <c r="RVB27" s="284"/>
      <c r="RVC27" s="284"/>
      <c r="RVD27" s="284"/>
      <c r="RVE27" s="284"/>
      <c r="RVF27" s="284"/>
      <c r="RVG27" s="284"/>
      <c r="RVH27" s="284"/>
      <c r="RVI27" s="284"/>
      <c r="RVJ27" s="284"/>
      <c r="RVK27" s="284"/>
      <c r="RVL27" s="284"/>
      <c r="RVM27" s="284"/>
      <c r="RVN27" s="284"/>
      <c r="RVO27" s="284"/>
      <c r="RVP27" s="284"/>
      <c r="RVQ27" s="284"/>
      <c r="RVR27" s="284"/>
      <c r="RVS27" s="284"/>
      <c r="RVT27" s="284"/>
      <c r="RVU27" s="284"/>
      <c r="RVV27" s="284"/>
      <c r="RVW27" s="284"/>
      <c r="RVX27" s="284"/>
      <c r="RVY27" s="284"/>
      <c r="RVZ27" s="284"/>
      <c r="RWA27" s="284"/>
      <c r="RWB27" s="284"/>
      <c r="RWC27" s="284"/>
      <c r="RWD27" s="284"/>
      <c r="RWE27" s="284"/>
      <c r="RWF27" s="284"/>
      <c r="RWG27" s="284"/>
      <c r="RWH27" s="284"/>
      <c r="RWI27" s="284"/>
      <c r="RWJ27" s="284"/>
      <c r="RWK27" s="284"/>
      <c r="RWL27" s="284"/>
      <c r="RWM27" s="284"/>
      <c r="RWN27" s="284"/>
      <c r="RWO27" s="284"/>
      <c r="RWP27" s="284"/>
      <c r="RWQ27" s="284"/>
      <c r="RWR27" s="284"/>
      <c r="RWS27" s="284"/>
      <c r="RWT27" s="284"/>
      <c r="RWU27" s="284"/>
      <c r="RWV27" s="284"/>
      <c r="RWW27" s="284"/>
      <c r="RWX27" s="284"/>
      <c r="RWY27" s="284"/>
      <c r="RWZ27" s="284"/>
      <c r="RXA27" s="284"/>
      <c r="RXB27" s="284"/>
      <c r="RXC27" s="284"/>
      <c r="RXD27" s="284"/>
      <c r="RXE27" s="284"/>
      <c r="RXF27" s="284"/>
      <c r="RXG27" s="284"/>
      <c r="RXH27" s="284"/>
      <c r="RXI27" s="284"/>
      <c r="RXJ27" s="284"/>
      <c r="RXK27" s="284"/>
      <c r="RXL27" s="284"/>
      <c r="RXM27" s="284"/>
      <c r="RXN27" s="284"/>
      <c r="RXO27" s="284"/>
      <c r="RXP27" s="284"/>
      <c r="RXQ27" s="284"/>
      <c r="RXR27" s="284"/>
      <c r="RXS27" s="284"/>
      <c r="RXT27" s="284"/>
      <c r="RXU27" s="284"/>
      <c r="RXV27" s="284"/>
      <c r="RXW27" s="284"/>
      <c r="RXX27" s="284"/>
      <c r="RXY27" s="284"/>
      <c r="RXZ27" s="284"/>
      <c r="RYA27" s="284"/>
      <c r="RYB27" s="284"/>
      <c r="RYC27" s="284"/>
      <c r="RYD27" s="284"/>
      <c r="RYE27" s="284"/>
      <c r="RYF27" s="284"/>
      <c r="RYG27" s="284"/>
      <c r="RYH27" s="284"/>
      <c r="RYI27" s="284"/>
      <c r="RYJ27" s="284"/>
      <c r="RYK27" s="284"/>
      <c r="RYL27" s="284"/>
      <c r="RYM27" s="284"/>
      <c r="RYN27" s="284"/>
      <c r="RYO27" s="284"/>
      <c r="RYP27" s="284"/>
      <c r="RYQ27" s="284"/>
      <c r="RYR27" s="284"/>
      <c r="RYS27" s="284"/>
      <c r="RYT27" s="284"/>
      <c r="RYU27" s="284"/>
      <c r="RYV27" s="284"/>
      <c r="RYW27" s="284"/>
      <c r="RYX27" s="284"/>
      <c r="RYY27" s="284"/>
      <c r="RYZ27" s="284"/>
      <c r="RZA27" s="284"/>
      <c r="RZB27" s="284"/>
      <c r="RZC27" s="284"/>
      <c r="RZD27" s="284"/>
      <c r="RZE27" s="284"/>
      <c r="RZF27" s="284"/>
      <c r="RZG27" s="284"/>
      <c r="RZH27" s="284"/>
      <c r="RZI27" s="284"/>
      <c r="RZJ27" s="284"/>
      <c r="RZK27" s="284"/>
      <c r="RZL27" s="284"/>
      <c r="RZM27" s="284"/>
      <c r="RZN27" s="284"/>
      <c r="RZO27" s="284"/>
      <c r="RZP27" s="284"/>
      <c r="RZQ27" s="284"/>
      <c r="RZR27" s="284"/>
      <c r="RZS27" s="284"/>
      <c r="RZT27" s="284"/>
      <c r="RZU27" s="284"/>
      <c r="RZV27" s="284"/>
      <c r="RZW27" s="284"/>
      <c r="RZX27" s="284"/>
      <c r="RZY27" s="284"/>
      <c r="RZZ27" s="284"/>
      <c r="SAA27" s="284"/>
      <c r="SAB27" s="284"/>
      <c r="SAC27" s="284"/>
      <c r="SAD27" s="284"/>
      <c r="SAE27" s="284"/>
      <c r="SAF27" s="284"/>
      <c r="SAG27" s="284"/>
      <c r="SAH27" s="284"/>
      <c r="SAI27" s="284"/>
      <c r="SAJ27" s="284"/>
      <c r="SAK27" s="284"/>
      <c r="SAL27" s="284"/>
      <c r="SAM27" s="284"/>
      <c r="SAN27" s="284"/>
      <c r="SAO27" s="284"/>
      <c r="SAP27" s="284"/>
      <c r="SAQ27" s="284"/>
      <c r="SAR27" s="284"/>
      <c r="SAS27" s="284"/>
      <c r="SAT27" s="284"/>
      <c r="SAU27" s="284"/>
      <c r="SAV27" s="284"/>
      <c r="SAW27" s="284"/>
      <c r="SAX27" s="284"/>
      <c r="SAY27" s="284"/>
      <c r="SAZ27" s="284"/>
      <c r="SBA27" s="284"/>
      <c r="SBB27" s="284"/>
      <c r="SBC27" s="284"/>
      <c r="SBD27" s="284"/>
      <c r="SBE27" s="284"/>
      <c r="SBF27" s="284"/>
      <c r="SBG27" s="284"/>
      <c r="SBH27" s="284"/>
      <c r="SBI27" s="284"/>
      <c r="SBJ27" s="284"/>
      <c r="SBK27" s="284"/>
      <c r="SBL27" s="284"/>
      <c r="SBM27" s="284"/>
      <c r="SBN27" s="284"/>
      <c r="SBO27" s="284"/>
      <c r="SBP27" s="284"/>
      <c r="SBQ27" s="284"/>
      <c r="SBR27" s="284"/>
      <c r="SBS27" s="284"/>
      <c r="SBT27" s="284"/>
      <c r="SBU27" s="284"/>
      <c r="SBV27" s="284"/>
      <c r="SBW27" s="284"/>
      <c r="SBX27" s="284"/>
      <c r="SBY27" s="284"/>
      <c r="SBZ27" s="284"/>
      <c r="SCA27" s="284"/>
      <c r="SCB27" s="284"/>
      <c r="SCC27" s="284"/>
      <c r="SCD27" s="284"/>
      <c r="SCE27" s="284"/>
      <c r="SCF27" s="284"/>
      <c r="SCG27" s="284"/>
      <c r="SCH27" s="284"/>
      <c r="SCI27" s="284"/>
      <c r="SCJ27" s="284"/>
      <c r="SCK27" s="284"/>
      <c r="SCL27" s="284"/>
      <c r="SCM27" s="284"/>
      <c r="SCN27" s="284"/>
      <c r="SCO27" s="284"/>
      <c r="SCP27" s="284"/>
      <c r="SCQ27" s="284"/>
      <c r="SCR27" s="284"/>
      <c r="SCS27" s="284"/>
      <c r="SCT27" s="284"/>
      <c r="SCU27" s="284"/>
      <c r="SCV27" s="284"/>
      <c r="SCW27" s="284"/>
      <c r="SCX27" s="284"/>
      <c r="SCY27" s="284"/>
      <c r="SCZ27" s="284"/>
      <c r="SDA27" s="284"/>
      <c r="SDB27" s="284"/>
      <c r="SDC27" s="284"/>
      <c r="SDD27" s="284"/>
      <c r="SDE27" s="284"/>
      <c r="SDF27" s="284"/>
      <c r="SDG27" s="284"/>
      <c r="SDH27" s="284"/>
      <c r="SDI27" s="284"/>
      <c r="SDJ27" s="284"/>
      <c r="SDK27" s="284"/>
      <c r="SDL27" s="284"/>
      <c r="SDM27" s="284"/>
      <c r="SDN27" s="284"/>
      <c r="SDO27" s="284"/>
      <c r="SDP27" s="284"/>
      <c r="SDQ27" s="284"/>
      <c r="SDR27" s="284"/>
      <c r="SDS27" s="284"/>
      <c r="SDT27" s="284"/>
      <c r="SDU27" s="284"/>
      <c r="SDV27" s="284"/>
      <c r="SDW27" s="284"/>
      <c r="SDX27" s="284"/>
      <c r="SDY27" s="284"/>
      <c r="SDZ27" s="284"/>
      <c r="SEA27" s="284"/>
      <c r="SEB27" s="284"/>
      <c r="SEC27" s="284"/>
      <c r="SED27" s="284"/>
      <c r="SEE27" s="284"/>
      <c r="SEF27" s="284"/>
      <c r="SEG27" s="284"/>
      <c r="SEH27" s="284"/>
      <c r="SEI27" s="284"/>
      <c r="SEJ27" s="284"/>
      <c r="SEK27" s="284"/>
      <c r="SEL27" s="284"/>
      <c r="SEM27" s="284"/>
      <c r="SEN27" s="284"/>
      <c r="SEO27" s="284"/>
      <c r="SEP27" s="284"/>
      <c r="SEQ27" s="284"/>
      <c r="SER27" s="284"/>
      <c r="SES27" s="284"/>
      <c r="SET27" s="284"/>
      <c r="SEU27" s="284"/>
      <c r="SEV27" s="284"/>
      <c r="SEW27" s="284"/>
      <c r="SEX27" s="284"/>
      <c r="SEY27" s="284"/>
      <c r="SEZ27" s="284"/>
      <c r="SFA27" s="284"/>
      <c r="SFB27" s="284"/>
      <c r="SFC27" s="284"/>
      <c r="SFD27" s="284"/>
      <c r="SFE27" s="284"/>
      <c r="SFF27" s="284"/>
      <c r="SFG27" s="284"/>
      <c r="SFH27" s="284"/>
      <c r="SFI27" s="284"/>
      <c r="SFJ27" s="284"/>
      <c r="SFK27" s="284"/>
      <c r="SFL27" s="284"/>
      <c r="SFM27" s="284"/>
      <c r="SFN27" s="284"/>
      <c r="SFO27" s="284"/>
      <c r="SFP27" s="284"/>
      <c r="SFQ27" s="284"/>
      <c r="SFR27" s="284"/>
      <c r="SFS27" s="284"/>
      <c r="SFT27" s="284"/>
      <c r="SFU27" s="284"/>
      <c r="SFV27" s="284"/>
      <c r="SFW27" s="284"/>
      <c r="SFX27" s="284"/>
      <c r="SFY27" s="284"/>
      <c r="SFZ27" s="284"/>
      <c r="SGA27" s="284"/>
      <c r="SGB27" s="284"/>
      <c r="SGC27" s="284"/>
      <c r="SGD27" s="284"/>
      <c r="SGE27" s="284"/>
      <c r="SGF27" s="284"/>
      <c r="SGG27" s="284"/>
      <c r="SGH27" s="284"/>
      <c r="SGI27" s="284"/>
      <c r="SGJ27" s="284"/>
      <c r="SGK27" s="284"/>
      <c r="SGL27" s="284"/>
      <c r="SGM27" s="284"/>
      <c r="SGN27" s="284"/>
      <c r="SGO27" s="284"/>
      <c r="SGP27" s="284"/>
      <c r="SGQ27" s="284"/>
      <c r="SGR27" s="284"/>
      <c r="SGS27" s="284"/>
      <c r="SGT27" s="284"/>
      <c r="SGU27" s="284"/>
      <c r="SGV27" s="284"/>
      <c r="SGW27" s="284"/>
      <c r="SGX27" s="284"/>
      <c r="SGY27" s="284"/>
      <c r="SGZ27" s="284"/>
      <c r="SHA27" s="284"/>
      <c r="SHB27" s="284"/>
      <c r="SHC27" s="284"/>
      <c r="SHD27" s="284"/>
      <c r="SHE27" s="284"/>
      <c r="SHF27" s="284"/>
      <c r="SHG27" s="284"/>
      <c r="SHH27" s="284"/>
      <c r="SHI27" s="284"/>
      <c r="SHJ27" s="284"/>
      <c r="SHK27" s="284"/>
      <c r="SHL27" s="284"/>
      <c r="SHM27" s="284"/>
      <c r="SHN27" s="284"/>
      <c r="SHO27" s="284"/>
      <c r="SHP27" s="284"/>
      <c r="SHQ27" s="284"/>
      <c r="SHR27" s="284"/>
      <c r="SHS27" s="284"/>
      <c r="SHT27" s="284"/>
      <c r="SHU27" s="284"/>
      <c r="SHV27" s="284"/>
      <c r="SHW27" s="284"/>
      <c r="SHX27" s="284"/>
      <c r="SHY27" s="284"/>
      <c r="SHZ27" s="284"/>
      <c r="SIA27" s="284"/>
      <c r="SIB27" s="284"/>
      <c r="SIC27" s="284"/>
      <c r="SID27" s="284"/>
      <c r="SIE27" s="284"/>
      <c r="SIF27" s="284"/>
      <c r="SIG27" s="284"/>
      <c r="SIH27" s="284"/>
      <c r="SII27" s="284"/>
      <c r="SIJ27" s="284"/>
      <c r="SIK27" s="284"/>
      <c r="SIL27" s="284"/>
      <c r="SIM27" s="284"/>
      <c r="SIN27" s="284"/>
      <c r="SIO27" s="284"/>
      <c r="SIP27" s="284"/>
      <c r="SIQ27" s="284"/>
      <c r="SIR27" s="284"/>
      <c r="SIS27" s="284"/>
      <c r="SIT27" s="284"/>
      <c r="SIU27" s="284"/>
      <c r="SIV27" s="284"/>
      <c r="SIW27" s="284"/>
      <c r="SIX27" s="284"/>
      <c r="SIY27" s="284"/>
      <c r="SIZ27" s="284"/>
      <c r="SJA27" s="284"/>
      <c r="SJB27" s="284"/>
      <c r="SJC27" s="284"/>
      <c r="SJD27" s="284"/>
      <c r="SJE27" s="284"/>
      <c r="SJF27" s="284"/>
      <c r="SJG27" s="284"/>
      <c r="SJH27" s="284"/>
      <c r="SJI27" s="284"/>
      <c r="SJJ27" s="284"/>
      <c r="SJK27" s="284"/>
      <c r="SJL27" s="284"/>
      <c r="SJM27" s="284"/>
      <c r="SJN27" s="284"/>
      <c r="SJO27" s="284"/>
      <c r="SJP27" s="284"/>
      <c r="SJQ27" s="284"/>
      <c r="SJR27" s="284"/>
      <c r="SJS27" s="284"/>
      <c r="SJT27" s="284"/>
      <c r="SJU27" s="284"/>
      <c r="SJV27" s="284"/>
      <c r="SJW27" s="284"/>
      <c r="SJX27" s="284"/>
      <c r="SJY27" s="284"/>
      <c r="SJZ27" s="284"/>
      <c r="SKA27" s="284"/>
      <c r="SKB27" s="284"/>
      <c r="SKC27" s="284"/>
      <c r="SKD27" s="284"/>
      <c r="SKE27" s="284"/>
      <c r="SKF27" s="284"/>
      <c r="SKG27" s="284"/>
      <c r="SKH27" s="284"/>
      <c r="SKI27" s="284"/>
      <c r="SKJ27" s="284"/>
      <c r="SKK27" s="284"/>
      <c r="SKL27" s="284"/>
      <c r="SKM27" s="284"/>
      <c r="SKN27" s="284"/>
      <c r="SKO27" s="284"/>
      <c r="SKP27" s="284"/>
      <c r="SKQ27" s="284"/>
      <c r="SKR27" s="284"/>
      <c r="SKS27" s="284"/>
      <c r="SKT27" s="284"/>
      <c r="SKU27" s="284"/>
      <c r="SKV27" s="284"/>
      <c r="SKW27" s="284"/>
      <c r="SKX27" s="284"/>
      <c r="SKY27" s="284"/>
      <c r="SKZ27" s="284"/>
      <c r="SLA27" s="284"/>
      <c r="SLB27" s="284"/>
      <c r="SLC27" s="284"/>
      <c r="SLD27" s="284"/>
      <c r="SLE27" s="284"/>
      <c r="SLF27" s="284"/>
      <c r="SLG27" s="284"/>
      <c r="SLH27" s="284"/>
      <c r="SLI27" s="284"/>
      <c r="SLJ27" s="284"/>
      <c r="SLK27" s="284"/>
      <c r="SLL27" s="284"/>
      <c r="SLM27" s="284"/>
      <c r="SLN27" s="284"/>
      <c r="SLO27" s="284"/>
      <c r="SLP27" s="284"/>
      <c r="SLQ27" s="284"/>
      <c r="SLR27" s="284"/>
      <c r="SLS27" s="284"/>
      <c r="SLT27" s="284"/>
      <c r="SLU27" s="284"/>
      <c r="SLV27" s="284"/>
      <c r="SLW27" s="284"/>
      <c r="SLX27" s="284"/>
      <c r="SLY27" s="284"/>
      <c r="SLZ27" s="284"/>
      <c r="SMA27" s="284"/>
      <c r="SMB27" s="284"/>
      <c r="SMC27" s="284"/>
      <c r="SMD27" s="284"/>
      <c r="SME27" s="284"/>
      <c r="SMF27" s="284"/>
      <c r="SMG27" s="284"/>
      <c r="SMH27" s="284"/>
      <c r="SMI27" s="284"/>
      <c r="SMJ27" s="284"/>
      <c r="SMK27" s="284"/>
      <c r="SML27" s="284"/>
      <c r="SMM27" s="284"/>
      <c r="SMN27" s="284"/>
      <c r="SMO27" s="284"/>
      <c r="SMP27" s="284"/>
      <c r="SMQ27" s="284"/>
      <c r="SMR27" s="284"/>
      <c r="SMS27" s="284"/>
      <c r="SMT27" s="284"/>
      <c r="SMU27" s="284"/>
      <c r="SMV27" s="284"/>
      <c r="SMW27" s="284"/>
      <c r="SMX27" s="284"/>
      <c r="SMY27" s="284"/>
      <c r="SMZ27" s="284"/>
      <c r="SNA27" s="284"/>
      <c r="SNB27" s="284"/>
      <c r="SNC27" s="284"/>
      <c r="SND27" s="284"/>
      <c r="SNE27" s="284"/>
      <c r="SNF27" s="284"/>
      <c r="SNG27" s="284"/>
      <c r="SNH27" s="284"/>
      <c r="SNI27" s="284"/>
      <c r="SNJ27" s="284"/>
      <c r="SNK27" s="284"/>
      <c r="SNL27" s="284"/>
      <c r="SNM27" s="284"/>
      <c r="SNN27" s="284"/>
      <c r="SNO27" s="284"/>
      <c r="SNP27" s="284"/>
      <c r="SNQ27" s="284"/>
      <c r="SNR27" s="284"/>
      <c r="SNS27" s="284"/>
      <c r="SNT27" s="284"/>
      <c r="SNU27" s="284"/>
      <c r="SNV27" s="284"/>
      <c r="SNW27" s="284"/>
      <c r="SNX27" s="284"/>
      <c r="SNY27" s="284"/>
      <c r="SNZ27" s="284"/>
      <c r="SOA27" s="284"/>
      <c r="SOB27" s="284"/>
      <c r="SOC27" s="284"/>
      <c r="SOD27" s="284"/>
      <c r="SOE27" s="284"/>
      <c r="SOF27" s="284"/>
      <c r="SOG27" s="284"/>
      <c r="SOH27" s="284"/>
      <c r="SOI27" s="284"/>
      <c r="SOJ27" s="284"/>
      <c r="SOK27" s="284"/>
      <c r="SOL27" s="284"/>
      <c r="SOM27" s="284"/>
      <c r="SON27" s="284"/>
      <c r="SOO27" s="284"/>
      <c r="SOP27" s="284"/>
      <c r="SOQ27" s="284"/>
      <c r="SOR27" s="284"/>
      <c r="SOS27" s="284"/>
      <c r="SOT27" s="284"/>
      <c r="SOU27" s="284"/>
      <c r="SOV27" s="284"/>
      <c r="SOW27" s="284"/>
      <c r="SOX27" s="284"/>
      <c r="SOY27" s="284"/>
      <c r="SOZ27" s="284"/>
      <c r="SPA27" s="284"/>
      <c r="SPB27" s="284"/>
      <c r="SPC27" s="284"/>
      <c r="SPD27" s="284"/>
      <c r="SPE27" s="284"/>
      <c r="SPF27" s="284"/>
      <c r="SPG27" s="284"/>
      <c r="SPH27" s="284"/>
      <c r="SPI27" s="284"/>
      <c r="SPJ27" s="284"/>
      <c r="SPK27" s="284"/>
      <c r="SPL27" s="284"/>
      <c r="SPM27" s="284"/>
      <c r="SPN27" s="284"/>
      <c r="SPO27" s="284"/>
      <c r="SPP27" s="284"/>
      <c r="SPQ27" s="284"/>
      <c r="SPR27" s="284"/>
      <c r="SPS27" s="284"/>
      <c r="SPT27" s="284"/>
      <c r="SPU27" s="284"/>
      <c r="SPV27" s="284"/>
      <c r="SPW27" s="284"/>
      <c r="SPX27" s="284"/>
      <c r="SPY27" s="284"/>
      <c r="SPZ27" s="284"/>
      <c r="SQA27" s="284"/>
      <c r="SQB27" s="284"/>
      <c r="SQC27" s="284"/>
      <c r="SQD27" s="284"/>
      <c r="SQE27" s="284"/>
      <c r="SQF27" s="284"/>
      <c r="SQG27" s="284"/>
      <c r="SQH27" s="284"/>
      <c r="SQI27" s="284"/>
      <c r="SQJ27" s="284"/>
      <c r="SQK27" s="284"/>
      <c r="SQL27" s="284"/>
      <c r="SQM27" s="284"/>
      <c r="SQN27" s="284"/>
      <c r="SQO27" s="284"/>
      <c r="SQP27" s="284"/>
      <c r="SQQ27" s="284"/>
      <c r="SQR27" s="284"/>
      <c r="SQS27" s="284"/>
      <c r="SQT27" s="284"/>
      <c r="SQU27" s="284"/>
      <c r="SQV27" s="284"/>
      <c r="SQW27" s="284"/>
      <c r="SQX27" s="284"/>
      <c r="SQY27" s="284"/>
      <c r="SQZ27" s="284"/>
      <c r="SRA27" s="284"/>
      <c r="SRB27" s="284"/>
      <c r="SRC27" s="284"/>
      <c r="SRD27" s="284"/>
      <c r="SRE27" s="284"/>
      <c r="SRF27" s="284"/>
      <c r="SRG27" s="284"/>
      <c r="SRH27" s="284"/>
      <c r="SRI27" s="284"/>
      <c r="SRJ27" s="284"/>
      <c r="SRK27" s="284"/>
      <c r="SRL27" s="284"/>
      <c r="SRM27" s="284"/>
      <c r="SRN27" s="284"/>
      <c r="SRO27" s="284"/>
      <c r="SRP27" s="284"/>
      <c r="SRQ27" s="284"/>
      <c r="SRR27" s="284"/>
      <c r="SRS27" s="284"/>
      <c r="SRT27" s="284"/>
      <c r="SRU27" s="284"/>
      <c r="SRV27" s="284"/>
      <c r="SRW27" s="284"/>
      <c r="SRX27" s="284"/>
      <c r="SRY27" s="284"/>
      <c r="SRZ27" s="284"/>
      <c r="SSA27" s="284"/>
      <c r="SSB27" s="284"/>
      <c r="SSC27" s="284"/>
      <c r="SSD27" s="284"/>
      <c r="SSE27" s="284"/>
      <c r="SSF27" s="284"/>
      <c r="SSG27" s="284"/>
      <c r="SSH27" s="284"/>
      <c r="SSI27" s="284"/>
      <c r="SSJ27" s="284"/>
      <c r="SSK27" s="284"/>
      <c r="SSL27" s="284"/>
      <c r="SSM27" s="284"/>
      <c r="SSN27" s="284"/>
      <c r="SSO27" s="284"/>
      <c r="SSP27" s="284"/>
      <c r="SSQ27" s="284"/>
      <c r="SSR27" s="284"/>
      <c r="SSS27" s="284"/>
      <c r="SST27" s="284"/>
      <c r="SSU27" s="284"/>
      <c r="SSV27" s="284"/>
      <c r="SSW27" s="284"/>
      <c r="SSX27" s="284"/>
      <c r="SSY27" s="284"/>
      <c r="SSZ27" s="284"/>
      <c r="STA27" s="284"/>
      <c r="STB27" s="284"/>
      <c r="STC27" s="284"/>
      <c r="STD27" s="284"/>
      <c r="STE27" s="284"/>
      <c r="STF27" s="284"/>
      <c r="STG27" s="284"/>
      <c r="STH27" s="284"/>
      <c r="STI27" s="284"/>
      <c r="STJ27" s="284"/>
      <c r="STK27" s="284"/>
      <c r="STL27" s="284"/>
      <c r="STM27" s="284"/>
      <c r="STN27" s="284"/>
      <c r="STO27" s="284"/>
      <c r="STP27" s="284"/>
      <c r="STQ27" s="284"/>
      <c r="STR27" s="284"/>
      <c r="STS27" s="284"/>
      <c r="STT27" s="284"/>
      <c r="STU27" s="284"/>
      <c r="STV27" s="284"/>
      <c r="STW27" s="284"/>
      <c r="STX27" s="284"/>
      <c r="STY27" s="284"/>
      <c r="STZ27" s="284"/>
      <c r="SUA27" s="284"/>
      <c r="SUB27" s="284"/>
      <c r="SUC27" s="284"/>
      <c r="SUD27" s="284"/>
      <c r="SUE27" s="284"/>
      <c r="SUF27" s="284"/>
      <c r="SUG27" s="284"/>
      <c r="SUH27" s="284"/>
      <c r="SUI27" s="284"/>
      <c r="SUJ27" s="284"/>
      <c r="SUK27" s="284"/>
      <c r="SUL27" s="284"/>
      <c r="SUM27" s="284"/>
      <c r="SUN27" s="284"/>
      <c r="SUO27" s="284"/>
      <c r="SUP27" s="284"/>
      <c r="SUQ27" s="284"/>
      <c r="SUR27" s="284"/>
      <c r="SUS27" s="284"/>
      <c r="SUT27" s="284"/>
      <c r="SUU27" s="284"/>
      <c r="SUV27" s="284"/>
      <c r="SUW27" s="284"/>
      <c r="SUX27" s="284"/>
      <c r="SUY27" s="284"/>
      <c r="SUZ27" s="284"/>
      <c r="SVA27" s="284"/>
      <c r="SVB27" s="284"/>
      <c r="SVC27" s="284"/>
      <c r="SVD27" s="284"/>
      <c r="SVE27" s="284"/>
      <c r="SVF27" s="284"/>
      <c r="SVG27" s="284"/>
      <c r="SVH27" s="284"/>
      <c r="SVI27" s="284"/>
      <c r="SVJ27" s="284"/>
      <c r="SVK27" s="284"/>
      <c r="SVL27" s="284"/>
      <c r="SVM27" s="284"/>
      <c r="SVN27" s="284"/>
      <c r="SVO27" s="284"/>
      <c r="SVP27" s="284"/>
      <c r="SVQ27" s="284"/>
      <c r="SVR27" s="284"/>
      <c r="SVS27" s="284"/>
      <c r="SVT27" s="284"/>
      <c r="SVU27" s="284"/>
      <c r="SVV27" s="284"/>
      <c r="SVW27" s="284"/>
      <c r="SVX27" s="284"/>
      <c r="SVY27" s="284"/>
      <c r="SVZ27" s="284"/>
      <c r="SWA27" s="284"/>
      <c r="SWB27" s="284"/>
      <c r="SWC27" s="284"/>
      <c r="SWD27" s="284"/>
      <c r="SWE27" s="284"/>
      <c r="SWF27" s="284"/>
      <c r="SWG27" s="284"/>
      <c r="SWH27" s="284"/>
      <c r="SWI27" s="284"/>
      <c r="SWJ27" s="284"/>
      <c r="SWK27" s="284"/>
      <c r="SWL27" s="284"/>
      <c r="SWM27" s="284"/>
      <c r="SWN27" s="284"/>
      <c r="SWO27" s="284"/>
      <c r="SWP27" s="284"/>
      <c r="SWQ27" s="284"/>
      <c r="SWR27" s="284"/>
      <c r="SWS27" s="284"/>
      <c r="SWT27" s="284"/>
      <c r="SWU27" s="284"/>
      <c r="SWV27" s="284"/>
      <c r="SWW27" s="284"/>
      <c r="SWX27" s="284"/>
      <c r="SWY27" s="284"/>
      <c r="SWZ27" s="284"/>
      <c r="SXA27" s="284"/>
      <c r="SXB27" s="284"/>
      <c r="SXC27" s="284"/>
      <c r="SXD27" s="284"/>
      <c r="SXE27" s="284"/>
      <c r="SXF27" s="284"/>
      <c r="SXG27" s="284"/>
      <c r="SXH27" s="284"/>
      <c r="SXI27" s="284"/>
      <c r="SXJ27" s="284"/>
      <c r="SXK27" s="284"/>
      <c r="SXL27" s="284"/>
      <c r="SXM27" s="284"/>
      <c r="SXN27" s="284"/>
      <c r="SXO27" s="284"/>
      <c r="SXP27" s="284"/>
      <c r="SXQ27" s="284"/>
      <c r="SXR27" s="284"/>
      <c r="SXS27" s="284"/>
      <c r="SXT27" s="284"/>
      <c r="SXU27" s="284"/>
      <c r="SXV27" s="284"/>
      <c r="SXW27" s="284"/>
      <c r="SXX27" s="284"/>
      <c r="SXY27" s="284"/>
      <c r="SXZ27" s="284"/>
      <c r="SYA27" s="284"/>
      <c r="SYB27" s="284"/>
      <c r="SYC27" s="284"/>
      <c r="SYD27" s="284"/>
      <c r="SYE27" s="284"/>
      <c r="SYF27" s="284"/>
      <c r="SYG27" s="284"/>
      <c r="SYH27" s="284"/>
      <c r="SYI27" s="284"/>
      <c r="SYJ27" s="284"/>
      <c r="SYK27" s="284"/>
      <c r="SYL27" s="284"/>
      <c r="SYM27" s="284"/>
      <c r="SYN27" s="284"/>
      <c r="SYO27" s="284"/>
      <c r="SYP27" s="284"/>
      <c r="SYQ27" s="284"/>
      <c r="SYR27" s="284"/>
      <c r="SYS27" s="284"/>
      <c r="SYT27" s="284"/>
      <c r="SYU27" s="284"/>
      <c r="SYV27" s="284"/>
      <c r="SYW27" s="284"/>
      <c r="SYX27" s="284"/>
      <c r="SYY27" s="284"/>
      <c r="SYZ27" s="284"/>
      <c r="SZA27" s="284"/>
      <c r="SZB27" s="284"/>
      <c r="SZC27" s="284"/>
      <c r="SZD27" s="284"/>
      <c r="SZE27" s="284"/>
      <c r="SZF27" s="284"/>
      <c r="SZG27" s="284"/>
      <c r="SZH27" s="284"/>
      <c r="SZI27" s="284"/>
      <c r="SZJ27" s="284"/>
      <c r="SZK27" s="284"/>
      <c r="SZL27" s="284"/>
      <c r="SZM27" s="284"/>
      <c r="SZN27" s="284"/>
      <c r="SZO27" s="284"/>
      <c r="SZP27" s="284"/>
      <c r="SZQ27" s="284"/>
      <c r="SZR27" s="284"/>
      <c r="SZS27" s="284"/>
      <c r="SZT27" s="284"/>
      <c r="SZU27" s="284"/>
      <c r="SZV27" s="284"/>
      <c r="SZW27" s="284"/>
      <c r="SZX27" s="284"/>
      <c r="SZY27" s="284"/>
      <c r="SZZ27" s="284"/>
      <c r="TAA27" s="284"/>
      <c r="TAB27" s="284"/>
      <c r="TAC27" s="284"/>
      <c r="TAD27" s="284"/>
      <c r="TAE27" s="284"/>
      <c r="TAF27" s="284"/>
      <c r="TAG27" s="284"/>
      <c r="TAH27" s="284"/>
      <c r="TAI27" s="284"/>
      <c r="TAJ27" s="284"/>
      <c r="TAK27" s="284"/>
      <c r="TAL27" s="284"/>
      <c r="TAM27" s="284"/>
      <c r="TAN27" s="284"/>
      <c r="TAO27" s="284"/>
      <c r="TAP27" s="284"/>
      <c r="TAQ27" s="284"/>
      <c r="TAR27" s="284"/>
      <c r="TAS27" s="284"/>
      <c r="TAT27" s="284"/>
      <c r="TAU27" s="284"/>
      <c r="TAV27" s="284"/>
      <c r="TAW27" s="284"/>
      <c r="TAX27" s="284"/>
      <c r="TAY27" s="284"/>
      <c r="TAZ27" s="284"/>
      <c r="TBA27" s="284"/>
      <c r="TBB27" s="284"/>
      <c r="TBC27" s="284"/>
      <c r="TBD27" s="284"/>
      <c r="TBE27" s="284"/>
      <c r="TBF27" s="284"/>
      <c r="TBG27" s="284"/>
      <c r="TBH27" s="284"/>
      <c r="TBI27" s="284"/>
      <c r="TBJ27" s="284"/>
      <c r="TBK27" s="284"/>
      <c r="TBL27" s="284"/>
      <c r="TBM27" s="284"/>
      <c r="TBN27" s="284"/>
      <c r="TBO27" s="284"/>
      <c r="TBP27" s="284"/>
      <c r="TBQ27" s="284"/>
      <c r="TBR27" s="284"/>
      <c r="TBS27" s="284"/>
      <c r="TBT27" s="284"/>
      <c r="TBU27" s="284"/>
      <c r="TBV27" s="284"/>
      <c r="TBW27" s="284"/>
      <c r="TBX27" s="284"/>
      <c r="TBY27" s="284"/>
      <c r="TBZ27" s="284"/>
      <c r="TCA27" s="284"/>
      <c r="TCB27" s="284"/>
      <c r="TCC27" s="284"/>
      <c r="TCD27" s="284"/>
      <c r="TCE27" s="284"/>
      <c r="TCF27" s="284"/>
      <c r="TCG27" s="284"/>
      <c r="TCH27" s="284"/>
      <c r="TCI27" s="284"/>
      <c r="TCJ27" s="284"/>
      <c r="TCK27" s="284"/>
      <c r="TCL27" s="284"/>
      <c r="TCM27" s="284"/>
      <c r="TCN27" s="284"/>
      <c r="TCO27" s="284"/>
      <c r="TCP27" s="284"/>
      <c r="TCQ27" s="284"/>
      <c r="TCR27" s="284"/>
      <c r="TCS27" s="284"/>
      <c r="TCT27" s="284"/>
      <c r="TCU27" s="284"/>
      <c r="TCV27" s="284"/>
      <c r="TCW27" s="284"/>
      <c r="TCX27" s="284"/>
      <c r="TCY27" s="284"/>
      <c r="TCZ27" s="284"/>
      <c r="TDA27" s="284"/>
      <c r="TDB27" s="284"/>
      <c r="TDC27" s="284"/>
      <c r="TDD27" s="284"/>
      <c r="TDE27" s="284"/>
      <c r="TDF27" s="284"/>
      <c r="TDG27" s="284"/>
      <c r="TDH27" s="284"/>
      <c r="TDI27" s="284"/>
      <c r="TDJ27" s="284"/>
      <c r="TDK27" s="284"/>
      <c r="TDL27" s="284"/>
      <c r="TDM27" s="284"/>
      <c r="TDN27" s="284"/>
      <c r="TDO27" s="284"/>
      <c r="TDP27" s="284"/>
      <c r="TDQ27" s="284"/>
      <c r="TDR27" s="284"/>
      <c r="TDS27" s="284"/>
      <c r="TDT27" s="284"/>
      <c r="TDU27" s="284"/>
      <c r="TDV27" s="284"/>
      <c r="TDW27" s="284"/>
      <c r="TDX27" s="284"/>
      <c r="TDY27" s="284"/>
      <c r="TDZ27" s="284"/>
      <c r="TEA27" s="284"/>
      <c r="TEB27" s="284"/>
      <c r="TEC27" s="284"/>
      <c r="TED27" s="284"/>
      <c r="TEE27" s="284"/>
      <c r="TEF27" s="284"/>
      <c r="TEG27" s="284"/>
      <c r="TEH27" s="284"/>
      <c r="TEI27" s="284"/>
      <c r="TEJ27" s="284"/>
      <c r="TEK27" s="284"/>
      <c r="TEL27" s="284"/>
      <c r="TEM27" s="284"/>
      <c r="TEN27" s="284"/>
      <c r="TEO27" s="284"/>
      <c r="TEP27" s="284"/>
      <c r="TEQ27" s="284"/>
      <c r="TER27" s="284"/>
      <c r="TES27" s="284"/>
      <c r="TET27" s="284"/>
      <c r="TEU27" s="284"/>
      <c r="TEV27" s="284"/>
      <c r="TEW27" s="284"/>
      <c r="TEX27" s="284"/>
      <c r="TEY27" s="284"/>
      <c r="TEZ27" s="284"/>
      <c r="TFA27" s="284"/>
      <c r="TFB27" s="284"/>
      <c r="TFC27" s="284"/>
      <c r="TFD27" s="284"/>
      <c r="TFE27" s="284"/>
      <c r="TFF27" s="284"/>
      <c r="TFG27" s="284"/>
      <c r="TFH27" s="284"/>
      <c r="TFI27" s="284"/>
      <c r="TFJ27" s="284"/>
      <c r="TFK27" s="284"/>
      <c r="TFL27" s="284"/>
      <c r="TFM27" s="284"/>
      <c r="TFN27" s="284"/>
      <c r="TFO27" s="284"/>
      <c r="TFP27" s="284"/>
      <c r="TFQ27" s="284"/>
      <c r="TFR27" s="284"/>
      <c r="TFS27" s="284"/>
      <c r="TFT27" s="284"/>
      <c r="TFU27" s="284"/>
      <c r="TFV27" s="284"/>
      <c r="TFW27" s="284"/>
      <c r="TFX27" s="284"/>
      <c r="TFY27" s="284"/>
      <c r="TFZ27" s="284"/>
      <c r="TGA27" s="284"/>
      <c r="TGB27" s="284"/>
      <c r="TGC27" s="284"/>
      <c r="TGD27" s="284"/>
      <c r="TGE27" s="284"/>
      <c r="TGF27" s="284"/>
      <c r="TGG27" s="284"/>
      <c r="TGH27" s="284"/>
      <c r="TGI27" s="284"/>
      <c r="TGJ27" s="284"/>
      <c r="TGK27" s="284"/>
      <c r="TGL27" s="284"/>
      <c r="TGM27" s="284"/>
      <c r="TGN27" s="284"/>
      <c r="TGO27" s="284"/>
      <c r="TGP27" s="284"/>
      <c r="TGQ27" s="284"/>
      <c r="TGR27" s="284"/>
      <c r="TGS27" s="284"/>
      <c r="TGT27" s="284"/>
      <c r="TGU27" s="284"/>
      <c r="TGV27" s="284"/>
      <c r="TGW27" s="284"/>
      <c r="TGX27" s="284"/>
      <c r="TGY27" s="284"/>
      <c r="TGZ27" s="284"/>
      <c r="THA27" s="284"/>
      <c r="THB27" s="284"/>
      <c r="THC27" s="284"/>
      <c r="THD27" s="284"/>
      <c r="THE27" s="284"/>
      <c r="THF27" s="284"/>
      <c r="THG27" s="284"/>
      <c r="THH27" s="284"/>
      <c r="THI27" s="284"/>
      <c r="THJ27" s="284"/>
      <c r="THK27" s="284"/>
      <c r="THL27" s="284"/>
      <c r="THM27" s="284"/>
      <c r="THN27" s="284"/>
      <c r="THO27" s="284"/>
      <c r="THP27" s="284"/>
      <c r="THQ27" s="284"/>
      <c r="THR27" s="284"/>
      <c r="THS27" s="284"/>
      <c r="THT27" s="284"/>
      <c r="THU27" s="284"/>
      <c r="THV27" s="284"/>
      <c r="THW27" s="284"/>
      <c r="THX27" s="284"/>
      <c r="THY27" s="284"/>
      <c r="THZ27" s="284"/>
      <c r="TIA27" s="284"/>
      <c r="TIB27" s="284"/>
      <c r="TIC27" s="284"/>
      <c r="TID27" s="284"/>
      <c r="TIE27" s="284"/>
      <c r="TIF27" s="284"/>
      <c r="TIG27" s="284"/>
      <c r="TIH27" s="284"/>
      <c r="TII27" s="284"/>
      <c r="TIJ27" s="284"/>
      <c r="TIK27" s="284"/>
      <c r="TIL27" s="284"/>
      <c r="TIM27" s="284"/>
      <c r="TIN27" s="284"/>
      <c r="TIO27" s="284"/>
      <c r="TIP27" s="284"/>
      <c r="TIQ27" s="284"/>
      <c r="TIR27" s="284"/>
      <c r="TIS27" s="284"/>
      <c r="TIT27" s="284"/>
      <c r="TIU27" s="284"/>
      <c r="TIV27" s="284"/>
      <c r="TIW27" s="284"/>
      <c r="TIX27" s="284"/>
      <c r="TIY27" s="284"/>
      <c r="TIZ27" s="284"/>
      <c r="TJA27" s="284"/>
      <c r="TJB27" s="284"/>
      <c r="TJC27" s="284"/>
      <c r="TJD27" s="284"/>
      <c r="TJE27" s="284"/>
      <c r="TJF27" s="284"/>
      <c r="TJG27" s="284"/>
      <c r="TJH27" s="284"/>
      <c r="TJI27" s="284"/>
      <c r="TJJ27" s="284"/>
      <c r="TJK27" s="284"/>
      <c r="TJL27" s="284"/>
      <c r="TJM27" s="284"/>
      <c r="TJN27" s="284"/>
      <c r="TJO27" s="284"/>
      <c r="TJP27" s="284"/>
      <c r="TJQ27" s="284"/>
      <c r="TJR27" s="284"/>
      <c r="TJS27" s="284"/>
      <c r="TJT27" s="284"/>
      <c r="TJU27" s="284"/>
      <c r="TJV27" s="284"/>
      <c r="TJW27" s="284"/>
      <c r="TJX27" s="284"/>
      <c r="TJY27" s="284"/>
      <c r="TJZ27" s="284"/>
      <c r="TKA27" s="284"/>
      <c r="TKB27" s="284"/>
      <c r="TKC27" s="284"/>
      <c r="TKD27" s="284"/>
      <c r="TKE27" s="284"/>
      <c r="TKF27" s="284"/>
      <c r="TKG27" s="284"/>
      <c r="TKH27" s="284"/>
      <c r="TKI27" s="284"/>
      <c r="TKJ27" s="284"/>
      <c r="TKK27" s="284"/>
      <c r="TKL27" s="284"/>
      <c r="TKM27" s="284"/>
      <c r="TKN27" s="284"/>
      <c r="TKO27" s="284"/>
      <c r="TKP27" s="284"/>
      <c r="TKQ27" s="284"/>
      <c r="TKR27" s="284"/>
      <c r="TKS27" s="284"/>
      <c r="TKT27" s="284"/>
      <c r="TKU27" s="284"/>
      <c r="TKV27" s="284"/>
      <c r="TKW27" s="284"/>
      <c r="TKX27" s="284"/>
      <c r="TKY27" s="284"/>
      <c r="TKZ27" s="284"/>
      <c r="TLA27" s="284"/>
      <c r="TLB27" s="284"/>
      <c r="TLC27" s="284"/>
      <c r="TLD27" s="284"/>
      <c r="TLE27" s="284"/>
      <c r="TLF27" s="284"/>
      <c r="TLG27" s="284"/>
      <c r="TLH27" s="284"/>
      <c r="TLI27" s="284"/>
      <c r="TLJ27" s="284"/>
      <c r="TLK27" s="284"/>
      <c r="TLL27" s="284"/>
      <c r="TLM27" s="284"/>
      <c r="TLN27" s="284"/>
      <c r="TLO27" s="284"/>
      <c r="TLP27" s="284"/>
      <c r="TLQ27" s="284"/>
      <c r="TLR27" s="284"/>
      <c r="TLS27" s="284"/>
      <c r="TLT27" s="284"/>
      <c r="TLU27" s="284"/>
      <c r="TLV27" s="284"/>
      <c r="TLW27" s="284"/>
      <c r="TLX27" s="284"/>
      <c r="TLY27" s="284"/>
      <c r="TLZ27" s="284"/>
      <c r="TMA27" s="284"/>
      <c r="TMB27" s="284"/>
      <c r="TMC27" s="284"/>
      <c r="TMD27" s="284"/>
      <c r="TME27" s="284"/>
      <c r="TMF27" s="284"/>
      <c r="TMG27" s="284"/>
      <c r="TMH27" s="284"/>
      <c r="TMI27" s="284"/>
      <c r="TMJ27" s="284"/>
      <c r="TMK27" s="284"/>
      <c r="TML27" s="284"/>
      <c r="TMM27" s="284"/>
      <c r="TMN27" s="284"/>
      <c r="TMO27" s="284"/>
      <c r="TMP27" s="284"/>
      <c r="TMQ27" s="284"/>
      <c r="TMR27" s="284"/>
      <c r="TMS27" s="284"/>
      <c r="TMT27" s="284"/>
      <c r="TMU27" s="284"/>
      <c r="TMV27" s="284"/>
      <c r="TMW27" s="284"/>
      <c r="TMX27" s="284"/>
      <c r="TMY27" s="284"/>
      <c r="TMZ27" s="284"/>
      <c r="TNA27" s="284"/>
      <c r="TNB27" s="284"/>
      <c r="TNC27" s="284"/>
      <c r="TND27" s="284"/>
      <c r="TNE27" s="284"/>
      <c r="TNF27" s="284"/>
      <c r="TNG27" s="284"/>
      <c r="TNH27" s="284"/>
      <c r="TNI27" s="284"/>
      <c r="TNJ27" s="284"/>
      <c r="TNK27" s="284"/>
      <c r="TNL27" s="284"/>
      <c r="TNM27" s="284"/>
      <c r="TNN27" s="284"/>
      <c r="TNO27" s="284"/>
      <c r="TNP27" s="284"/>
      <c r="TNQ27" s="284"/>
      <c r="TNR27" s="284"/>
      <c r="TNS27" s="284"/>
      <c r="TNT27" s="284"/>
      <c r="TNU27" s="284"/>
      <c r="TNV27" s="284"/>
      <c r="TNW27" s="284"/>
      <c r="TNX27" s="284"/>
      <c r="TNY27" s="284"/>
      <c r="TNZ27" s="284"/>
      <c r="TOA27" s="284"/>
      <c r="TOB27" s="284"/>
      <c r="TOC27" s="284"/>
      <c r="TOD27" s="284"/>
      <c r="TOE27" s="284"/>
      <c r="TOF27" s="284"/>
      <c r="TOG27" s="284"/>
      <c r="TOH27" s="284"/>
      <c r="TOI27" s="284"/>
      <c r="TOJ27" s="284"/>
      <c r="TOK27" s="284"/>
      <c r="TOL27" s="284"/>
      <c r="TOM27" s="284"/>
      <c r="TON27" s="284"/>
      <c r="TOO27" s="284"/>
      <c r="TOP27" s="284"/>
      <c r="TOQ27" s="284"/>
      <c r="TOR27" s="284"/>
      <c r="TOS27" s="284"/>
      <c r="TOT27" s="284"/>
      <c r="TOU27" s="284"/>
      <c r="TOV27" s="284"/>
      <c r="TOW27" s="284"/>
      <c r="TOX27" s="284"/>
      <c r="TOY27" s="284"/>
      <c r="TOZ27" s="284"/>
      <c r="TPA27" s="284"/>
      <c r="TPB27" s="284"/>
      <c r="TPC27" s="284"/>
      <c r="TPD27" s="284"/>
      <c r="TPE27" s="284"/>
      <c r="TPF27" s="284"/>
      <c r="TPG27" s="284"/>
      <c r="TPH27" s="284"/>
      <c r="TPI27" s="284"/>
      <c r="TPJ27" s="284"/>
      <c r="TPK27" s="284"/>
      <c r="TPL27" s="284"/>
      <c r="TPM27" s="284"/>
      <c r="TPN27" s="284"/>
      <c r="TPO27" s="284"/>
      <c r="TPP27" s="284"/>
      <c r="TPQ27" s="284"/>
      <c r="TPR27" s="284"/>
      <c r="TPS27" s="284"/>
      <c r="TPT27" s="284"/>
      <c r="TPU27" s="284"/>
      <c r="TPV27" s="284"/>
      <c r="TPW27" s="284"/>
      <c r="TPX27" s="284"/>
      <c r="TPY27" s="284"/>
      <c r="TPZ27" s="284"/>
      <c r="TQA27" s="284"/>
      <c r="TQB27" s="284"/>
      <c r="TQC27" s="284"/>
      <c r="TQD27" s="284"/>
      <c r="TQE27" s="284"/>
      <c r="TQF27" s="284"/>
      <c r="TQG27" s="284"/>
      <c r="TQH27" s="284"/>
      <c r="TQI27" s="284"/>
      <c r="TQJ27" s="284"/>
      <c r="TQK27" s="284"/>
      <c r="TQL27" s="284"/>
      <c r="TQM27" s="284"/>
      <c r="TQN27" s="284"/>
      <c r="TQO27" s="284"/>
      <c r="TQP27" s="284"/>
      <c r="TQQ27" s="284"/>
      <c r="TQR27" s="284"/>
      <c r="TQS27" s="284"/>
      <c r="TQT27" s="284"/>
      <c r="TQU27" s="284"/>
      <c r="TQV27" s="284"/>
      <c r="TQW27" s="284"/>
      <c r="TQX27" s="284"/>
      <c r="TQY27" s="284"/>
      <c r="TQZ27" s="284"/>
      <c r="TRA27" s="284"/>
      <c r="TRB27" s="284"/>
      <c r="TRC27" s="284"/>
      <c r="TRD27" s="284"/>
      <c r="TRE27" s="284"/>
      <c r="TRF27" s="284"/>
      <c r="TRG27" s="284"/>
      <c r="TRH27" s="284"/>
      <c r="TRI27" s="284"/>
      <c r="TRJ27" s="284"/>
      <c r="TRK27" s="284"/>
      <c r="TRL27" s="284"/>
      <c r="TRM27" s="284"/>
      <c r="TRN27" s="284"/>
      <c r="TRO27" s="284"/>
      <c r="TRP27" s="284"/>
      <c r="TRQ27" s="284"/>
      <c r="TRR27" s="284"/>
      <c r="TRS27" s="284"/>
      <c r="TRT27" s="284"/>
      <c r="TRU27" s="284"/>
      <c r="TRV27" s="284"/>
      <c r="TRW27" s="284"/>
      <c r="TRX27" s="284"/>
      <c r="TRY27" s="284"/>
      <c r="TRZ27" s="284"/>
      <c r="TSA27" s="284"/>
      <c r="TSB27" s="284"/>
      <c r="TSC27" s="284"/>
      <c r="TSD27" s="284"/>
      <c r="TSE27" s="284"/>
      <c r="TSF27" s="284"/>
      <c r="TSG27" s="284"/>
      <c r="TSH27" s="284"/>
      <c r="TSI27" s="284"/>
      <c r="TSJ27" s="284"/>
      <c r="TSK27" s="284"/>
      <c r="TSL27" s="284"/>
      <c r="TSM27" s="284"/>
      <c r="TSN27" s="284"/>
      <c r="TSO27" s="284"/>
      <c r="TSP27" s="284"/>
      <c r="TSQ27" s="284"/>
      <c r="TSR27" s="284"/>
      <c r="TSS27" s="284"/>
      <c r="TST27" s="284"/>
      <c r="TSU27" s="284"/>
      <c r="TSV27" s="284"/>
      <c r="TSW27" s="284"/>
      <c r="TSX27" s="284"/>
      <c r="TSY27" s="284"/>
      <c r="TSZ27" s="284"/>
      <c r="TTA27" s="284"/>
      <c r="TTB27" s="284"/>
      <c r="TTC27" s="284"/>
      <c r="TTD27" s="284"/>
      <c r="TTE27" s="284"/>
      <c r="TTF27" s="284"/>
      <c r="TTG27" s="284"/>
      <c r="TTH27" s="284"/>
      <c r="TTI27" s="284"/>
      <c r="TTJ27" s="284"/>
      <c r="TTK27" s="284"/>
      <c r="TTL27" s="284"/>
      <c r="TTM27" s="284"/>
      <c r="TTN27" s="284"/>
      <c r="TTO27" s="284"/>
      <c r="TTP27" s="284"/>
      <c r="TTQ27" s="284"/>
      <c r="TTR27" s="284"/>
      <c r="TTS27" s="284"/>
      <c r="TTT27" s="284"/>
      <c r="TTU27" s="284"/>
      <c r="TTV27" s="284"/>
      <c r="TTW27" s="284"/>
      <c r="TTX27" s="284"/>
      <c r="TTY27" s="284"/>
      <c r="TTZ27" s="284"/>
      <c r="TUA27" s="284"/>
      <c r="TUB27" s="284"/>
      <c r="TUC27" s="284"/>
      <c r="TUD27" s="284"/>
      <c r="TUE27" s="284"/>
      <c r="TUF27" s="284"/>
      <c r="TUG27" s="284"/>
      <c r="TUH27" s="284"/>
      <c r="TUI27" s="284"/>
      <c r="TUJ27" s="284"/>
      <c r="TUK27" s="284"/>
      <c r="TUL27" s="284"/>
      <c r="TUM27" s="284"/>
      <c r="TUN27" s="284"/>
      <c r="TUO27" s="284"/>
      <c r="TUP27" s="284"/>
      <c r="TUQ27" s="284"/>
      <c r="TUR27" s="284"/>
      <c r="TUS27" s="284"/>
      <c r="TUT27" s="284"/>
      <c r="TUU27" s="284"/>
      <c r="TUV27" s="284"/>
      <c r="TUW27" s="284"/>
      <c r="TUX27" s="284"/>
      <c r="TUY27" s="284"/>
      <c r="TUZ27" s="284"/>
      <c r="TVA27" s="284"/>
      <c r="TVB27" s="284"/>
      <c r="TVC27" s="284"/>
      <c r="TVD27" s="284"/>
      <c r="TVE27" s="284"/>
      <c r="TVF27" s="284"/>
      <c r="TVG27" s="284"/>
      <c r="TVH27" s="284"/>
      <c r="TVI27" s="284"/>
      <c r="TVJ27" s="284"/>
      <c r="TVK27" s="284"/>
      <c r="TVL27" s="284"/>
      <c r="TVM27" s="284"/>
      <c r="TVN27" s="284"/>
      <c r="TVO27" s="284"/>
      <c r="TVP27" s="284"/>
      <c r="TVQ27" s="284"/>
      <c r="TVR27" s="284"/>
      <c r="TVS27" s="284"/>
      <c r="TVT27" s="284"/>
      <c r="TVU27" s="284"/>
      <c r="TVV27" s="284"/>
      <c r="TVW27" s="284"/>
      <c r="TVX27" s="284"/>
      <c r="TVY27" s="284"/>
      <c r="TVZ27" s="284"/>
      <c r="TWA27" s="284"/>
      <c r="TWB27" s="284"/>
      <c r="TWC27" s="284"/>
      <c r="TWD27" s="284"/>
      <c r="TWE27" s="284"/>
      <c r="TWF27" s="284"/>
      <c r="TWG27" s="284"/>
      <c r="TWH27" s="284"/>
      <c r="TWI27" s="284"/>
      <c r="TWJ27" s="284"/>
      <c r="TWK27" s="284"/>
      <c r="TWL27" s="284"/>
      <c r="TWM27" s="284"/>
      <c r="TWN27" s="284"/>
      <c r="TWO27" s="284"/>
      <c r="TWP27" s="284"/>
      <c r="TWQ27" s="284"/>
      <c r="TWR27" s="284"/>
      <c r="TWS27" s="284"/>
      <c r="TWT27" s="284"/>
      <c r="TWU27" s="284"/>
      <c r="TWV27" s="284"/>
      <c r="TWW27" s="284"/>
      <c r="TWX27" s="284"/>
      <c r="TWY27" s="284"/>
      <c r="TWZ27" s="284"/>
      <c r="TXA27" s="284"/>
      <c r="TXB27" s="284"/>
      <c r="TXC27" s="284"/>
      <c r="TXD27" s="284"/>
      <c r="TXE27" s="284"/>
      <c r="TXF27" s="284"/>
      <c r="TXG27" s="284"/>
      <c r="TXH27" s="284"/>
      <c r="TXI27" s="284"/>
      <c r="TXJ27" s="284"/>
      <c r="TXK27" s="284"/>
      <c r="TXL27" s="284"/>
      <c r="TXM27" s="284"/>
      <c r="TXN27" s="284"/>
      <c r="TXO27" s="284"/>
      <c r="TXP27" s="284"/>
      <c r="TXQ27" s="284"/>
      <c r="TXR27" s="284"/>
      <c r="TXS27" s="284"/>
      <c r="TXT27" s="284"/>
      <c r="TXU27" s="284"/>
      <c r="TXV27" s="284"/>
      <c r="TXW27" s="284"/>
      <c r="TXX27" s="284"/>
      <c r="TXY27" s="284"/>
      <c r="TXZ27" s="284"/>
      <c r="TYA27" s="284"/>
      <c r="TYB27" s="284"/>
      <c r="TYC27" s="284"/>
      <c r="TYD27" s="284"/>
      <c r="TYE27" s="284"/>
      <c r="TYF27" s="284"/>
      <c r="TYG27" s="284"/>
      <c r="TYH27" s="284"/>
      <c r="TYI27" s="284"/>
      <c r="TYJ27" s="284"/>
      <c r="TYK27" s="284"/>
      <c r="TYL27" s="284"/>
      <c r="TYM27" s="284"/>
      <c r="TYN27" s="284"/>
      <c r="TYO27" s="284"/>
      <c r="TYP27" s="284"/>
      <c r="TYQ27" s="284"/>
      <c r="TYR27" s="284"/>
      <c r="TYS27" s="284"/>
      <c r="TYT27" s="284"/>
      <c r="TYU27" s="284"/>
      <c r="TYV27" s="284"/>
      <c r="TYW27" s="284"/>
      <c r="TYX27" s="284"/>
      <c r="TYY27" s="284"/>
      <c r="TYZ27" s="284"/>
      <c r="TZA27" s="284"/>
      <c r="TZB27" s="284"/>
      <c r="TZC27" s="284"/>
      <c r="TZD27" s="284"/>
      <c r="TZE27" s="284"/>
      <c r="TZF27" s="284"/>
      <c r="TZG27" s="284"/>
      <c r="TZH27" s="284"/>
      <c r="TZI27" s="284"/>
      <c r="TZJ27" s="284"/>
      <c r="TZK27" s="284"/>
      <c r="TZL27" s="284"/>
      <c r="TZM27" s="284"/>
      <c r="TZN27" s="284"/>
      <c r="TZO27" s="284"/>
      <c r="TZP27" s="284"/>
      <c r="TZQ27" s="284"/>
      <c r="TZR27" s="284"/>
      <c r="TZS27" s="284"/>
      <c r="TZT27" s="284"/>
      <c r="TZU27" s="284"/>
      <c r="TZV27" s="284"/>
      <c r="TZW27" s="284"/>
      <c r="TZX27" s="284"/>
      <c r="TZY27" s="284"/>
      <c r="TZZ27" s="284"/>
      <c r="UAA27" s="284"/>
      <c r="UAB27" s="284"/>
      <c r="UAC27" s="284"/>
      <c r="UAD27" s="284"/>
      <c r="UAE27" s="284"/>
      <c r="UAF27" s="284"/>
      <c r="UAG27" s="284"/>
      <c r="UAH27" s="284"/>
      <c r="UAI27" s="284"/>
      <c r="UAJ27" s="284"/>
      <c r="UAK27" s="284"/>
      <c r="UAL27" s="284"/>
      <c r="UAM27" s="284"/>
      <c r="UAN27" s="284"/>
      <c r="UAO27" s="284"/>
      <c r="UAP27" s="284"/>
      <c r="UAQ27" s="284"/>
      <c r="UAR27" s="284"/>
      <c r="UAS27" s="284"/>
      <c r="UAT27" s="284"/>
      <c r="UAU27" s="284"/>
      <c r="UAV27" s="284"/>
      <c r="UAW27" s="284"/>
      <c r="UAX27" s="284"/>
      <c r="UAY27" s="284"/>
      <c r="UAZ27" s="284"/>
      <c r="UBA27" s="284"/>
      <c r="UBB27" s="284"/>
      <c r="UBC27" s="284"/>
      <c r="UBD27" s="284"/>
      <c r="UBE27" s="284"/>
      <c r="UBF27" s="284"/>
      <c r="UBG27" s="284"/>
      <c r="UBH27" s="284"/>
      <c r="UBI27" s="284"/>
      <c r="UBJ27" s="284"/>
      <c r="UBK27" s="284"/>
      <c r="UBL27" s="284"/>
      <c r="UBM27" s="284"/>
      <c r="UBN27" s="284"/>
      <c r="UBO27" s="284"/>
      <c r="UBP27" s="284"/>
      <c r="UBQ27" s="284"/>
      <c r="UBR27" s="284"/>
      <c r="UBS27" s="284"/>
      <c r="UBT27" s="284"/>
      <c r="UBU27" s="284"/>
      <c r="UBV27" s="284"/>
      <c r="UBW27" s="284"/>
      <c r="UBX27" s="284"/>
      <c r="UBY27" s="284"/>
      <c r="UBZ27" s="284"/>
      <c r="UCA27" s="284"/>
      <c r="UCB27" s="284"/>
      <c r="UCC27" s="284"/>
      <c r="UCD27" s="284"/>
      <c r="UCE27" s="284"/>
      <c r="UCF27" s="284"/>
      <c r="UCG27" s="284"/>
      <c r="UCH27" s="284"/>
      <c r="UCI27" s="284"/>
      <c r="UCJ27" s="284"/>
      <c r="UCK27" s="284"/>
      <c r="UCL27" s="284"/>
      <c r="UCM27" s="284"/>
      <c r="UCN27" s="284"/>
      <c r="UCO27" s="284"/>
      <c r="UCP27" s="284"/>
      <c r="UCQ27" s="284"/>
      <c r="UCR27" s="284"/>
      <c r="UCS27" s="284"/>
      <c r="UCT27" s="284"/>
      <c r="UCU27" s="284"/>
      <c r="UCV27" s="284"/>
      <c r="UCW27" s="284"/>
      <c r="UCX27" s="284"/>
      <c r="UCY27" s="284"/>
      <c r="UCZ27" s="284"/>
      <c r="UDA27" s="284"/>
      <c r="UDB27" s="284"/>
      <c r="UDC27" s="284"/>
      <c r="UDD27" s="284"/>
      <c r="UDE27" s="284"/>
      <c r="UDF27" s="284"/>
      <c r="UDG27" s="284"/>
      <c r="UDH27" s="284"/>
      <c r="UDI27" s="284"/>
      <c r="UDJ27" s="284"/>
      <c r="UDK27" s="284"/>
      <c r="UDL27" s="284"/>
      <c r="UDM27" s="284"/>
      <c r="UDN27" s="284"/>
      <c r="UDO27" s="284"/>
      <c r="UDP27" s="284"/>
      <c r="UDQ27" s="284"/>
      <c r="UDR27" s="284"/>
      <c r="UDS27" s="284"/>
      <c r="UDT27" s="284"/>
      <c r="UDU27" s="284"/>
      <c r="UDV27" s="284"/>
      <c r="UDW27" s="284"/>
      <c r="UDX27" s="284"/>
      <c r="UDY27" s="284"/>
      <c r="UDZ27" s="284"/>
      <c r="UEA27" s="284"/>
      <c r="UEB27" s="284"/>
      <c r="UEC27" s="284"/>
      <c r="UED27" s="284"/>
      <c r="UEE27" s="284"/>
      <c r="UEF27" s="284"/>
      <c r="UEG27" s="284"/>
      <c r="UEH27" s="284"/>
      <c r="UEI27" s="284"/>
      <c r="UEJ27" s="284"/>
      <c r="UEK27" s="284"/>
      <c r="UEL27" s="284"/>
      <c r="UEM27" s="284"/>
      <c r="UEN27" s="284"/>
      <c r="UEO27" s="284"/>
      <c r="UEP27" s="284"/>
      <c r="UEQ27" s="284"/>
      <c r="UER27" s="284"/>
      <c r="UES27" s="284"/>
      <c r="UET27" s="284"/>
      <c r="UEU27" s="284"/>
      <c r="UEV27" s="284"/>
      <c r="UEW27" s="284"/>
      <c r="UEX27" s="284"/>
      <c r="UEY27" s="284"/>
      <c r="UEZ27" s="284"/>
      <c r="UFA27" s="284"/>
      <c r="UFB27" s="284"/>
      <c r="UFC27" s="284"/>
      <c r="UFD27" s="284"/>
      <c r="UFE27" s="284"/>
      <c r="UFF27" s="284"/>
      <c r="UFG27" s="284"/>
      <c r="UFH27" s="284"/>
      <c r="UFI27" s="284"/>
      <c r="UFJ27" s="284"/>
      <c r="UFK27" s="284"/>
      <c r="UFL27" s="284"/>
      <c r="UFM27" s="284"/>
      <c r="UFN27" s="284"/>
      <c r="UFO27" s="284"/>
      <c r="UFP27" s="284"/>
      <c r="UFQ27" s="284"/>
      <c r="UFR27" s="284"/>
      <c r="UFS27" s="284"/>
      <c r="UFT27" s="284"/>
      <c r="UFU27" s="284"/>
      <c r="UFV27" s="284"/>
      <c r="UFW27" s="284"/>
      <c r="UFX27" s="284"/>
      <c r="UFY27" s="284"/>
      <c r="UFZ27" s="284"/>
      <c r="UGA27" s="284"/>
      <c r="UGB27" s="284"/>
      <c r="UGC27" s="284"/>
      <c r="UGD27" s="284"/>
      <c r="UGE27" s="284"/>
      <c r="UGF27" s="284"/>
      <c r="UGG27" s="284"/>
      <c r="UGH27" s="284"/>
      <c r="UGI27" s="284"/>
      <c r="UGJ27" s="284"/>
      <c r="UGK27" s="284"/>
      <c r="UGL27" s="284"/>
      <c r="UGM27" s="284"/>
      <c r="UGN27" s="284"/>
      <c r="UGO27" s="284"/>
      <c r="UGP27" s="284"/>
      <c r="UGQ27" s="284"/>
      <c r="UGR27" s="284"/>
      <c r="UGS27" s="284"/>
      <c r="UGT27" s="284"/>
      <c r="UGU27" s="284"/>
      <c r="UGV27" s="284"/>
      <c r="UGW27" s="284"/>
      <c r="UGX27" s="284"/>
      <c r="UGY27" s="284"/>
      <c r="UGZ27" s="284"/>
      <c r="UHA27" s="284"/>
      <c r="UHB27" s="284"/>
      <c r="UHC27" s="284"/>
      <c r="UHD27" s="284"/>
      <c r="UHE27" s="284"/>
      <c r="UHF27" s="284"/>
      <c r="UHG27" s="284"/>
      <c r="UHH27" s="284"/>
      <c r="UHI27" s="284"/>
      <c r="UHJ27" s="284"/>
      <c r="UHK27" s="284"/>
      <c r="UHL27" s="284"/>
      <c r="UHM27" s="284"/>
      <c r="UHN27" s="284"/>
      <c r="UHO27" s="284"/>
      <c r="UHP27" s="284"/>
      <c r="UHQ27" s="284"/>
      <c r="UHR27" s="284"/>
      <c r="UHS27" s="284"/>
      <c r="UHT27" s="284"/>
      <c r="UHU27" s="284"/>
      <c r="UHV27" s="284"/>
      <c r="UHW27" s="284"/>
      <c r="UHX27" s="284"/>
      <c r="UHY27" s="284"/>
      <c r="UHZ27" s="284"/>
      <c r="UIA27" s="284"/>
      <c r="UIB27" s="284"/>
      <c r="UIC27" s="284"/>
      <c r="UID27" s="284"/>
      <c r="UIE27" s="284"/>
      <c r="UIF27" s="284"/>
      <c r="UIG27" s="284"/>
      <c r="UIH27" s="284"/>
      <c r="UII27" s="284"/>
      <c r="UIJ27" s="284"/>
      <c r="UIK27" s="284"/>
      <c r="UIL27" s="284"/>
      <c r="UIM27" s="284"/>
      <c r="UIN27" s="284"/>
      <c r="UIO27" s="284"/>
      <c r="UIP27" s="284"/>
      <c r="UIQ27" s="284"/>
      <c r="UIR27" s="284"/>
      <c r="UIS27" s="284"/>
      <c r="UIT27" s="284"/>
      <c r="UIU27" s="284"/>
      <c r="UIV27" s="284"/>
      <c r="UIW27" s="284"/>
      <c r="UIX27" s="284"/>
      <c r="UIY27" s="284"/>
      <c r="UIZ27" s="284"/>
      <c r="UJA27" s="284"/>
      <c r="UJB27" s="284"/>
      <c r="UJC27" s="284"/>
      <c r="UJD27" s="284"/>
      <c r="UJE27" s="284"/>
      <c r="UJF27" s="284"/>
      <c r="UJG27" s="284"/>
      <c r="UJH27" s="284"/>
      <c r="UJI27" s="284"/>
      <c r="UJJ27" s="284"/>
      <c r="UJK27" s="284"/>
      <c r="UJL27" s="284"/>
      <c r="UJM27" s="284"/>
      <c r="UJN27" s="284"/>
      <c r="UJO27" s="284"/>
      <c r="UJP27" s="284"/>
      <c r="UJQ27" s="284"/>
      <c r="UJR27" s="284"/>
      <c r="UJS27" s="284"/>
      <c r="UJT27" s="284"/>
      <c r="UJU27" s="284"/>
      <c r="UJV27" s="284"/>
      <c r="UJW27" s="284"/>
      <c r="UJX27" s="284"/>
      <c r="UJY27" s="284"/>
      <c r="UJZ27" s="284"/>
      <c r="UKA27" s="284"/>
      <c r="UKB27" s="284"/>
      <c r="UKC27" s="284"/>
      <c r="UKD27" s="284"/>
      <c r="UKE27" s="284"/>
      <c r="UKF27" s="284"/>
      <c r="UKG27" s="284"/>
      <c r="UKH27" s="284"/>
      <c r="UKI27" s="284"/>
      <c r="UKJ27" s="284"/>
      <c r="UKK27" s="284"/>
      <c r="UKL27" s="284"/>
      <c r="UKM27" s="284"/>
      <c r="UKN27" s="284"/>
      <c r="UKO27" s="284"/>
      <c r="UKP27" s="284"/>
      <c r="UKQ27" s="284"/>
      <c r="UKR27" s="284"/>
      <c r="UKS27" s="284"/>
      <c r="UKT27" s="284"/>
      <c r="UKU27" s="284"/>
      <c r="UKV27" s="284"/>
      <c r="UKW27" s="284"/>
      <c r="UKX27" s="284"/>
      <c r="UKY27" s="284"/>
      <c r="UKZ27" s="284"/>
      <c r="ULA27" s="284"/>
      <c r="ULB27" s="284"/>
      <c r="ULC27" s="284"/>
      <c r="ULD27" s="284"/>
      <c r="ULE27" s="284"/>
      <c r="ULF27" s="284"/>
      <c r="ULG27" s="284"/>
      <c r="ULH27" s="284"/>
      <c r="ULI27" s="284"/>
      <c r="ULJ27" s="284"/>
      <c r="ULK27" s="284"/>
      <c r="ULL27" s="284"/>
      <c r="ULM27" s="284"/>
      <c r="ULN27" s="284"/>
      <c r="ULO27" s="284"/>
      <c r="ULP27" s="284"/>
      <c r="ULQ27" s="284"/>
      <c r="ULR27" s="284"/>
      <c r="ULS27" s="284"/>
      <c r="ULT27" s="284"/>
      <c r="ULU27" s="284"/>
      <c r="ULV27" s="284"/>
      <c r="ULW27" s="284"/>
      <c r="ULX27" s="284"/>
      <c r="ULY27" s="284"/>
      <c r="ULZ27" s="284"/>
      <c r="UMA27" s="284"/>
      <c r="UMB27" s="284"/>
      <c r="UMC27" s="284"/>
      <c r="UMD27" s="284"/>
      <c r="UME27" s="284"/>
      <c r="UMF27" s="284"/>
      <c r="UMG27" s="284"/>
      <c r="UMH27" s="284"/>
      <c r="UMI27" s="284"/>
      <c r="UMJ27" s="284"/>
      <c r="UMK27" s="284"/>
      <c r="UML27" s="284"/>
      <c r="UMM27" s="284"/>
      <c r="UMN27" s="284"/>
      <c r="UMO27" s="284"/>
      <c r="UMP27" s="284"/>
      <c r="UMQ27" s="284"/>
      <c r="UMR27" s="284"/>
      <c r="UMS27" s="284"/>
      <c r="UMT27" s="284"/>
      <c r="UMU27" s="284"/>
      <c r="UMV27" s="284"/>
      <c r="UMW27" s="284"/>
      <c r="UMX27" s="284"/>
      <c r="UMY27" s="284"/>
      <c r="UMZ27" s="284"/>
      <c r="UNA27" s="284"/>
      <c r="UNB27" s="284"/>
      <c r="UNC27" s="284"/>
      <c r="UND27" s="284"/>
      <c r="UNE27" s="284"/>
      <c r="UNF27" s="284"/>
      <c r="UNG27" s="284"/>
      <c r="UNH27" s="284"/>
      <c r="UNI27" s="284"/>
      <c r="UNJ27" s="284"/>
      <c r="UNK27" s="284"/>
      <c r="UNL27" s="284"/>
      <c r="UNM27" s="284"/>
      <c r="UNN27" s="284"/>
      <c r="UNO27" s="284"/>
      <c r="UNP27" s="284"/>
      <c r="UNQ27" s="284"/>
      <c r="UNR27" s="284"/>
      <c r="UNS27" s="284"/>
      <c r="UNT27" s="284"/>
      <c r="UNU27" s="284"/>
      <c r="UNV27" s="284"/>
      <c r="UNW27" s="284"/>
      <c r="UNX27" s="284"/>
      <c r="UNY27" s="284"/>
      <c r="UNZ27" s="284"/>
      <c r="UOA27" s="284"/>
      <c r="UOB27" s="284"/>
      <c r="UOC27" s="284"/>
      <c r="UOD27" s="284"/>
      <c r="UOE27" s="284"/>
      <c r="UOF27" s="284"/>
      <c r="UOG27" s="284"/>
      <c r="UOH27" s="284"/>
      <c r="UOI27" s="284"/>
      <c r="UOJ27" s="284"/>
      <c r="UOK27" s="284"/>
      <c r="UOL27" s="284"/>
      <c r="UOM27" s="284"/>
      <c r="UON27" s="284"/>
      <c r="UOO27" s="284"/>
      <c r="UOP27" s="284"/>
      <c r="UOQ27" s="284"/>
      <c r="UOR27" s="284"/>
      <c r="UOS27" s="284"/>
      <c r="UOT27" s="284"/>
      <c r="UOU27" s="284"/>
      <c r="UOV27" s="284"/>
      <c r="UOW27" s="284"/>
      <c r="UOX27" s="284"/>
      <c r="UOY27" s="284"/>
      <c r="UOZ27" s="284"/>
      <c r="UPA27" s="284"/>
      <c r="UPB27" s="284"/>
      <c r="UPC27" s="284"/>
      <c r="UPD27" s="284"/>
      <c r="UPE27" s="284"/>
      <c r="UPF27" s="284"/>
      <c r="UPG27" s="284"/>
      <c r="UPH27" s="284"/>
      <c r="UPI27" s="284"/>
      <c r="UPJ27" s="284"/>
      <c r="UPK27" s="284"/>
      <c r="UPL27" s="284"/>
      <c r="UPM27" s="284"/>
      <c r="UPN27" s="284"/>
      <c r="UPO27" s="284"/>
      <c r="UPP27" s="284"/>
      <c r="UPQ27" s="284"/>
      <c r="UPR27" s="284"/>
      <c r="UPS27" s="284"/>
      <c r="UPT27" s="284"/>
      <c r="UPU27" s="284"/>
      <c r="UPV27" s="284"/>
      <c r="UPW27" s="284"/>
      <c r="UPX27" s="284"/>
      <c r="UPY27" s="284"/>
      <c r="UPZ27" s="284"/>
      <c r="UQA27" s="284"/>
      <c r="UQB27" s="284"/>
      <c r="UQC27" s="284"/>
      <c r="UQD27" s="284"/>
      <c r="UQE27" s="284"/>
      <c r="UQF27" s="284"/>
      <c r="UQG27" s="284"/>
      <c r="UQH27" s="284"/>
      <c r="UQI27" s="284"/>
      <c r="UQJ27" s="284"/>
      <c r="UQK27" s="284"/>
      <c r="UQL27" s="284"/>
      <c r="UQM27" s="284"/>
      <c r="UQN27" s="284"/>
      <c r="UQO27" s="284"/>
      <c r="UQP27" s="284"/>
      <c r="UQQ27" s="284"/>
      <c r="UQR27" s="284"/>
      <c r="UQS27" s="284"/>
      <c r="UQT27" s="284"/>
      <c r="UQU27" s="284"/>
      <c r="UQV27" s="284"/>
      <c r="UQW27" s="284"/>
      <c r="UQX27" s="284"/>
      <c r="UQY27" s="284"/>
      <c r="UQZ27" s="284"/>
      <c r="URA27" s="284"/>
      <c r="URB27" s="284"/>
      <c r="URC27" s="284"/>
      <c r="URD27" s="284"/>
      <c r="URE27" s="284"/>
      <c r="URF27" s="284"/>
      <c r="URG27" s="284"/>
      <c r="URH27" s="284"/>
      <c r="URI27" s="284"/>
      <c r="URJ27" s="284"/>
      <c r="URK27" s="284"/>
      <c r="URL27" s="284"/>
      <c r="URM27" s="284"/>
      <c r="URN27" s="284"/>
      <c r="URO27" s="284"/>
      <c r="URP27" s="284"/>
      <c r="URQ27" s="284"/>
      <c r="URR27" s="284"/>
      <c r="URS27" s="284"/>
      <c r="URT27" s="284"/>
      <c r="URU27" s="284"/>
      <c r="URV27" s="284"/>
      <c r="URW27" s="284"/>
      <c r="URX27" s="284"/>
      <c r="URY27" s="284"/>
      <c r="URZ27" s="284"/>
      <c r="USA27" s="284"/>
      <c r="USB27" s="284"/>
      <c r="USC27" s="284"/>
      <c r="USD27" s="284"/>
      <c r="USE27" s="284"/>
      <c r="USF27" s="284"/>
      <c r="USG27" s="284"/>
      <c r="USH27" s="284"/>
      <c r="USI27" s="284"/>
      <c r="USJ27" s="284"/>
      <c r="USK27" s="284"/>
      <c r="USL27" s="284"/>
      <c r="USM27" s="284"/>
      <c r="USN27" s="284"/>
      <c r="USO27" s="284"/>
      <c r="USP27" s="284"/>
      <c r="USQ27" s="284"/>
      <c r="USR27" s="284"/>
      <c r="USS27" s="284"/>
      <c r="UST27" s="284"/>
      <c r="USU27" s="284"/>
      <c r="USV27" s="284"/>
      <c r="USW27" s="284"/>
      <c r="USX27" s="284"/>
      <c r="USY27" s="284"/>
      <c r="USZ27" s="284"/>
      <c r="UTA27" s="284"/>
      <c r="UTB27" s="284"/>
      <c r="UTC27" s="284"/>
      <c r="UTD27" s="284"/>
      <c r="UTE27" s="284"/>
      <c r="UTF27" s="284"/>
      <c r="UTG27" s="284"/>
      <c r="UTH27" s="284"/>
      <c r="UTI27" s="284"/>
      <c r="UTJ27" s="284"/>
      <c r="UTK27" s="284"/>
      <c r="UTL27" s="284"/>
      <c r="UTM27" s="284"/>
      <c r="UTN27" s="284"/>
      <c r="UTO27" s="284"/>
      <c r="UTP27" s="284"/>
      <c r="UTQ27" s="284"/>
      <c r="UTR27" s="284"/>
      <c r="UTS27" s="284"/>
      <c r="UTT27" s="284"/>
      <c r="UTU27" s="284"/>
      <c r="UTV27" s="284"/>
      <c r="UTW27" s="284"/>
      <c r="UTX27" s="284"/>
      <c r="UTY27" s="284"/>
      <c r="UTZ27" s="284"/>
      <c r="UUA27" s="284"/>
      <c r="UUB27" s="284"/>
      <c r="UUC27" s="284"/>
      <c r="UUD27" s="284"/>
      <c r="UUE27" s="284"/>
      <c r="UUF27" s="284"/>
      <c r="UUG27" s="284"/>
      <c r="UUH27" s="284"/>
      <c r="UUI27" s="284"/>
      <c r="UUJ27" s="284"/>
      <c r="UUK27" s="284"/>
      <c r="UUL27" s="284"/>
      <c r="UUM27" s="284"/>
      <c r="UUN27" s="284"/>
      <c r="UUO27" s="284"/>
      <c r="UUP27" s="284"/>
      <c r="UUQ27" s="284"/>
      <c r="UUR27" s="284"/>
      <c r="UUS27" s="284"/>
      <c r="UUT27" s="284"/>
      <c r="UUU27" s="284"/>
      <c r="UUV27" s="284"/>
      <c r="UUW27" s="284"/>
      <c r="UUX27" s="284"/>
      <c r="UUY27" s="284"/>
      <c r="UUZ27" s="284"/>
      <c r="UVA27" s="284"/>
      <c r="UVB27" s="284"/>
      <c r="UVC27" s="284"/>
      <c r="UVD27" s="284"/>
      <c r="UVE27" s="284"/>
      <c r="UVF27" s="284"/>
      <c r="UVG27" s="284"/>
      <c r="UVH27" s="284"/>
      <c r="UVI27" s="284"/>
      <c r="UVJ27" s="284"/>
      <c r="UVK27" s="284"/>
      <c r="UVL27" s="284"/>
      <c r="UVM27" s="284"/>
      <c r="UVN27" s="284"/>
      <c r="UVO27" s="284"/>
      <c r="UVP27" s="284"/>
      <c r="UVQ27" s="284"/>
      <c r="UVR27" s="284"/>
      <c r="UVS27" s="284"/>
      <c r="UVT27" s="284"/>
      <c r="UVU27" s="284"/>
      <c r="UVV27" s="284"/>
      <c r="UVW27" s="284"/>
      <c r="UVX27" s="284"/>
      <c r="UVY27" s="284"/>
      <c r="UVZ27" s="284"/>
      <c r="UWA27" s="284"/>
      <c r="UWB27" s="284"/>
      <c r="UWC27" s="284"/>
      <c r="UWD27" s="284"/>
      <c r="UWE27" s="284"/>
      <c r="UWF27" s="284"/>
      <c r="UWG27" s="284"/>
      <c r="UWH27" s="284"/>
      <c r="UWI27" s="284"/>
      <c r="UWJ27" s="284"/>
      <c r="UWK27" s="284"/>
      <c r="UWL27" s="284"/>
      <c r="UWM27" s="284"/>
      <c r="UWN27" s="284"/>
      <c r="UWO27" s="284"/>
      <c r="UWP27" s="284"/>
      <c r="UWQ27" s="284"/>
      <c r="UWR27" s="284"/>
      <c r="UWS27" s="284"/>
      <c r="UWT27" s="284"/>
      <c r="UWU27" s="284"/>
      <c r="UWV27" s="284"/>
      <c r="UWW27" s="284"/>
      <c r="UWX27" s="284"/>
      <c r="UWY27" s="284"/>
      <c r="UWZ27" s="284"/>
      <c r="UXA27" s="284"/>
      <c r="UXB27" s="284"/>
      <c r="UXC27" s="284"/>
      <c r="UXD27" s="284"/>
      <c r="UXE27" s="284"/>
      <c r="UXF27" s="284"/>
      <c r="UXG27" s="284"/>
      <c r="UXH27" s="284"/>
      <c r="UXI27" s="284"/>
      <c r="UXJ27" s="284"/>
      <c r="UXK27" s="284"/>
      <c r="UXL27" s="284"/>
      <c r="UXM27" s="284"/>
      <c r="UXN27" s="284"/>
      <c r="UXO27" s="284"/>
      <c r="UXP27" s="284"/>
      <c r="UXQ27" s="284"/>
      <c r="UXR27" s="284"/>
      <c r="UXS27" s="284"/>
      <c r="UXT27" s="284"/>
      <c r="UXU27" s="284"/>
      <c r="UXV27" s="284"/>
      <c r="UXW27" s="284"/>
      <c r="UXX27" s="284"/>
      <c r="UXY27" s="284"/>
      <c r="UXZ27" s="284"/>
      <c r="UYA27" s="284"/>
      <c r="UYB27" s="284"/>
      <c r="UYC27" s="284"/>
      <c r="UYD27" s="284"/>
      <c r="UYE27" s="284"/>
      <c r="UYF27" s="284"/>
      <c r="UYG27" s="284"/>
      <c r="UYH27" s="284"/>
      <c r="UYI27" s="284"/>
      <c r="UYJ27" s="284"/>
      <c r="UYK27" s="284"/>
      <c r="UYL27" s="284"/>
      <c r="UYM27" s="284"/>
      <c r="UYN27" s="284"/>
      <c r="UYO27" s="284"/>
      <c r="UYP27" s="284"/>
      <c r="UYQ27" s="284"/>
      <c r="UYR27" s="284"/>
      <c r="UYS27" s="284"/>
      <c r="UYT27" s="284"/>
      <c r="UYU27" s="284"/>
      <c r="UYV27" s="284"/>
      <c r="UYW27" s="284"/>
      <c r="UYX27" s="284"/>
      <c r="UYY27" s="284"/>
      <c r="UYZ27" s="284"/>
      <c r="UZA27" s="284"/>
      <c r="UZB27" s="284"/>
      <c r="UZC27" s="284"/>
      <c r="UZD27" s="284"/>
      <c r="UZE27" s="284"/>
      <c r="UZF27" s="284"/>
      <c r="UZG27" s="284"/>
      <c r="UZH27" s="284"/>
      <c r="UZI27" s="284"/>
      <c r="UZJ27" s="284"/>
      <c r="UZK27" s="284"/>
      <c r="UZL27" s="284"/>
      <c r="UZM27" s="284"/>
      <c r="UZN27" s="284"/>
      <c r="UZO27" s="284"/>
      <c r="UZP27" s="284"/>
      <c r="UZQ27" s="284"/>
      <c r="UZR27" s="284"/>
      <c r="UZS27" s="284"/>
      <c r="UZT27" s="284"/>
      <c r="UZU27" s="284"/>
      <c r="UZV27" s="284"/>
      <c r="UZW27" s="284"/>
      <c r="UZX27" s="284"/>
      <c r="UZY27" s="284"/>
      <c r="UZZ27" s="284"/>
      <c r="VAA27" s="284"/>
      <c r="VAB27" s="284"/>
      <c r="VAC27" s="284"/>
      <c r="VAD27" s="284"/>
      <c r="VAE27" s="284"/>
      <c r="VAF27" s="284"/>
      <c r="VAG27" s="284"/>
      <c r="VAH27" s="284"/>
      <c r="VAI27" s="284"/>
      <c r="VAJ27" s="284"/>
      <c r="VAK27" s="284"/>
      <c r="VAL27" s="284"/>
      <c r="VAM27" s="284"/>
      <c r="VAN27" s="284"/>
      <c r="VAO27" s="284"/>
      <c r="VAP27" s="284"/>
      <c r="VAQ27" s="284"/>
      <c r="VAR27" s="284"/>
      <c r="VAS27" s="284"/>
      <c r="VAT27" s="284"/>
      <c r="VAU27" s="284"/>
      <c r="VAV27" s="284"/>
      <c r="VAW27" s="284"/>
      <c r="VAX27" s="284"/>
      <c r="VAY27" s="284"/>
      <c r="VAZ27" s="284"/>
      <c r="VBA27" s="284"/>
      <c r="VBB27" s="284"/>
      <c r="VBC27" s="284"/>
      <c r="VBD27" s="284"/>
      <c r="VBE27" s="284"/>
      <c r="VBF27" s="284"/>
      <c r="VBG27" s="284"/>
      <c r="VBH27" s="284"/>
      <c r="VBI27" s="284"/>
      <c r="VBJ27" s="284"/>
      <c r="VBK27" s="284"/>
      <c r="VBL27" s="284"/>
      <c r="VBM27" s="284"/>
      <c r="VBN27" s="284"/>
      <c r="VBO27" s="284"/>
      <c r="VBP27" s="284"/>
      <c r="VBQ27" s="284"/>
      <c r="VBR27" s="284"/>
      <c r="VBS27" s="284"/>
      <c r="VBT27" s="284"/>
      <c r="VBU27" s="284"/>
      <c r="VBV27" s="284"/>
      <c r="VBW27" s="284"/>
      <c r="VBX27" s="284"/>
      <c r="VBY27" s="284"/>
      <c r="VBZ27" s="284"/>
      <c r="VCA27" s="284"/>
      <c r="VCB27" s="284"/>
      <c r="VCC27" s="284"/>
      <c r="VCD27" s="284"/>
      <c r="VCE27" s="284"/>
      <c r="VCF27" s="284"/>
      <c r="VCG27" s="284"/>
      <c r="VCH27" s="284"/>
      <c r="VCI27" s="284"/>
      <c r="VCJ27" s="284"/>
      <c r="VCK27" s="284"/>
      <c r="VCL27" s="284"/>
      <c r="VCM27" s="284"/>
      <c r="VCN27" s="284"/>
      <c r="VCO27" s="284"/>
      <c r="VCP27" s="284"/>
      <c r="VCQ27" s="284"/>
      <c r="VCR27" s="284"/>
      <c r="VCS27" s="284"/>
      <c r="VCT27" s="284"/>
      <c r="VCU27" s="284"/>
      <c r="VCV27" s="284"/>
      <c r="VCW27" s="284"/>
      <c r="VCX27" s="284"/>
      <c r="VCY27" s="284"/>
      <c r="VCZ27" s="284"/>
      <c r="VDA27" s="284"/>
      <c r="VDB27" s="284"/>
      <c r="VDC27" s="284"/>
      <c r="VDD27" s="284"/>
      <c r="VDE27" s="284"/>
      <c r="VDF27" s="284"/>
      <c r="VDG27" s="284"/>
      <c r="VDH27" s="284"/>
      <c r="VDI27" s="284"/>
      <c r="VDJ27" s="284"/>
      <c r="VDK27" s="284"/>
      <c r="VDL27" s="284"/>
      <c r="VDM27" s="284"/>
      <c r="VDN27" s="284"/>
      <c r="VDO27" s="284"/>
      <c r="VDP27" s="284"/>
      <c r="VDQ27" s="284"/>
      <c r="VDR27" s="284"/>
      <c r="VDS27" s="284"/>
      <c r="VDT27" s="284"/>
      <c r="VDU27" s="284"/>
      <c r="VDV27" s="284"/>
      <c r="VDW27" s="284"/>
      <c r="VDX27" s="284"/>
      <c r="VDY27" s="284"/>
      <c r="VDZ27" s="284"/>
      <c r="VEA27" s="284"/>
      <c r="VEB27" s="284"/>
      <c r="VEC27" s="284"/>
      <c r="VED27" s="284"/>
      <c r="VEE27" s="284"/>
      <c r="VEF27" s="284"/>
      <c r="VEG27" s="284"/>
      <c r="VEH27" s="284"/>
      <c r="VEI27" s="284"/>
      <c r="VEJ27" s="284"/>
      <c r="VEK27" s="284"/>
      <c r="VEL27" s="284"/>
      <c r="VEM27" s="284"/>
      <c r="VEN27" s="284"/>
      <c r="VEO27" s="284"/>
      <c r="VEP27" s="284"/>
      <c r="VEQ27" s="284"/>
      <c r="VER27" s="284"/>
      <c r="VES27" s="284"/>
      <c r="VET27" s="284"/>
      <c r="VEU27" s="284"/>
      <c r="VEV27" s="284"/>
      <c r="VEW27" s="284"/>
      <c r="VEX27" s="284"/>
      <c r="VEY27" s="284"/>
      <c r="VEZ27" s="284"/>
      <c r="VFA27" s="284"/>
      <c r="VFB27" s="284"/>
      <c r="VFC27" s="284"/>
      <c r="VFD27" s="284"/>
      <c r="VFE27" s="284"/>
      <c r="VFF27" s="284"/>
      <c r="VFG27" s="284"/>
      <c r="VFH27" s="284"/>
      <c r="VFI27" s="284"/>
      <c r="VFJ27" s="284"/>
      <c r="VFK27" s="284"/>
      <c r="VFL27" s="284"/>
      <c r="VFM27" s="284"/>
      <c r="VFN27" s="284"/>
      <c r="VFO27" s="284"/>
      <c r="VFP27" s="284"/>
      <c r="VFQ27" s="284"/>
      <c r="VFR27" s="284"/>
      <c r="VFS27" s="284"/>
      <c r="VFT27" s="284"/>
      <c r="VFU27" s="284"/>
      <c r="VFV27" s="284"/>
      <c r="VFW27" s="284"/>
      <c r="VFX27" s="284"/>
      <c r="VFY27" s="284"/>
      <c r="VFZ27" s="284"/>
      <c r="VGA27" s="284"/>
      <c r="VGB27" s="284"/>
      <c r="VGC27" s="284"/>
      <c r="VGD27" s="284"/>
      <c r="VGE27" s="284"/>
      <c r="VGF27" s="284"/>
      <c r="VGG27" s="284"/>
      <c r="VGH27" s="284"/>
      <c r="VGI27" s="284"/>
      <c r="VGJ27" s="284"/>
      <c r="VGK27" s="284"/>
      <c r="VGL27" s="284"/>
      <c r="VGM27" s="284"/>
      <c r="VGN27" s="284"/>
      <c r="VGO27" s="284"/>
      <c r="VGP27" s="284"/>
      <c r="VGQ27" s="284"/>
      <c r="VGR27" s="284"/>
      <c r="VGS27" s="284"/>
      <c r="VGT27" s="284"/>
      <c r="VGU27" s="284"/>
      <c r="VGV27" s="284"/>
      <c r="VGW27" s="284"/>
      <c r="VGX27" s="284"/>
      <c r="VGY27" s="284"/>
      <c r="VGZ27" s="284"/>
      <c r="VHA27" s="284"/>
      <c r="VHB27" s="284"/>
      <c r="VHC27" s="284"/>
      <c r="VHD27" s="284"/>
      <c r="VHE27" s="284"/>
      <c r="VHF27" s="284"/>
      <c r="VHG27" s="284"/>
      <c r="VHH27" s="284"/>
      <c r="VHI27" s="284"/>
      <c r="VHJ27" s="284"/>
      <c r="VHK27" s="284"/>
      <c r="VHL27" s="284"/>
      <c r="VHM27" s="284"/>
      <c r="VHN27" s="284"/>
      <c r="VHO27" s="284"/>
      <c r="VHP27" s="284"/>
      <c r="VHQ27" s="284"/>
      <c r="VHR27" s="284"/>
      <c r="VHS27" s="284"/>
      <c r="VHT27" s="284"/>
      <c r="VHU27" s="284"/>
      <c r="VHV27" s="284"/>
      <c r="VHW27" s="284"/>
      <c r="VHX27" s="284"/>
      <c r="VHY27" s="284"/>
      <c r="VHZ27" s="284"/>
      <c r="VIA27" s="284"/>
      <c r="VIB27" s="284"/>
      <c r="VIC27" s="284"/>
      <c r="VID27" s="284"/>
      <c r="VIE27" s="284"/>
      <c r="VIF27" s="284"/>
      <c r="VIG27" s="284"/>
      <c r="VIH27" s="284"/>
      <c r="VII27" s="284"/>
      <c r="VIJ27" s="284"/>
      <c r="VIK27" s="284"/>
      <c r="VIL27" s="284"/>
      <c r="VIM27" s="284"/>
      <c r="VIN27" s="284"/>
      <c r="VIO27" s="284"/>
      <c r="VIP27" s="284"/>
      <c r="VIQ27" s="284"/>
      <c r="VIR27" s="284"/>
      <c r="VIS27" s="284"/>
      <c r="VIT27" s="284"/>
      <c r="VIU27" s="284"/>
      <c r="VIV27" s="284"/>
      <c r="VIW27" s="284"/>
      <c r="VIX27" s="284"/>
      <c r="VIY27" s="284"/>
      <c r="VIZ27" s="284"/>
      <c r="VJA27" s="284"/>
      <c r="VJB27" s="284"/>
      <c r="VJC27" s="284"/>
      <c r="VJD27" s="284"/>
      <c r="VJE27" s="284"/>
      <c r="VJF27" s="284"/>
      <c r="VJG27" s="284"/>
      <c r="VJH27" s="284"/>
      <c r="VJI27" s="284"/>
      <c r="VJJ27" s="284"/>
      <c r="VJK27" s="284"/>
      <c r="VJL27" s="284"/>
      <c r="VJM27" s="284"/>
      <c r="VJN27" s="284"/>
      <c r="VJO27" s="284"/>
      <c r="VJP27" s="284"/>
      <c r="VJQ27" s="284"/>
      <c r="VJR27" s="284"/>
      <c r="VJS27" s="284"/>
      <c r="VJT27" s="284"/>
      <c r="VJU27" s="284"/>
      <c r="VJV27" s="284"/>
      <c r="VJW27" s="284"/>
      <c r="VJX27" s="284"/>
      <c r="VJY27" s="284"/>
      <c r="VJZ27" s="284"/>
      <c r="VKA27" s="284"/>
      <c r="VKB27" s="284"/>
      <c r="VKC27" s="284"/>
      <c r="VKD27" s="284"/>
      <c r="VKE27" s="284"/>
      <c r="VKF27" s="284"/>
      <c r="VKG27" s="284"/>
      <c r="VKH27" s="284"/>
      <c r="VKI27" s="284"/>
      <c r="VKJ27" s="284"/>
      <c r="VKK27" s="284"/>
      <c r="VKL27" s="284"/>
      <c r="VKM27" s="284"/>
      <c r="VKN27" s="284"/>
      <c r="VKO27" s="284"/>
      <c r="VKP27" s="284"/>
      <c r="VKQ27" s="284"/>
      <c r="VKR27" s="284"/>
      <c r="VKS27" s="284"/>
      <c r="VKT27" s="284"/>
      <c r="VKU27" s="284"/>
      <c r="VKV27" s="284"/>
      <c r="VKW27" s="284"/>
      <c r="VKX27" s="284"/>
      <c r="VKY27" s="284"/>
      <c r="VKZ27" s="284"/>
      <c r="VLA27" s="284"/>
      <c r="VLB27" s="284"/>
      <c r="VLC27" s="284"/>
      <c r="VLD27" s="284"/>
      <c r="VLE27" s="284"/>
      <c r="VLF27" s="284"/>
      <c r="VLG27" s="284"/>
      <c r="VLH27" s="284"/>
      <c r="VLI27" s="284"/>
      <c r="VLJ27" s="284"/>
      <c r="VLK27" s="284"/>
      <c r="VLL27" s="284"/>
      <c r="VLM27" s="284"/>
      <c r="VLN27" s="284"/>
      <c r="VLO27" s="284"/>
      <c r="VLP27" s="284"/>
      <c r="VLQ27" s="284"/>
      <c r="VLR27" s="284"/>
      <c r="VLS27" s="284"/>
      <c r="VLT27" s="284"/>
      <c r="VLU27" s="284"/>
      <c r="VLV27" s="284"/>
      <c r="VLW27" s="284"/>
      <c r="VLX27" s="284"/>
      <c r="VLY27" s="284"/>
      <c r="VLZ27" s="284"/>
      <c r="VMA27" s="284"/>
      <c r="VMB27" s="284"/>
      <c r="VMC27" s="284"/>
      <c r="VMD27" s="284"/>
      <c r="VME27" s="284"/>
      <c r="VMF27" s="284"/>
      <c r="VMG27" s="284"/>
      <c r="VMH27" s="284"/>
      <c r="VMI27" s="284"/>
      <c r="VMJ27" s="284"/>
      <c r="VMK27" s="284"/>
      <c r="VML27" s="284"/>
      <c r="VMM27" s="284"/>
      <c r="VMN27" s="284"/>
      <c r="VMO27" s="284"/>
      <c r="VMP27" s="284"/>
      <c r="VMQ27" s="284"/>
      <c r="VMR27" s="284"/>
      <c r="VMS27" s="284"/>
      <c r="VMT27" s="284"/>
      <c r="VMU27" s="284"/>
      <c r="VMV27" s="284"/>
      <c r="VMW27" s="284"/>
      <c r="VMX27" s="284"/>
      <c r="VMY27" s="284"/>
      <c r="VMZ27" s="284"/>
      <c r="VNA27" s="284"/>
      <c r="VNB27" s="284"/>
      <c r="VNC27" s="284"/>
      <c r="VND27" s="284"/>
      <c r="VNE27" s="284"/>
      <c r="VNF27" s="284"/>
      <c r="VNG27" s="284"/>
      <c r="VNH27" s="284"/>
      <c r="VNI27" s="284"/>
      <c r="VNJ27" s="284"/>
      <c r="VNK27" s="284"/>
      <c r="VNL27" s="284"/>
      <c r="VNM27" s="284"/>
      <c r="VNN27" s="284"/>
      <c r="VNO27" s="284"/>
      <c r="VNP27" s="284"/>
      <c r="VNQ27" s="284"/>
      <c r="VNR27" s="284"/>
      <c r="VNS27" s="284"/>
      <c r="VNT27" s="284"/>
      <c r="VNU27" s="284"/>
      <c r="VNV27" s="284"/>
      <c r="VNW27" s="284"/>
      <c r="VNX27" s="284"/>
      <c r="VNY27" s="284"/>
      <c r="VNZ27" s="284"/>
      <c r="VOA27" s="284"/>
      <c r="VOB27" s="284"/>
      <c r="VOC27" s="284"/>
      <c r="VOD27" s="284"/>
      <c r="VOE27" s="284"/>
      <c r="VOF27" s="284"/>
      <c r="VOG27" s="284"/>
      <c r="VOH27" s="284"/>
      <c r="VOI27" s="284"/>
      <c r="VOJ27" s="284"/>
      <c r="VOK27" s="284"/>
      <c r="VOL27" s="284"/>
      <c r="VOM27" s="284"/>
      <c r="VON27" s="284"/>
      <c r="VOO27" s="284"/>
      <c r="VOP27" s="284"/>
      <c r="VOQ27" s="284"/>
      <c r="VOR27" s="284"/>
      <c r="VOS27" s="284"/>
      <c r="VOT27" s="284"/>
      <c r="VOU27" s="284"/>
      <c r="VOV27" s="284"/>
      <c r="VOW27" s="284"/>
      <c r="VOX27" s="284"/>
      <c r="VOY27" s="284"/>
      <c r="VOZ27" s="284"/>
      <c r="VPA27" s="284"/>
      <c r="VPB27" s="284"/>
      <c r="VPC27" s="284"/>
      <c r="VPD27" s="284"/>
      <c r="VPE27" s="284"/>
      <c r="VPF27" s="284"/>
      <c r="VPG27" s="284"/>
      <c r="VPH27" s="284"/>
      <c r="VPI27" s="284"/>
      <c r="VPJ27" s="284"/>
      <c r="VPK27" s="284"/>
      <c r="VPL27" s="284"/>
      <c r="VPM27" s="284"/>
      <c r="VPN27" s="284"/>
      <c r="VPO27" s="284"/>
      <c r="VPP27" s="284"/>
      <c r="VPQ27" s="284"/>
      <c r="VPR27" s="284"/>
      <c r="VPS27" s="284"/>
      <c r="VPT27" s="284"/>
      <c r="VPU27" s="284"/>
      <c r="VPV27" s="284"/>
      <c r="VPW27" s="284"/>
      <c r="VPX27" s="284"/>
      <c r="VPY27" s="284"/>
      <c r="VPZ27" s="284"/>
      <c r="VQA27" s="284"/>
      <c r="VQB27" s="284"/>
      <c r="VQC27" s="284"/>
      <c r="VQD27" s="284"/>
      <c r="VQE27" s="284"/>
      <c r="VQF27" s="284"/>
      <c r="VQG27" s="284"/>
      <c r="VQH27" s="284"/>
      <c r="VQI27" s="284"/>
      <c r="VQJ27" s="284"/>
      <c r="VQK27" s="284"/>
      <c r="VQL27" s="284"/>
      <c r="VQM27" s="284"/>
      <c r="VQN27" s="284"/>
      <c r="VQO27" s="284"/>
      <c r="VQP27" s="284"/>
      <c r="VQQ27" s="284"/>
      <c r="VQR27" s="284"/>
      <c r="VQS27" s="284"/>
      <c r="VQT27" s="284"/>
      <c r="VQU27" s="284"/>
      <c r="VQV27" s="284"/>
      <c r="VQW27" s="284"/>
      <c r="VQX27" s="284"/>
      <c r="VQY27" s="284"/>
      <c r="VQZ27" s="284"/>
      <c r="VRA27" s="284"/>
      <c r="VRB27" s="284"/>
      <c r="VRC27" s="284"/>
      <c r="VRD27" s="284"/>
      <c r="VRE27" s="284"/>
      <c r="VRF27" s="284"/>
      <c r="VRG27" s="284"/>
      <c r="VRH27" s="284"/>
      <c r="VRI27" s="284"/>
      <c r="VRJ27" s="284"/>
      <c r="VRK27" s="284"/>
      <c r="VRL27" s="284"/>
      <c r="VRM27" s="284"/>
      <c r="VRN27" s="284"/>
      <c r="VRO27" s="284"/>
      <c r="VRP27" s="284"/>
      <c r="VRQ27" s="284"/>
      <c r="VRR27" s="284"/>
      <c r="VRS27" s="284"/>
      <c r="VRT27" s="284"/>
      <c r="VRU27" s="284"/>
      <c r="VRV27" s="284"/>
      <c r="VRW27" s="284"/>
      <c r="VRX27" s="284"/>
      <c r="VRY27" s="284"/>
      <c r="VRZ27" s="284"/>
      <c r="VSA27" s="284"/>
      <c r="VSB27" s="284"/>
      <c r="VSC27" s="284"/>
      <c r="VSD27" s="284"/>
      <c r="VSE27" s="284"/>
      <c r="VSF27" s="284"/>
      <c r="VSG27" s="284"/>
      <c r="VSH27" s="284"/>
      <c r="VSI27" s="284"/>
      <c r="VSJ27" s="284"/>
      <c r="VSK27" s="284"/>
      <c r="VSL27" s="284"/>
      <c r="VSM27" s="284"/>
      <c r="VSN27" s="284"/>
      <c r="VSO27" s="284"/>
      <c r="VSP27" s="284"/>
      <c r="VSQ27" s="284"/>
      <c r="VSR27" s="284"/>
      <c r="VSS27" s="284"/>
      <c r="VST27" s="284"/>
      <c r="VSU27" s="284"/>
      <c r="VSV27" s="284"/>
      <c r="VSW27" s="284"/>
      <c r="VSX27" s="284"/>
      <c r="VSY27" s="284"/>
      <c r="VSZ27" s="284"/>
      <c r="VTA27" s="284"/>
      <c r="VTB27" s="284"/>
      <c r="VTC27" s="284"/>
      <c r="VTD27" s="284"/>
      <c r="VTE27" s="284"/>
      <c r="VTF27" s="284"/>
      <c r="VTG27" s="284"/>
      <c r="VTH27" s="284"/>
      <c r="VTI27" s="284"/>
      <c r="VTJ27" s="284"/>
      <c r="VTK27" s="284"/>
      <c r="VTL27" s="284"/>
      <c r="VTM27" s="284"/>
      <c r="VTN27" s="284"/>
      <c r="VTO27" s="284"/>
      <c r="VTP27" s="284"/>
      <c r="VTQ27" s="284"/>
      <c r="VTR27" s="284"/>
      <c r="VTS27" s="284"/>
      <c r="VTT27" s="284"/>
      <c r="VTU27" s="284"/>
      <c r="VTV27" s="284"/>
      <c r="VTW27" s="284"/>
      <c r="VTX27" s="284"/>
      <c r="VTY27" s="284"/>
      <c r="VTZ27" s="284"/>
      <c r="VUA27" s="284"/>
      <c r="VUB27" s="284"/>
      <c r="VUC27" s="284"/>
      <c r="VUD27" s="284"/>
      <c r="VUE27" s="284"/>
      <c r="VUF27" s="284"/>
      <c r="VUG27" s="284"/>
      <c r="VUH27" s="284"/>
      <c r="VUI27" s="284"/>
      <c r="VUJ27" s="284"/>
      <c r="VUK27" s="284"/>
      <c r="VUL27" s="284"/>
      <c r="VUM27" s="284"/>
      <c r="VUN27" s="284"/>
      <c r="VUO27" s="284"/>
      <c r="VUP27" s="284"/>
      <c r="VUQ27" s="284"/>
      <c r="VUR27" s="284"/>
      <c r="VUS27" s="284"/>
      <c r="VUT27" s="284"/>
      <c r="VUU27" s="284"/>
      <c r="VUV27" s="284"/>
      <c r="VUW27" s="284"/>
      <c r="VUX27" s="284"/>
      <c r="VUY27" s="284"/>
      <c r="VUZ27" s="284"/>
      <c r="VVA27" s="284"/>
      <c r="VVB27" s="284"/>
      <c r="VVC27" s="284"/>
      <c r="VVD27" s="284"/>
      <c r="VVE27" s="284"/>
      <c r="VVF27" s="284"/>
      <c r="VVG27" s="284"/>
      <c r="VVH27" s="284"/>
      <c r="VVI27" s="284"/>
      <c r="VVJ27" s="284"/>
      <c r="VVK27" s="284"/>
      <c r="VVL27" s="284"/>
      <c r="VVM27" s="284"/>
      <c r="VVN27" s="284"/>
      <c r="VVO27" s="284"/>
      <c r="VVP27" s="284"/>
      <c r="VVQ27" s="284"/>
      <c r="VVR27" s="284"/>
      <c r="VVS27" s="284"/>
      <c r="VVT27" s="284"/>
      <c r="VVU27" s="284"/>
      <c r="VVV27" s="284"/>
      <c r="VVW27" s="284"/>
      <c r="VVX27" s="284"/>
      <c r="VVY27" s="284"/>
      <c r="VVZ27" s="284"/>
      <c r="VWA27" s="284"/>
      <c r="VWB27" s="284"/>
      <c r="VWC27" s="284"/>
      <c r="VWD27" s="284"/>
      <c r="VWE27" s="284"/>
      <c r="VWF27" s="284"/>
      <c r="VWG27" s="284"/>
      <c r="VWH27" s="284"/>
      <c r="VWI27" s="284"/>
      <c r="VWJ27" s="284"/>
      <c r="VWK27" s="284"/>
      <c r="VWL27" s="284"/>
      <c r="VWM27" s="284"/>
      <c r="VWN27" s="284"/>
      <c r="VWO27" s="284"/>
      <c r="VWP27" s="284"/>
      <c r="VWQ27" s="284"/>
      <c r="VWR27" s="284"/>
      <c r="VWS27" s="284"/>
      <c r="VWT27" s="284"/>
      <c r="VWU27" s="284"/>
      <c r="VWV27" s="284"/>
      <c r="VWW27" s="284"/>
      <c r="VWX27" s="284"/>
      <c r="VWY27" s="284"/>
      <c r="VWZ27" s="284"/>
      <c r="VXA27" s="284"/>
      <c r="VXB27" s="284"/>
      <c r="VXC27" s="284"/>
      <c r="VXD27" s="284"/>
      <c r="VXE27" s="284"/>
      <c r="VXF27" s="284"/>
      <c r="VXG27" s="284"/>
      <c r="VXH27" s="284"/>
      <c r="VXI27" s="284"/>
      <c r="VXJ27" s="284"/>
      <c r="VXK27" s="284"/>
      <c r="VXL27" s="284"/>
      <c r="VXM27" s="284"/>
      <c r="VXN27" s="284"/>
      <c r="VXO27" s="284"/>
      <c r="VXP27" s="284"/>
      <c r="VXQ27" s="284"/>
      <c r="VXR27" s="284"/>
      <c r="VXS27" s="284"/>
      <c r="VXT27" s="284"/>
      <c r="VXU27" s="284"/>
      <c r="VXV27" s="284"/>
      <c r="VXW27" s="284"/>
      <c r="VXX27" s="284"/>
      <c r="VXY27" s="284"/>
      <c r="VXZ27" s="284"/>
      <c r="VYA27" s="284"/>
      <c r="VYB27" s="284"/>
      <c r="VYC27" s="284"/>
      <c r="VYD27" s="284"/>
      <c r="VYE27" s="284"/>
      <c r="VYF27" s="284"/>
      <c r="VYG27" s="284"/>
      <c r="VYH27" s="284"/>
      <c r="VYI27" s="284"/>
      <c r="VYJ27" s="284"/>
      <c r="VYK27" s="284"/>
      <c r="VYL27" s="284"/>
      <c r="VYM27" s="284"/>
      <c r="VYN27" s="284"/>
      <c r="VYO27" s="284"/>
      <c r="VYP27" s="284"/>
      <c r="VYQ27" s="284"/>
      <c r="VYR27" s="284"/>
      <c r="VYS27" s="284"/>
      <c r="VYT27" s="284"/>
      <c r="VYU27" s="284"/>
      <c r="VYV27" s="284"/>
      <c r="VYW27" s="284"/>
      <c r="VYX27" s="284"/>
      <c r="VYY27" s="284"/>
      <c r="VYZ27" s="284"/>
      <c r="VZA27" s="284"/>
      <c r="VZB27" s="284"/>
      <c r="VZC27" s="284"/>
      <c r="VZD27" s="284"/>
      <c r="VZE27" s="284"/>
      <c r="VZF27" s="284"/>
      <c r="VZG27" s="284"/>
      <c r="VZH27" s="284"/>
      <c r="VZI27" s="284"/>
      <c r="VZJ27" s="284"/>
      <c r="VZK27" s="284"/>
      <c r="VZL27" s="284"/>
      <c r="VZM27" s="284"/>
      <c r="VZN27" s="284"/>
      <c r="VZO27" s="284"/>
      <c r="VZP27" s="284"/>
      <c r="VZQ27" s="284"/>
      <c r="VZR27" s="284"/>
      <c r="VZS27" s="284"/>
      <c r="VZT27" s="284"/>
      <c r="VZU27" s="284"/>
      <c r="VZV27" s="284"/>
      <c r="VZW27" s="284"/>
      <c r="VZX27" s="284"/>
      <c r="VZY27" s="284"/>
      <c r="VZZ27" s="284"/>
      <c r="WAA27" s="284"/>
      <c r="WAB27" s="284"/>
      <c r="WAC27" s="284"/>
      <c r="WAD27" s="284"/>
      <c r="WAE27" s="284"/>
      <c r="WAF27" s="284"/>
      <c r="WAG27" s="284"/>
      <c r="WAH27" s="284"/>
      <c r="WAI27" s="284"/>
      <c r="WAJ27" s="284"/>
      <c r="WAK27" s="284"/>
      <c r="WAL27" s="284"/>
      <c r="WAM27" s="284"/>
      <c r="WAN27" s="284"/>
      <c r="WAO27" s="284"/>
      <c r="WAP27" s="284"/>
      <c r="WAQ27" s="284"/>
      <c r="WAR27" s="284"/>
      <c r="WAS27" s="284"/>
      <c r="WAT27" s="284"/>
      <c r="WAU27" s="284"/>
      <c r="WAV27" s="284"/>
      <c r="WAW27" s="284"/>
      <c r="WAX27" s="284"/>
      <c r="WAY27" s="284"/>
      <c r="WAZ27" s="284"/>
      <c r="WBA27" s="284"/>
      <c r="WBB27" s="284"/>
      <c r="WBC27" s="284"/>
      <c r="WBD27" s="284"/>
      <c r="WBE27" s="284"/>
      <c r="WBF27" s="284"/>
      <c r="WBG27" s="284"/>
      <c r="WBH27" s="284"/>
      <c r="WBI27" s="284"/>
      <c r="WBJ27" s="284"/>
      <c r="WBK27" s="284"/>
      <c r="WBL27" s="284"/>
      <c r="WBM27" s="284"/>
      <c r="WBN27" s="284"/>
      <c r="WBO27" s="284"/>
      <c r="WBP27" s="284"/>
      <c r="WBQ27" s="284"/>
      <c r="WBR27" s="284"/>
      <c r="WBS27" s="284"/>
      <c r="WBT27" s="284"/>
      <c r="WBU27" s="284"/>
      <c r="WBV27" s="284"/>
      <c r="WBW27" s="284"/>
      <c r="WBX27" s="284"/>
      <c r="WBY27" s="284"/>
      <c r="WBZ27" s="284"/>
      <c r="WCA27" s="284"/>
      <c r="WCB27" s="284"/>
      <c r="WCC27" s="284"/>
      <c r="WCD27" s="284"/>
      <c r="WCE27" s="284"/>
      <c r="WCF27" s="284"/>
      <c r="WCG27" s="284"/>
      <c r="WCH27" s="284"/>
      <c r="WCI27" s="284"/>
      <c r="WCJ27" s="284"/>
      <c r="WCK27" s="284"/>
      <c r="WCL27" s="284"/>
      <c r="WCM27" s="284"/>
      <c r="WCN27" s="284"/>
      <c r="WCO27" s="284"/>
      <c r="WCP27" s="284"/>
      <c r="WCQ27" s="284"/>
      <c r="WCR27" s="284"/>
      <c r="WCS27" s="284"/>
      <c r="WCT27" s="284"/>
      <c r="WCU27" s="284"/>
      <c r="WCV27" s="284"/>
      <c r="WCW27" s="284"/>
      <c r="WCX27" s="284"/>
      <c r="WCY27" s="284"/>
      <c r="WCZ27" s="284"/>
      <c r="WDA27" s="284"/>
      <c r="WDB27" s="284"/>
      <c r="WDC27" s="284"/>
      <c r="WDD27" s="284"/>
      <c r="WDE27" s="284"/>
      <c r="WDF27" s="284"/>
      <c r="WDG27" s="284"/>
      <c r="WDH27" s="284"/>
      <c r="WDI27" s="284"/>
      <c r="WDJ27" s="284"/>
      <c r="WDK27" s="284"/>
      <c r="WDL27" s="284"/>
      <c r="WDM27" s="284"/>
      <c r="WDN27" s="284"/>
      <c r="WDO27" s="284"/>
      <c r="WDP27" s="284"/>
      <c r="WDQ27" s="284"/>
      <c r="WDR27" s="284"/>
      <c r="WDS27" s="284"/>
      <c r="WDT27" s="284"/>
      <c r="WDU27" s="284"/>
      <c r="WDV27" s="284"/>
      <c r="WDW27" s="284"/>
      <c r="WDX27" s="284"/>
      <c r="WDY27" s="284"/>
      <c r="WDZ27" s="284"/>
      <c r="WEA27" s="284"/>
      <c r="WEB27" s="284"/>
      <c r="WEC27" s="284"/>
      <c r="WED27" s="284"/>
      <c r="WEE27" s="284"/>
      <c r="WEF27" s="284"/>
      <c r="WEG27" s="284"/>
      <c r="WEH27" s="284"/>
      <c r="WEI27" s="284"/>
      <c r="WEJ27" s="284"/>
      <c r="WEK27" s="284"/>
      <c r="WEL27" s="284"/>
      <c r="WEM27" s="284"/>
      <c r="WEN27" s="284"/>
      <c r="WEO27" s="284"/>
      <c r="WEP27" s="284"/>
      <c r="WEQ27" s="284"/>
      <c r="WER27" s="284"/>
      <c r="WES27" s="284"/>
      <c r="WET27" s="284"/>
      <c r="WEU27" s="284"/>
      <c r="WEV27" s="284"/>
      <c r="WEW27" s="284"/>
      <c r="WEX27" s="284"/>
      <c r="WEY27" s="284"/>
      <c r="WEZ27" s="284"/>
      <c r="WFA27" s="284"/>
      <c r="WFB27" s="284"/>
      <c r="WFC27" s="284"/>
      <c r="WFD27" s="284"/>
      <c r="WFE27" s="284"/>
      <c r="WFF27" s="284"/>
      <c r="WFG27" s="284"/>
      <c r="WFH27" s="284"/>
      <c r="WFI27" s="284"/>
      <c r="WFJ27" s="284"/>
      <c r="WFK27" s="284"/>
      <c r="WFL27" s="284"/>
      <c r="WFM27" s="284"/>
      <c r="WFN27" s="284"/>
      <c r="WFO27" s="284"/>
      <c r="WFP27" s="284"/>
      <c r="WFQ27" s="284"/>
      <c r="WFR27" s="284"/>
      <c r="WFS27" s="284"/>
      <c r="WFT27" s="284"/>
      <c r="WFU27" s="284"/>
      <c r="WFV27" s="284"/>
      <c r="WFW27" s="284"/>
      <c r="WFX27" s="284"/>
      <c r="WFY27" s="284"/>
      <c r="WFZ27" s="284"/>
      <c r="WGA27" s="284"/>
      <c r="WGB27" s="284"/>
      <c r="WGC27" s="284"/>
      <c r="WGD27" s="284"/>
      <c r="WGE27" s="284"/>
      <c r="WGF27" s="284"/>
      <c r="WGG27" s="284"/>
      <c r="WGH27" s="284"/>
      <c r="WGI27" s="284"/>
      <c r="WGJ27" s="284"/>
      <c r="WGK27" s="284"/>
      <c r="WGL27" s="284"/>
      <c r="WGM27" s="284"/>
      <c r="WGN27" s="284"/>
      <c r="WGO27" s="284"/>
      <c r="WGP27" s="284"/>
      <c r="WGQ27" s="284"/>
      <c r="WGR27" s="284"/>
      <c r="WGS27" s="284"/>
      <c r="WGT27" s="284"/>
      <c r="WGU27" s="284"/>
      <c r="WGV27" s="284"/>
      <c r="WGW27" s="284"/>
      <c r="WGX27" s="284"/>
      <c r="WGY27" s="284"/>
      <c r="WGZ27" s="284"/>
      <c r="WHA27" s="284"/>
      <c r="WHB27" s="284"/>
      <c r="WHC27" s="284"/>
      <c r="WHD27" s="284"/>
      <c r="WHE27" s="284"/>
      <c r="WHF27" s="284"/>
      <c r="WHG27" s="284"/>
      <c r="WHH27" s="284"/>
      <c r="WHI27" s="284"/>
      <c r="WHJ27" s="284"/>
      <c r="WHK27" s="284"/>
      <c r="WHL27" s="284"/>
      <c r="WHM27" s="284"/>
      <c r="WHN27" s="284"/>
      <c r="WHO27" s="284"/>
      <c r="WHP27" s="284"/>
      <c r="WHQ27" s="284"/>
      <c r="WHR27" s="284"/>
      <c r="WHS27" s="284"/>
      <c r="WHT27" s="284"/>
      <c r="WHU27" s="284"/>
      <c r="WHV27" s="284"/>
      <c r="WHW27" s="284"/>
      <c r="WHX27" s="284"/>
      <c r="WHY27" s="284"/>
      <c r="WHZ27" s="284"/>
      <c r="WIA27" s="284"/>
      <c r="WIB27" s="284"/>
      <c r="WIC27" s="284"/>
      <c r="WID27" s="284"/>
      <c r="WIE27" s="284"/>
      <c r="WIF27" s="284"/>
      <c r="WIG27" s="284"/>
      <c r="WIH27" s="284"/>
      <c r="WII27" s="284"/>
      <c r="WIJ27" s="284"/>
      <c r="WIK27" s="284"/>
      <c r="WIL27" s="284"/>
      <c r="WIM27" s="284"/>
      <c r="WIN27" s="284"/>
      <c r="WIO27" s="284"/>
      <c r="WIP27" s="284"/>
      <c r="WIQ27" s="284"/>
      <c r="WIR27" s="284"/>
      <c r="WIS27" s="284"/>
      <c r="WIT27" s="284"/>
      <c r="WIU27" s="284"/>
      <c r="WIV27" s="284"/>
      <c r="WIW27" s="284"/>
      <c r="WIX27" s="284"/>
      <c r="WIY27" s="284"/>
      <c r="WIZ27" s="284"/>
      <c r="WJA27" s="284"/>
      <c r="WJB27" s="284"/>
      <c r="WJC27" s="284"/>
      <c r="WJD27" s="284"/>
      <c r="WJE27" s="284"/>
      <c r="WJF27" s="284"/>
      <c r="WJG27" s="284"/>
      <c r="WJH27" s="284"/>
      <c r="WJI27" s="284"/>
      <c r="WJJ27" s="284"/>
      <c r="WJK27" s="284"/>
      <c r="WJL27" s="284"/>
      <c r="WJM27" s="284"/>
      <c r="WJN27" s="284"/>
      <c r="WJO27" s="284"/>
      <c r="WJP27" s="284"/>
      <c r="WJQ27" s="284"/>
      <c r="WJR27" s="284"/>
      <c r="WJS27" s="284"/>
      <c r="WJT27" s="284"/>
      <c r="WJU27" s="284"/>
      <c r="WJV27" s="284"/>
      <c r="WJW27" s="284"/>
      <c r="WJX27" s="284"/>
      <c r="WJY27" s="284"/>
      <c r="WJZ27" s="284"/>
      <c r="WKA27" s="284"/>
      <c r="WKB27" s="284"/>
      <c r="WKC27" s="284"/>
      <c r="WKD27" s="284"/>
      <c r="WKE27" s="284"/>
      <c r="WKF27" s="284"/>
      <c r="WKG27" s="284"/>
      <c r="WKH27" s="284"/>
      <c r="WKI27" s="284"/>
      <c r="WKJ27" s="284"/>
      <c r="WKK27" s="284"/>
      <c r="WKL27" s="284"/>
      <c r="WKM27" s="284"/>
      <c r="WKN27" s="284"/>
      <c r="WKO27" s="284"/>
      <c r="WKP27" s="284"/>
      <c r="WKQ27" s="284"/>
      <c r="WKR27" s="284"/>
      <c r="WKS27" s="284"/>
      <c r="WKT27" s="284"/>
      <c r="WKU27" s="284"/>
      <c r="WKV27" s="284"/>
      <c r="WKW27" s="284"/>
      <c r="WKX27" s="284"/>
      <c r="WKY27" s="284"/>
      <c r="WKZ27" s="284"/>
      <c r="WLA27" s="284"/>
      <c r="WLB27" s="284"/>
      <c r="WLC27" s="284"/>
      <c r="WLD27" s="284"/>
      <c r="WLE27" s="284"/>
      <c r="WLF27" s="284"/>
      <c r="WLG27" s="284"/>
      <c r="WLH27" s="284"/>
      <c r="WLI27" s="284"/>
      <c r="WLJ27" s="284"/>
      <c r="WLK27" s="284"/>
      <c r="WLL27" s="284"/>
      <c r="WLM27" s="284"/>
      <c r="WLN27" s="284"/>
      <c r="WLO27" s="284"/>
      <c r="WLP27" s="284"/>
      <c r="WLQ27" s="284"/>
      <c r="WLR27" s="284"/>
      <c r="WLS27" s="284"/>
      <c r="WLT27" s="284"/>
      <c r="WLU27" s="284"/>
      <c r="WLV27" s="284"/>
      <c r="WLW27" s="284"/>
      <c r="WLX27" s="284"/>
      <c r="WLY27" s="284"/>
      <c r="WLZ27" s="284"/>
      <c r="WMA27" s="284"/>
      <c r="WMB27" s="284"/>
      <c r="WMC27" s="284"/>
      <c r="WMD27" s="284"/>
      <c r="WME27" s="284"/>
      <c r="WMF27" s="284"/>
      <c r="WMG27" s="284"/>
      <c r="WMH27" s="284"/>
      <c r="WMI27" s="284"/>
      <c r="WMJ27" s="284"/>
      <c r="WMK27" s="284"/>
      <c r="WML27" s="284"/>
      <c r="WMM27" s="284"/>
      <c r="WMN27" s="284"/>
      <c r="WMO27" s="284"/>
      <c r="WMP27" s="284"/>
      <c r="WMQ27" s="284"/>
      <c r="WMR27" s="284"/>
      <c r="WMS27" s="284"/>
      <c r="WMT27" s="284"/>
      <c r="WMU27" s="284"/>
      <c r="WMV27" s="284"/>
      <c r="WMW27" s="284"/>
      <c r="WMX27" s="284"/>
      <c r="WMY27" s="284"/>
      <c r="WMZ27" s="284"/>
      <c r="WNA27" s="284"/>
      <c r="WNB27" s="284"/>
      <c r="WNC27" s="284"/>
      <c r="WND27" s="284"/>
      <c r="WNE27" s="284"/>
      <c r="WNF27" s="284"/>
      <c r="WNG27" s="284"/>
      <c r="WNH27" s="284"/>
      <c r="WNI27" s="284"/>
      <c r="WNJ27" s="284"/>
      <c r="WNK27" s="284"/>
      <c r="WNL27" s="284"/>
      <c r="WNM27" s="284"/>
      <c r="WNN27" s="284"/>
      <c r="WNO27" s="284"/>
      <c r="WNP27" s="284"/>
      <c r="WNQ27" s="284"/>
      <c r="WNR27" s="284"/>
      <c r="WNS27" s="284"/>
      <c r="WNT27" s="284"/>
      <c r="WNU27" s="284"/>
      <c r="WNV27" s="284"/>
      <c r="WNW27" s="284"/>
      <c r="WNX27" s="284"/>
      <c r="WNY27" s="284"/>
      <c r="WNZ27" s="284"/>
      <c r="WOA27" s="284"/>
      <c r="WOB27" s="284"/>
      <c r="WOC27" s="284"/>
      <c r="WOD27" s="284"/>
      <c r="WOE27" s="284"/>
      <c r="WOF27" s="284"/>
      <c r="WOG27" s="284"/>
      <c r="WOH27" s="284"/>
      <c r="WOI27" s="284"/>
      <c r="WOJ27" s="284"/>
      <c r="WOK27" s="284"/>
      <c r="WOL27" s="284"/>
      <c r="WOM27" s="284"/>
      <c r="WON27" s="284"/>
      <c r="WOO27" s="284"/>
      <c r="WOP27" s="284"/>
      <c r="WOQ27" s="284"/>
      <c r="WOR27" s="284"/>
      <c r="WOS27" s="284"/>
      <c r="WOT27" s="284"/>
      <c r="WOU27" s="284"/>
      <c r="WOV27" s="284"/>
      <c r="WOW27" s="284"/>
      <c r="WOX27" s="284"/>
      <c r="WOY27" s="284"/>
      <c r="WOZ27" s="284"/>
      <c r="WPA27" s="284"/>
      <c r="WPB27" s="284"/>
      <c r="WPC27" s="284"/>
      <c r="WPD27" s="284"/>
      <c r="WPE27" s="284"/>
      <c r="WPF27" s="284"/>
      <c r="WPG27" s="284"/>
      <c r="WPH27" s="284"/>
      <c r="WPI27" s="284"/>
      <c r="WPJ27" s="284"/>
      <c r="WPK27" s="284"/>
      <c r="WPL27" s="284"/>
      <c r="WPM27" s="284"/>
      <c r="WPN27" s="284"/>
      <c r="WPO27" s="284"/>
      <c r="WPP27" s="284"/>
      <c r="WPQ27" s="284"/>
      <c r="WPR27" s="284"/>
      <c r="WPS27" s="284"/>
      <c r="WPT27" s="284"/>
      <c r="WPU27" s="284"/>
      <c r="WPV27" s="284"/>
      <c r="WPW27" s="284"/>
      <c r="WPX27" s="284"/>
      <c r="WPY27" s="284"/>
      <c r="WPZ27" s="284"/>
      <c r="WQA27" s="284"/>
      <c r="WQB27" s="284"/>
      <c r="WQC27" s="284"/>
      <c r="WQD27" s="284"/>
      <c r="WQE27" s="284"/>
      <c r="WQF27" s="284"/>
      <c r="WQG27" s="284"/>
      <c r="WQH27" s="284"/>
      <c r="WQI27" s="284"/>
      <c r="WQJ27" s="284"/>
      <c r="WQK27" s="284"/>
      <c r="WQL27" s="284"/>
      <c r="WQM27" s="284"/>
      <c r="WQN27" s="284"/>
      <c r="WQO27" s="284"/>
      <c r="WQP27" s="284"/>
      <c r="WQQ27" s="284"/>
      <c r="WQR27" s="284"/>
      <c r="WQS27" s="284"/>
      <c r="WQT27" s="284"/>
      <c r="WQU27" s="284"/>
      <c r="WQV27" s="284"/>
      <c r="WQW27" s="284"/>
      <c r="WQX27" s="284"/>
      <c r="WQY27" s="284"/>
      <c r="WQZ27" s="284"/>
      <c r="WRA27" s="284"/>
      <c r="WRB27" s="284"/>
      <c r="WRC27" s="284"/>
      <c r="WRD27" s="284"/>
      <c r="WRE27" s="284"/>
      <c r="WRF27" s="284"/>
      <c r="WRG27" s="284"/>
      <c r="WRH27" s="284"/>
      <c r="WRI27" s="284"/>
      <c r="WRJ27" s="284"/>
      <c r="WRK27" s="284"/>
      <c r="WRL27" s="284"/>
      <c r="WRM27" s="284"/>
      <c r="WRN27" s="284"/>
      <c r="WRO27" s="284"/>
      <c r="WRP27" s="284"/>
      <c r="WRQ27" s="284"/>
      <c r="WRR27" s="284"/>
      <c r="WRS27" s="284"/>
      <c r="WRT27" s="284"/>
      <c r="WRU27" s="284"/>
      <c r="WRV27" s="284"/>
      <c r="WRW27" s="284"/>
      <c r="WRX27" s="284"/>
      <c r="WRY27" s="284"/>
      <c r="WRZ27" s="284"/>
      <c r="WSA27" s="284"/>
      <c r="WSB27" s="284"/>
      <c r="WSC27" s="284"/>
      <c r="WSD27" s="284"/>
      <c r="WSE27" s="284"/>
      <c r="WSF27" s="284"/>
      <c r="WSG27" s="284"/>
      <c r="WSH27" s="284"/>
      <c r="WSI27" s="284"/>
      <c r="WSJ27" s="284"/>
      <c r="WSK27" s="284"/>
      <c r="WSL27" s="284"/>
      <c r="WSM27" s="284"/>
      <c r="WSN27" s="284"/>
      <c r="WSO27" s="284"/>
      <c r="WSP27" s="284"/>
      <c r="WSQ27" s="284"/>
      <c r="WSR27" s="284"/>
      <c r="WSS27" s="284"/>
      <c r="WST27" s="284"/>
      <c r="WSU27" s="284"/>
      <c r="WSV27" s="284"/>
      <c r="WSW27" s="284"/>
      <c r="WSX27" s="284"/>
      <c r="WSY27" s="284"/>
      <c r="WSZ27" s="284"/>
      <c r="WTA27" s="284"/>
      <c r="WTB27" s="284"/>
      <c r="WTC27" s="284"/>
      <c r="WTD27" s="284"/>
      <c r="WTE27" s="284"/>
      <c r="WTF27" s="284"/>
      <c r="WTG27" s="284"/>
      <c r="WTH27" s="284"/>
      <c r="WTI27" s="284"/>
      <c r="WTJ27" s="284"/>
      <c r="WTK27" s="284"/>
      <c r="WTL27" s="284"/>
      <c r="WTM27" s="284"/>
      <c r="WTN27" s="284"/>
      <c r="WTO27" s="284"/>
      <c r="WTP27" s="284"/>
      <c r="WTQ27" s="284"/>
      <c r="WTR27" s="284"/>
      <c r="WTS27" s="284"/>
      <c r="WTT27" s="284"/>
      <c r="WTU27" s="284"/>
      <c r="WTV27" s="284"/>
      <c r="WTW27" s="284"/>
      <c r="WTX27" s="284"/>
      <c r="WTY27" s="284"/>
      <c r="WTZ27" s="284"/>
      <c r="WUA27" s="284"/>
      <c r="WUB27" s="284"/>
      <c r="WUC27" s="284"/>
      <c r="WUD27" s="284"/>
      <c r="WUE27" s="284"/>
      <c r="WUF27" s="284"/>
      <c r="WUG27" s="284"/>
      <c r="WUH27" s="284"/>
      <c r="WUI27" s="284"/>
      <c r="WUJ27" s="284"/>
      <c r="WUK27" s="284"/>
      <c r="WUL27" s="284"/>
      <c r="WUM27" s="284"/>
      <c r="WUN27" s="284"/>
      <c r="WUO27" s="284"/>
      <c r="WUP27" s="284"/>
      <c r="WUQ27" s="284"/>
      <c r="WUR27" s="284"/>
      <c r="WUS27" s="284"/>
      <c r="WUT27" s="284"/>
      <c r="WUU27" s="284"/>
      <c r="WUV27" s="284"/>
      <c r="WUW27" s="284"/>
      <c r="WUX27" s="284"/>
      <c r="WUY27" s="284"/>
      <c r="WUZ27" s="284"/>
      <c r="WVA27" s="284"/>
      <c r="WVB27" s="284"/>
      <c r="WVC27" s="284"/>
      <c r="WVD27" s="284"/>
      <c r="WVE27" s="284"/>
      <c r="WVF27" s="284"/>
      <c r="WVG27" s="284"/>
      <c r="WVH27" s="284"/>
      <c r="WVI27" s="284"/>
      <c r="WVJ27" s="284"/>
      <c r="WVK27" s="284"/>
      <c r="WVL27" s="284"/>
      <c r="WVM27" s="284"/>
      <c r="WVN27" s="284"/>
      <c r="WVO27" s="284"/>
      <c r="WVP27" s="284"/>
      <c r="WVQ27" s="284"/>
      <c r="WVR27" s="284"/>
      <c r="WVS27" s="284"/>
      <c r="WVT27" s="284"/>
      <c r="WVU27" s="284"/>
      <c r="WVV27" s="284"/>
      <c r="WVW27" s="284"/>
      <c r="WVX27" s="284"/>
      <c r="WVY27" s="284"/>
      <c r="WVZ27" s="284"/>
      <c r="WWA27" s="284"/>
      <c r="WWB27" s="284"/>
      <c r="WWC27" s="284"/>
      <c r="WWD27" s="284"/>
      <c r="WWE27" s="284"/>
      <c r="WWF27" s="284"/>
      <c r="WWG27" s="284"/>
      <c r="WWH27" s="284"/>
      <c r="WWI27" s="284"/>
      <c r="WWJ27" s="284"/>
      <c r="WWK27" s="284"/>
      <c r="WWL27" s="284"/>
      <c r="WWM27" s="284"/>
      <c r="WWN27" s="284"/>
      <c r="WWO27" s="284"/>
      <c r="WWP27" s="284"/>
      <c r="WWQ27" s="284"/>
      <c r="WWR27" s="284"/>
      <c r="WWS27" s="284"/>
      <c r="WWT27" s="284"/>
      <c r="WWU27" s="284"/>
      <c r="WWV27" s="284"/>
      <c r="WWW27" s="284"/>
      <c r="WWX27" s="284"/>
      <c r="WWY27" s="284"/>
      <c r="WWZ27" s="284"/>
      <c r="WXA27" s="284"/>
      <c r="WXB27" s="284"/>
      <c r="WXC27" s="284"/>
      <c r="WXD27" s="284"/>
      <c r="WXE27" s="284"/>
      <c r="WXF27" s="284"/>
      <c r="WXG27" s="284"/>
      <c r="WXH27" s="284"/>
      <c r="WXI27" s="284"/>
      <c r="WXJ27" s="284"/>
      <c r="WXK27" s="284"/>
      <c r="WXL27" s="284"/>
      <c r="WXM27" s="284"/>
      <c r="WXN27" s="284"/>
      <c r="WXO27" s="284"/>
      <c r="WXP27" s="284"/>
      <c r="WXQ27" s="284"/>
      <c r="WXR27" s="284"/>
      <c r="WXS27" s="284"/>
      <c r="WXT27" s="284"/>
      <c r="WXU27" s="284"/>
      <c r="WXV27" s="284"/>
      <c r="WXW27" s="284"/>
      <c r="WXX27" s="284"/>
      <c r="WXY27" s="284"/>
      <c r="WXZ27" s="284"/>
      <c r="WYA27" s="284"/>
      <c r="WYB27" s="284"/>
      <c r="WYC27" s="284"/>
      <c r="WYD27" s="284"/>
      <c r="WYE27" s="284"/>
      <c r="WYF27" s="284"/>
      <c r="WYG27" s="284"/>
      <c r="WYH27" s="284"/>
      <c r="WYI27" s="284"/>
      <c r="WYJ27" s="284"/>
      <c r="WYK27" s="284"/>
      <c r="WYL27" s="284"/>
      <c r="WYM27" s="284"/>
      <c r="WYN27" s="284"/>
      <c r="WYO27" s="284"/>
      <c r="WYP27" s="284"/>
      <c r="WYQ27" s="284"/>
      <c r="WYR27" s="284"/>
      <c r="WYS27" s="284"/>
      <c r="WYT27" s="284"/>
      <c r="WYU27" s="284"/>
      <c r="WYV27" s="284"/>
      <c r="WYW27" s="284"/>
      <c r="WYX27" s="284"/>
      <c r="WYY27" s="284"/>
      <c r="WYZ27" s="284"/>
      <c r="WZA27" s="284"/>
      <c r="WZB27" s="284"/>
      <c r="WZC27" s="284"/>
      <c r="WZD27" s="284"/>
      <c r="WZE27" s="284"/>
      <c r="WZF27" s="284"/>
      <c r="WZG27" s="284"/>
      <c r="WZH27" s="284"/>
      <c r="WZI27" s="284"/>
      <c r="WZJ27" s="284"/>
      <c r="WZK27" s="284"/>
      <c r="WZL27" s="284"/>
      <c r="WZM27" s="284"/>
      <c r="WZN27" s="284"/>
      <c r="WZO27" s="284"/>
      <c r="WZP27" s="284"/>
      <c r="WZQ27" s="284"/>
      <c r="WZR27" s="284"/>
      <c r="WZS27" s="284"/>
      <c r="WZT27" s="284"/>
      <c r="WZU27" s="284"/>
      <c r="WZV27" s="284"/>
      <c r="WZW27" s="284"/>
      <c r="WZX27" s="284"/>
      <c r="WZY27" s="284"/>
      <c r="WZZ27" s="284"/>
      <c r="XAA27" s="284"/>
      <c r="XAB27" s="284"/>
      <c r="XAC27" s="284"/>
      <c r="XAD27" s="284"/>
      <c r="XAE27" s="284"/>
      <c r="XAF27" s="284"/>
      <c r="XAG27" s="284"/>
      <c r="XAH27" s="284"/>
      <c r="XAI27" s="284"/>
      <c r="XAJ27" s="284"/>
      <c r="XAK27" s="284"/>
      <c r="XAL27" s="284"/>
      <c r="XAM27" s="284"/>
      <c r="XAN27" s="284"/>
      <c r="XAO27" s="284"/>
      <c r="XAP27" s="284"/>
      <c r="XAQ27" s="284"/>
      <c r="XAR27" s="284"/>
      <c r="XAS27" s="284"/>
      <c r="XAT27" s="284"/>
      <c r="XAU27" s="284"/>
      <c r="XAV27" s="284"/>
      <c r="XAW27" s="284"/>
      <c r="XAX27" s="284"/>
      <c r="XAY27" s="284"/>
      <c r="XAZ27" s="284"/>
      <c r="XBA27" s="284"/>
      <c r="XBB27" s="284"/>
      <c r="XBC27" s="284"/>
      <c r="XBD27" s="284"/>
      <c r="XBE27" s="284"/>
      <c r="XBF27" s="284"/>
      <c r="XBG27" s="284"/>
      <c r="XBH27" s="284"/>
      <c r="XBI27" s="284"/>
      <c r="XBJ27" s="284"/>
      <c r="XBK27" s="284"/>
      <c r="XBL27" s="284"/>
      <c r="XBM27" s="284"/>
      <c r="XBN27" s="284"/>
      <c r="XBO27" s="284"/>
      <c r="XBP27" s="284"/>
      <c r="XBQ27" s="284"/>
      <c r="XBR27" s="284"/>
      <c r="XBS27" s="284"/>
      <c r="XBT27" s="284"/>
      <c r="XBU27" s="284"/>
      <c r="XBV27" s="284"/>
      <c r="XBW27" s="284"/>
      <c r="XBX27" s="284"/>
      <c r="XBY27" s="284"/>
      <c r="XBZ27" s="284"/>
      <c r="XCA27" s="284"/>
      <c r="XCB27" s="284"/>
      <c r="XCC27" s="284"/>
      <c r="XCD27" s="284"/>
      <c r="XCE27" s="284"/>
      <c r="XCF27" s="284"/>
      <c r="XCG27" s="284"/>
      <c r="XCH27" s="284"/>
      <c r="XCI27" s="284"/>
      <c r="XCJ27" s="284"/>
      <c r="XCK27" s="284"/>
      <c r="XCL27" s="284"/>
      <c r="XCM27" s="284"/>
      <c r="XCN27" s="284"/>
      <c r="XCO27" s="284"/>
      <c r="XCP27" s="284"/>
      <c r="XCQ27" s="284"/>
      <c r="XCR27" s="284"/>
      <c r="XCS27" s="284"/>
      <c r="XCT27" s="284"/>
      <c r="XCU27" s="284"/>
      <c r="XCV27" s="284"/>
      <c r="XCW27" s="284"/>
      <c r="XCX27" s="284"/>
      <c r="XCY27" s="284"/>
      <c r="XCZ27" s="284"/>
      <c r="XDA27" s="284"/>
      <c r="XDB27" s="284"/>
      <c r="XDC27" s="284"/>
      <c r="XDD27" s="284"/>
      <c r="XDE27" s="284"/>
      <c r="XDF27" s="284"/>
      <c r="XDG27" s="284"/>
      <c r="XDH27" s="284"/>
      <c r="XDI27" s="284"/>
      <c r="XDJ27" s="284"/>
      <c r="XDK27" s="284"/>
      <c r="XDL27" s="284"/>
      <c r="XDM27" s="284"/>
      <c r="XDN27" s="284"/>
      <c r="XDO27" s="284"/>
      <c r="XDP27" s="284"/>
      <c r="XDQ27" s="284"/>
      <c r="XDR27" s="284"/>
      <c r="XDS27" s="284"/>
      <c r="XDT27" s="284"/>
      <c r="XDU27" s="284"/>
      <c r="XDV27" s="284"/>
      <c r="XDW27" s="284"/>
      <c r="XDX27" s="284"/>
      <c r="XDY27" s="284"/>
      <c r="XDZ27" s="284"/>
      <c r="XEA27" s="284"/>
      <c r="XEB27" s="284"/>
      <c r="XEC27" s="284"/>
      <c r="XED27" s="284"/>
      <c r="XEE27" s="284"/>
      <c r="XEF27" s="284"/>
      <c r="XEG27" s="284"/>
      <c r="XEH27" s="284"/>
      <c r="XEI27" s="284"/>
      <c r="XEJ27" s="284"/>
      <c r="XEK27" s="284"/>
      <c r="XEL27" s="284"/>
      <c r="XEM27" s="284"/>
      <c r="XEN27" s="284"/>
      <c r="XEO27" s="284"/>
      <c r="XEP27" s="284"/>
      <c r="XEQ27" s="284"/>
      <c r="XER27" s="284"/>
      <c r="XES27" s="284"/>
      <c r="XET27" s="284"/>
      <c r="XEU27" s="284"/>
      <c r="XEV27" s="284"/>
      <c r="XEW27" s="284"/>
      <c r="XEX27" s="284"/>
      <c r="XEY27" s="284"/>
      <c r="XEZ27" s="284"/>
      <c r="XFA27" s="284"/>
      <c r="XFB27" s="284"/>
      <c r="XFC27" s="284"/>
      <c r="XFD27" s="284"/>
    </row>
    <row r="28" spans="1:16384" s="168" customFormat="1" ht="13.2" x14ac:dyDescent="0.25">
      <c r="A28" s="55"/>
      <c r="B28" s="11"/>
      <c r="C28" s="11" t="s">
        <v>190</v>
      </c>
      <c r="D28" s="11"/>
      <c r="E28" s="157" t="s">
        <v>253</v>
      </c>
      <c r="F28" s="11">
        <v>1</v>
      </c>
      <c r="G28" s="11" t="s">
        <v>189</v>
      </c>
      <c r="H28" s="11" t="s">
        <v>189</v>
      </c>
      <c r="I28" s="11" t="s">
        <v>189</v>
      </c>
      <c r="J28" s="4"/>
      <c r="K28" s="11" t="s">
        <v>189</v>
      </c>
      <c r="L28" s="11" t="s">
        <v>189</v>
      </c>
      <c r="M28" s="11" t="s">
        <v>189</v>
      </c>
      <c r="N28" s="4"/>
      <c r="O28" s="11">
        <f t="shared" ref="O28:O32" si="2">F28</f>
        <v>1</v>
      </c>
      <c r="P28" s="174"/>
      <c r="Q28" s="174"/>
      <c r="R28" s="135"/>
      <c r="S28" s="75"/>
      <c r="T28" s="75"/>
      <c r="U28" s="75"/>
      <c r="V28" s="75"/>
    </row>
    <row r="29" spans="1:16384" s="168" customFormat="1" ht="13.2" x14ac:dyDescent="0.25">
      <c r="A29" s="55"/>
      <c r="B29" s="11"/>
      <c r="C29" s="11" t="s">
        <v>190</v>
      </c>
      <c r="D29" s="11"/>
      <c r="E29" s="157" t="s">
        <v>254</v>
      </c>
      <c r="F29" s="11">
        <v>10</v>
      </c>
      <c r="G29" s="11" t="s">
        <v>189</v>
      </c>
      <c r="H29" s="11" t="s">
        <v>189</v>
      </c>
      <c r="I29" s="11" t="s">
        <v>189</v>
      </c>
      <c r="J29" s="4"/>
      <c r="K29" s="11" t="s">
        <v>189</v>
      </c>
      <c r="L29" s="11" t="s">
        <v>189</v>
      </c>
      <c r="M29" s="11" t="s">
        <v>189</v>
      </c>
      <c r="N29" s="4"/>
      <c r="O29" s="11">
        <f t="shared" si="2"/>
        <v>10</v>
      </c>
      <c r="P29" s="174"/>
      <c r="Q29" s="174"/>
      <c r="R29" s="135"/>
      <c r="S29" s="75"/>
      <c r="T29" s="75"/>
      <c r="U29" s="75"/>
      <c r="V29" s="75"/>
    </row>
    <row r="30" spans="1:16384" s="168" customFormat="1" ht="13.2" x14ac:dyDescent="0.25">
      <c r="A30" s="55"/>
      <c r="B30" s="11"/>
      <c r="C30" s="11" t="s">
        <v>190</v>
      </c>
      <c r="D30" s="11"/>
      <c r="E30" s="157" t="s">
        <v>257</v>
      </c>
      <c r="F30" s="11">
        <v>3</v>
      </c>
      <c r="G30" s="11" t="s">
        <v>189</v>
      </c>
      <c r="H30" s="11" t="s">
        <v>189</v>
      </c>
      <c r="I30" s="11" t="s">
        <v>189</v>
      </c>
      <c r="J30" s="4"/>
      <c r="K30" s="11" t="s">
        <v>189</v>
      </c>
      <c r="L30" s="11" t="s">
        <v>189</v>
      </c>
      <c r="M30" s="11" t="s">
        <v>189</v>
      </c>
      <c r="N30" s="4"/>
      <c r="O30" s="11">
        <f t="shared" ref="O30:O31" si="3">F30</f>
        <v>3</v>
      </c>
      <c r="P30" s="174"/>
      <c r="Q30" s="174"/>
      <c r="R30" s="135"/>
      <c r="S30" s="75"/>
      <c r="T30" s="75"/>
      <c r="U30" s="75"/>
      <c r="V30" s="75"/>
    </row>
    <row r="31" spans="1:16384" s="168" customFormat="1" ht="13.2" x14ac:dyDescent="0.25">
      <c r="A31" s="55"/>
      <c r="B31" s="11"/>
      <c r="C31" s="11" t="s">
        <v>190</v>
      </c>
      <c r="D31" s="11"/>
      <c r="E31" s="157" t="s">
        <v>258</v>
      </c>
      <c r="F31" s="11">
        <v>528</v>
      </c>
      <c r="G31" s="11" t="s">
        <v>189</v>
      </c>
      <c r="H31" s="11" t="s">
        <v>189</v>
      </c>
      <c r="I31" s="11" t="s">
        <v>189</v>
      </c>
      <c r="J31" s="4"/>
      <c r="K31" s="11" t="s">
        <v>189</v>
      </c>
      <c r="L31" s="11" t="s">
        <v>189</v>
      </c>
      <c r="M31" s="11" t="s">
        <v>189</v>
      </c>
      <c r="N31" s="4"/>
      <c r="O31" s="11">
        <f t="shared" si="3"/>
        <v>528</v>
      </c>
      <c r="P31" s="174"/>
      <c r="Q31" s="174"/>
      <c r="R31" s="135"/>
      <c r="S31" s="75"/>
      <c r="T31" s="75"/>
      <c r="U31" s="75"/>
      <c r="V31" s="75"/>
    </row>
    <row r="32" spans="1:16384" s="168" customFormat="1" ht="13.2" x14ac:dyDescent="0.25">
      <c r="A32" s="55"/>
      <c r="B32" s="11"/>
      <c r="C32" s="11" t="s">
        <v>190</v>
      </c>
      <c r="D32" s="11"/>
      <c r="E32" s="157" t="s">
        <v>259</v>
      </c>
      <c r="F32" s="11">
        <v>0</v>
      </c>
      <c r="G32" s="11" t="s">
        <v>189</v>
      </c>
      <c r="H32" s="11" t="s">
        <v>189</v>
      </c>
      <c r="I32" s="11" t="s">
        <v>189</v>
      </c>
      <c r="J32" s="4"/>
      <c r="K32" s="11" t="s">
        <v>189</v>
      </c>
      <c r="L32" s="11" t="s">
        <v>189</v>
      </c>
      <c r="M32" s="11" t="s">
        <v>189</v>
      </c>
      <c r="N32" s="4"/>
      <c r="O32" s="11">
        <f t="shared" si="2"/>
        <v>0</v>
      </c>
      <c r="P32" s="174"/>
      <c r="Q32" s="174"/>
      <c r="R32" s="135"/>
      <c r="S32" s="75"/>
      <c r="T32" s="75"/>
      <c r="U32" s="75"/>
      <c r="V32" s="75"/>
    </row>
    <row r="33" spans="1:16384" customFormat="1" ht="15" thickBot="1" x14ac:dyDescent="0.35">
      <c r="A33" s="55"/>
      <c r="B33" s="92"/>
      <c r="C33" s="92"/>
      <c r="D33" s="92"/>
      <c r="E33" s="92"/>
      <c r="F33" s="92"/>
      <c r="G33" s="92"/>
      <c r="H33" s="92"/>
      <c r="I33" s="92"/>
      <c r="J33" s="4"/>
      <c r="K33" s="92"/>
      <c r="L33" s="92"/>
      <c r="M33" s="92"/>
      <c r="N33" s="4"/>
      <c r="O33" s="92"/>
      <c r="P33" s="180"/>
      <c r="Q33" s="180"/>
      <c r="R33" s="181"/>
      <c r="S33" s="285"/>
      <c r="T33" s="285"/>
      <c r="U33" s="285"/>
      <c r="V33" s="285"/>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c r="IW33" s="284"/>
      <c r="IX33" s="284"/>
      <c r="IY33" s="284"/>
      <c r="IZ33" s="284"/>
      <c r="JA33" s="284"/>
      <c r="JB33" s="284"/>
      <c r="JC33" s="284"/>
      <c r="JD33" s="284"/>
      <c r="JE33" s="284"/>
      <c r="JF33" s="284"/>
      <c r="JG33" s="284"/>
      <c r="JH33" s="284"/>
      <c r="JI33" s="284"/>
      <c r="JJ33" s="284"/>
      <c r="JK33" s="284"/>
      <c r="JL33" s="284"/>
      <c r="JM33" s="284"/>
      <c r="JN33" s="284"/>
      <c r="JO33" s="284"/>
      <c r="JP33" s="284"/>
      <c r="JQ33" s="284"/>
      <c r="JR33" s="284"/>
      <c r="JS33" s="284"/>
      <c r="JT33" s="284"/>
      <c r="JU33" s="284"/>
      <c r="JV33" s="284"/>
      <c r="JW33" s="284"/>
      <c r="JX33" s="284"/>
      <c r="JY33" s="284"/>
      <c r="JZ33" s="284"/>
      <c r="KA33" s="284"/>
      <c r="KB33" s="284"/>
      <c r="KC33" s="284"/>
      <c r="KD33" s="284"/>
      <c r="KE33" s="284"/>
      <c r="KF33" s="284"/>
      <c r="KG33" s="284"/>
      <c r="KH33" s="284"/>
      <c r="KI33" s="284"/>
      <c r="KJ33" s="284"/>
      <c r="KK33" s="284"/>
      <c r="KL33" s="284"/>
      <c r="KM33" s="284"/>
      <c r="KN33" s="284"/>
      <c r="KO33" s="284"/>
      <c r="KP33" s="284"/>
      <c r="KQ33" s="284"/>
      <c r="KR33" s="284"/>
      <c r="KS33" s="284"/>
      <c r="KT33" s="284"/>
      <c r="KU33" s="284"/>
      <c r="KV33" s="284"/>
      <c r="KW33" s="284"/>
      <c r="KX33" s="284"/>
      <c r="KY33" s="284"/>
      <c r="KZ33" s="284"/>
      <c r="LA33" s="284"/>
      <c r="LB33" s="284"/>
      <c r="LC33" s="284"/>
      <c r="LD33" s="284"/>
      <c r="LE33" s="284"/>
      <c r="LF33" s="284"/>
      <c r="LG33" s="284"/>
      <c r="LH33" s="284"/>
      <c r="LI33" s="284"/>
      <c r="LJ33" s="284"/>
      <c r="LK33" s="284"/>
      <c r="LL33" s="284"/>
      <c r="LM33" s="284"/>
      <c r="LN33" s="284"/>
      <c r="LO33" s="284"/>
      <c r="LP33" s="284"/>
      <c r="LQ33" s="284"/>
      <c r="LR33" s="284"/>
      <c r="LS33" s="284"/>
      <c r="LT33" s="284"/>
      <c r="LU33" s="284"/>
      <c r="LV33" s="284"/>
      <c r="LW33" s="284"/>
      <c r="LX33" s="284"/>
      <c r="LY33" s="284"/>
      <c r="LZ33" s="284"/>
      <c r="MA33" s="284"/>
      <c r="MB33" s="284"/>
      <c r="MC33" s="284"/>
      <c r="MD33" s="284"/>
      <c r="ME33" s="284"/>
      <c r="MF33" s="284"/>
      <c r="MG33" s="284"/>
      <c r="MH33" s="284"/>
      <c r="MI33" s="284"/>
      <c r="MJ33" s="284"/>
      <c r="MK33" s="284"/>
      <c r="ML33" s="284"/>
      <c r="MM33" s="284"/>
      <c r="MN33" s="284"/>
      <c r="MO33" s="284"/>
      <c r="MP33" s="284"/>
      <c r="MQ33" s="284"/>
      <c r="MR33" s="284"/>
      <c r="MS33" s="284"/>
      <c r="MT33" s="284"/>
      <c r="MU33" s="284"/>
      <c r="MV33" s="284"/>
      <c r="MW33" s="284"/>
      <c r="MX33" s="284"/>
      <c r="MY33" s="284"/>
      <c r="MZ33" s="284"/>
      <c r="NA33" s="284"/>
      <c r="NB33" s="284"/>
      <c r="NC33" s="284"/>
      <c r="ND33" s="284"/>
      <c r="NE33" s="284"/>
      <c r="NF33" s="284"/>
      <c r="NG33" s="284"/>
      <c r="NH33" s="284"/>
      <c r="NI33" s="284"/>
      <c r="NJ33" s="284"/>
      <c r="NK33" s="284"/>
      <c r="NL33" s="284"/>
      <c r="NM33" s="284"/>
      <c r="NN33" s="284"/>
      <c r="NO33" s="284"/>
      <c r="NP33" s="284"/>
      <c r="NQ33" s="284"/>
      <c r="NR33" s="284"/>
      <c r="NS33" s="284"/>
      <c r="NT33" s="284"/>
      <c r="NU33" s="284"/>
      <c r="NV33" s="284"/>
      <c r="NW33" s="284"/>
      <c r="NX33" s="284"/>
      <c r="NY33" s="284"/>
      <c r="NZ33" s="284"/>
      <c r="OA33" s="284"/>
      <c r="OB33" s="284"/>
      <c r="OC33" s="284"/>
      <c r="OD33" s="284"/>
      <c r="OE33" s="284"/>
      <c r="OF33" s="284"/>
      <c r="OG33" s="284"/>
      <c r="OH33" s="284"/>
      <c r="OI33" s="284"/>
      <c r="OJ33" s="284"/>
      <c r="OK33" s="284"/>
      <c r="OL33" s="284"/>
      <c r="OM33" s="284"/>
      <c r="ON33" s="284"/>
      <c r="OO33" s="284"/>
      <c r="OP33" s="284"/>
      <c r="OQ33" s="284"/>
      <c r="OR33" s="284"/>
      <c r="OS33" s="284"/>
      <c r="OT33" s="284"/>
      <c r="OU33" s="284"/>
      <c r="OV33" s="284"/>
      <c r="OW33" s="284"/>
      <c r="OX33" s="284"/>
      <c r="OY33" s="284"/>
      <c r="OZ33" s="284"/>
      <c r="PA33" s="284"/>
      <c r="PB33" s="284"/>
      <c r="PC33" s="284"/>
      <c r="PD33" s="284"/>
      <c r="PE33" s="284"/>
      <c r="PF33" s="284"/>
      <c r="PG33" s="284"/>
      <c r="PH33" s="284"/>
      <c r="PI33" s="284"/>
      <c r="PJ33" s="284"/>
      <c r="PK33" s="284"/>
      <c r="PL33" s="284"/>
      <c r="PM33" s="284"/>
      <c r="PN33" s="284"/>
      <c r="PO33" s="284"/>
      <c r="PP33" s="284"/>
      <c r="PQ33" s="284"/>
      <c r="PR33" s="284"/>
      <c r="PS33" s="284"/>
      <c r="PT33" s="284"/>
      <c r="PU33" s="284"/>
      <c r="PV33" s="284"/>
      <c r="PW33" s="284"/>
      <c r="PX33" s="284"/>
      <c r="PY33" s="284"/>
      <c r="PZ33" s="284"/>
      <c r="QA33" s="284"/>
      <c r="QB33" s="284"/>
      <c r="QC33" s="284"/>
      <c r="QD33" s="284"/>
      <c r="QE33" s="284"/>
      <c r="QF33" s="284"/>
      <c r="QG33" s="284"/>
      <c r="QH33" s="284"/>
      <c r="QI33" s="284"/>
      <c r="QJ33" s="284"/>
      <c r="QK33" s="284"/>
      <c r="QL33" s="284"/>
      <c r="QM33" s="284"/>
      <c r="QN33" s="284"/>
      <c r="QO33" s="284"/>
      <c r="QP33" s="284"/>
      <c r="QQ33" s="284"/>
      <c r="QR33" s="284"/>
      <c r="QS33" s="284"/>
      <c r="QT33" s="284"/>
      <c r="QU33" s="284"/>
      <c r="QV33" s="284"/>
      <c r="QW33" s="284"/>
      <c r="QX33" s="284"/>
      <c r="QY33" s="284"/>
      <c r="QZ33" s="284"/>
      <c r="RA33" s="284"/>
      <c r="RB33" s="284"/>
      <c r="RC33" s="284"/>
      <c r="RD33" s="284"/>
      <c r="RE33" s="284"/>
      <c r="RF33" s="284"/>
      <c r="RG33" s="284"/>
      <c r="RH33" s="284"/>
      <c r="RI33" s="284"/>
      <c r="RJ33" s="284"/>
      <c r="RK33" s="284"/>
      <c r="RL33" s="284"/>
      <c r="RM33" s="284"/>
      <c r="RN33" s="284"/>
      <c r="RO33" s="284"/>
      <c r="RP33" s="284"/>
      <c r="RQ33" s="284"/>
      <c r="RR33" s="284"/>
      <c r="RS33" s="284"/>
      <c r="RT33" s="284"/>
      <c r="RU33" s="284"/>
      <c r="RV33" s="284"/>
      <c r="RW33" s="284"/>
      <c r="RX33" s="284"/>
      <c r="RY33" s="284"/>
      <c r="RZ33" s="284"/>
      <c r="SA33" s="284"/>
      <c r="SB33" s="284"/>
      <c r="SC33" s="284"/>
      <c r="SD33" s="284"/>
      <c r="SE33" s="284"/>
      <c r="SF33" s="284"/>
      <c r="SG33" s="284"/>
      <c r="SH33" s="284"/>
      <c r="SI33" s="284"/>
      <c r="SJ33" s="284"/>
      <c r="SK33" s="284"/>
      <c r="SL33" s="284"/>
      <c r="SM33" s="284"/>
      <c r="SN33" s="284"/>
      <c r="SO33" s="284"/>
      <c r="SP33" s="284"/>
      <c r="SQ33" s="284"/>
      <c r="SR33" s="284"/>
      <c r="SS33" s="284"/>
      <c r="ST33" s="284"/>
      <c r="SU33" s="284"/>
      <c r="SV33" s="284"/>
      <c r="SW33" s="284"/>
      <c r="SX33" s="284"/>
      <c r="SY33" s="284"/>
      <c r="SZ33" s="284"/>
      <c r="TA33" s="284"/>
      <c r="TB33" s="284"/>
      <c r="TC33" s="284"/>
      <c r="TD33" s="284"/>
      <c r="TE33" s="284"/>
      <c r="TF33" s="284"/>
      <c r="TG33" s="284"/>
      <c r="TH33" s="284"/>
      <c r="TI33" s="284"/>
      <c r="TJ33" s="284"/>
      <c r="TK33" s="284"/>
      <c r="TL33" s="284"/>
      <c r="TM33" s="284"/>
      <c r="TN33" s="284"/>
      <c r="TO33" s="284"/>
      <c r="TP33" s="284"/>
      <c r="TQ33" s="284"/>
      <c r="TR33" s="284"/>
      <c r="TS33" s="284"/>
      <c r="TT33" s="284"/>
      <c r="TU33" s="284"/>
      <c r="TV33" s="284"/>
      <c r="TW33" s="284"/>
      <c r="TX33" s="284"/>
      <c r="TY33" s="284"/>
      <c r="TZ33" s="284"/>
      <c r="UA33" s="284"/>
      <c r="UB33" s="284"/>
      <c r="UC33" s="284"/>
      <c r="UD33" s="284"/>
      <c r="UE33" s="284"/>
      <c r="UF33" s="284"/>
      <c r="UG33" s="284"/>
      <c r="UH33" s="284"/>
      <c r="UI33" s="284"/>
      <c r="UJ33" s="284"/>
      <c r="UK33" s="284"/>
      <c r="UL33" s="284"/>
      <c r="UM33" s="284"/>
      <c r="UN33" s="284"/>
      <c r="UO33" s="284"/>
      <c r="UP33" s="284"/>
      <c r="UQ33" s="284"/>
      <c r="UR33" s="284"/>
      <c r="US33" s="284"/>
      <c r="UT33" s="284"/>
      <c r="UU33" s="284"/>
      <c r="UV33" s="284"/>
      <c r="UW33" s="284"/>
      <c r="UX33" s="284"/>
      <c r="UY33" s="284"/>
      <c r="UZ33" s="284"/>
      <c r="VA33" s="284"/>
      <c r="VB33" s="284"/>
      <c r="VC33" s="284"/>
      <c r="VD33" s="284"/>
      <c r="VE33" s="284"/>
      <c r="VF33" s="284"/>
      <c r="VG33" s="284"/>
      <c r="VH33" s="284"/>
      <c r="VI33" s="284"/>
      <c r="VJ33" s="284"/>
      <c r="VK33" s="284"/>
      <c r="VL33" s="284"/>
      <c r="VM33" s="284"/>
      <c r="VN33" s="284"/>
      <c r="VO33" s="284"/>
      <c r="VP33" s="284"/>
      <c r="VQ33" s="284"/>
      <c r="VR33" s="284"/>
      <c r="VS33" s="284"/>
      <c r="VT33" s="284"/>
      <c r="VU33" s="284"/>
      <c r="VV33" s="284"/>
      <c r="VW33" s="284"/>
      <c r="VX33" s="284"/>
      <c r="VY33" s="284"/>
      <c r="VZ33" s="284"/>
      <c r="WA33" s="284"/>
      <c r="WB33" s="284"/>
      <c r="WC33" s="284"/>
      <c r="WD33" s="284"/>
      <c r="WE33" s="284"/>
      <c r="WF33" s="284"/>
      <c r="WG33" s="284"/>
      <c r="WH33" s="284"/>
      <c r="WI33" s="284"/>
      <c r="WJ33" s="284"/>
      <c r="WK33" s="284"/>
      <c r="WL33" s="284"/>
      <c r="WM33" s="284"/>
      <c r="WN33" s="284"/>
      <c r="WO33" s="284"/>
      <c r="WP33" s="284"/>
      <c r="WQ33" s="284"/>
      <c r="WR33" s="284"/>
      <c r="WS33" s="284"/>
      <c r="WT33" s="284"/>
      <c r="WU33" s="284"/>
      <c r="WV33" s="284"/>
      <c r="WW33" s="284"/>
      <c r="WX33" s="284"/>
      <c r="WY33" s="284"/>
      <c r="WZ33" s="284"/>
      <c r="XA33" s="284"/>
      <c r="XB33" s="284"/>
      <c r="XC33" s="284"/>
      <c r="XD33" s="284"/>
      <c r="XE33" s="284"/>
      <c r="XF33" s="284"/>
      <c r="XG33" s="284"/>
      <c r="XH33" s="284"/>
      <c r="XI33" s="284"/>
      <c r="XJ33" s="284"/>
      <c r="XK33" s="284"/>
      <c r="XL33" s="284"/>
      <c r="XM33" s="284"/>
      <c r="XN33" s="284"/>
      <c r="XO33" s="284"/>
      <c r="XP33" s="284"/>
      <c r="XQ33" s="284"/>
      <c r="XR33" s="284"/>
      <c r="XS33" s="284"/>
      <c r="XT33" s="284"/>
      <c r="XU33" s="284"/>
      <c r="XV33" s="284"/>
      <c r="XW33" s="284"/>
      <c r="XX33" s="284"/>
      <c r="XY33" s="284"/>
      <c r="XZ33" s="284"/>
      <c r="YA33" s="284"/>
      <c r="YB33" s="284"/>
      <c r="YC33" s="284"/>
      <c r="YD33" s="284"/>
      <c r="YE33" s="284"/>
      <c r="YF33" s="284"/>
      <c r="YG33" s="284"/>
      <c r="YH33" s="284"/>
      <c r="YI33" s="284"/>
      <c r="YJ33" s="284"/>
      <c r="YK33" s="284"/>
      <c r="YL33" s="284"/>
      <c r="YM33" s="284"/>
      <c r="YN33" s="284"/>
      <c r="YO33" s="284"/>
      <c r="YP33" s="284"/>
      <c r="YQ33" s="284"/>
      <c r="YR33" s="284"/>
      <c r="YS33" s="284"/>
      <c r="YT33" s="284"/>
      <c r="YU33" s="284"/>
      <c r="YV33" s="284"/>
      <c r="YW33" s="284"/>
      <c r="YX33" s="284"/>
      <c r="YY33" s="284"/>
      <c r="YZ33" s="284"/>
      <c r="ZA33" s="284"/>
      <c r="ZB33" s="284"/>
      <c r="ZC33" s="284"/>
      <c r="ZD33" s="284"/>
      <c r="ZE33" s="284"/>
      <c r="ZF33" s="284"/>
      <c r="ZG33" s="284"/>
      <c r="ZH33" s="284"/>
      <c r="ZI33" s="284"/>
      <c r="ZJ33" s="284"/>
      <c r="ZK33" s="284"/>
      <c r="ZL33" s="284"/>
      <c r="ZM33" s="284"/>
      <c r="ZN33" s="284"/>
      <c r="ZO33" s="284"/>
      <c r="ZP33" s="284"/>
      <c r="ZQ33" s="284"/>
      <c r="ZR33" s="284"/>
      <c r="ZS33" s="284"/>
      <c r="ZT33" s="284"/>
      <c r="ZU33" s="284"/>
      <c r="ZV33" s="284"/>
      <c r="ZW33" s="284"/>
      <c r="ZX33" s="284"/>
      <c r="ZY33" s="284"/>
      <c r="ZZ33" s="284"/>
      <c r="AAA33" s="284"/>
      <c r="AAB33" s="284"/>
      <c r="AAC33" s="284"/>
      <c r="AAD33" s="284"/>
      <c r="AAE33" s="284"/>
      <c r="AAF33" s="284"/>
      <c r="AAG33" s="284"/>
      <c r="AAH33" s="284"/>
      <c r="AAI33" s="284"/>
      <c r="AAJ33" s="284"/>
      <c r="AAK33" s="284"/>
      <c r="AAL33" s="284"/>
      <c r="AAM33" s="284"/>
      <c r="AAN33" s="284"/>
      <c r="AAO33" s="284"/>
      <c r="AAP33" s="284"/>
      <c r="AAQ33" s="284"/>
      <c r="AAR33" s="284"/>
      <c r="AAS33" s="284"/>
      <c r="AAT33" s="284"/>
      <c r="AAU33" s="284"/>
      <c r="AAV33" s="284"/>
      <c r="AAW33" s="284"/>
      <c r="AAX33" s="284"/>
      <c r="AAY33" s="284"/>
      <c r="AAZ33" s="284"/>
      <c r="ABA33" s="284"/>
      <c r="ABB33" s="284"/>
      <c r="ABC33" s="284"/>
      <c r="ABD33" s="284"/>
      <c r="ABE33" s="284"/>
      <c r="ABF33" s="284"/>
      <c r="ABG33" s="284"/>
      <c r="ABH33" s="284"/>
      <c r="ABI33" s="284"/>
      <c r="ABJ33" s="284"/>
      <c r="ABK33" s="284"/>
      <c r="ABL33" s="284"/>
      <c r="ABM33" s="284"/>
      <c r="ABN33" s="284"/>
      <c r="ABO33" s="284"/>
      <c r="ABP33" s="284"/>
      <c r="ABQ33" s="284"/>
      <c r="ABR33" s="284"/>
      <c r="ABS33" s="284"/>
      <c r="ABT33" s="284"/>
      <c r="ABU33" s="284"/>
      <c r="ABV33" s="284"/>
      <c r="ABW33" s="284"/>
      <c r="ABX33" s="284"/>
      <c r="ABY33" s="284"/>
      <c r="ABZ33" s="284"/>
      <c r="ACA33" s="284"/>
      <c r="ACB33" s="284"/>
      <c r="ACC33" s="284"/>
      <c r="ACD33" s="284"/>
      <c r="ACE33" s="284"/>
      <c r="ACF33" s="284"/>
      <c r="ACG33" s="284"/>
      <c r="ACH33" s="284"/>
      <c r="ACI33" s="284"/>
      <c r="ACJ33" s="284"/>
      <c r="ACK33" s="284"/>
      <c r="ACL33" s="284"/>
      <c r="ACM33" s="284"/>
      <c r="ACN33" s="284"/>
      <c r="ACO33" s="284"/>
      <c r="ACP33" s="284"/>
      <c r="ACQ33" s="284"/>
      <c r="ACR33" s="284"/>
      <c r="ACS33" s="284"/>
      <c r="ACT33" s="284"/>
      <c r="ACU33" s="284"/>
      <c r="ACV33" s="284"/>
      <c r="ACW33" s="284"/>
      <c r="ACX33" s="284"/>
      <c r="ACY33" s="284"/>
      <c r="ACZ33" s="284"/>
      <c r="ADA33" s="284"/>
      <c r="ADB33" s="284"/>
      <c r="ADC33" s="284"/>
      <c r="ADD33" s="284"/>
      <c r="ADE33" s="284"/>
      <c r="ADF33" s="284"/>
      <c r="ADG33" s="284"/>
      <c r="ADH33" s="284"/>
      <c r="ADI33" s="284"/>
      <c r="ADJ33" s="284"/>
      <c r="ADK33" s="284"/>
      <c r="ADL33" s="284"/>
      <c r="ADM33" s="284"/>
      <c r="ADN33" s="284"/>
      <c r="ADO33" s="284"/>
      <c r="ADP33" s="284"/>
      <c r="ADQ33" s="284"/>
      <c r="ADR33" s="284"/>
      <c r="ADS33" s="284"/>
      <c r="ADT33" s="284"/>
      <c r="ADU33" s="284"/>
      <c r="ADV33" s="284"/>
      <c r="ADW33" s="284"/>
      <c r="ADX33" s="284"/>
      <c r="ADY33" s="284"/>
      <c r="ADZ33" s="284"/>
      <c r="AEA33" s="284"/>
      <c r="AEB33" s="284"/>
      <c r="AEC33" s="284"/>
      <c r="AED33" s="284"/>
      <c r="AEE33" s="284"/>
      <c r="AEF33" s="284"/>
      <c r="AEG33" s="284"/>
      <c r="AEH33" s="284"/>
      <c r="AEI33" s="284"/>
      <c r="AEJ33" s="284"/>
      <c r="AEK33" s="284"/>
      <c r="AEL33" s="284"/>
      <c r="AEM33" s="284"/>
      <c r="AEN33" s="284"/>
      <c r="AEO33" s="284"/>
      <c r="AEP33" s="284"/>
      <c r="AEQ33" s="284"/>
      <c r="AER33" s="284"/>
      <c r="AES33" s="284"/>
      <c r="AET33" s="284"/>
      <c r="AEU33" s="284"/>
      <c r="AEV33" s="284"/>
      <c r="AEW33" s="284"/>
      <c r="AEX33" s="284"/>
      <c r="AEY33" s="284"/>
      <c r="AEZ33" s="284"/>
      <c r="AFA33" s="284"/>
      <c r="AFB33" s="284"/>
      <c r="AFC33" s="284"/>
      <c r="AFD33" s="284"/>
      <c r="AFE33" s="284"/>
      <c r="AFF33" s="284"/>
      <c r="AFG33" s="284"/>
      <c r="AFH33" s="284"/>
      <c r="AFI33" s="284"/>
      <c r="AFJ33" s="284"/>
      <c r="AFK33" s="284"/>
      <c r="AFL33" s="284"/>
      <c r="AFM33" s="284"/>
      <c r="AFN33" s="284"/>
      <c r="AFO33" s="284"/>
      <c r="AFP33" s="284"/>
      <c r="AFQ33" s="284"/>
      <c r="AFR33" s="284"/>
      <c r="AFS33" s="284"/>
      <c r="AFT33" s="284"/>
      <c r="AFU33" s="284"/>
      <c r="AFV33" s="284"/>
      <c r="AFW33" s="284"/>
      <c r="AFX33" s="284"/>
      <c r="AFY33" s="284"/>
      <c r="AFZ33" s="284"/>
      <c r="AGA33" s="284"/>
      <c r="AGB33" s="284"/>
      <c r="AGC33" s="284"/>
      <c r="AGD33" s="284"/>
      <c r="AGE33" s="284"/>
      <c r="AGF33" s="284"/>
      <c r="AGG33" s="284"/>
      <c r="AGH33" s="284"/>
      <c r="AGI33" s="284"/>
      <c r="AGJ33" s="284"/>
      <c r="AGK33" s="284"/>
      <c r="AGL33" s="284"/>
      <c r="AGM33" s="284"/>
      <c r="AGN33" s="284"/>
      <c r="AGO33" s="284"/>
      <c r="AGP33" s="284"/>
      <c r="AGQ33" s="284"/>
      <c r="AGR33" s="284"/>
      <c r="AGS33" s="284"/>
      <c r="AGT33" s="284"/>
      <c r="AGU33" s="284"/>
      <c r="AGV33" s="284"/>
      <c r="AGW33" s="284"/>
      <c r="AGX33" s="284"/>
      <c r="AGY33" s="284"/>
      <c r="AGZ33" s="284"/>
      <c r="AHA33" s="284"/>
      <c r="AHB33" s="284"/>
      <c r="AHC33" s="284"/>
      <c r="AHD33" s="284"/>
      <c r="AHE33" s="284"/>
      <c r="AHF33" s="284"/>
      <c r="AHG33" s="284"/>
      <c r="AHH33" s="284"/>
      <c r="AHI33" s="284"/>
      <c r="AHJ33" s="284"/>
      <c r="AHK33" s="284"/>
      <c r="AHL33" s="284"/>
      <c r="AHM33" s="284"/>
      <c r="AHN33" s="284"/>
      <c r="AHO33" s="284"/>
      <c r="AHP33" s="284"/>
      <c r="AHQ33" s="284"/>
      <c r="AHR33" s="284"/>
      <c r="AHS33" s="284"/>
      <c r="AHT33" s="284"/>
      <c r="AHU33" s="284"/>
      <c r="AHV33" s="284"/>
      <c r="AHW33" s="284"/>
      <c r="AHX33" s="284"/>
      <c r="AHY33" s="284"/>
      <c r="AHZ33" s="284"/>
      <c r="AIA33" s="284"/>
      <c r="AIB33" s="284"/>
      <c r="AIC33" s="284"/>
      <c r="AID33" s="284"/>
      <c r="AIE33" s="284"/>
      <c r="AIF33" s="284"/>
      <c r="AIG33" s="284"/>
      <c r="AIH33" s="284"/>
      <c r="AII33" s="284"/>
      <c r="AIJ33" s="284"/>
      <c r="AIK33" s="284"/>
      <c r="AIL33" s="284"/>
      <c r="AIM33" s="284"/>
      <c r="AIN33" s="284"/>
      <c r="AIO33" s="284"/>
      <c r="AIP33" s="284"/>
      <c r="AIQ33" s="284"/>
      <c r="AIR33" s="284"/>
      <c r="AIS33" s="284"/>
      <c r="AIT33" s="284"/>
      <c r="AIU33" s="284"/>
      <c r="AIV33" s="284"/>
      <c r="AIW33" s="284"/>
      <c r="AIX33" s="284"/>
      <c r="AIY33" s="284"/>
      <c r="AIZ33" s="284"/>
      <c r="AJA33" s="284"/>
      <c r="AJB33" s="284"/>
      <c r="AJC33" s="284"/>
      <c r="AJD33" s="284"/>
      <c r="AJE33" s="284"/>
      <c r="AJF33" s="284"/>
      <c r="AJG33" s="284"/>
      <c r="AJH33" s="284"/>
      <c r="AJI33" s="284"/>
      <c r="AJJ33" s="284"/>
      <c r="AJK33" s="284"/>
      <c r="AJL33" s="284"/>
      <c r="AJM33" s="284"/>
      <c r="AJN33" s="284"/>
      <c r="AJO33" s="284"/>
      <c r="AJP33" s="284"/>
      <c r="AJQ33" s="284"/>
      <c r="AJR33" s="284"/>
      <c r="AJS33" s="284"/>
      <c r="AJT33" s="284"/>
      <c r="AJU33" s="284"/>
      <c r="AJV33" s="284"/>
      <c r="AJW33" s="284"/>
      <c r="AJX33" s="284"/>
      <c r="AJY33" s="284"/>
      <c r="AJZ33" s="284"/>
      <c r="AKA33" s="284"/>
      <c r="AKB33" s="284"/>
      <c r="AKC33" s="284"/>
      <c r="AKD33" s="284"/>
      <c r="AKE33" s="284"/>
      <c r="AKF33" s="284"/>
      <c r="AKG33" s="284"/>
      <c r="AKH33" s="284"/>
      <c r="AKI33" s="284"/>
      <c r="AKJ33" s="284"/>
      <c r="AKK33" s="284"/>
      <c r="AKL33" s="284"/>
      <c r="AKM33" s="284"/>
      <c r="AKN33" s="284"/>
      <c r="AKO33" s="284"/>
      <c r="AKP33" s="284"/>
      <c r="AKQ33" s="284"/>
      <c r="AKR33" s="284"/>
      <c r="AKS33" s="284"/>
      <c r="AKT33" s="284"/>
      <c r="AKU33" s="284"/>
      <c r="AKV33" s="284"/>
      <c r="AKW33" s="284"/>
      <c r="AKX33" s="284"/>
      <c r="AKY33" s="284"/>
      <c r="AKZ33" s="284"/>
      <c r="ALA33" s="284"/>
      <c r="ALB33" s="284"/>
      <c r="ALC33" s="284"/>
      <c r="ALD33" s="284"/>
      <c r="ALE33" s="284"/>
      <c r="ALF33" s="284"/>
      <c r="ALG33" s="284"/>
      <c r="ALH33" s="284"/>
      <c r="ALI33" s="284"/>
      <c r="ALJ33" s="284"/>
      <c r="ALK33" s="284"/>
      <c r="ALL33" s="284"/>
      <c r="ALM33" s="284"/>
      <c r="ALN33" s="284"/>
      <c r="ALO33" s="284"/>
      <c r="ALP33" s="284"/>
      <c r="ALQ33" s="284"/>
      <c r="ALR33" s="284"/>
      <c r="ALS33" s="284"/>
      <c r="ALT33" s="284"/>
      <c r="ALU33" s="284"/>
      <c r="ALV33" s="284"/>
      <c r="ALW33" s="284"/>
      <c r="ALX33" s="284"/>
      <c r="ALY33" s="284"/>
      <c r="ALZ33" s="284"/>
      <c r="AMA33" s="284"/>
      <c r="AMB33" s="284"/>
      <c r="AMC33" s="284"/>
      <c r="AMD33" s="284"/>
      <c r="AME33" s="284"/>
      <c r="AMF33" s="284"/>
      <c r="AMG33" s="284"/>
      <c r="AMH33" s="284"/>
      <c r="AMI33" s="284"/>
      <c r="AMJ33" s="284"/>
      <c r="AMK33" s="284"/>
      <c r="AML33" s="284"/>
      <c r="AMM33" s="284"/>
      <c r="AMN33" s="284"/>
      <c r="AMO33" s="284"/>
      <c r="AMP33" s="284"/>
      <c r="AMQ33" s="284"/>
      <c r="AMR33" s="284"/>
      <c r="AMS33" s="284"/>
      <c r="AMT33" s="284"/>
      <c r="AMU33" s="284"/>
      <c r="AMV33" s="284"/>
      <c r="AMW33" s="284"/>
      <c r="AMX33" s="284"/>
      <c r="AMY33" s="284"/>
      <c r="AMZ33" s="284"/>
      <c r="ANA33" s="284"/>
      <c r="ANB33" s="284"/>
      <c r="ANC33" s="284"/>
      <c r="AND33" s="284"/>
      <c r="ANE33" s="284"/>
      <c r="ANF33" s="284"/>
      <c r="ANG33" s="284"/>
      <c r="ANH33" s="284"/>
      <c r="ANI33" s="284"/>
      <c r="ANJ33" s="284"/>
      <c r="ANK33" s="284"/>
      <c r="ANL33" s="284"/>
      <c r="ANM33" s="284"/>
      <c r="ANN33" s="284"/>
      <c r="ANO33" s="284"/>
      <c r="ANP33" s="284"/>
      <c r="ANQ33" s="284"/>
      <c r="ANR33" s="284"/>
      <c r="ANS33" s="284"/>
      <c r="ANT33" s="284"/>
      <c r="ANU33" s="284"/>
      <c r="ANV33" s="284"/>
      <c r="ANW33" s="284"/>
      <c r="ANX33" s="284"/>
      <c r="ANY33" s="284"/>
      <c r="ANZ33" s="284"/>
      <c r="AOA33" s="284"/>
      <c r="AOB33" s="284"/>
      <c r="AOC33" s="284"/>
      <c r="AOD33" s="284"/>
      <c r="AOE33" s="284"/>
      <c r="AOF33" s="284"/>
      <c r="AOG33" s="284"/>
      <c r="AOH33" s="284"/>
      <c r="AOI33" s="284"/>
      <c r="AOJ33" s="284"/>
      <c r="AOK33" s="284"/>
      <c r="AOL33" s="284"/>
      <c r="AOM33" s="284"/>
      <c r="AON33" s="284"/>
      <c r="AOO33" s="284"/>
      <c r="AOP33" s="284"/>
      <c r="AOQ33" s="284"/>
      <c r="AOR33" s="284"/>
      <c r="AOS33" s="284"/>
      <c r="AOT33" s="284"/>
      <c r="AOU33" s="284"/>
      <c r="AOV33" s="284"/>
      <c r="AOW33" s="284"/>
      <c r="AOX33" s="284"/>
      <c r="AOY33" s="284"/>
      <c r="AOZ33" s="284"/>
      <c r="APA33" s="284"/>
      <c r="APB33" s="284"/>
      <c r="APC33" s="284"/>
      <c r="APD33" s="284"/>
      <c r="APE33" s="284"/>
      <c r="APF33" s="284"/>
      <c r="APG33" s="284"/>
      <c r="APH33" s="284"/>
      <c r="API33" s="284"/>
      <c r="APJ33" s="284"/>
      <c r="APK33" s="284"/>
      <c r="APL33" s="284"/>
      <c r="APM33" s="284"/>
      <c r="APN33" s="284"/>
      <c r="APO33" s="284"/>
      <c r="APP33" s="284"/>
      <c r="APQ33" s="284"/>
      <c r="APR33" s="284"/>
      <c r="APS33" s="284"/>
      <c r="APT33" s="284"/>
      <c r="APU33" s="284"/>
      <c r="APV33" s="284"/>
      <c r="APW33" s="284"/>
      <c r="APX33" s="284"/>
      <c r="APY33" s="284"/>
      <c r="APZ33" s="284"/>
      <c r="AQA33" s="284"/>
      <c r="AQB33" s="284"/>
      <c r="AQC33" s="284"/>
      <c r="AQD33" s="284"/>
      <c r="AQE33" s="284"/>
      <c r="AQF33" s="284"/>
      <c r="AQG33" s="284"/>
      <c r="AQH33" s="284"/>
      <c r="AQI33" s="284"/>
      <c r="AQJ33" s="284"/>
      <c r="AQK33" s="284"/>
      <c r="AQL33" s="284"/>
      <c r="AQM33" s="284"/>
      <c r="AQN33" s="284"/>
      <c r="AQO33" s="284"/>
      <c r="AQP33" s="284"/>
      <c r="AQQ33" s="284"/>
      <c r="AQR33" s="284"/>
      <c r="AQS33" s="284"/>
      <c r="AQT33" s="284"/>
      <c r="AQU33" s="284"/>
      <c r="AQV33" s="284"/>
      <c r="AQW33" s="284"/>
      <c r="AQX33" s="284"/>
      <c r="AQY33" s="284"/>
      <c r="AQZ33" s="284"/>
      <c r="ARA33" s="284"/>
      <c r="ARB33" s="284"/>
      <c r="ARC33" s="284"/>
      <c r="ARD33" s="284"/>
      <c r="ARE33" s="284"/>
      <c r="ARF33" s="284"/>
      <c r="ARG33" s="284"/>
      <c r="ARH33" s="284"/>
      <c r="ARI33" s="284"/>
      <c r="ARJ33" s="284"/>
      <c r="ARK33" s="284"/>
      <c r="ARL33" s="284"/>
      <c r="ARM33" s="284"/>
      <c r="ARN33" s="284"/>
      <c r="ARO33" s="284"/>
      <c r="ARP33" s="284"/>
      <c r="ARQ33" s="284"/>
      <c r="ARR33" s="284"/>
      <c r="ARS33" s="284"/>
      <c r="ART33" s="284"/>
      <c r="ARU33" s="284"/>
      <c r="ARV33" s="284"/>
      <c r="ARW33" s="284"/>
      <c r="ARX33" s="284"/>
      <c r="ARY33" s="284"/>
      <c r="ARZ33" s="284"/>
      <c r="ASA33" s="284"/>
      <c r="ASB33" s="284"/>
      <c r="ASC33" s="284"/>
      <c r="ASD33" s="284"/>
      <c r="ASE33" s="284"/>
      <c r="ASF33" s="284"/>
      <c r="ASG33" s="284"/>
      <c r="ASH33" s="284"/>
      <c r="ASI33" s="284"/>
      <c r="ASJ33" s="284"/>
      <c r="ASK33" s="284"/>
      <c r="ASL33" s="284"/>
      <c r="ASM33" s="284"/>
      <c r="ASN33" s="284"/>
      <c r="ASO33" s="284"/>
      <c r="ASP33" s="284"/>
      <c r="ASQ33" s="284"/>
      <c r="ASR33" s="284"/>
      <c r="ASS33" s="284"/>
      <c r="AST33" s="284"/>
      <c r="ASU33" s="284"/>
      <c r="ASV33" s="284"/>
      <c r="ASW33" s="284"/>
      <c r="ASX33" s="284"/>
      <c r="ASY33" s="284"/>
      <c r="ASZ33" s="284"/>
      <c r="ATA33" s="284"/>
      <c r="ATB33" s="284"/>
      <c r="ATC33" s="284"/>
      <c r="ATD33" s="284"/>
      <c r="ATE33" s="284"/>
      <c r="ATF33" s="284"/>
      <c r="ATG33" s="284"/>
      <c r="ATH33" s="284"/>
      <c r="ATI33" s="284"/>
      <c r="ATJ33" s="284"/>
      <c r="ATK33" s="284"/>
      <c r="ATL33" s="284"/>
      <c r="ATM33" s="284"/>
      <c r="ATN33" s="284"/>
      <c r="ATO33" s="284"/>
      <c r="ATP33" s="284"/>
      <c r="ATQ33" s="284"/>
      <c r="ATR33" s="284"/>
      <c r="ATS33" s="284"/>
      <c r="ATT33" s="284"/>
      <c r="ATU33" s="284"/>
      <c r="ATV33" s="284"/>
      <c r="ATW33" s="284"/>
      <c r="ATX33" s="284"/>
      <c r="ATY33" s="284"/>
      <c r="ATZ33" s="284"/>
      <c r="AUA33" s="284"/>
      <c r="AUB33" s="284"/>
      <c r="AUC33" s="284"/>
      <c r="AUD33" s="284"/>
      <c r="AUE33" s="284"/>
      <c r="AUF33" s="284"/>
      <c r="AUG33" s="284"/>
      <c r="AUH33" s="284"/>
      <c r="AUI33" s="284"/>
      <c r="AUJ33" s="284"/>
      <c r="AUK33" s="284"/>
      <c r="AUL33" s="284"/>
      <c r="AUM33" s="284"/>
      <c r="AUN33" s="284"/>
      <c r="AUO33" s="284"/>
      <c r="AUP33" s="284"/>
      <c r="AUQ33" s="284"/>
      <c r="AUR33" s="284"/>
      <c r="AUS33" s="284"/>
      <c r="AUT33" s="284"/>
      <c r="AUU33" s="284"/>
      <c r="AUV33" s="284"/>
      <c r="AUW33" s="284"/>
      <c r="AUX33" s="284"/>
      <c r="AUY33" s="284"/>
      <c r="AUZ33" s="284"/>
      <c r="AVA33" s="284"/>
      <c r="AVB33" s="284"/>
      <c r="AVC33" s="284"/>
      <c r="AVD33" s="284"/>
      <c r="AVE33" s="284"/>
      <c r="AVF33" s="284"/>
      <c r="AVG33" s="284"/>
      <c r="AVH33" s="284"/>
      <c r="AVI33" s="284"/>
      <c r="AVJ33" s="284"/>
      <c r="AVK33" s="284"/>
      <c r="AVL33" s="284"/>
      <c r="AVM33" s="284"/>
      <c r="AVN33" s="284"/>
      <c r="AVO33" s="284"/>
      <c r="AVP33" s="284"/>
      <c r="AVQ33" s="284"/>
      <c r="AVR33" s="284"/>
      <c r="AVS33" s="284"/>
      <c r="AVT33" s="284"/>
      <c r="AVU33" s="284"/>
      <c r="AVV33" s="284"/>
      <c r="AVW33" s="284"/>
      <c r="AVX33" s="284"/>
      <c r="AVY33" s="284"/>
      <c r="AVZ33" s="284"/>
      <c r="AWA33" s="284"/>
      <c r="AWB33" s="284"/>
      <c r="AWC33" s="284"/>
      <c r="AWD33" s="284"/>
      <c r="AWE33" s="284"/>
      <c r="AWF33" s="284"/>
      <c r="AWG33" s="284"/>
      <c r="AWH33" s="284"/>
      <c r="AWI33" s="284"/>
      <c r="AWJ33" s="284"/>
      <c r="AWK33" s="284"/>
      <c r="AWL33" s="284"/>
      <c r="AWM33" s="284"/>
      <c r="AWN33" s="284"/>
      <c r="AWO33" s="284"/>
      <c r="AWP33" s="284"/>
      <c r="AWQ33" s="284"/>
      <c r="AWR33" s="284"/>
      <c r="AWS33" s="284"/>
      <c r="AWT33" s="284"/>
      <c r="AWU33" s="284"/>
      <c r="AWV33" s="284"/>
      <c r="AWW33" s="284"/>
      <c r="AWX33" s="284"/>
      <c r="AWY33" s="284"/>
      <c r="AWZ33" s="284"/>
      <c r="AXA33" s="284"/>
      <c r="AXB33" s="284"/>
      <c r="AXC33" s="284"/>
      <c r="AXD33" s="284"/>
      <c r="AXE33" s="284"/>
      <c r="AXF33" s="284"/>
      <c r="AXG33" s="284"/>
      <c r="AXH33" s="284"/>
      <c r="AXI33" s="284"/>
      <c r="AXJ33" s="284"/>
      <c r="AXK33" s="284"/>
      <c r="AXL33" s="284"/>
      <c r="AXM33" s="284"/>
      <c r="AXN33" s="284"/>
      <c r="AXO33" s="284"/>
      <c r="AXP33" s="284"/>
      <c r="AXQ33" s="284"/>
      <c r="AXR33" s="284"/>
      <c r="AXS33" s="284"/>
      <c r="AXT33" s="284"/>
      <c r="AXU33" s="284"/>
      <c r="AXV33" s="284"/>
      <c r="AXW33" s="284"/>
      <c r="AXX33" s="284"/>
      <c r="AXY33" s="284"/>
      <c r="AXZ33" s="284"/>
      <c r="AYA33" s="284"/>
      <c r="AYB33" s="284"/>
      <c r="AYC33" s="284"/>
      <c r="AYD33" s="284"/>
      <c r="AYE33" s="284"/>
      <c r="AYF33" s="284"/>
      <c r="AYG33" s="284"/>
      <c r="AYH33" s="284"/>
      <c r="AYI33" s="284"/>
      <c r="AYJ33" s="284"/>
      <c r="AYK33" s="284"/>
      <c r="AYL33" s="284"/>
      <c r="AYM33" s="284"/>
      <c r="AYN33" s="284"/>
      <c r="AYO33" s="284"/>
      <c r="AYP33" s="284"/>
      <c r="AYQ33" s="284"/>
      <c r="AYR33" s="284"/>
      <c r="AYS33" s="284"/>
      <c r="AYT33" s="284"/>
      <c r="AYU33" s="284"/>
      <c r="AYV33" s="284"/>
      <c r="AYW33" s="284"/>
      <c r="AYX33" s="284"/>
      <c r="AYY33" s="284"/>
      <c r="AYZ33" s="284"/>
      <c r="AZA33" s="284"/>
      <c r="AZB33" s="284"/>
      <c r="AZC33" s="284"/>
      <c r="AZD33" s="284"/>
      <c r="AZE33" s="284"/>
      <c r="AZF33" s="284"/>
      <c r="AZG33" s="284"/>
      <c r="AZH33" s="284"/>
      <c r="AZI33" s="284"/>
      <c r="AZJ33" s="284"/>
      <c r="AZK33" s="284"/>
      <c r="AZL33" s="284"/>
      <c r="AZM33" s="284"/>
      <c r="AZN33" s="284"/>
      <c r="AZO33" s="284"/>
      <c r="AZP33" s="284"/>
      <c r="AZQ33" s="284"/>
      <c r="AZR33" s="284"/>
      <c r="AZS33" s="284"/>
      <c r="AZT33" s="284"/>
      <c r="AZU33" s="284"/>
      <c r="AZV33" s="284"/>
      <c r="AZW33" s="284"/>
      <c r="AZX33" s="284"/>
      <c r="AZY33" s="284"/>
      <c r="AZZ33" s="284"/>
      <c r="BAA33" s="284"/>
      <c r="BAB33" s="284"/>
      <c r="BAC33" s="284"/>
      <c r="BAD33" s="284"/>
      <c r="BAE33" s="284"/>
      <c r="BAF33" s="284"/>
      <c r="BAG33" s="284"/>
      <c r="BAH33" s="284"/>
      <c r="BAI33" s="284"/>
      <c r="BAJ33" s="284"/>
      <c r="BAK33" s="284"/>
      <c r="BAL33" s="284"/>
      <c r="BAM33" s="284"/>
      <c r="BAN33" s="284"/>
      <c r="BAO33" s="284"/>
      <c r="BAP33" s="284"/>
      <c r="BAQ33" s="284"/>
      <c r="BAR33" s="284"/>
      <c r="BAS33" s="284"/>
      <c r="BAT33" s="284"/>
      <c r="BAU33" s="284"/>
      <c r="BAV33" s="284"/>
      <c r="BAW33" s="284"/>
      <c r="BAX33" s="284"/>
      <c r="BAY33" s="284"/>
      <c r="BAZ33" s="284"/>
      <c r="BBA33" s="284"/>
      <c r="BBB33" s="284"/>
      <c r="BBC33" s="284"/>
      <c r="BBD33" s="284"/>
      <c r="BBE33" s="284"/>
      <c r="BBF33" s="284"/>
      <c r="BBG33" s="284"/>
      <c r="BBH33" s="284"/>
      <c r="BBI33" s="284"/>
      <c r="BBJ33" s="284"/>
      <c r="BBK33" s="284"/>
      <c r="BBL33" s="284"/>
      <c r="BBM33" s="284"/>
      <c r="BBN33" s="284"/>
      <c r="BBO33" s="284"/>
      <c r="BBP33" s="284"/>
      <c r="BBQ33" s="284"/>
      <c r="BBR33" s="284"/>
      <c r="BBS33" s="284"/>
      <c r="BBT33" s="284"/>
      <c r="BBU33" s="284"/>
      <c r="BBV33" s="284"/>
      <c r="BBW33" s="284"/>
      <c r="BBX33" s="284"/>
      <c r="BBY33" s="284"/>
      <c r="BBZ33" s="284"/>
      <c r="BCA33" s="284"/>
      <c r="BCB33" s="284"/>
      <c r="BCC33" s="284"/>
      <c r="BCD33" s="284"/>
      <c r="BCE33" s="284"/>
      <c r="BCF33" s="284"/>
      <c r="BCG33" s="284"/>
      <c r="BCH33" s="284"/>
      <c r="BCI33" s="284"/>
      <c r="BCJ33" s="284"/>
      <c r="BCK33" s="284"/>
      <c r="BCL33" s="284"/>
      <c r="BCM33" s="284"/>
      <c r="BCN33" s="284"/>
      <c r="BCO33" s="284"/>
      <c r="BCP33" s="284"/>
      <c r="BCQ33" s="284"/>
      <c r="BCR33" s="284"/>
      <c r="BCS33" s="284"/>
      <c r="BCT33" s="284"/>
      <c r="BCU33" s="284"/>
      <c r="BCV33" s="284"/>
      <c r="BCW33" s="284"/>
      <c r="BCX33" s="284"/>
      <c r="BCY33" s="284"/>
      <c r="BCZ33" s="284"/>
      <c r="BDA33" s="284"/>
      <c r="BDB33" s="284"/>
      <c r="BDC33" s="284"/>
      <c r="BDD33" s="284"/>
      <c r="BDE33" s="284"/>
      <c r="BDF33" s="284"/>
      <c r="BDG33" s="284"/>
      <c r="BDH33" s="284"/>
      <c r="BDI33" s="284"/>
      <c r="BDJ33" s="284"/>
      <c r="BDK33" s="284"/>
      <c r="BDL33" s="284"/>
      <c r="BDM33" s="284"/>
      <c r="BDN33" s="284"/>
      <c r="BDO33" s="284"/>
      <c r="BDP33" s="284"/>
      <c r="BDQ33" s="284"/>
      <c r="BDR33" s="284"/>
      <c r="BDS33" s="284"/>
      <c r="BDT33" s="284"/>
      <c r="BDU33" s="284"/>
      <c r="BDV33" s="284"/>
      <c r="BDW33" s="284"/>
      <c r="BDX33" s="284"/>
      <c r="BDY33" s="284"/>
      <c r="BDZ33" s="284"/>
      <c r="BEA33" s="284"/>
      <c r="BEB33" s="284"/>
      <c r="BEC33" s="284"/>
      <c r="BED33" s="284"/>
      <c r="BEE33" s="284"/>
      <c r="BEF33" s="284"/>
      <c r="BEG33" s="284"/>
      <c r="BEH33" s="284"/>
      <c r="BEI33" s="284"/>
      <c r="BEJ33" s="284"/>
      <c r="BEK33" s="284"/>
      <c r="BEL33" s="284"/>
      <c r="BEM33" s="284"/>
      <c r="BEN33" s="284"/>
      <c r="BEO33" s="284"/>
      <c r="BEP33" s="284"/>
      <c r="BEQ33" s="284"/>
      <c r="BER33" s="284"/>
      <c r="BES33" s="284"/>
      <c r="BET33" s="284"/>
      <c r="BEU33" s="284"/>
      <c r="BEV33" s="284"/>
      <c r="BEW33" s="284"/>
      <c r="BEX33" s="284"/>
      <c r="BEY33" s="284"/>
      <c r="BEZ33" s="284"/>
      <c r="BFA33" s="284"/>
      <c r="BFB33" s="284"/>
      <c r="BFC33" s="284"/>
      <c r="BFD33" s="284"/>
      <c r="BFE33" s="284"/>
      <c r="BFF33" s="284"/>
      <c r="BFG33" s="284"/>
      <c r="BFH33" s="284"/>
      <c r="BFI33" s="284"/>
      <c r="BFJ33" s="284"/>
      <c r="BFK33" s="284"/>
      <c r="BFL33" s="284"/>
      <c r="BFM33" s="284"/>
      <c r="BFN33" s="284"/>
      <c r="BFO33" s="284"/>
      <c r="BFP33" s="284"/>
      <c r="BFQ33" s="284"/>
      <c r="BFR33" s="284"/>
      <c r="BFS33" s="284"/>
      <c r="BFT33" s="284"/>
      <c r="BFU33" s="284"/>
      <c r="BFV33" s="284"/>
      <c r="BFW33" s="284"/>
      <c r="BFX33" s="284"/>
      <c r="BFY33" s="284"/>
      <c r="BFZ33" s="284"/>
      <c r="BGA33" s="284"/>
      <c r="BGB33" s="284"/>
      <c r="BGC33" s="284"/>
      <c r="BGD33" s="284"/>
      <c r="BGE33" s="284"/>
      <c r="BGF33" s="284"/>
      <c r="BGG33" s="284"/>
      <c r="BGH33" s="284"/>
      <c r="BGI33" s="284"/>
      <c r="BGJ33" s="284"/>
      <c r="BGK33" s="284"/>
      <c r="BGL33" s="284"/>
      <c r="BGM33" s="284"/>
      <c r="BGN33" s="284"/>
      <c r="BGO33" s="284"/>
      <c r="BGP33" s="284"/>
      <c r="BGQ33" s="284"/>
      <c r="BGR33" s="284"/>
      <c r="BGS33" s="284"/>
      <c r="BGT33" s="284"/>
      <c r="BGU33" s="284"/>
      <c r="BGV33" s="284"/>
      <c r="BGW33" s="284"/>
      <c r="BGX33" s="284"/>
      <c r="BGY33" s="284"/>
      <c r="BGZ33" s="284"/>
      <c r="BHA33" s="284"/>
      <c r="BHB33" s="284"/>
      <c r="BHC33" s="284"/>
      <c r="BHD33" s="284"/>
      <c r="BHE33" s="284"/>
      <c r="BHF33" s="284"/>
      <c r="BHG33" s="284"/>
      <c r="BHH33" s="284"/>
      <c r="BHI33" s="284"/>
      <c r="BHJ33" s="284"/>
      <c r="BHK33" s="284"/>
      <c r="BHL33" s="284"/>
      <c r="BHM33" s="284"/>
      <c r="BHN33" s="284"/>
      <c r="BHO33" s="284"/>
      <c r="BHP33" s="284"/>
      <c r="BHQ33" s="284"/>
      <c r="BHR33" s="284"/>
      <c r="BHS33" s="284"/>
      <c r="BHT33" s="284"/>
      <c r="BHU33" s="284"/>
      <c r="BHV33" s="284"/>
      <c r="BHW33" s="284"/>
      <c r="BHX33" s="284"/>
      <c r="BHY33" s="284"/>
      <c r="BHZ33" s="284"/>
      <c r="BIA33" s="284"/>
      <c r="BIB33" s="284"/>
      <c r="BIC33" s="284"/>
      <c r="BID33" s="284"/>
      <c r="BIE33" s="284"/>
      <c r="BIF33" s="284"/>
      <c r="BIG33" s="284"/>
      <c r="BIH33" s="284"/>
      <c r="BII33" s="284"/>
      <c r="BIJ33" s="284"/>
      <c r="BIK33" s="284"/>
      <c r="BIL33" s="284"/>
      <c r="BIM33" s="284"/>
      <c r="BIN33" s="284"/>
      <c r="BIO33" s="284"/>
      <c r="BIP33" s="284"/>
      <c r="BIQ33" s="284"/>
      <c r="BIR33" s="284"/>
      <c r="BIS33" s="284"/>
      <c r="BIT33" s="284"/>
      <c r="BIU33" s="284"/>
      <c r="BIV33" s="284"/>
      <c r="BIW33" s="284"/>
      <c r="BIX33" s="284"/>
      <c r="BIY33" s="284"/>
      <c r="BIZ33" s="284"/>
      <c r="BJA33" s="284"/>
      <c r="BJB33" s="284"/>
      <c r="BJC33" s="284"/>
      <c r="BJD33" s="284"/>
      <c r="BJE33" s="284"/>
      <c r="BJF33" s="284"/>
      <c r="BJG33" s="284"/>
      <c r="BJH33" s="284"/>
      <c r="BJI33" s="284"/>
      <c r="BJJ33" s="284"/>
      <c r="BJK33" s="284"/>
      <c r="BJL33" s="284"/>
      <c r="BJM33" s="284"/>
      <c r="BJN33" s="284"/>
      <c r="BJO33" s="284"/>
      <c r="BJP33" s="284"/>
      <c r="BJQ33" s="284"/>
      <c r="BJR33" s="284"/>
      <c r="BJS33" s="284"/>
      <c r="BJT33" s="284"/>
      <c r="BJU33" s="284"/>
      <c r="BJV33" s="284"/>
      <c r="BJW33" s="284"/>
      <c r="BJX33" s="284"/>
      <c r="BJY33" s="284"/>
      <c r="BJZ33" s="284"/>
      <c r="BKA33" s="284"/>
      <c r="BKB33" s="284"/>
      <c r="BKC33" s="284"/>
      <c r="BKD33" s="284"/>
      <c r="BKE33" s="284"/>
      <c r="BKF33" s="284"/>
      <c r="BKG33" s="284"/>
      <c r="BKH33" s="284"/>
      <c r="BKI33" s="284"/>
      <c r="BKJ33" s="284"/>
      <c r="BKK33" s="284"/>
      <c r="BKL33" s="284"/>
      <c r="BKM33" s="284"/>
      <c r="BKN33" s="284"/>
      <c r="BKO33" s="284"/>
      <c r="BKP33" s="284"/>
      <c r="BKQ33" s="284"/>
      <c r="BKR33" s="284"/>
      <c r="BKS33" s="284"/>
      <c r="BKT33" s="284"/>
      <c r="BKU33" s="284"/>
      <c r="BKV33" s="284"/>
      <c r="BKW33" s="284"/>
      <c r="BKX33" s="284"/>
      <c r="BKY33" s="284"/>
      <c r="BKZ33" s="284"/>
      <c r="BLA33" s="284"/>
      <c r="BLB33" s="284"/>
      <c r="BLC33" s="284"/>
      <c r="BLD33" s="284"/>
      <c r="BLE33" s="284"/>
      <c r="BLF33" s="284"/>
      <c r="BLG33" s="284"/>
      <c r="BLH33" s="284"/>
      <c r="BLI33" s="284"/>
      <c r="BLJ33" s="284"/>
      <c r="BLK33" s="284"/>
      <c r="BLL33" s="284"/>
      <c r="BLM33" s="284"/>
      <c r="BLN33" s="284"/>
      <c r="BLO33" s="284"/>
      <c r="BLP33" s="284"/>
      <c r="BLQ33" s="284"/>
      <c r="BLR33" s="284"/>
      <c r="BLS33" s="284"/>
      <c r="BLT33" s="284"/>
      <c r="BLU33" s="284"/>
      <c r="BLV33" s="284"/>
      <c r="BLW33" s="284"/>
      <c r="BLX33" s="284"/>
      <c r="BLY33" s="284"/>
      <c r="BLZ33" s="284"/>
      <c r="BMA33" s="284"/>
      <c r="BMB33" s="284"/>
      <c r="BMC33" s="284"/>
      <c r="BMD33" s="284"/>
      <c r="BME33" s="284"/>
      <c r="BMF33" s="284"/>
      <c r="BMG33" s="284"/>
      <c r="BMH33" s="284"/>
      <c r="BMI33" s="284"/>
      <c r="BMJ33" s="284"/>
      <c r="BMK33" s="284"/>
      <c r="BML33" s="284"/>
      <c r="BMM33" s="284"/>
      <c r="BMN33" s="284"/>
      <c r="BMO33" s="284"/>
      <c r="BMP33" s="284"/>
      <c r="BMQ33" s="284"/>
      <c r="BMR33" s="284"/>
      <c r="BMS33" s="284"/>
      <c r="BMT33" s="284"/>
      <c r="BMU33" s="284"/>
      <c r="BMV33" s="284"/>
      <c r="BMW33" s="284"/>
      <c r="BMX33" s="284"/>
      <c r="BMY33" s="284"/>
      <c r="BMZ33" s="284"/>
      <c r="BNA33" s="284"/>
      <c r="BNB33" s="284"/>
      <c r="BNC33" s="284"/>
      <c r="BND33" s="284"/>
      <c r="BNE33" s="284"/>
      <c r="BNF33" s="284"/>
      <c r="BNG33" s="284"/>
      <c r="BNH33" s="284"/>
      <c r="BNI33" s="284"/>
      <c r="BNJ33" s="284"/>
      <c r="BNK33" s="284"/>
      <c r="BNL33" s="284"/>
      <c r="BNM33" s="284"/>
      <c r="BNN33" s="284"/>
      <c r="BNO33" s="284"/>
      <c r="BNP33" s="284"/>
      <c r="BNQ33" s="284"/>
      <c r="BNR33" s="284"/>
      <c r="BNS33" s="284"/>
      <c r="BNT33" s="284"/>
      <c r="BNU33" s="284"/>
      <c r="BNV33" s="284"/>
      <c r="BNW33" s="284"/>
      <c r="BNX33" s="284"/>
      <c r="BNY33" s="284"/>
      <c r="BNZ33" s="284"/>
      <c r="BOA33" s="284"/>
      <c r="BOB33" s="284"/>
      <c r="BOC33" s="284"/>
      <c r="BOD33" s="284"/>
      <c r="BOE33" s="284"/>
      <c r="BOF33" s="284"/>
      <c r="BOG33" s="284"/>
      <c r="BOH33" s="284"/>
      <c r="BOI33" s="284"/>
      <c r="BOJ33" s="284"/>
      <c r="BOK33" s="284"/>
      <c r="BOL33" s="284"/>
      <c r="BOM33" s="284"/>
      <c r="BON33" s="284"/>
      <c r="BOO33" s="284"/>
      <c r="BOP33" s="284"/>
      <c r="BOQ33" s="284"/>
      <c r="BOR33" s="284"/>
      <c r="BOS33" s="284"/>
      <c r="BOT33" s="284"/>
      <c r="BOU33" s="284"/>
      <c r="BOV33" s="284"/>
      <c r="BOW33" s="284"/>
      <c r="BOX33" s="284"/>
      <c r="BOY33" s="284"/>
      <c r="BOZ33" s="284"/>
      <c r="BPA33" s="284"/>
      <c r="BPB33" s="284"/>
      <c r="BPC33" s="284"/>
      <c r="BPD33" s="284"/>
      <c r="BPE33" s="284"/>
      <c r="BPF33" s="284"/>
      <c r="BPG33" s="284"/>
      <c r="BPH33" s="284"/>
      <c r="BPI33" s="284"/>
      <c r="BPJ33" s="284"/>
      <c r="BPK33" s="284"/>
      <c r="BPL33" s="284"/>
      <c r="BPM33" s="284"/>
      <c r="BPN33" s="284"/>
      <c r="BPO33" s="284"/>
      <c r="BPP33" s="284"/>
      <c r="BPQ33" s="284"/>
      <c r="BPR33" s="284"/>
      <c r="BPS33" s="284"/>
      <c r="BPT33" s="284"/>
      <c r="BPU33" s="284"/>
      <c r="BPV33" s="284"/>
      <c r="BPW33" s="284"/>
      <c r="BPX33" s="284"/>
      <c r="BPY33" s="284"/>
      <c r="BPZ33" s="284"/>
      <c r="BQA33" s="284"/>
      <c r="BQB33" s="284"/>
      <c r="BQC33" s="284"/>
      <c r="BQD33" s="284"/>
      <c r="BQE33" s="284"/>
      <c r="BQF33" s="284"/>
      <c r="BQG33" s="284"/>
      <c r="BQH33" s="284"/>
      <c r="BQI33" s="284"/>
      <c r="BQJ33" s="284"/>
      <c r="BQK33" s="284"/>
      <c r="BQL33" s="284"/>
      <c r="BQM33" s="284"/>
      <c r="BQN33" s="284"/>
      <c r="BQO33" s="284"/>
      <c r="BQP33" s="284"/>
      <c r="BQQ33" s="284"/>
      <c r="BQR33" s="284"/>
      <c r="BQS33" s="284"/>
      <c r="BQT33" s="284"/>
      <c r="BQU33" s="284"/>
      <c r="BQV33" s="284"/>
      <c r="BQW33" s="284"/>
      <c r="BQX33" s="284"/>
      <c r="BQY33" s="284"/>
      <c r="BQZ33" s="284"/>
      <c r="BRA33" s="284"/>
      <c r="BRB33" s="284"/>
      <c r="BRC33" s="284"/>
      <c r="BRD33" s="284"/>
      <c r="BRE33" s="284"/>
      <c r="BRF33" s="284"/>
      <c r="BRG33" s="284"/>
      <c r="BRH33" s="284"/>
      <c r="BRI33" s="284"/>
      <c r="BRJ33" s="284"/>
      <c r="BRK33" s="284"/>
      <c r="BRL33" s="284"/>
      <c r="BRM33" s="284"/>
      <c r="BRN33" s="284"/>
      <c r="BRO33" s="284"/>
      <c r="BRP33" s="284"/>
      <c r="BRQ33" s="284"/>
      <c r="BRR33" s="284"/>
      <c r="BRS33" s="284"/>
      <c r="BRT33" s="284"/>
      <c r="BRU33" s="284"/>
      <c r="BRV33" s="284"/>
      <c r="BRW33" s="284"/>
      <c r="BRX33" s="284"/>
      <c r="BRY33" s="284"/>
      <c r="BRZ33" s="284"/>
      <c r="BSA33" s="284"/>
      <c r="BSB33" s="284"/>
      <c r="BSC33" s="284"/>
      <c r="BSD33" s="284"/>
      <c r="BSE33" s="284"/>
      <c r="BSF33" s="284"/>
      <c r="BSG33" s="284"/>
      <c r="BSH33" s="284"/>
      <c r="BSI33" s="284"/>
      <c r="BSJ33" s="284"/>
      <c r="BSK33" s="284"/>
      <c r="BSL33" s="284"/>
      <c r="BSM33" s="284"/>
      <c r="BSN33" s="284"/>
      <c r="BSO33" s="284"/>
      <c r="BSP33" s="284"/>
      <c r="BSQ33" s="284"/>
      <c r="BSR33" s="284"/>
      <c r="BSS33" s="284"/>
      <c r="BST33" s="284"/>
      <c r="BSU33" s="284"/>
      <c r="BSV33" s="284"/>
      <c r="BSW33" s="284"/>
      <c r="BSX33" s="284"/>
      <c r="BSY33" s="284"/>
      <c r="BSZ33" s="284"/>
      <c r="BTA33" s="284"/>
      <c r="BTB33" s="284"/>
      <c r="BTC33" s="284"/>
      <c r="BTD33" s="284"/>
      <c r="BTE33" s="284"/>
      <c r="BTF33" s="284"/>
      <c r="BTG33" s="284"/>
      <c r="BTH33" s="284"/>
      <c r="BTI33" s="284"/>
      <c r="BTJ33" s="284"/>
      <c r="BTK33" s="284"/>
      <c r="BTL33" s="284"/>
      <c r="BTM33" s="284"/>
      <c r="BTN33" s="284"/>
      <c r="BTO33" s="284"/>
      <c r="BTP33" s="284"/>
      <c r="BTQ33" s="284"/>
      <c r="BTR33" s="284"/>
      <c r="BTS33" s="284"/>
      <c r="BTT33" s="284"/>
      <c r="BTU33" s="284"/>
      <c r="BTV33" s="284"/>
      <c r="BTW33" s="284"/>
      <c r="BTX33" s="284"/>
      <c r="BTY33" s="284"/>
      <c r="BTZ33" s="284"/>
      <c r="BUA33" s="284"/>
      <c r="BUB33" s="284"/>
      <c r="BUC33" s="284"/>
      <c r="BUD33" s="284"/>
      <c r="BUE33" s="284"/>
      <c r="BUF33" s="284"/>
      <c r="BUG33" s="284"/>
      <c r="BUH33" s="284"/>
      <c r="BUI33" s="284"/>
      <c r="BUJ33" s="284"/>
      <c r="BUK33" s="284"/>
      <c r="BUL33" s="284"/>
      <c r="BUM33" s="284"/>
      <c r="BUN33" s="284"/>
      <c r="BUO33" s="284"/>
      <c r="BUP33" s="284"/>
      <c r="BUQ33" s="284"/>
      <c r="BUR33" s="284"/>
      <c r="BUS33" s="284"/>
      <c r="BUT33" s="284"/>
      <c r="BUU33" s="284"/>
      <c r="BUV33" s="284"/>
      <c r="BUW33" s="284"/>
      <c r="BUX33" s="284"/>
      <c r="BUY33" s="284"/>
      <c r="BUZ33" s="284"/>
      <c r="BVA33" s="284"/>
      <c r="BVB33" s="284"/>
      <c r="BVC33" s="284"/>
      <c r="BVD33" s="284"/>
      <c r="BVE33" s="284"/>
      <c r="BVF33" s="284"/>
      <c r="BVG33" s="284"/>
      <c r="BVH33" s="284"/>
      <c r="BVI33" s="284"/>
      <c r="BVJ33" s="284"/>
      <c r="BVK33" s="284"/>
      <c r="BVL33" s="284"/>
      <c r="BVM33" s="284"/>
      <c r="BVN33" s="284"/>
      <c r="BVO33" s="284"/>
      <c r="BVP33" s="284"/>
      <c r="BVQ33" s="284"/>
      <c r="BVR33" s="284"/>
      <c r="BVS33" s="284"/>
      <c r="BVT33" s="284"/>
      <c r="BVU33" s="284"/>
      <c r="BVV33" s="284"/>
      <c r="BVW33" s="284"/>
      <c r="BVX33" s="284"/>
      <c r="BVY33" s="284"/>
      <c r="BVZ33" s="284"/>
      <c r="BWA33" s="284"/>
      <c r="BWB33" s="284"/>
      <c r="BWC33" s="284"/>
      <c r="BWD33" s="284"/>
      <c r="BWE33" s="284"/>
      <c r="BWF33" s="284"/>
      <c r="BWG33" s="284"/>
      <c r="BWH33" s="284"/>
      <c r="BWI33" s="284"/>
      <c r="BWJ33" s="284"/>
      <c r="BWK33" s="284"/>
      <c r="BWL33" s="284"/>
      <c r="BWM33" s="284"/>
      <c r="BWN33" s="284"/>
      <c r="BWO33" s="284"/>
      <c r="BWP33" s="284"/>
      <c r="BWQ33" s="284"/>
      <c r="BWR33" s="284"/>
      <c r="BWS33" s="284"/>
      <c r="BWT33" s="284"/>
      <c r="BWU33" s="284"/>
      <c r="BWV33" s="284"/>
      <c r="BWW33" s="284"/>
      <c r="BWX33" s="284"/>
      <c r="BWY33" s="284"/>
      <c r="BWZ33" s="284"/>
      <c r="BXA33" s="284"/>
      <c r="BXB33" s="284"/>
      <c r="BXC33" s="284"/>
      <c r="BXD33" s="284"/>
      <c r="BXE33" s="284"/>
      <c r="BXF33" s="284"/>
      <c r="BXG33" s="284"/>
      <c r="BXH33" s="284"/>
      <c r="BXI33" s="284"/>
      <c r="BXJ33" s="284"/>
      <c r="BXK33" s="284"/>
      <c r="BXL33" s="284"/>
      <c r="BXM33" s="284"/>
      <c r="BXN33" s="284"/>
      <c r="BXO33" s="284"/>
      <c r="BXP33" s="284"/>
      <c r="BXQ33" s="284"/>
      <c r="BXR33" s="284"/>
      <c r="BXS33" s="284"/>
      <c r="BXT33" s="284"/>
      <c r="BXU33" s="284"/>
      <c r="BXV33" s="284"/>
      <c r="BXW33" s="284"/>
      <c r="BXX33" s="284"/>
      <c r="BXY33" s="284"/>
      <c r="BXZ33" s="284"/>
      <c r="BYA33" s="284"/>
      <c r="BYB33" s="284"/>
      <c r="BYC33" s="284"/>
      <c r="BYD33" s="284"/>
      <c r="BYE33" s="284"/>
      <c r="BYF33" s="284"/>
      <c r="BYG33" s="284"/>
      <c r="BYH33" s="284"/>
      <c r="BYI33" s="284"/>
      <c r="BYJ33" s="284"/>
      <c r="BYK33" s="284"/>
      <c r="BYL33" s="284"/>
      <c r="BYM33" s="284"/>
      <c r="BYN33" s="284"/>
      <c r="BYO33" s="284"/>
      <c r="BYP33" s="284"/>
      <c r="BYQ33" s="284"/>
      <c r="BYR33" s="284"/>
      <c r="BYS33" s="284"/>
      <c r="BYT33" s="284"/>
      <c r="BYU33" s="284"/>
      <c r="BYV33" s="284"/>
      <c r="BYW33" s="284"/>
      <c r="BYX33" s="284"/>
      <c r="BYY33" s="284"/>
      <c r="BYZ33" s="284"/>
      <c r="BZA33" s="284"/>
      <c r="BZB33" s="284"/>
      <c r="BZC33" s="284"/>
      <c r="BZD33" s="284"/>
      <c r="BZE33" s="284"/>
      <c r="BZF33" s="284"/>
      <c r="BZG33" s="284"/>
      <c r="BZH33" s="284"/>
      <c r="BZI33" s="284"/>
      <c r="BZJ33" s="284"/>
      <c r="BZK33" s="284"/>
      <c r="BZL33" s="284"/>
      <c r="BZM33" s="284"/>
      <c r="BZN33" s="284"/>
      <c r="BZO33" s="284"/>
      <c r="BZP33" s="284"/>
      <c r="BZQ33" s="284"/>
      <c r="BZR33" s="284"/>
      <c r="BZS33" s="284"/>
      <c r="BZT33" s="284"/>
      <c r="BZU33" s="284"/>
      <c r="BZV33" s="284"/>
      <c r="BZW33" s="284"/>
      <c r="BZX33" s="284"/>
      <c r="BZY33" s="284"/>
      <c r="BZZ33" s="284"/>
      <c r="CAA33" s="284"/>
      <c r="CAB33" s="284"/>
      <c r="CAC33" s="284"/>
      <c r="CAD33" s="284"/>
      <c r="CAE33" s="284"/>
      <c r="CAF33" s="284"/>
      <c r="CAG33" s="284"/>
      <c r="CAH33" s="284"/>
      <c r="CAI33" s="284"/>
      <c r="CAJ33" s="284"/>
      <c r="CAK33" s="284"/>
      <c r="CAL33" s="284"/>
      <c r="CAM33" s="284"/>
      <c r="CAN33" s="284"/>
      <c r="CAO33" s="284"/>
      <c r="CAP33" s="284"/>
      <c r="CAQ33" s="284"/>
      <c r="CAR33" s="284"/>
      <c r="CAS33" s="284"/>
      <c r="CAT33" s="284"/>
      <c r="CAU33" s="284"/>
      <c r="CAV33" s="284"/>
      <c r="CAW33" s="284"/>
      <c r="CAX33" s="284"/>
      <c r="CAY33" s="284"/>
      <c r="CAZ33" s="284"/>
      <c r="CBA33" s="284"/>
      <c r="CBB33" s="284"/>
      <c r="CBC33" s="284"/>
      <c r="CBD33" s="284"/>
      <c r="CBE33" s="284"/>
      <c r="CBF33" s="284"/>
      <c r="CBG33" s="284"/>
      <c r="CBH33" s="284"/>
      <c r="CBI33" s="284"/>
      <c r="CBJ33" s="284"/>
      <c r="CBK33" s="284"/>
      <c r="CBL33" s="284"/>
      <c r="CBM33" s="284"/>
      <c r="CBN33" s="284"/>
      <c r="CBO33" s="284"/>
      <c r="CBP33" s="284"/>
      <c r="CBQ33" s="284"/>
      <c r="CBR33" s="284"/>
      <c r="CBS33" s="284"/>
      <c r="CBT33" s="284"/>
      <c r="CBU33" s="284"/>
      <c r="CBV33" s="284"/>
      <c r="CBW33" s="284"/>
      <c r="CBX33" s="284"/>
      <c r="CBY33" s="284"/>
      <c r="CBZ33" s="284"/>
      <c r="CCA33" s="284"/>
      <c r="CCB33" s="284"/>
      <c r="CCC33" s="284"/>
      <c r="CCD33" s="284"/>
      <c r="CCE33" s="284"/>
      <c r="CCF33" s="284"/>
      <c r="CCG33" s="284"/>
      <c r="CCH33" s="284"/>
      <c r="CCI33" s="284"/>
      <c r="CCJ33" s="284"/>
      <c r="CCK33" s="284"/>
      <c r="CCL33" s="284"/>
      <c r="CCM33" s="284"/>
      <c r="CCN33" s="284"/>
      <c r="CCO33" s="284"/>
      <c r="CCP33" s="284"/>
      <c r="CCQ33" s="284"/>
      <c r="CCR33" s="284"/>
      <c r="CCS33" s="284"/>
      <c r="CCT33" s="284"/>
      <c r="CCU33" s="284"/>
      <c r="CCV33" s="284"/>
      <c r="CCW33" s="284"/>
      <c r="CCX33" s="284"/>
      <c r="CCY33" s="284"/>
      <c r="CCZ33" s="284"/>
      <c r="CDA33" s="284"/>
      <c r="CDB33" s="284"/>
      <c r="CDC33" s="284"/>
      <c r="CDD33" s="284"/>
      <c r="CDE33" s="284"/>
      <c r="CDF33" s="284"/>
      <c r="CDG33" s="284"/>
      <c r="CDH33" s="284"/>
      <c r="CDI33" s="284"/>
      <c r="CDJ33" s="284"/>
      <c r="CDK33" s="284"/>
      <c r="CDL33" s="284"/>
      <c r="CDM33" s="284"/>
      <c r="CDN33" s="284"/>
      <c r="CDO33" s="284"/>
      <c r="CDP33" s="284"/>
      <c r="CDQ33" s="284"/>
      <c r="CDR33" s="284"/>
      <c r="CDS33" s="284"/>
      <c r="CDT33" s="284"/>
      <c r="CDU33" s="284"/>
      <c r="CDV33" s="284"/>
      <c r="CDW33" s="284"/>
      <c r="CDX33" s="284"/>
      <c r="CDY33" s="284"/>
      <c r="CDZ33" s="284"/>
      <c r="CEA33" s="284"/>
      <c r="CEB33" s="284"/>
      <c r="CEC33" s="284"/>
      <c r="CED33" s="284"/>
      <c r="CEE33" s="284"/>
      <c r="CEF33" s="284"/>
      <c r="CEG33" s="284"/>
      <c r="CEH33" s="284"/>
      <c r="CEI33" s="284"/>
      <c r="CEJ33" s="284"/>
      <c r="CEK33" s="284"/>
      <c r="CEL33" s="284"/>
      <c r="CEM33" s="284"/>
      <c r="CEN33" s="284"/>
      <c r="CEO33" s="284"/>
      <c r="CEP33" s="284"/>
      <c r="CEQ33" s="284"/>
      <c r="CER33" s="284"/>
      <c r="CES33" s="284"/>
      <c r="CET33" s="284"/>
      <c r="CEU33" s="284"/>
      <c r="CEV33" s="284"/>
      <c r="CEW33" s="284"/>
      <c r="CEX33" s="284"/>
      <c r="CEY33" s="284"/>
      <c r="CEZ33" s="284"/>
      <c r="CFA33" s="284"/>
      <c r="CFB33" s="284"/>
      <c r="CFC33" s="284"/>
      <c r="CFD33" s="284"/>
      <c r="CFE33" s="284"/>
      <c r="CFF33" s="284"/>
      <c r="CFG33" s="284"/>
      <c r="CFH33" s="284"/>
      <c r="CFI33" s="284"/>
      <c r="CFJ33" s="284"/>
      <c r="CFK33" s="284"/>
      <c r="CFL33" s="284"/>
      <c r="CFM33" s="284"/>
      <c r="CFN33" s="284"/>
      <c r="CFO33" s="284"/>
      <c r="CFP33" s="284"/>
      <c r="CFQ33" s="284"/>
      <c r="CFR33" s="284"/>
      <c r="CFS33" s="284"/>
      <c r="CFT33" s="284"/>
      <c r="CFU33" s="284"/>
      <c r="CFV33" s="284"/>
      <c r="CFW33" s="284"/>
      <c r="CFX33" s="284"/>
      <c r="CFY33" s="284"/>
      <c r="CFZ33" s="284"/>
      <c r="CGA33" s="284"/>
      <c r="CGB33" s="284"/>
      <c r="CGC33" s="284"/>
      <c r="CGD33" s="284"/>
      <c r="CGE33" s="284"/>
      <c r="CGF33" s="284"/>
      <c r="CGG33" s="284"/>
      <c r="CGH33" s="284"/>
      <c r="CGI33" s="284"/>
      <c r="CGJ33" s="284"/>
      <c r="CGK33" s="284"/>
      <c r="CGL33" s="284"/>
      <c r="CGM33" s="284"/>
      <c r="CGN33" s="284"/>
      <c r="CGO33" s="284"/>
      <c r="CGP33" s="284"/>
      <c r="CGQ33" s="284"/>
      <c r="CGR33" s="284"/>
      <c r="CGS33" s="284"/>
      <c r="CGT33" s="284"/>
      <c r="CGU33" s="284"/>
      <c r="CGV33" s="284"/>
      <c r="CGW33" s="284"/>
      <c r="CGX33" s="284"/>
      <c r="CGY33" s="284"/>
      <c r="CGZ33" s="284"/>
      <c r="CHA33" s="284"/>
      <c r="CHB33" s="284"/>
      <c r="CHC33" s="284"/>
      <c r="CHD33" s="284"/>
      <c r="CHE33" s="284"/>
      <c r="CHF33" s="284"/>
      <c r="CHG33" s="284"/>
      <c r="CHH33" s="284"/>
      <c r="CHI33" s="284"/>
      <c r="CHJ33" s="284"/>
      <c r="CHK33" s="284"/>
      <c r="CHL33" s="284"/>
      <c r="CHM33" s="284"/>
      <c r="CHN33" s="284"/>
      <c r="CHO33" s="284"/>
      <c r="CHP33" s="284"/>
      <c r="CHQ33" s="284"/>
      <c r="CHR33" s="284"/>
      <c r="CHS33" s="284"/>
      <c r="CHT33" s="284"/>
      <c r="CHU33" s="284"/>
      <c r="CHV33" s="284"/>
      <c r="CHW33" s="284"/>
      <c r="CHX33" s="284"/>
      <c r="CHY33" s="284"/>
      <c r="CHZ33" s="284"/>
      <c r="CIA33" s="284"/>
      <c r="CIB33" s="284"/>
      <c r="CIC33" s="284"/>
      <c r="CID33" s="284"/>
      <c r="CIE33" s="284"/>
      <c r="CIF33" s="284"/>
      <c r="CIG33" s="284"/>
      <c r="CIH33" s="284"/>
      <c r="CII33" s="284"/>
      <c r="CIJ33" s="284"/>
      <c r="CIK33" s="284"/>
      <c r="CIL33" s="284"/>
      <c r="CIM33" s="284"/>
      <c r="CIN33" s="284"/>
      <c r="CIO33" s="284"/>
      <c r="CIP33" s="284"/>
      <c r="CIQ33" s="284"/>
      <c r="CIR33" s="284"/>
      <c r="CIS33" s="284"/>
      <c r="CIT33" s="284"/>
      <c r="CIU33" s="284"/>
      <c r="CIV33" s="284"/>
      <c r="CIW33" s="284"/>
      <c r="CIX33" s="284"/>
      <c r="CIY33" s="284"/>
      <c r="CIZ33" s="284"/>
      <c r="CJA33" s="284"/>
      <c r="CJB33" s="284"/>
      <c r="CJC33" s="284"/>
      <c r="CJD33" s="284"/>
      <c r="CJE33" s="284"/>
      <c r="CJF33" s="284"/>
      <c r="CJG33" s="284"/>
      <c r="CJH33" s="284"/>
      <c r="CJI33" s="284"/>
      <c r="CJJ33" s="284"/>
      <c r="CJK33" s="284"/>
      <c r="CJL33" s="284"/>
      <c r="CJM33" s="284"/>
      <c r="CJN33" s="284"/>
      <c r="CJO33" s="284"/>
      <c r="CJP33" s="284"/>
      <c r="CJQ33" s="284"/>
      <c r="CJR33" s="284"/>
      <c r="CJS33" s="284"/>
      <c r="CJT33" s="284"/>
      <c r="CJU33" s="284"/>
      <c r="CJV33" s="284"/>
      <c r="CJW33" s="284"/>
      <c r="CJX33" s="284"/>
      <c r="CJY33" s="284"/>
      <c r="CJZ33" s="284"/>
      <c r="CKA33" s="284"/>
      <c r="CKB33" s="284"/>
      <c r="CKC33" s="284"/>
      <c r="CKD33" s="284"/>
      <c r="CKE33" s="284"/>
      <c r="CKF33" s="284"/>
      <c r="CKG33" s="284"/>
      <c r="CKH33" s="284"/>
      <c r="CKI33" s="284"/>
      <c r="CKJ33" s="284"/>
      <c r="CKK33" s="284"/>
      <c r="CKL33" s="284"/>
      <c r="CKM33" s="284"/>
      <c r="CKN33" s="284"/>
      <c r="CKO33" s="284"/>
      <c r="CKP33" s="284"/>
      <c r="CKQ33" s="284"/>
      <c r="CKR33" s="284"/>
      <c r="CKS33" s="284"/>
      <c r="CKT33" s="284"/>
      <c r="CKU33" s="284"/>
      <c r="CKV33" s="284"/>
      <c r="CKW33" s="284"/>
      <c r="CKX33" s="284"/>
      <c r="CKY33" s="284"/>
      <c r="CKZ33" s="284"/>
      <c r="CLA33" s="284"/>
      <c r="CLB33" s="284"/>
      <c r="CLC33" s="284"/>
      <c r="CLD33" s="284"/>
      <c r="CLE33" s="284"/>
      <c r="CLF33" s="284"/>
      <c r="CLG33" s="284"/>
      <c r="CLH33" s="284"/>
      <c r="CLI33" s="284"/>
      <c r="CLJ33" s="284"/>
      <c r="CLK33" s="284"/>
      <c r="CLL33" s="284"/>
      <c r="CLM33" s="284"/>
      <c r="CLN33" s="284"/>
      <c r="CLO33" s="284"/>
      <c r="CLP33" s="284"/>
      <c r="CLQ33" s="284"/>
      <c r="CLR33" s="284"/>
      <c r="CLS33" s="284"/>
      <c r="CLT33" s="284"/>
      <c r="CLU33" s="284"/>
      <c r="CLV33" s="284"/>
      <c r="CLW33" s="284"/>
      <c r="CLX33" s="284"/>
      <c r="CLY33" s="284"/>
      <c r="CLZ33" s="284"/>
      <c r="CMA33" s="284"/>
      <c r="CMB33" s="284"/>
      <c r="CMC33" s="284"/>
      <c r="CMD33" s="284"/>
      <c r="CME33" s="284"/>
      <c r="CMF33" s="284"/>
      <c r="CMG33" s="284"/>
      <c r="CMH33" s="284"/>
      <c r="CMI33" s="284"/>
      <c r="CMJ33" s="284"/>
      <c r="CMK33" s="284"/>
      <c r="CML33" s="284"/>
      <c r="CMM33" s="284"/>
      <c r="CMN33" s="284"/>
      <c r="CMO33" s="284"/>
      <c r="CMP33" s="284"/>
      <c r="CMQ33" s="284"/>
      <c r="CMR33" s="284"/>
      <c r="CMS33" s="284"/>
      <c r="CMT33" s="284"/>
      <c r="CMU33" s="284"/>
      <c r="CMV33" s="284"/>
      <c r="CMW33" s="284"/>
      <c r="CMX33" s="284"/>
      <c r="CMY33" s="284"/>
      <c r="CMZ33" s="284"/>
      <c r="CNA33" s="284"/>
      <c r="CNB33" s="284"/>
      <c r="CNC33" s="284"/>
      <c r="CND33" s="284"/>
      <c r="CNE33" s="284"/>
      <c r="CNF33" s="284"/>
      <c r="CNG33" s="284"/>
      <c r="CNH33" s="284"/>
      <c r="CNI33" s="284"/>
      <c r="CNJ33" s="284"/>
      <c r="CNK33" s="284"/>
      <c r="CNL33" s="284"/>
      <c r="CNM33" s="284"/>
      <c r="CNN33" s="284"/>
      <c r="CNO33" s="284"/>
      <c r="CNP33" s="284"/>
      <c r="CNQ33" s="284"/>
      <c r="CNR33" s="284"/>
      <c r="CNS33" s="284"/>
      <c r="CNT33" s="284"/>
      <c r="CNU33" s="284"/>
      <c r="CNV33" s="284"/>
      <c r="CNW33" s="284"/>
      <c r="CNX33" s="284"/>
      <c r="CNY33" s="284"/>
      <c r="CNZ33" s="284"/>
      <c r="COA33" s="284"/>
      <c r="COB33" s="284"/>
      <c r="COC33" s="284"/>
      <c r="COD33" s="284"/>
      <c r="COE33" s="284"/>
      <c r="COF33" s="284"/>
      <c r="COG33" s="284"/>
      <c r="COH33" s="284"/>
      <c r="COI33" s="284"/>
      <c r="COJ33" s="284"/>
      <c r="COK33" s="284"/>
      <c r="COL33" s="284"/>
      <c r="COM33" s="284"/>
      <c r="CON33" s="284"/>
      <c r="COO33" s="284"/>
      <c r="COP33" s="284"/>
      <c r="COQ33" s="284"/>
      <c r="COR33" s="284"/>
      <c r="COS33" s="284"/>
      <c r="COT33" s="284"/>
      <c r="COU33" s="284"/>
      <c r="COV33" s="284"/>
      <c r="COW33" s="284"/>
      <c r="COX33" s="284"/>
      <c r="COY33" s="284"/>
      <c r="COZ33" s="284"/>
      <c r="CPA33" s="284"/>
      <c r="CPB33" s="284"/>
      <c r="CPC33" s="284"/>
      <c r="CPD33" s="284"/>
      <c r="CPE33" s="284"/>
      <c r="CPF33" s="284"/>
      <c r="CPG33" s="284"/>
      <c r="CPH33" s="284"/>
      <c r="CPI33" s="284"/>
      <c r="CPJ33" s="284"/>
      <c r="CPK33" s="284"/>
      <c r="CPL33" s="284"/>
      <c r="CPM33" s="284"/>
      <c r="CPN33" s="284"/>
      <c r="CPO33" s="284"/>
      <c r="CPP33" s="284"/>
      <c r="CPQ33" s="284"/>
      <c r="CPR33" s="284"/>
      <c r="CPS33" s="284"/>
      <c r="CPT33" s="284"/>
      <c r="CPU33" s="284"/>
      <c r="CPV33" s="284"/>
      <c r="CPW33" s="284"/>
      <c r="CPX33" s="284"/>
      <c r="CPY33" s="284"/>
      <c r="CPZ33" s="284"/>
      <c r="CQA33" s="284"/>
      <c r="CQB33" s="284"/>
      <c r="CQC33" s="284"/>
      <c r="CQD33" s="284"/>
      <c r="CQE33" s="284"/>
      <c r="CQF33" s="284"/>
      <c r="CQG33" s="284"/>
      <c r="CQH33" s="284"/>
      <c r="CQI33" s="284"/>
      <c r="CQJ33" s="284"/>
      <c r="CQK33" s="284"/>
      <c r="CQL33" s="284"/>
      <c r="CQM33" s="284"/>
      <c r="CQN33" s="284"/>
      <c r="CQO33" s="284"/>
      <c r="CQP33" s="284"/>
      <c r="CQQ33" s="284"/>
      <c r="CQR33" s="284"/>
      <c r="CQS33" s="284"/>
      <c r="CQT33" s="284"/>
      <c r="CQU33" s="284"/>
      <c r="CQV33" s="284"/>
      <c r="CQW33" s="284"/>
      <c r="CQX33" s="284"/>
      <c r="CQY33" s="284"/>
      <c r="CQZ33" s="284"/>
      <c r="CRA33" s="284"/>
      <c r="CRB33" s="284"/>
      <c r="CRC33" s="284"/>
      <c r="CRD33" s="284"/>
      <c r="CRE33" s="284"/>
      <c r="CRF33" s="284"/>
      <c r="CRG33" s="284"/>
      <c r="CRH33" s="284"/>
      <c r="CRI33" s="284"/>
      <c r="CRJ33" s="284"/>
      <c r="CRK33" s="284"/>
      <c r="CRL33" s="284"/>
      <c r="CRM33" s="284"/>
      <c r="CRN33" s="284"/>
      <c r="CRO33" s="284"/>
      <c r="CRP33" s="284"/>
      <c r="CRQ33" s="284"/>
      <c r="CRR33" s="284"/>
      <c r="CRS33" s="284"/>
      <c r="CRT33" s="284"/>
      <c r="CRU33" s="284"/>
      <c r="CRV33" s="284"/>
      <c r="CRW33" s="284"/>
      <c r="CRX33" s="284"/>
      <c r="CRY33" s="284"/>
      <c r="CRZ33" s="284"/>
      <c r="CSA33" s="284"/>
      <c r="CSB33" s="284"/>
      <c r="CSC33" s="284"/>
      <c r="CSD33" s="284"/>
      <c r="CSE33" s="284"/>
      <c r="CSF33" s="284"/>
      <c r="CSG33" s="284"/>
      <c r="CSH33" s="284"/>
      <c r="CSI33" s="284"/>
      <c r="CSJ33" s="284"/>
      <c r="CSK33" s="284"/>
      <c r="CSL33" s="284"/>
      <c r="CSM33" s="284"/>
      <c r="CSN33" s="284"/>
      <c r="CSO33" s="284"/>
      <c r="CSP33" s="284"/>
      <c r="CSQ33" s="284"/>
      <c r="CSR33" s="284"/>
      <c r="CSS33" s="284"/>
      <c r="CST33" s="284"/>
      <c r="CSU33" s="284"/>
      <c r="CSV33" s="284"/>
      <c r="CSW33" s="284"/>
      <c r="CSX33" s="284"/>
      <c r="CSY33" s="284"/>
      <c r="CSZ33" s="284"/>
      <c r="CTA33" s="284"/>
      <c r="CTB33" s="284"/>
      <c r="CTC33" s="284"/>
      <c r="CTD33" s="284"/>
      <c r="CTE33" s="284"/>
      <c r="CTF33" s="284"/>
      <c r="CTG33" s="284"/>
      <c r="CTH33" s="284"/>
      <c r="CTI33" s="284"/>
      <c r="CTJ33" s="284"/>
      <c r="CTK33" s="284"/>
      <c r="CTL33" s="284"/>
      <c r="CTM33" s="284"/>
      <c r="CTN33" s="284"/>
      <c r="CTO33" s="284"/>
      <c r="CTP33" s="284"/>
      <c r="CTQ33" s="284"/>
      <c r="CTR33" s="284"/>
      <c r="CTS33" s="284"/>
      <c r="CTT33" s="284"/>
      <c r="CTU33" s="284"/>
      <c r="CTV33" s="284"/>
      <c r="CTW33" s="284"/>
      <c r="CTX33" s="284"/>
      <c r="CTY33" s="284"/>
      <c r="CTZ33" s="284"/>
      <c r="CUA33" s="284"/>
      <c r="CUB33" s="284"/>
      <c r="CUC33" s="284"/>
      <c r="CUD33" s="284"/>
      <c r="CUE33" s="284"/>
      <c r="CUF33" s="284"/>
      <c r="CUG33" s="284"/>
      <c r="CUH33" s="284"/>
      <c r="CUI33" s="284"/>
      <c r="CUJ33" s="284"/>
      <c r="CUK33" s="284"/>
      <c r="CUL33" s="284"/>
      <c r="CUM33" s="284"/>
      <c r="CUN33" s="284"/>
      <c r="CUO33" s="284"/>
      <c r="CUP33" s="284"/>
      <c r="CUQ33" s="284"/>
      <c r="CUR33" s="284"/>
      <c r="CUS33" s="284"/>
      <c r="CUT33" s="284"/>
      <c r="CUU33" s="284"/>
      <c r="CUV33" s="284"/>
      <c r="CUW33" s="284"/>
      <c r="CUX33" s="284"/>
      <c r="CUY33" s="284"/>
      <c r="CUZ33" s="284"/>
      <c r="CVA33" s="284"/>
      <c r="CVB33" s="284"/>
      <c r="CVC33" s="284"/>
      <c r="CVD33" s="284"/>
      <c r="CVE33" s="284"/>
      <c r="CVF33" s="284"/>
      <c r="CVG33" s="284"/>
      <c r="CVH33" s="284"/>
      <c r="CVI33" s="284"/>
      <c r="CVJ33" s="284"/>
      <c r="CVK33" s="284"/>
      <c r="CVL33" s="284"/>
      <c r="CVM33" s="284"/>
      <c r="CVN33" s="284"/>
      <c r="CVO33" s="284"/>
      <c r="CVP33" s="284"/>
      <c r="CVQ33" s="284"/>
      <c r="CVR33" s="284"/>
      <c r="CVS33" s="284"/>
      <c r="CVT33" s="284"/>
      <c r="CVU33" s="284"/>
      <c r="CVV33" s="284"/>
      <c r="CVW33" s="284"/>
      <c r="CVX33" s="284"/>
      <c r="CVY33" s="284"/>
      <c r="CVZ33" s="284"/>
      <c r="CWA33" s="284"/>
      <c r="CWB33" s="284"/>
      <c r="CWC33" s="284"/>
      <c r="CWD33" s="284"/>
      <c r="CWE33" s="284"/>
      <c r="CWF33" s="284"/>
      <c r="CWG33" s="284"/>
      <c r="CWH33" s="284"/>
      <c r="CWI33" s="284"/>
      <c r="CWJ33" s="284"/>
      <c r="CWK33" s="284"/>
      <c r="CWL33" s="284"/>
      <c r="CWM33" s="284"/>
      <c r="CWN33" s="284"/>
      <c r="CWO33" s="284"/>
      <c r="CWP33" s="284"/>
      <c r="CWQ33" s="284"/>
      <c r="CWR33" s="284"/>
      <c r="CWS33" s="284"/>
      <c r="CWT33" s="284"/>
      <c r="CWU33" s="284"/>
      <c r="CWV33" s="284"/>
      <c r="CWW33" s="284"/>
      <c r="CWX33" s="284"/>
      <c r="CWY33" s="284"/>
      <c r="CWZ33" s="284"/>
      <c r="CXA33" s="284"/>
      <c r="CXB33" s="284"/>
      <c r="CXC33" s="284"/>
      <c r="CXD33" s="284"/>
      <c r="CXE33" s="284"/>
      <c r="CXF33" s="284"/>
      <c r="CXG33" s="284"/>
      <c r="CXH33" s="284"/>
      <c r="CXI33" s="284"/>
      <c r="CXJ33" s="284"/>
      <c r="CXK33" s="284"/>
      <c r="CXL33" s="284"/>
      <c r="CXM33" s="284"/>
      <c r="CXN33" s="284"/>
      <c r="CXO33" s="284"/>
      <c r="CXP33" s="284"/>
      <c r="CXQ33" s="284"/>
      <c r="CXR33" s="284"/>
      <c r="CXS33" s="284"/>
      <c r="CXT33" s="284"/>
      <c r="CXU33" s="284"/>
      <c r="CXV33" s="284"/>
      <c r="CXW33" s="284"/>
      <c r="CXX33" s="284"/>
      <c r="CXY33" s="284"/>
      <c r="CXZ33" s="284"/>
      <c r="CYA33" s="284"/>
      <c r="CYB33" s="284"/>
      <c r="CYC33" s="284"/>
      <c r="CYD33" s="284"/>
      <c r="CYE33" s="284"/>
      <c r="CYF33" s="284"/>
      <c r="CYG33" s="284"/>
      <c r="CYH33" s="284"/>
      <c r="CYI33" s="284"/>
      <c r="CYJ33" s="284"/>
      <c r="CYK33" s="284"/>
      <c r="CYL33" s="284"/>
      <c r="CYM33" s="284"/>
      <c r="CYN33" s="284"/>
      <c r="CYO33" s="284"/>
      <c r="CYP33" s="284"/>
      <c r="CYQ33" s="284"/>
      <c r="CYR33" s="284"/>
      <c r="CYS33" s="284"/>
      <c r="CYT33" s="284"/>
      <c r="CYU33" s="284"/>
      <c r="CYV33" s="284"/>
      <c r="CYW33" s="284"/>
      <c r="CYX33" s="284"/>
      <c r="CYY33" s="284"/>
      <c r="CYZ33" s="284"/>
      <c r="CZA33" s="284"/>
      <c r="CZB33" s="284"/>
      <c r="CZC33" s="284"/>
      <c r="CZD33" s="284"/>
      <c r="CZE33" s="284"/>
      <c r="CZF33" s="284"/>
      <c r="CZG33" s="284"/>
      <c r="CZH33" s="284"/>
      <c r="CZI33" s="284"/>
      <c r="CZJ33" s="284"/>
      <c r="CZK33" s="284"/>
      <c r="CZL33" s="284"/>
      <c r="CZM33" s="284"/>
      <c r="CZN33" s="284"/>
      <c r="CZO33" s="284"/>
      <c r="CZP33" s="284"/>
      <c r="CZQ33" s="284"/>
      <c r="CZR33" s="284"/>
      <c r="CZS33" s="284"/>
      <c r="CZT33" s="284"/>
      <c r="CZU33" s="284"/>
      <c r="CZV33" s="284"/>
      <c r="CZW33" s="284"/>
      <c r="CZX33" s="284"/>
      <c r="CZY33" s="284"/>
      <c r="CZZ33" s="284"/>
      <c r="DAA33" s="284"/>
      <c r="DAB33" s="284"/>
      <c r="DAC33" s="284"/>
      <c r="DAD33" s="284"/>
      <c r="DAE33" s="284"/>
      <c r="DAF33" s="284"/>
      <c r="DAG33" s="284"/>
      <c r="DAH33" s="284"/>
      <c r="DAI33" s="284"/>
      <c r="DAJ33" s="284"/>
      <c r="DAK33" s="284"/>
      <c r="DAL33" s="284"/>
      <c r="DAM33" s="284"/>
      <c r="DAN33" s="284"/>
      <c r="DAO33" s="284"/>
      <c r="DAP33" s="284"/>
      <c r="DAQ33" s="284"/>
      <c r="DAR33" s="284"/>
      <c r="DAS33" s="284"/>
      <c r="DAT33" s="284"/>
      <c r="DAU33" s="284"/>
      <c r="DAV33" s="284"/>
      <c r="DAW33" s="284"/>
      <c r="DAX33" s="284"/>
      <c r="DAY33" s="284"/>
      <c r="DAZ33" s="284"/>
      <c r="DBA33" s="284"/>
      <c r="DBB33" s="284"/>
      <c r="DBC33" s="284"/>
      <c r="DBD33" s="284"/>
      <c r="DBE33" s="284"/>
      <c r="DBF33" s="284"/>
      <c r="DBG33" s="284"/>
      <c r="DBH33" s="284"/>
      <c r="DBI33" s="284"/>
      <c r="DBJ33" s="284"/>
      <c r="DBK33" s="284"/>
      <c r="DBL33" s="284"/>
      <c r="DBM33" s="284"/>
      <c r="DBN33" s="284"/>
      <c r="DBO33" s="284"/>
      <c r="DBP33" s="284"/>
      <c r="DBQ33" s="284"/>
      <c r="DBR33" s="284"/>
      <c r="DBS33" s="284"/>
      <c r="DBT33" s="284"/>
      <c r="DBU33" s="284"/>
      <c r="DBV33" s="284"/>
      <c r="DBW33" s="284"/>
      <c r="DBX33" s="284"/>
      <c r="DBY33" s="284"/>
      <c r="DBZ33" s="284"/>
      <c r="DCA33" s="284"/>
      <c r="DCB33" s="284"/>
      <c r="DCC33" s="284"/>
      <c r="DCD33" s="284"/>
      <c r="DCE33" s="284"/>
      <c r="DCF33" s="284"/>
      <c r="DCG33" s="284"/>
      <c r="DCH33" s="284"/>
      <c r="DCI33" s="284"/>
      <c r="DCJ33" s="284"/>
      <c r="DCK33" s="284"/>
      <c r="DCL33" s="284"/>
      <c r="DCM33" s="284"/>
      <c r="DCN33" s="284"/>
      <c r="DCO33" s="284"/>
      <c r="DCP33" s="284"/>
      <c r="DCQ33" s="284"/>
      <c r="DCR33" s="284"/>
      <c r="DCS33" s="284"/>
      <c r="DCT33" s="284"/>
      <c r="DCU33" s="284"/>
      <c r="DCV33" s="284"/>
      <c r="DCW33" s="284"/>
      <c r="DCX33" s="284"/>
      <c r="DCY33" s="284"/>
      <c r="DCZ33" s="284"/>
      <c r="DDA33" s="284"/>
      <c r="DDB33" s="284"/>
      <c r="DDC33" s="284"/>
      <c r="DDD33" s="284"/>
      <c r="DDE33" s="284"/>
      <c r="DDF33" s="284"/>
      <c r="DDG33" s="284"/>
      <c r="DDH33" s="284"/>
      <c r="DDI33" s="284"/>
      <c r="DDJ33" s="284"/>
      <c r="DDK33" s="284"/>
      <c r="DDL33" s="284"/>
      <c r="DDM33" s="284"/>
      <c r="DDN33" s="284"/>
      <c r="DDO33" s="284"/>
      <c r="DDP33" s="284"/>
      <c r="DDQ33" s="284"/>
      <c r="DDR33" s="284"/>
      <c r="DDS33" s="284"/>
      <c r="DDT33" s="284"/>
      <c r="DDU33" s="284"/>
      <c r="DDV33" s="284"/>
      <c r="DDW33" s="284"/>
      <c r="DDX33" s="284"/>
      <c r="DDY33" s="284"/>
      <c r="DDZ33" s="284"/>
      <c r="DEA33" s="284"/>
      <c r="DEB33" s="284"/>
      <c r="DEC33" s="284"/>
      <c r="DED33" s="284"/>
      <c r="DEE33" s="284"/>
      <c r="DEF33" s="284"/>
      <c r="DEG33" s="284"/>
      <c r="DEH33" s="284"/>
      <c r="DEI33" s="284"/>
      <c r="DEJ33" s="284"/>
      <c r="DEK33" s="284"/>
      <c r="DEL33" s="284"/>
      <c r="DEM33" s="284"/>
      <c r="DEN33" s="284"/>
      <c r="DEO33" s="284"/>
      <c r="DEP33" s="284"/>
      <c r="DEQ33" s="284"/>
      <c r="DER33" s="284"/>
      <c r="DES33" s="284"/>
      <c r="DET33" s="284"/>
      <c r="DEU33" s="284"/>
      <c r="DEV33" s="284"/>
      <c r="DEW33" s="284"/>
      <c r="DEX33" s="284"/>
      <c r="DEY33" s="284"/>
      <c r="DEZ33" s="284"/>
      <c r="DFA33" s="284"/>
      <c r="DFB33" s="284"/>
      <c r="DFC33" s="284"/>
      <c r="DFD33" s="284"/>
      <c r="DFE33" s="284"/>
      <c r="DFF33" s="284"/>
      <c r="DFG33" s="284"/>
      <c r="DFH33" s="284"/>
      <c r="DFI33" s="284"/>
      <c r="DFJ33" s="284"/>
      <c r="DFK33" s="284"/>
      <c r="DFL33" s="284"/>
      <c r="DFM33" s="284"/>
      <c r="DFN33" s="284"/>
      <c r="DFO33" s="284"/>
      <c r="DFP33" s="284"/>
      <c r="DFQ33" s="284"/>
      <c r="DFR33" s="284"/>
      <c r="DFS33" s="284"/>
      <c r="DFT33" s="284"/>
      <c r="DFU33" s="284"/>
      <c r="DFV33" s="284"/>
      <c r="DFW33" s="284"/>
      <c r="DFX33" s="284"/>
      <c r="DFY33" s="284"/>
      <c r="DFZ33" s="284"/>
      <c r="DGA33" s="284"/>
      <c r="DGB33" s="284"/>
      <c r="DGC33" s="284"/>
      <c r="DGD33" s="284"/>
      <c r="DGE33" s="284"/>
      <c r="DGF33" s="284"/>
      <c r="DGG33" s="284"/>
      <c r="DGH33" s="284"/>
      <c r="DGI33" s="284"/>
      <c r="DGJ33" s="284"/>
      <c r="DGK33" s="284"/>
      <c r="DGL33" s="284"/>
      <c r="DGM33" s="284"/>
      <c r="DGN33" s="284"/>
      <c r="DGO33" s="284"/>
      <c r="DGP33" s="284"/>
      <c r="DGQ33" s="284"/>
      <c r="DGR33" s="284"/>
      <c r="DGS33" s="284"/>
      <c r="DGT33" s="284"/>
      <c r="DGU33" s="284"/>
      <c r="DGV33" s="284"/>
      <c r="DGW33" s="284"/>
      <c r="DGX33" s="284"/>
      <c r="DGY33" s="284"/>
      <c r="DGZ33" s="284"/>
      <c r="DHA33" s="284"/>
      <c r="DHB33" s="284"/>
      <c r="DHC33" s="284"/>
      <c r="DHD33" s="284"/>
      <c r="DHE33" s="284"/>
      <c r="DHF33" s="284"/>
      <c r="DHG33" s="284"/>
      <c r="DHH33" s="284"/>
      <c r="DHI33" s="284"/>
      <c r="DHJ33" s="284"/>
      <c r="DHK33" s="284"/>
      <c r="DHL33" s="284"/>
      <c r="DHM33" s="284"/>
      <c r="DHN33" s="284"/>
      <c r="DHO33" s="284"/>
      <c r="DHP33" s="284"/>
      <c r="DHQ33" s="284"/>
      <c r="DHR33" s="284"/>
      <c r="DHS33" s="284"/>
      <c r="DHT33" s="284"/>
      <c r="DHU33" s="284"/>
      <c r="DHV33" s="284"/>
      <c r="DHW33" s="284"/>
      <c r="DHX33" s="284"/>
      <c r="DHY33" s="284"/>
      <c r="DHZ33" s="284"/>
      <c r="DIA33" s="284"/>
      <c r="DIB33" s="284"/>
      <c r="DIC33" s="284"/>
      <c r="DID33" s="284"/>
      <c r="DIE33" s="284"/>
      <c r="DIF33" s="284"/>
      <c r="DIG33" s="284"/>
      <c r="DIH33" s="284"/>
      <c r="DII33" s="284"/>
      <c r="DIJ33" s="284"/>
      <c r="DIK33" s="284"/>
      <c r="DIL33" s="284"/>
      <c r="DIM33" s="284"/>
      <c r="DIN33" s="284"/>
      <c r="DIO33" s="284"/>
      <c r="DIP33" s="284"/>
      <c r="DIQ33" s="284"/>
      <c r="DIR33" s="284"/>
      <c r="DIS33" s="284"/>
      <c r="DIT33" s="284"/>
      <c r="DIU33" s="284"/>
      <c r="DIV33" s="284"/>
      <c r="DIW33" s="284"/>
      <c r="DIX33" s="284"/>
      <c r="DIY33" s="284"/>
      <c r="DIZ33" s="284"/>
      <c r="DJA33" s="284"/>
      <c r="DJB33" s="284"/>
      <c r="DJC33" s="284"/>
      <c r="DJD33" s="284"/>
      <c r="DJE33" s="284"/>
      <c r="DJF33" s="284"/>
      <c r="DJG33" s="284"/>
      <c r="DJH33" s="284"/>
      <c r="DJI33" s="284"/>
      <c r="DJJ33" s="284"/>
      <c r="DJK33" s="284"/>
      <c r="DJL33" s="284"/>
      <c r="DJM33" s="284"/>
      <c r="DJN33" s="284"/>
      <c r="DJO33" s="284"/>
      <c r="DJP33" s="284"/>
      <c r="DJQ33" s="284"/>
      <c r="DJR33" s="284"/>
      <c r="DJS33" s="284"/>
      <c r="DJT33" s="284"/>
      <c r="DJU33" s="284"/>
      <c r="DJV33" s="284"/>
      <c r="DJW33" s="284"/>
      <c r="DJX33" s="284"/>
      <c r="DJY33" s="284"/>
      <c r="DJZ33" s="284"/>
      <c r="DKA33" s="284"/>
      <c r="DKB33" s="284"/>
      <c r="DKC33" s="284"/>
      <c r="DKD33" s="284"/>
      <c r="DKE33" s="284"/>
      <c r="DKF33" s="284"/>
      <c r="DKG33" s="284"/>
      <c r="DKH33" s="284"/>
      <c r="DKI33" s="284"/>
      <c r="DKJ33" s="284"/>
      <c r="DKK33" s="284"/>
      <c r="DKL33" s="284"/>
      <c r="DKM33" s="284"/>
      <c r="DKN33" s="284"/>
      <c r="DKO33" s="284"/>
      <c r="DKP33" s="284"/>
      <c r="DKQ33" s="284"/>
      <c r="DKR33" s="284"/>
      <c r="DKS33" s="284"/>
      <c r="DKT33" s="284"/>
      <c r="DKU33" s="284"/>
      <c r="DKV33" s="284"/>
      <c r="DKW33" s="284"/>
      <c r="DKX33" s="284"/>
      <c r="DKY33" s="284"/>
      <c r="DKZ33" s="284"/>
      <c r="DLA33" s="284"/>
      <c r="DLB33" s="284"/>
      <c r="DLC33" s="284"/>
      <c r="DLD33" s="284"/>
      <c r="DLE33" s="284"/>
      <c r="DLF33" s="284"/>
      <c r="DLG33" s="284"/>
      <c r="DLH33" s="284"/>
      <c r="DLI33" s="284"/>
      <c r="DLJ33" s="284"/>
      <c r="DLK33" s="284"/>
      <c r="DLL33" s="284"/>
      <c r="DLM33" s="284"/>
      <c r="DLN33" s="284"/>
      <c r="DLO33" s="284"/>
      <c r="DLP33" s="284"/>
      <c r="DLQ33" s="284"/>
      <c r="DLR33" s="284"/>
      <c r="DLS33" s="284"/>
      <c r="DLT33" s="284"/>
      <c r="DLU33" s="284"/>
      <c r="DLV33" s="284"/>
      <c r="DLW33" s="284"/>
      <c r="DLX33" s="284"/>
      <c r="DLY33" s="284"/>
      <c r="DLZ33" s="284"/>
      <c r="DMA33" s="284"/>
      <c r="DMB33" s="284"/>
      <c r="DMC33" s="284"/>
      <c r="DMD33" s="284"/>
      <c r="DME33" s="284"/>
      <c r="DMF33" s="284"/>
      <c r="DMG33" s="284"/>
      <c r="DMH33" s="284"/>
      <c r="DMI33" s="284"/>
      <c r="DMJ33" s="284"/>
      <c r="DMK33" s="284"/>
      <c r="DML33" s="284"/>
      <c r="DMM33" s="284"/>
      <c r="DMN33" s="284"/>
      <c r="DMO33" s="284"/>
      <c r="DMP33" s="284"/>
      <c r="DMQ33" s="284"/>
      <c r="DMR33" s="284"/>
      <c r="DMS33" s="284"/>
      <c r="DMT33" s="284"/>
      <c r="DMU33" s="284"/>
      <c r="DMV33" s="284"/>
      <c r="DMW33" s="284"/>
      <c r="DMX33" s="284"/>
      <c r="DMY33" s="284"/>
      <c r="DMZ33" s="284"/>
      <c r="DNA33" s="284"/>
      <c r="DNB33" s="284"/>
      <c r="DNC33" s="284"/>
      <c r="DND33" s="284"/>
      <c r="DNE33" s="284"/>
      <c r="DNF33" s="284"/>
      <c r="DNG33" s="284"/>
      <c r="DNH33" s="284"/>
      <c r="DNI33" s="284"/>
      <c r="DNJ33" s="284"/>
      <c r="DNK33" s="284"/>
      <c r="DNL33" s="284"/>
      <c r="DNM33" s="284"/>
      <c r="DNN33" s="284"/>
      <c r="DNO33" s="284"/>
      <c r="DNP33" s="284"/>
      <c r="DNQ33" s="284"/>
      <c r="DNR33" s="284"/>
      <c r="DNS33" s="284"/>
      <c r="DNT33" s="284"/>
      <c r="DNU33" s="284"/>
      <c r="DNV33" s="284"/>
      <c r="DNW33" s="284"/>
      <c r="DNX33" s="284"/>
      <c r="DNY33" s="284"/>
      <c r="DNZ33" s="284"/>
      <c r="DOA33" s="284"/>
      <c r="DOB33" s="284"/>
      <c r="DOC33" s="284"/>
      <c r="DOD33" s="284"/>
      <c r="DOE33" s="284"/>
      <c r="DOF33" s="284"/>
      <c r="DOG33" s="284"/>
      <c r="DOH33" s="284"/>
      <c r="DOI33" s="284"/>
      <c r="DOJ33" s="284"/>
      <c r="DOK33" s="284"/>
      <c r="DOL33" s="284"/>
      <c r="DOM33" s="284"/>
      <c r="DON33" s="284"/>
      <c r="DOO33" s="284"/>
      <c r="DOP33" s="284"/>
      <c r="DOQ33" s="284"/>
      <c r="DOR33" s="284"/>
      <c r="DOS33" s="284"/>
      <c r="DOT33" s="284"/>
      <c r="DOU33" s="284"/>
      <c r="DOV33" s="284"/>
      <c r="DOW33" s="284"/>
      <c r="DOX33" s="284"/>
      <c r="DOY33" s="284"/>
      <c r="DOZ33" s="284"/>
      <c r="DPA33" s="284"/>
      <c r="DPB33" s="284"/>
      <c r="DPC33" s="284"/>
      <c r="DPD33" s="284"/>
      <c r="DPE33" s="284"/>
      <c r="DPF33" s="284"/>
      <c r="DPG33" s="284"/>
      <c r="DPH33" s="284"/>
      <c r="DPI33" s="284"/>
      <c r="DPJ33" s="284"/>
      <c r="DPK33" s="284"/>
      <c r="DPL33" s="284"/>
      <c r="DPM33" s="284"/>
      <c r="DPN33" s="284"/>
      <c r="DPO33" s="284"/>
      <c r="DPP33" s="284"/>
      <c r="DPQ33" s="284"/>
      <c r="DPR33" s="284"/>
      <c r="DPS33" s="284"/>
      <c r="DPT33" s="284"/>
      <c r="DPU33" s="284"/>
      <c r="DPV33" s="284"/>
      <c r="DPW33" s="284"/>
      <c r="DPX33" s="284"/>
      <c r="DPY33" s="284"/>
      <c r="DPZ33" s="284"/>
      <c r="DQA33" s="284"/>
      <c r="DQB33" s="284"/>
      <c r="DQC33" s="284"/>
      <c r="DQD33" s="284"/>
      <c r="DQE33" s="284"/>
      <c r="DQF33" s="284"/>
      <c r="DQG33" s="284"/>
      <c r="DQH33" s="284"/>
      <c r="DQI33" s="284"/>
      <c r="DQJ33" s="284"/>
      <c r="DQK33" s="284"/>
      <c r="DQL33" s="284"/>
      <c r="DQM33" s="284"/>
      <c r="DQN33" s="284"/>
      <c r="DQO33" s="284"/>
      <c r="DQP33" s="284"/>
      <c r="DQQ33" s="284"/>
      <c r="DQR33" s="284"/>
      <c r="DQS33" s="284"/>
      <c r="DQT33" s="284"/>
      <c r="DQU33" s="284"/>
      <c r="DQV33" s="284"/>
      <c r="DQW33" s="284"/>
      <c r="DQX33" s="284"/>
      <c r="DQY33" s="284"/>
      <c r="DQZ33" s="284"/>
      <c r="DRA33" s="284"/>
      <c r="DRB33" s="284"/>
      <c r="DRC33" s="284"/>
      <c r="DRD33" s="284"/>
      <c r="DRE33" s="284"/>
      <c r="DRF33" s="284"/>
      <c r="DRG33" s="284"/>
      <c r="DRH33" s="284"/>
      <c r="DRI33" s="284"/>
      <c r="DRJ33" s="284"/>
      <c r="DRK33" s="284"/>
      <c r="DRL33" s="284"/>
      <c r="DRM33" s="284"/>
      <c r="DRN33" s="284"/>
      <c r="DRO33" s="284"/>
      <c r="DRP33" s="284"/>
      <c r="DRQ33" s="284"/>
      <c r="DRR33" s="284"/>
      <c r="DRS33" s="284"/>
      <c r="DRT33" s="284"/>
      <c r="DRU33" s="284"/>
      <c r="DRV33" s="284"/>
      <c r="DRW33" s="284"/>
      <c r="DRX33" s="284"/>
      <c r="DRY33" s="284"/>
      <c r="DRZ33" s="284"/>
      <c r="DSA33" s="284"/>
      <c r="DSB33" s="284"/>
      <c r="DSC33" s="284"/>
      <c r="DSD33" s="284"/>
      <c r="DSE33" s="284"/>
      <c r="DSF33" s="284"/>
      <c r="DSG33" s="284"/>
      <c r="DSH33" s="284"/>
      <c r="DSI33" s="284"/>
      <c r="DSJ33" s="284"/>
      <c r="DSK33" s="284"/>
      <c r="DSL33" s="284"/>
      <c r="DSM33" s="284"/>
      <c r="DSN33" s="284"/>
      <c r="DSO33" s="284"/>
      <c r="DSP33" s="284"/>
      <c r="DSQ33" s="284"/>
      <c r="DSR33" s="284"/>
      <c r="DSS33" s="284"/>
      <c r="DST33" s="284"/>
      <c r="DSU33" s="284"/>
      <c r="DSV33" s="284"/>
      <c r="DSW33" s="284"/>
      <c r="DSX33" s="284"/>
      <c r="DSY33" s="284"/>
      <c r="DSZ33" s="284"/>
      <c r="DTA33" s="284"/>
      <c r="DTB33" s="284"/>
      <c r="DTC33" s="284"/>
      <c r="DTD33" s="284"/>
      <c r="DTE33" s="284"/>
      <c r="DTF33" s="284"/>
      <c r="DTG33" s="284"/>
      <c r="DTH33" s="284"/>
      <c r="DTI33" s="284"/>
      <c r="DTJ33" s="284"/>
      <c r="DTK33" s="284"/>
      <c r="DTL33" s="284"/>
      <c r="DTM33" s="284"/>
      <c r="DTN33" s="284"/>
      <c r="DTO33" s="284"/>
      <c r="DTP33" s="284"/>
      <c r="DTQ33" s="284"/>
      <c r="DTR33" s="284"/>
      <c r="DTS33" s="284"/>
      <c r="DTT33" s="284"/>
      <c r="DTU33" s="284"/>
      <c r="DTV33" s="284"/>
      <c r="DTW33" s="284"/>
      <c r="DTX33" s="284"/>
      <c r="DTY33" s="284"/>
      <c r="DTZ33" s="284"/>
      <c r="DUA33" s="284"/>
      <c r="DUB33" s="284"/>
      <c r="DUC33" s="284"/>
      <c r="DUD33" s="284"/>
      <c r="DUE33" s="284"/>
      <c r="DUF33" s="284"/>
      <c r="DUG33" s="284"/>
      <c r="DUH33" s="284"/>
      <c r="DUI33" s="284"/>
      <c r="DUJ33" s="284"/>
      <c r="DUK33" s="284"/>
      <c r="DUL33" s="284"/>
      <c r="DUM33" s="284"/>
      <c r="DUN33" s="284"/>
      <c r="DUO33" s="284"/>
      <c r="DUP33" s="284"/>
      <c r="DUQ33" s="284"/>
      <c r="DUR33" s="284"/>
      <c r="DUS33" s="284"/>
      <c r="DUT33" s="284"/>
      <c r="DUU33" s="284"/>
      <c r="DUV33" s="284"/>
      <c r="DUW33" s="284"/>
      <c r="DUX33" s="284"/>
      <c r="DUY33" s="284"/>
      <c r="DUZ33" s="284"/>
      <c r="DVA33" s="284"/>
      <c r="DVB33" s="284"/>
      <c r="DVC33" s="284"/>
      <c r="DVD33" s="284"/>
      <c r="DVE33" s="284"/>
      <c r="DVF33" s="284"/>
      <c r="DVG33" s="284"/>
      <c r="DVH33" s="284"/>
      <c r="DVI33" s="284"/>
      <c r="DVJ33" s="284"/>
      <c r="DVK33" s="284"/>
      <c r="DVL33" s="284"/>
      <c r="DVM33" s="284"/>
      <c r="DVN33" s="284"/>
      <c r="DVO33" s="284"/>
      <c r="DVP33" s="284"/>
      <c r="DVQ33" s="284"/>
      <c r="DVR33" s="284"/>
      <c r="DVS33" s="284"/>
      <c r="DVT33" s="284"/>
      <c r="DVU33" s="284"/>
      <c r="DVV33" s="284"/>
      <c r="DVW33" s="284"/>
      <c r="DVX33" s="284"/>
      <c r="DVY33" s="284"/>
      <c r="DVZ33" s="284"/>
      <c r="DWA33" s="284"/>
      <c r="DWB33" s="284"/>
      <c r="DWC33" s="284"/>
      <c r="DWD33" s="284"/>
      <c r="DWE33" s="284"/>
      <c r="DWF33" s="284"/>
      <c r="DWG33" s="284"/>
      <c r="DWH33" s="284"/>
      <c r="DWI33" s="284"/>
      <c r="DWJ33" s="284"/>
      <c r="DWK33" s="284"/>
      <c r="DWL33" s="284"/>
      <c r="DWM33" s="284"/>
      <c r="DWN33" s="284"/>
      <c r="DWO33" s="284"/>
      <c r="DWP33" s="284"/>
      <c r="DWQ33" s="284"/>
      <c r="DWR33" s="284"/>
      <c r="DWS33" s="284"/>
      <c r="DWT33" s="284"/>
      <c r="DWU33" s="284"/>
      <c r="DWV33" s="284"/>
      <c r="DWW33" s="284"/>
      <c r="DWX33" s="284"/>
      <c r="DWY33" s="284"/>
      <c r="DWZ33" s="284"/>
      <c r="DXA33" s="284"/>
      <c r="DXB33" s="284"/>
      <c r="DXC33" s="284"/>
      <c r="DXD33" s="284"/>
      <c r="DXE33" s="284"/>
      <c r="DXF33" s="284"/>
      <c r="DXG33" s="284"/>
      <c r="DXH33" s="284"/>
      <c r="DXI33" s="284"/>
      <c r="DXJ33" s="284"/>
      <c r="DXK33" s="284"/>
      <c r="DXL33" s="284"/>
      <c r="DXM33" s="284"/>
      <c r="DXN33" s="284"/>
      <c r="DXO33" s="284"/>
      <c r="DXP33" s="284"/>
      <c r="DXQ33" s="284"/>
      <c r="DXR33" s="284"/>
      <c r="DXS33" s="284"/>
      <c r="DXT33" s="284"/>
      <c r="DXU33" s="284"/>
      <c r="DXV33" s="284"/>
      <c r="DXW33" s="284"/>
      <c r="DXX33" s="284"/>
      <c r="DXY33" s="284"/>
      <c r="DXZ33" s="284"/>
      <c r="DYA33" s="284"/>
      <c r="DYB33" s="284"/>
      <c r="DYC33" s="284"/>
      <c r="DYD33" s="284"/>
      <c r="DYE33" s="284"/>
      <c r="DYF33" s="284"/>
      <c r="DYG33" s="284"/>
      <c r="DYH33" s="284"/>
      <c r="DYI33" s="284"/>
      <c r="DYJ33" s="284"/>
      <c r="DYK33" s="284"/>
      <c r="DYL33" s="284"/>
      <c r="DYM33" s="284"/>
      <c r="DYN33" s="284"/>
      <c r="DYO33" s="284"/>
      <c r="DYP33" s="284"/>
      <c r="DYQ33" s="284"/>
      <c r="DYR33" s="284"/>
      <c r="DYS33" s="284"/>
      <c r="DYT33" s="284"/>
      <c r="DYU33" s="284"/>
      <c r="DYV33" s="284"/>
      <c r="DYW33" s="284"/>
      <c r="DYX33" s="284"/>
      <c r="DYY33" s="284"/>
      <c r="DYZ33" s="284"/>
      <c r="DZA33" s="284"/>
      <c r="DZB33" s="284"/>
      <c r="DZC33" s="284"/>
      <c r="DZD33" s="284"/>
      <c r="DZE33" s="284"/>
      <c r="DZF33" s="284"/>
      <c r="DZG33" s="284"/>
      <c r="DZH33" s="284"/>
      <c r="DZI33" s="284"/>
      <c r="DZJ33" s="284"/>
      <c r="DZK33" s="284"/>
      <c r="DZL33" s="284"/>
      <c r="DZM33" s="284"/>
      <c r="DZN33" s="284"/>
      <c r="DZO33" s="284"/>
      <c r="DZP33" s="284"/>
      <c r="DZQ33" s="284"/>
      <c r="DZR33" s="284"/>
      <c r="DZS33" s="284"/>
      <c r="DZT33" s="284"/>
      <c r="DZU33" s="284"/>
      <c r="DZV33" s="284"/>
      <c r="DZW33" s="284"/>
      <c r="DZX33" s="284"/>
      <c r="DZY33" s="284"/>
      <c r="DZZ33" s="284"/>
      <c r="EAA33" s="284"/>
      <c r="EAB33" s="284"/>
      <c r="EAC33" s="284"/>
      <c r="EAD33" s="284"/>
      <c r="EAE33" s="284"/>
      <c r="EAF33" s="284"/>
      <c r="EAG33" s="284"/>
      <c r="EAH33" s="284"/>
      <c r="EAI33" s="284"/>
      <c r="EAJ33" s="284"/>
      <c r="EAK33" s="284"/>
      <c r="EAL33" s="284"/>
      <c r="EAM33" s="284"/>
      <c r="EAN33" s="284"/>
      <c r="EAO33" s="284"/>
      <c r="EAP33" s="284"/>
      <c r="EAQ33" s="284"/>
      <c r="EAR33" s="284"/>
      <c r="EAS33" s="284"/>
      <c r="EAT33" s="284"/>
      <c r="EAU33" s="284"/>
      <c r="EAV33" s="284"/>
      <c r="EAW33" s="284"/>
      <c r="EAX33" s="284"/>
      <c r="EAY33" s="284"/>
      <c r="EAZ33" s="284"/>
      <c r="EBA33" s="284"/>
      <c r="EBB33" s="284"/>
      <c r="EBC33" s="284"/>
      <c r="EBD33" s="284"/>
      <c r="EBE33" s="284"/>
      <c r="EBF33" s="284"/>
      <c r="EBG33" s="284"/>
      <c r="EBH33" s="284"/>
      <c r="EBI33" s="284"/>
      <c r="EBJ33" s="284"/>
      <c r="EBK33" s="284"/>
      <c r="EBL33" s="284"/>
      <c r="EBM33" s="284"/>
      <c r="EBN33" s="284"/>
      <c r="EBO33" s="284"/>
      <c r="EBP33" s="284"/>
      <c r="EBQ33" s="284"/>
      <c r="EBR33" s="284"/>
      <c r="EBS33" s="284"/>
      <c r="EBT33" s="284"/>
      <c r="EBU33" s="284"/>
      <c r="EBV33" s="284"/>
      <c r="EBW33" s="284"/>
      <c r="EBX33" s="284"/>
      <c r="EBY33" s="284"/>
      <c r="EBZ33" s="284"/>
      <c r="ECA33" s="284"/>
      <c r="ECB33" s="284"/>
      <c r="ECC33" s="284"/>
      <c r="ECD33" s="284"/>
      <c r="ECE33" s="284"/>
      <c r="ECF33" s="284"/>
      <c r="ECG33" s="284"/>
      <c r="ECH33" s="284"/>
      <c r="ECI33" s="284"/>
      <c r="ECJ33" s="284"/>
      <c r="ECK33" s="284"/>
      <c r="ECL33" s="284"/>
      <c r="ECM33" s="284"/>
      <c r="ECN33" s="284"/>
      <c r="ECO33" s="284"/>
      <c r="ECP33" s="284"/>
      <c r="ECQ33" s="284"/>
      <c r="ECR33" s="284"/>
      <c r="ECS33" s="284"/>
      <c r="ECT33" s="284"/>
      <c r="ECU33" s="284"/>
      <c r="ECV33" s="284"/>
      <c r="ECW33" s="284"/>
      <c r="ECX33" s="284"/>
      <c r="ECY33" s="284"/>
      <c r="ECZ33" s="284"/>
      <c r="EDA33" s="284"/>
      <c r="EDB33" s="284"/>
      <c r="EDC33" s="284"/>
      <c r="EDD33" s="284"/>
      <c r="EDE33" s="284"/>
      <c r="EDF33" s="284"/>
      <c r="EDG33" s="284"/>
      <c r="EDH33" s="284"/>
      <c r="EDI33" s="284"/>
      <c r="EDJ33" s="284"/>
      <c r="EDK33" s="284"/>
      <c r="EDL33" s="284"/>
      <c r="EDM33" s="284"/>
      <c r="EDN33" s="284"/>
      <c r="EDO33" s="284"/>
      <c r="EDP33" s="284"/>
      <c r="EDQ33" s="284"/>
      <c r="EDR33" s="284"/>
      <c r="EDS33" s="284"/>
      <c r="EDT33" s="284"/>
      <c r="EDU33" s="284"/>
      <c r="EDV33" s="284"/>
      <c r="EDW33" s="284"/>
      <c r="EDX33" s="284"/>
      <c r="EDY33" s="284"/>
      <c r="EDZ33" s="284"/>
      <c r="EEA33" s="284"/>
      <c r="EEB33" s="284"/>
      <c r="EEC33" s="284"/>
      <c r="EED33" s="284"/>
      <c r="EEE33" s="284"/>
      <c r="EEF33" s="284"/>
      <c r="EEG33" s="284"/>
      <c r="EEH33" s="284"/>
      <c r="EEI33" s="284"/>
      <c r="EEJ33" s="284"/>
      <c r="EEK33" s="284"/>
      <c r="EEL33" s="284"/>
      <c r="EEM33" s="284"/>
      <c r="EEN33" s="284"/>
      <c r="EEO33" s="284"/>
      <c r="EEP33" s="284"/>
      <c r="EEQ33" s="284"/>
      <c r="EER33" s="284"/>
      <c r="EES33" s="284"/>
      <c r="EET33" s="284"/>
      <c r="EEU33" s="284"/>
      <c r="EEV33" s="284"/>
      <c r="EEW33" s="284"/>
      <c r="EEX33" s="284"/>
      <c r="EEY33" s="284"/>
      <c r="EEZ33" s="284"/>
      <c r="EFA33" s="284"/>
      <c r="EFB33" s="284"/>
      <c r="EFC33" s="284"/>
      <c r="EFD33" s="284"/>
      <c r="EFE33" s="284"/>
      <c r="EFF33" s="284"/>
      <c r="EFG33" s="284"/>
      <c r="EFH33" s="284"/>
      <c r="EFI33" s="284"/>
      <c r="EFJ33" s="284"/>
      <c r="EFK33" s="284"/>
      <c r="EFL33" s="284"/>
      <c r="EFM33" s="284"/>
      <c r="EFN33" s="284"/>
      <c r="EFO33" s="284"/>
      <c r="EFP33" s="284"/>
      <c r="EFQ33" s="284"/>
      <c r="EFR33" s="284"/>
      <c r="EFS33" s="284"/>
      <c r="EFT33" s="284"/>
      <c r="EFU33" s="284"/>
      <c r="EFV33" s="284"/>
      <c r="EFW33" s="284"/>
      <c r="EFX33" s="284"/>
      <c r="EFY33" s="284"/>
      <c r="EFZ33" s="284"/>
      <c r="EGA33" s="284"/>
      <c r="EGB33" s="284"/>
      <c r="EGC33" s="284"/>
      <c r="EGD33" s="284"/>
      <c r="EGE33" s="284"/>
      <c r="EGF33" s="284"/>
      <c r="EGG33" s="284"/>
      <c r="EGH33" s="284"/>
      <c r="EGI33" s="284"/>
      <c r="EGJ33" s="284"/>
      <c r="EGK33" s="284"/>
      <c r="EGL33" s="284"/>
      <c r="EGM33" s="284"/>
      <c r="EGN33" s="284"/>
      <c r="EGO33" s="284"/>
      <c r="EGP33" s="284"/>
      <c r="EGQ33" s="284"/>
      <c r="EGR33" s="284"/>
      <c r="EGS33" s="284"/>
      <c r="EGT33" s="284"/>
      <c r="EGU33" s="284"/>
      <c r="EGV33" s="284"/>
      <c r="EGW33" s="284"/>
      <c r="EGX33" s="284"/>
      <c r="EGY33" s="284"/>
      <c r="EGZ33" s="284"/>
      <c r="EHA33" s="284"/>
      <c r="EHB33" s="284"/>
      <c r="EHC33" s="284"/>
      <c r="EHD33" s="284"/>
      <c r="EHE33" s="284"/>
      <c r="EHF33" s="284"/>
      <c r="EHG33" s="284"/>
      <c r="EHH33" s="284"/>
      <c r="EHI33" s="284"/>
      <c r="EHJ33" s="284"/>
      <c r="EHK33" s="284"/>
      <c r="EHL33" s="284"/>
      <c r="EHM33" s="284"/>
      <c r="EHN33" s="284"/>
      <c r="EHO33" s="284"/>
      <c r="EHP33" s="284"/>
      <c r="EHQ33" s="284"/>
      <c r="EHR33" s="284"/>
      <c r="EHS33" s="284"/>
      <c r="EHT33" s="284"/>
      <c r="EHU33" s="284"/>
      <c r="EHV33" s="284"/>
      <c r="EHW33" s="284"/>
      <c r="EHX33" s="284"/>
      <c r="EHY33" s="284"/>
      <c r="EHZ33" s="284"/>
      <c r="EIA33" s="284"/>
      <c r="EIB33" s="284"/>
      <c r="EIC33" s="284"/>
      <c r="EID33" s="284"/>
      <c r="EIE33" s="284"/>
      <c r="EIF33" s="284"/>
      <c r="EIG33" s="284"/>
      <c r="EIH33" s="284"/>
      <c r="EII33" s="284"/>
      <c r="EIJ33" s="284"/>
      <c r="EIK33" s="284"/>
      <c r="EIL33" s="284"/>
      <c r="EIM33" s="284"/>
      <c r="EIN33" s="284"/>
      <c r="EIO33" s="284"/>
      <c r="EIP33" s="284"/>
      <c r="EIQ33" s="284"/>
      <c r="EIR33" s="284"/>
      <c r="EIS33" s="284"/>
      <c r="EIT33" s="284"/>
      <c r="EIU33" s="284"/>
      <c r="EIV33" s="284"/>
      <c r="EIW33" s="284"/>
      <c r="EIX33" s="284"/>
      <c r="EIY33" s="284"/>
      <c r="EIZ33" s="284"/>
      <c r="EJA33" s="284"/>
      <c r="EJB33" s="284"/>
      <c r="EJC33" s="284"/>
      <c r="EJD33" s="284"/>
      <c r="EJE33" s="284"/>
      <c r="EJF33" s="284"/>
      <c r="EJG33" s="284"/>
      <c r="EJH33" s="284"/>
      <c r="EJI33" s="284"/>
      <c r="EJJ33" s="284"/>
      <c r="EJK33" s="284"/>
      <c r="EJL33" s="284"/>
      <c r="EJM33" s="284"/>
      <c r="EJN33" s="284"/>
      <c r="EJO33" s="284"/>
      <c r="EJP33" s="284"/>
      <c r="EJQ33" s="284"/>
      <c r="EJR33" s="284"/>
      <c r="EJS33" s="284"/>
      <c r="EJT33" s="284"/>
      <c r="EJU33" s="284"/>
      <c r="EJV33" s="284"/>
      <c r="EJW33" s="284"/>
      <c r="EJX33" s="284"/>
      <c r="EJY33" s="284"/>
      <c r="EJZ33" s="284"/>
      <c r="EKA33" s="284"/>
      <c r="EKB33" s="284"/>
      <c r="EKC33" s="284"/>
      <c r="EKD33" s="284"/>
      <c r="EKE33" s="284"/>
      <c r="EKF33" s="284"/>
      <c r="EKG33" s="284"/>
      <c r="EKH33" s="284"/>
      <c r="EKI33" s="284"/>
      <c r="EKJ33" s="284"/>
      <c r="EKK33" s="284"/>
      <c r="EKL33" s="284"/>
      <c r="EKM33" s="284"/>
      <c r="EKN33" s="284"/>
      <c r="EKO33" s="284"/>
      <c r="EKP33" s="284"/>
      <c r="EKQ33" s="284"/>
      <c r="EKR33" s="284"/>
      <c r="EKS33" s="284"/>
      <c r="EKT33" s="284"/>
      <c r="EKU33" s="284"/>
      <c r="EKV33" s="284"/>
      <c r="EKW33" s="284"/>
      <c r="EKX33" s="284"/>
      <c r="EKY33" s="284"/>
      <c r="EKZ33" s="284"/>
      <c r="ELA33" s="284"/>
      <c r="ELB33" s="284"/>
      <c r="ELC33" s="284"/>
      <c r="ELD33" s="284"/>
      <c r="ELE33" s="284"/>
      <c r="ELF33" s="284"/>
      <c r="ELG33" s="284"/>
      <c r="ELH33" s="284"/>
      <c r="ELI33" s="284"/>
      <c r="ELJ33" s="284"/>
      <c r="ELK33" s="284"/>
      <c r="ELL33" s="284"/>
      <c r="ELM33" s="284"/>
      <c r="ELN33" s="284"/>
      <c r="ELO33" s="284"/>
      <c r="ELP33" s="284"/>
      <c r="ELQ33" s="284"/>
      <c r="ELR33" s="284"/>
      <c r="ELS33" s="284"/>
      <c r="ELT33" s="284"/>
      <c r="ELU33" s="284"/>
      <c r="ELV33" s="284"/>
      <c r="ELW33" s="284"/>
      <c r="ELX33" s="284"/>
      <c r="ELY33" s="284"/>
      <c r="ELZ33" s="284"/>
      <c r="EMA33" s="284"/>
      <c r="EMB33" s="284"/>
      <c r="EMC33" s="284"/>
      <c r="EMD33" s="284"/>
      <c r="EME33" s="284"/>
      <c r="EMF33" s="284"/>
      <c r="EMG33" s="284"/>
      <c r="EMH33" s="284"/>
      <c r="EMI33" s="284"/>
      <c r="EMJ33" s="284"/>
      <c r="EMK33" s="284"/>
      <c r="EML33" s="284"/>
      <c r="EMM33" s="284"/>
      <c r="EMN33" s="284"/>
      <c r="EMO33" s="284"/>
      <c r="EMP33" s="284"/>
      <c r="EMQ33" s="284"/>
      <c r="EMR33" s="284"/>
      <c r="EMS33" s="284"/>
      <c r="EMT33" s="284"/>
      <c r="EMU33" s="284"/>
      <c r="EMV33" s="284"/>
      <c r="EMW33" s="284"/>
      <c r="EMX33" s="284"/>
      <c r="EMY33" s="284"/>
      <c r="EMZ33" s="284"/>
      <c r="ENA33" s="284"/>
      <c r="ENB33" s="284"/>
      <c r="ENC33" s="284"/>
      <c r="END33" s="284"/>
      <c r="ENE33" s="284"/>
      <c r="ENF33" s="284"/>
      <c r="ENG33" s="284"/>
      <c r="ENH33" s="284"/>
      <c r="ENI33" s="284"/>
      <c r="ENJ33" s="284"/>
      <c r="ENK33" s="284"/>
      <c r="ENL33" s="284"/>
      <c r="ENM33" s="284"/>
      <c r="ENN33" s="284"/>
      <c r="ENO33" s="284"/>
      <c r="ENP33" s="284"/>
      <c r="ENQ33" s="284"/>
      <c r="ENR33" s="284"/>
      <c r="ENS33" s="284"/>
      <c r="ENT33" s="284"/>
      <c r="ENU33" s="284"/>
      <c r="ENV33" s="284"/>
      <c r="ENW33" s="284"/>
      <c r="ENX33" s="284"/>
      <c r="ENY33" s="284"/>
      <c r="ENZ33" s="284"/>
      <c r="EOA33" s="284"/>
      <c r="EOB33" s="284"/>
      <c r="EOC33" s="284"/>
      <c r="EOD33" s="284"/>
      <c r="EOE33" s="284"/>
      <c r="EOF33" s="284"/>
      <c r="EOG33" s="284"/>
      <c r="EOH33" s="284"/>
      <c r="EOI33" s="284"/>
      <c r="EOJ33" s="284"/>
      <c r="EOK33" s="284"/>
      <c r="EOL33" s="284"/>
      <c r="EOM33" s="284"/>
      <c r="EON33" s="284"/>
      <c r="EOO33" s="284"/>
      <c r="EOP33" s="284"/>
      <c r="EOQ33" s="284"/>
      <c r="EOR33" s="284"/>
      <c r="EOS33" s="284"/>
      <c r="EOT33" s="284"/>
      <c r="EOU33" s="284"/>
      <c r="EOV33" s="284"/>
      <c r="EOW33" s="284"/>
      <c r="EOX33" s="284"/>
      <c r="EOY33" s="284"/>
      <c r="EOZ33" s="284"/>
      <c r="EPA33" s="284"/>
      <c r="EPB33" s="284"/>
      <c r="EPC33" s="284"/>
      <c r="EPD33" s="284"/>
      <c r="EPE33" s="284"/>
      <c r="EPF33" s="284"/>
      <c r="EPG33" s="284"/>
      <c r="EPH33" s="284"/>
      <c r="EPI33" s="284"/>
      <c r="EPJ33" s="284"/>
      <c r="EPK33" s="284"/>
      <c r="EPL33" s="284"/>
      <c r="EPM33" s="284"/>
      <c r="EPN33" s="284"/>
      <c r="EPO33" s="284"/>
      <c r="EPP33" s="284"/>
      <c r="EPQ33" s="284"/>
      <c r="EPR33" s="284"/>
      <c r="EPS33" s="284"/>
      <c r="EPT33" s="284"/>
      <c r="EPU33" s="284"/>
      <c r="EPV33" s="284"/>
      <c r="EPW33" s="284"/>
      <c r="EPX33" s="284"/>
      <c r="EPY33" s="284"/>
      <c r="EPZ33" s="284"/>
      <c r="EQA33" s="284"/>
      <c r="EQB33" s="284"/>
      <c r="EQC33" s="284"/>
      <c r="EQD33" s="284"/>
      <c r="EQE33" s="284"/>
      <c r="EQF33" s="284"/>
      <c r="EQG33" s="284"/>
      <c r="EQH33" s="284"/>
      <c r="EQI33" s="284"/>
      <c r="EQJ33" s="284"/>
      <c r="EQK33" s="284"/>
      <c r="EQL33" s="284"/>
      <c r="EQM33" s="284"/>
      <c r="EQN33" s="284"/>
      <c r="EQO33" s="284"/>
      <c r="EQP33" s="284"/>
      <c r="EQQ33" s="284"/>
      <c r="EQR33" s="284"/>
      <c r="EQS33" s="284"/>
      <c r="EQT33" s="284"/>
      <c r="EQU33" s="284"/>
      <c r="EQV33" s="284"/>
      <c r="EQW33" s="284"/>
      <c r="EQX33" s="284"/>
      <c r="EQY33" s="284"/>
      <c r="EQZ33" s="284"/>
      <c r="ERA33" s="284"/>
      <c r="ERB33" s="284"/>
      <c r="ERC33" s="284"/>
      <c r="ERD33" s="284"/>
      <c r="ERE33" s="284"/>
      <c r="ERF33" s="284"/>
      <c r="ERG33" s="284"/>
      <c r="ERH33" s="284"/>
      <c r="ERI33" s="284"/>
      <c r="ERJ33" s="284"/>
      <c r="ERK33" s="284"/>
      <c r="ERL33" s="284"/>
      <c r="ERM33" s="284"/>
      <c r="ERN33" s="284"/>
      <c r="ERO33" s="284"/>
      <c r="ERP33" s="284"/>
      <c r="ERQ33" s="284"/>
      <c r="ERR33" s="284"/>
      <c r="ERS33" s="284"/>
      <c r="ERT33" s="284"/>
      <c r="ERU33" s="284"/>
      <c r="ERV33" s="284"/>
      <c r="ERW33" s="284"/>
      <c r="ERX33" s="284"/>
      <c r="ERY33" s="284"/>
      <c r="ERZ33" s="284"/>
      <c r="ESA33" s="284"/>
      <c r="ESB33" s="284"/>
      <c r="ESC33" s="284"/>
      <c r="ESD33" s="284"/>
      <c r="ESE33" s="284"/>
      <c r="ESF33" s="284"/>
      <c r="ESG33" s="284"/>
      <c r="ESH33" s="284"/>
      <c r="ESI33" s="284"/>
      <c r="ESJ33" s="284"/>
      <c r="ESK33" s="284"/>
      <c r="ESL33" s="284"/>
      <c r="ESM33" s="284"/>
      <c r="ESN33" s="284"/>
      <c r="ESO33" s="284"/>
      <c r="ESP33" s="284"/>
      <c r="ESQ33" s="284"/>
      <c r="ESR33" s="284"/>
      <c r="ESS33" s="284"/>
      <c r="EST33" s="284"/>
      <c r="ESU33" s="284"/>
      <c r="ESV33" s="284"/>
      <c r="ESW33" s="284"/>
      <c r="ESX33" s="284"/>
      <c r="ESY33" s="284"/>
      <c r="ESZ33" s="284"/>
      <c r="ETA33" s="284"/>
      <c r="ETB33" s="284"/>
      <c r="ETC33" s="284"/>
      <c r="ETD33" s="284"/>
      <c r="ETE33" s="284"/>
      <c r="ETF33" s="284"/>
      <c r="ETG33" s="284"/>
      <c r="ETH33" s="284"/>
      <c r="ETI33" s="284"/>
      <c r="ETJ33" s="284"/>
      <c r="ETK33" s="284"/>
      <c r="ETL33" s="284"/>
      <c r="ETM33" s="284"/>
      <c r="ETN33" s="284"/>
      <c r="ETO33" s="284"/>
      <c r="ETP33" s="284"/>
      <c r="ETQ33" s="284"/>
      <c r="ETR33" s="284"/>
      <c r="ETS33" s="284"/>
      <c r="ETT33" s="284"/>
      <c r="ETU33" s="284"/>
      <c r="ETV33" s="284"/>
      <c r="ETW33" s="284"/>
      <c r="ETX33" s="284"/>
      <c r="ETY33" s="284"/>
      <c r="ETZ33" s="284"/>
      <c r="EUA33" s="284"/>
      <c r="EUB33" s="284"/>
      <c r="EUC33" s="284"/>
      <c r="EUD33" s="284"/>
      <c r="EUE33" s="284"/>
      <c r="EUF33" s="284"/>
      <c r="EUG33" s="284"/>
      <c r="EUH33" s="284"/>
      <c r="EUI33" s="284"/>
      <c r="EUJ33" s="284"/>
      <c r="EUK33" s="284"/>
      <c r="EUL33" s="284"/>
      <c r="EUM33" s="284"/>
      <c r="EUN33" s="284"/>
      <c r="EUO33" s="284"/>
      <c r="EUP33" s="284"/>
      <c r="EUQ33" s="284"/>
      <c r="EUR33" s="284"/>
      <c r="EUS33" s="284"/>
      <c r="EUT33" s="284"/>
      <c r="EUU33" s="284"/>
      <c r="EUV33" s="284"/>
      <c r="EUW33" s="284"/>
      <c r="EUX33" s="284"/>
      <c r="EUY33" s="284"/>
      <c r="EUZ33" s="284"/>
      <c r="EVA33" s="284"/>
      <c r="EVB33" s="284"/>
      <c r="EVC33" s="284"/>
      <c r="EVD33" s="284"/>
      <c r="EVE33" s="284"/>
      <c r="EVF33" s="284"/>
      <c r="EVG33" s="284"/>
      <c r="EVH33" s="284"/>
      <c r="EVI33" s="284"/>
      <c r="EVJ33" s="284"/>
      <c r="EVK33" s="284"/>
      <c r="EVL33" s="284"/>
      <c r="EVM33" s="284"/>
      <c r="EVN33" s="284"/>
      <c r="EVO33" s="284"/>
      <c r="EVP33" s="284"/>
      <c r="EVQ33" s="284"/>
      <c r="EVR33" s="284"/>
      <c r="EVS33" s="284"/>
      <c r="EVT33" s="284"/>
      <c r="EVU33" s="284"/>
      <c r="EVV33" s="284"/>
      <c r="EVW33" s="284"/>
      <c r="EVX33" s="284"/>
      <c r="EVY33" s="284"/>
      <c r="EVZ33" s="284"/>
      <c r="EWA33" s="284"/>
      <c r="EWB33" s="284"/>
      <c r="EWC33" s="284"/>
      <c r="EWD33" s="284"/>
      <c r="EWE33" s="284"/>
      <c r="EWF33" s="284"/>
      <c r="EWG33" s="284"/>
      <c r="EWH33" s="284"/>
      <c r="EWI33" s="284"/>
      <c r="EWJ33" s="284"/>
      <c r="EWK33" s="284"/>
      <c r="EWL33" s="284"/>
      <c r="EWM33" s="284"/>
      <c r="EWN33" s="284"/>
      <c r="EWO33" s="284"/>
      <c r="EWP33" s="284"/>
      <c r="EWQ33" s="284"/>
      <c r="EWR33" s="284"/>
      <c r="EWS33" s="284"/>
      <c r="EWT33" s="284"/>
      <c r="EWU33" s="284"/>
      <c r="EWV33" s="284"/>
      <c r="EWW33" s="284"/>
      <c r="EWX33" s="284"/>
      <c r="EWY33" s="284"/>
      <c r="EWZ33" s="284"/>
      <c r="EXA33" s="284"/>
      <c r="EXB33" s="284"/>
      <c r="EXC33" s="284"/>
      <c r="EXD33" s="284"/>
      <c r="EXE33" s="284"/>
      <c r="EXF33" s="284"/>
      <c r="EXG33" s="284"/>
      <c r="EXH33" s="284"/>
      <c r="EXI33" s="284"/>
      <c r="EXJ33" s="284"/>
      <c r="EXK33" s="284"/>
      <c r="EXL33" s="284"/>
      <c r="EXM33" s="284"/>
      <c r="EXN33" s="284"/>
      <c r="EXO33" s="284"/>
      <c r="EXP33" s="284"/>
      <c r="EXQ33" s="284"/>
      <c r="EXR33" s="284"/>
      <c r="EXS33" s="284"/>
      <c r="EXT33" s="284"/>
      <c r="EXU33" s="284"/>
      <c r="EXV33" s="284"/>
      <c r="EXW33" s="284"/>
      <c r="EXX33" s="284"/>
      <c r="EXY33" s="284"/>
      <c r="EXZ33" s="284"/>
      <c r="EYA33" s="284"/>
      <c r="EYB33" s="284"/>
      <c r="EYC33" s="284"/>
      <c r="EYD33" s="284"/>
      <c r="EYE33" s="284"/>
      <c r="EYF33" s="284"/>
      <c r="EYG33" s="284"/>
      <c r="EYH33" s="284"/>
      <c r="EYI33" s="284"/>
      <c r="EYJ33" s="284"/>
      <c r="EYK33" s="284"/>
      <c r="EYL33" s="284"/>
      <c r="EYM33" s="284"/>
      <c r="EYN33" s="284"/>
      <c r="EYO33" s="284"/>
      <c r="EYP33" s="284"/>
      <c r="EYQ33" s="284"/>
      <c r="EYR33" s="284"/>
      <c r="EYS33" s="284"/>
      <c r="EYT33" s="284"/>
      <c r="EYU33" s="284"/>
      <c r="EYV33" s="284"/>
      <c r="EYW33" s="284"/>
      <c r="EYX33" s="284"/>
      <c r="EYY33" s="284"/>
      <c r="EYZ33" s="284"/>
      <c r="EZA33" s="284"/>
      <c r="EZB33" s="284"/>
      <c r="EZC33" s="284"/>
      <c r="EZD33" s="284"/>
      <c r="EZE33" s="284"/>
      <c r="EZF33" s="284"/>
      <c r="EZG33" s="284"/>
      <c r="EZH33" s="284"/>
      <c r="EZI33" s="284"/>
      <c r="EZJ33" s="284"/>
      <c r="EZK33" s="284"/>
      <c r="EZL33" s="284"/>
      <c r="EZM33" s="284"/>
      <c r="EZN33" s="284"/>
      <c r="EZO33" s="284"/>
      <c r="EZP33" s="284"/>
      <c r="EZQ33" s="284"/>
      <c r="EZR33" s="284"/>
      <c r="EZS33" s="284"/>
      <c r="EZT33" s="284"/>
      <c r="EZU33" s="284"/>
      <c r="EZV33" s="284"/>
      <c r="EZW33" s="284"/>
      <c r="EZX33" s="284"/>
      <c r="EZY33" s="284"/>
      <c r="EZZ33" s="284"/>
      <c r="FAA33" s="284"/>
      <c r="FAB33" s="284"/>
      <c r="FAC33" s="284"/>
      <c r="FAD33" s="284"/>
      <c r="FAE33" s="284"/>
      <c r="FAF33" s="284"/>
      <c r="FAG33" s="284"/>
      <c r="FAH33" s="284"/>
      <c r="FAI33" s="284"/>
      <c r="FAJ33" s="284"/>
      <c r="FAK33" s="284"/>
      <c r="FAL33" s="284"/>
      <c r="FAM33" s="284"/>
      <c r="FAN33" s="284"/>
      <c r="FAO33" s="284"/>
      <c r="FAP33" s="284"/>
      <c r="FAQ33" s="284"/>
      <c r="FAR33" s="284"/>
      <c r="FAS33" s="284"/>
      <c r="FAT33" s="284"/>
      <c r="FAU33" s="284"/>
      <c r="FAV33" s="284"/>
      <c r="FAW33" s="284"/>
      <c r="FAX33" s="284"/>
      <c r="FAY33" s="284"/>
      <c r="FAZ33" s="284"/>
      <c r="FBA33" s="284"/>
      <c r="FBB33" s="284"/>
      <c r="FBC33" s="284"/>
      <c r="FBD33" s="284"/>
      <c r="FBE33" s="284"/>
      <c r="FBF33" s="284"/>
      <c r="FBG33" s="284"/>
      <c r="FBH33" s="284"/>
      <c r="FBI33" s="284"/>
      <c r="FBJ33" s="284"/>
      <c r="FBK33" s="284"/>
      <c r="FBL33" s="284"/>
      <c r="FBM33" s="284"/>
      <c r="FBN33" s="284"/>
      <c r="FBO33" s="284"/>
      <c r="FBP33" s="284"/>
      <c r="FBQ33" s="284"/>
      <c r="FBR33" s="284"/>
      <c r="FBS33" s="284"/>
      <c r="FBT33" s="284"/>
      <c r="FBU33" s="284"/>
      <c r="FBV33" s="284"/>
      <c r="FBW33" s="284"/>
      <c r="FBX33" s="284"/>
      <c r="FBY33" s="284"/>
      <c r="FBZ33" s="284"/>
      <c r="FCA33" s="284"/>
      <c r="FCB33" s="284"/>
      <c r="FCC33" s="284"/>
      <c r="FCD33" s="284"/>
      <c r="FCE33" s="284"/>
      <c r="FCF33" s="284"/>
      <c r="FCG33" s="284"/>
      <c r="FCH33" s="284"/>
      <c r="FCI33" s="284"/>
      <c r="FCJ33" s="284"/>
      <c r="FCK33" s="284"/>
      <c r="FCL33" s="284"/>
      <c r="FCM33" s="284"/>
      <c r="FCN33" s="284"/>
      <c r="FCO33" s="284"/>
      <c r="FCP33" s="284"/>
      <c r="FCQ33" s="284"/>
      <c r="FCR33" s="284"/>
      <c r="FCS33" s="284"/>
      <c r="FCT33" s="284"/>
      <c r="FCU33" s="284"/>
      <c r="FCV33" s="284"/>
      <c r="FCW33" s="284"/>
      <c r="FCX33" s="284"/>
      <c r="FCY33" s="284"/>
      <c r="FCZ33" s="284"/>
      <c r="FDA33" s="284"/>
      <c r="FDB33" s="284"/>
      <c r="FDC33" s="284"/>
      <c r="FDD33" s="284"/>
      <c r="FDE33" s="284"/>
      <c r="FDF33" s="284"/>
      <c r="FDG33" s="284"/>
      <c r="FDH33" s="284"/>
      <c r="FDI33" s="284"/>
      <c r="FDJ33" s="284"/>
      <c r="FDK33" s="284"/>
      <c r="FDL33" s="284"/>
      <c r="FDM33" s="284"/>
      <c r="FDN33" s="284"/>
      <c r="FDO33" s="284"/>
      <c r="FDP33" s="284"/>
      <c r="FDQ33" s="284"/>
      <c r="FDR33" s="284"/>
      <c r="FDS33" s="284"/>
      <c r="FDT33" s="284"/>
      <c r="FDU33" s="284"/>
      <c r="FDV33" s="284"/>
      <c r="FDW33" s="284"/>
      <c r="FDX33" s="284"/>
      <c r="FDY33" s="284"/>
      <c r="FDZ33" s="284"/>
      <c r="FEA33" s="284"/>
      <c r="FEB33" s="284"/>
      <c r="FEC33" s="284"/>
      <c r="FED33" s="284"/>
      <c r="FEE33" s="284"/>
      <c r="FEF33" s="284"/>
      <c r="FEG33" s="284"/>
      <c r="FEH33" s="284"/>
      <c r="FEI33" s="284"/>
      <c r="FEJ33" s="284"/>
      <c r="FEK33" s="284"/>
      <c r="FEL33" s="284"/>
      <c r="FEM33" s="284"/>
      <c r="FEN33" s="284"/>
      <c r="FEO33" s="284"/>
      <c r="FEP33" s="284"/>
      <c r="FEQ33" s="284"/>
      <c r="FER33" s="284"/>
      <c r="FES33" s="284"/>
      <c r="FET33" s="284"/>
      <c r="FEU33" s="284"/>
      <c r="FEV33" s="284"/>
      <c r="FEW33" s="284"/>
      <c r="FEX33" s="284"/>
      <c r="FEY33" s="284"/>
      <c r="FEZ33" s="284"/>
      <c r="FFA33" s="284"/>
      <c r="FFB33" s="284"/>
      <c r="FFC33" s="284"/>
      <c r="FFD33" s="284"/>
      <c r="FFE33" s="284"/>
      <c r="FFF33" s="284"/>
      <c r="FFG33" s="284"/>
      <c r="FFH33" s="284"/>
      <c r="FFI33" s="284"/>
      <c r="FFJ33" s="284"/>
      <c r="FFK33" s="284"/>
      <c r="FFL33" s="284"/>
      <c r="FFM33" s="284"/>
      <c r="FFN33" s="284"/>
      <c r="FFO33" s="284"/>
      <c r="FFP33" s="284"/>
      <c r="FFQ33" s="284"/>
      <c r="FFR33" s="284"/>
      <c r="FFS33" s="284"/>
      <c r="FFT33" s="284"/>
      <c r="FFU33" s="284"/>
      <c r="FFV33" s="284"/>
      <c r="FFW33" s="284"/>
      <c r="FFX33" s="284"/>
      <c r="FFY33" s="284"/>
      <c r="FFZ33" s="284"/>
      <c r="FGA33" s="284"/>
      <c r="FGB33" s="284"/>
      <c r="FGC33" s="284"/>
      <c r="FGD33" s="284"/>
      <c r="FGE33" s="284"/>
      <c r="FGF33" s="284"/>
      <c r="FGG33" s="284"/>
      <c r="FGH33" s="284"/>
      <c r="FGI33" s="284"/>
      <c r="FGJ33" s="284"/>
      <c r="FGK33" s="284"/>
      <c r="FGL33" s="284"/>
      <c r="FGM33" s="284"/>
      <c r="FGN33" s="284"/>
      <c r="FGO33" s="284"/>
      <c r="FGP33" s="284"/>
      <c r="FGQ33" s="284"/>
      <c r="FGR33" s="284"/>
      <c r="FGS33" s="284"/>
      <c r="FGT33" s="284"/>
      <c r="FGU33" s="284"/>
      <c r="FGV33" s="284"/>
      <c r="FGW33" s="284"/>
      <c r="FGX33" s="284"/>
      <c r="FGY33" s="284"/>
      <c r="FGZ33" s="284"/>
      <c r="FHA33" s="284"/>
      <c r="FHB33" s="284"/>
      <c r="FHC33" s="284"/>
      <c r="FHD33" s="284"/>
      <c r="FHE33" s="284"/>
      <c r="FHF33" s="284"/>
      <c r="FHG33" s="284"/>
      <c r="FHH33" s="284"/>
      <c r="FHI33" s="284"/>
      <c r="FHJ33" s="284"/>
      <c r="FHK33" s="284"/>
      <c r="FHL33" s="284"/>
      <c r="FHM33" s="284"/>
      <c r="FHN33" s="284"/>
      <c r="FHO33" s="284"/>
      <c r="FHP33" s="284"/>
      <c r="FHQ33" s="284"/>
      <c r="FHR33" s="284"/>
      <c r="FHS33" s="284"/>
      <c r="FHT33" s="284"/>
      <c r="FHU33" s="284"/>
      <c r="FHV33" s="284"/>
      <c r="FHW33" s="284"/>
      <c r="FHX33" s="284"/>
      <c r="FHY33" s="284"/>
      <c r="FHZ33" s="284"/>
      <c r="FIA33" s="284"/>
      <c r="FIB33" s="284"/>
      <c r="FIC33" s="284"/>
      <c r="FID33" s="284"/>
      <c r="FIE33" s="284"/>
      <c r="FIF33" s="284"/>
      <c r="FIG33" s="284"/>
      <c r="FIH33" s="284"/>
      <c r="FII33" s="284"/>
      <c r="FIJ33" s="284"/>
      <c r="FIK33" s="284"/>
      <c r="FIL33" s="284"/>
      <c r="FIM33" s="284"/>
      <c r="FIN33" s="284"/>
      <c r="FIO33" s="284"/>
      <c r="FIP33" s="284"/>
      <c r="FIQ33" s="284"/>
      <c r="FIR33" s="284"/>
      <c r="FIS33" s="284"/>
      <c r="FIT33" s="284"/>
      <c r="FIU33" s="284"/>
      <c r="FIV33" s="284"/>
      <c r="FIW33" s="284"/>
      <c r="FIX33" s="284"/>
      <c r="FIY33" s="284"/>
      <c r="FIZ33" s="284"/>
      <c r="FJA33" s="284"/>
      <c r="FJB33" s="284"/>
      <c r="FJC33" s="284"/>
      <c r="FJD33" s="284"/>
      <c r="FJE33" s="284"/>
      <c r="FJF33" s="284"/>
      <c r="FJG33" s="284"/>
      <c r="FJH33" s="284"/>
      <c r="FJI33" s="284"/>
      <c r="FJJ33" s="284"/>
      <c r="FJK33" s="284"/>
      <c r="FJL33" s="284"/>
      <c r="FJM33" s="284"/>
      <c r="FJN33" s="284"/>
      <c r="FJO33" s="284"/>
      <c r="FJP33" s="284"/>
      <c r="FJQ33" s="284"/>
      <c r="FJR33" s="284"/>
      <c r="FJS33" s="284"/>
      <c r="FJT33" s="284"/>
      <c r="FJU33" s="284"/>
      <c r="FJV33" s="284"/>
      <c r="FJW33" s="284"/>
      <c r="FJX33" s="284"/>
      <c r="FJY33" s="284"/>
      <c r="FJZ33" s="284"/>
      <c r="FKA33" s="284"/>
      <c r="FKB33" s="284"/>
      <c r="FKC33" s="284"/>
      <c r="FKD33" s="284"/>
      <c r="FKE33" s="284"/>
      <c r="FKF33" s="284"/>
      <c r="FKG33" s="284"/>
      <c r="FKH33" s="284"/>
      <c r="FKI33" s="284"/>
      <c r="FKJ33" s="284"/>
      <c r="FKK33" s="284"/>
      <c r="FKL33" s="284"/>
      <c r="FKM33" s="284"/>
      <c r="FKN33" s="284"/>
      <c r="FKO33" s="284"/>
      <c r="FKP33" s="284"/>
      <c r="FKQ33" s="284"/>
      <c r="FKR33" s="284"/>
      <c r="FKS33" s="284"/>
      <c r="FKT33" s="284"/>
      <c r="FKU33" s="284"/>
      <c r="FKV33" s="284"/>
      <c r="FKW33" s="284"/>
      <c r="FKX33" s="284"/>
      <c r="FKY33" s="284"/>
      <c r="FKZ33" s="284"/>
      <c r="FLA33" s="284"/>
      <c r="FLB33" s="284"/>
      <c r="FLC33" s="284"/>
      <c r="FLD33" s="284"/>
      <c r="FLE33" s="284"/>
      <c r="FLF33" s="284"/>
      <c r="FLG33" s="284"/>
      <c r="FLH33" s="284"/>
      <c r="FLI33" s="284"/>
      <c r="FLJ33" s="284"/>
      <c r="FLK33" s="284"/>
      <c r="FLL33" s="284"/>
      <c r="FLM33" s="284"/>
      <c r="FLN33" s="284"/>
      <c r="FLO33" s="284"/>
      <c r="FLP33" s="284"/>
      <c r="FLQ33" s="284"/>
      <c r="FLR33" s="284"/>
      <c r="FLS33" s="284"/>
      <c r="FLT33" s="284"/>
      <c r="FLU33" s="284"/>
      <c r="FLV33" s="284"/>
      <c r="FLW33" s="284"/>
      <c r="FLX33" s="284"/>
      <c r="FLY33" s="284"/>
      <c r="FLZ33" s="284"/>
      <c r="FMA33" s="284"/>
      <c r="FMB33" s="284"/>
      <c r="FMC33" s="284"/>
      <c r="FMD33" s="284"/>
      <c r="FME33" s="284"/>
      <c r="FMF33" s="284"/>
      <c r="FMG33" s="284"/>
      <c r="FMH33" s="284"/>
      <c r="FMI33" s="284"/>
      <c r="FMJ33" s="284"/>
      <c r="FMK33" s="284"/>
      <c r="FML33" s="284"/>
      <c r="FMM33" s="284"/>
      <c r="FMN33" s="284"/>
      <c r="FMO33" s="284"/>
      <c r="FMP33" s="284"/>
      <c r="FMQ33" s="284"/>
      <c r="FMR33" s="284"/>
      <c r="FMS33" s="284"/>
      <c r="FMT33" s="284"/>
      <c r="FMU33" s="284"/>
      <c r="FMV33" s="284"/>
      <c r="FMW33" s="284"/>
      <c r="FMX33" s="284"/>
      <c r="FMY33" s="284"/>
      <c r="FMZ33" s="284"/>
      <c r="FNA33" s="284"/>
      <c r="FNB33" s="284"/>
      <c r="FNC33" s="284"/>
      <c r="FND33" s="284"/>
      <c r="FNE33" s="284"/>
      <c r="FNF33" s="284"/>
      <c r="FNG33" s="284"/>
      <c r="FNH33" s="284"/>
      <c r="FNI33" s="284"/>
      <c r="FNJ33" s="284"/>
      <c r="FNK33" s="284"/>
      <c r="FNL33" s="284"/>
      <c r="FNM33" s="284"/>
      <c r="FNN33" s="284"/>
      <c r="FNO33" s="284"/>
      <c r="FNP33" s="284"/>
      <c r="FNQ33" s="284"/>
      <c r="FNR33" s="284"/>
      <c r="FNS33" s="284"/>
      <c r="FNT33" s="284"/>
      <c r="FNU33" s="284"/>
      <c r="FNV33" s="284"/>
      <c r="FNW33" s="284"/>
      <c r="FNX33" s="284"/>
      <c r="FNY33" s="284"/>
      <c r="FNZ33" s="284"/>
      <c r="FOA33" s="284"/>
      <c r="FOB33" s="284"/>
      <c r="FOC33" s="284"/>
      <c r="FOD33" s="284"/>
      <c r="FOE33" s="284"/>
      <c r="FOF33" s="284"/>
      <c r="FOG33" s="284"/>
      <c r="FOH33" s="284"/>
      <c r="FOI33" s="284"/>
      <c r="FOJ33" s="284"/>
      <c r="FOK33" s="284"/>
      <c r="FOL33" s="284"/>
      <c r="FOM33" s="284"/>
      <c r="FON33" s="284"/>
      <c r="FOO33" s="284"/>
      <c r="FOP33" s="284"/>
      <c r="FOQ33" s="284"/>
      <c r="FOR33" s="284"/>
      <c r="FOS33" s="284"/>
      <c r="FOT33" s="284"/>
      <c r="FOU33" s="284"/>
      <c r="FOV33" s="284"/>
      <c r="FOW33" s="284"/>
      <c r="FOX33" s="284"/>
      <c r="FOY33" s="284"/>
      <c r="FOZ33" s="284"/>
      <c r="FPA33" s="284"/>
      <c r="FPB33" s="284"/>
      <c r="FPC33" s="284"/>
      <c r="FPD33" s="284"/>
      <c r="FPE33" s="284"/>
      <c r="FPF33" s="284"/>
      <c r="FPG33" s="284"/>
      <c r="FPH33" s="284"/>
      <c r="FPI33" s="284"/>
      <c r="FPJ33" s="284"/>
      <c r="FPK33" s="284"/>
      <c r="FPL33" s="284"/>
      <c r="FPM33" s="284"/>
      <c r="FPN33" s="284"/>
      <c r="FPO33" s="284"/>
      <c r="FPP33" s="284"/>
      <c r="FPQ33" s="284"/>
      <c r="FPR33" s="284"/>
      <c r="FPS33" s="284"/>
      <c r="FPT33" s="284"/>
      <c r="FPU33" s="284"/>
      <c r="FPV33" s="284"/>
      <c r="FPW33" s="284"/>
      <c r="FPX33" s="284"/>
      <c r="FPY33" s="284"/>
      <c r="FPZ33" s="284"/>
      <c r="FQA33" s="284"/>
      <c r="FQB33" s="284"/>
      <c r="FQC33" s="284"/>
      <c r="FQD33" s="284"/>
      <c r="FQE33" s="284"/>
      <c r="FQF33" s="284"/>
      <c r="FQG33" s="284"/>
      <c r="FQH33" s="284"/>
      <c r="FQI33" s="284"/>
      <c r="FQJ33" s="284"/>
      <c r="FQK33" s="284"/>
      <c r="FQL33" s="284"/>
      <c r="FQM33" s="284"/>
      <c r="FQN33" s="284"/>
      <c r="FQO33" s="284"/>
      <c r="FQP33" s="284"/>
      <c r="FQQ33" s="284"/>
      <c r="FQR33" s="284"/>
      <c r="FQS33" s="284"/>
      <c r="FQT33" s="284"/>
      <c r="FQU33" s="284"/>
      <c r="FQV33" s="284"/>
      <c r="FQW33" s="284"/>
      <c r="FQX33" s="284"/>
      <c r="FQY33" s="284"/>
      <c r="FQZ33" s="284"/>
      <c r="FRA33" s="284"/>
      <c r="FRB33" s="284"/>
      <c r="FRC33" s="284"/>
      <c r="FRD33" s="284"/>
      <c r="FRE33" s="284"/>
      <c r="FRF33" s="284"/>
      <c r="FRG33" s="284"/>
      <c r="FRH33" s="284"/>
      <c r="FRI33" s="284"/>
      <c r="FRJ33" s="284"/>
      <c r="FRK33" s="284"/>
      <c r="FRL33" s="284"/>
      <c r="FRM33" s="284"/>
      <c r="FRN33" s="284"/>
      <c r="FRO33" s="284"/>
      <c r="FRP33" s="284"/>
      <c r="FRQ33" s="284"/>
      <c r="FRR33" s="284"/>
      <c r="FRS33" s="284"/>
      <c r="FRT33" s="284"/>
      <c r="FRU33" s="284"/>
      <c r="FRV33" s="284"/>
      <c r="FRW33" s="284"/>
      <c r="FRX33" s="284"/>
      <c r="FRY33" s="284"/>
      <c r="FRZ33" s="284"/>
      <c r="FSA33" s="284"/>
      <c r="FSB33" s="284"/>
      <c r="FSC33" s="284"/>
      <c r="FSD33" s="284"/>
      <c r="FSE33" s="284"/>
      <c r="FSF33" s="284"/>
      <c r="FSG33" s="284"/>
      <c r="FSH33" s="284"/>
      <c r="FSI33" s="284"/>
      <c r="FSJ33" s="284"/>
      <c r="FSK33" s="284"/>
      <c r="FSL33" s="284"/>
      <c r="FSM33" s="284"/>
      <c r="FSN33" s="284"/>
      <c r="FSO33" s="284"/>
      <c r="FSP33" s="284"/>
      <c r="FSQ33" s="284"/>
      <c r="FSR33" s="284"/>
      <c r="FSS33" s="284"/>
      <c r="FST33" s="284"/>
      <c r="FSU33" s="284"/>
      <c r="FSV33" s="284"/>
      <c r="FSW33" s="284"/>
      <c r="FSX33" s="284"/>
      <c r="FSY33" s="284"/>
      <c r="FSZ33" s="284"/>
      <c r="FTA33" s="284"/>
      <c r="FTB33" s="284"/>
      <c r="FTC33" s="284"/>
      <c r="FTD33" s="284"/>
      <c r="FTE33" s="284"/>
      <c r="FTF33" s="284"/>
      <c r="FTG33" s="284"/>
      <c r="FTH33" s="284"/>
      <c r="FTI33" s="284"/>
      <c r="FTJ33" s="284"/>
      <c r="FTK33" s="284"/>
      <c r="FTL33" s="284"/>
      <c r="FTM33" s="284"/>
      <c r="FTN33" s="284"/>
      <c r="FTO33" s="284"/>
      <c r="FTP33" s="284"/>
      <c r="FTQ33" s="284"/>
      <c r="FTR33" s="284"/>
      <c r="FTS33" s="284"/>
      <c r="FTT33" s="284"/>
      <c r="FTU33" s="284"/>
      <c r="FTV33" s="284"/>
      <c r="FTW33" s="284"/>
      <c r="FTX33" s="284"/>
      <c r="FTY33" s="284"/>
      <c r="FTZ33" s="284"/>
      <c r="FUA33" s="284"/>
      <c r="FUB33" s="284"/>
      <c r="FUC33" s="284"/>
      <c r="FUD33" s="284"/>
      <c r="FUE33" s="284"/>
      <c r="FUF33" s="284"/>
      <c r="FUG33" s="284"/>
      <c r="FUH33" s="284"/>
      <c r="FUI33" s="284"/>
      <c r="FUJ33" s="284"/>
      <c r="FUK33" s="284"/>
      <c r="FUL33" s="284"/>
      <c r="FUM33" s="284"/>
      <c r="FUN33" s="284"/>
      <c r="FUO33" s="284"/>
      <c r="FUP33" s="284"/>
      <c r="FUQ33" s="284"/>
      <c r="FUR33" s="284"/>
      <c r="FUS33" s="284"/>
      <c r="FUT33" s="284"/>
      <c r="FUU33" s="284"/>
      <c r="FUV33" s="284"/>
      <c r="FUW33" s="284"/>
      <c r="FUX33" s="284"/>
      <c r="FUY33" s="284"/>
      <c r="FUZ33" s="284"/>
      <c r="FVA33" s="284"/>
      <c r="FVB33" s="284"/>
      <c r="FVC33" s="284"/>
      <c r="FVD33" s="284"/>
      <c r="FVE33" s="284"/>
      <c r="FVF33" s="284"/>
      <c r="FVG33" s="284"/>
      <c r="FVH33" s="284"/>
      <c r="FVI33" s="284"/>
      <c r="FVJ33" s="284"/>
      <c r="FVK33" s="284"/>
      <c r="FVL33" s="284"/>
      <c r="FVM33" s="284"/>
      <c r="FVN33" s="284"/>
      <c r="FVO33" s="284"/>
      <c r="FVP33" s="284"/>
      <c r="FVQ33" s="284"/>
      <c r="FVR33" s="284"/>
      <c r="FVS33" s="284"/>
      <c r="FVT33" s="284"/>
      <c r="FVU33" s="284"/>
      <c r="FVV33" s="284"/>
      <c r="FVW33" s="284"/>
      <c r="FVX33" s="284"/>
      <c r="FVY33" s="284"/>
      <c r="FVZ33" s="284"/>
      <c r="FWA33" s="284"/>
      <c r="FWB33" s="284"/>
      <c r="FWC33" s="284"/>
      <c r="FWD33" s="284"/>
      <c r="FWE33" s="284"/>
      <c r="FWF33" s="284"/>
      <c r="FWG33" s="284"/>
      <c r="FWH33" s="284"/>
      <c r="FWI33" s="284"/>
      <c r="FWJ33" s="284"/>
      <c r="FWK33" s="284"/>
      <c r="FWL33" s="284"/>
      <c r="FWM33" s="284"/>
      <c r="FWN33" s="284"/>
      <c r="FWO33" s="284"/>
      <c r="FWP33" s="284"/>
      <c r="FWQ33" s="284"/>
      <c r="FWR33" s="284"/>
      <c r="FWS33" s="284"/>
      <c r="FWT33" s="284"/>
      <c r="FWU33" s="284"/>
      <c r="FWV33" s="284"/>
      <c r="FWW33" s="284"/>
      <c r="FWX33" s="284"/>
      <c r="FWY33" s="284"/>
      <c r="FWZ33" s="284"/>
      <c r="FXA33" s="284"/>
      <c r="FXB33" s="284"/>
      <c r="FXC33" s="284"/>
      <c r="FXD33" s="284"/>
      <c r="FXE33" s="284"/>
      <c r="FXF33" s="284"/>
      <c r="FXG33" s="284"/>
      <c r="FXH33" s="284"/>
      <c r="FXI33" s="284"/>
      <c r="FXJ33" s="284"/>
      <c r="FXK33" s="284"/>
      <c r="FXL33" s="284"/>
      <c r="FXM33" s="284"/>
      <c r="FXN33" s="284"/>
      <c r="FXO33" s="284"/>
      <c r="FXP33" s="284"/>
      <c r="FXQ33" s="284"/>
      <c r="FXR33" s="284"/>
      <c r="FXS33" s="284"/>
      <c r="FXT33" s="284"/>
      <c r="FXU33" s="284"/>
      <c r="FXV33" s="284"/>
      <c r="FXW33" s="284"/>
      <c r="FXX33" s="284"/>
      <c r="FXY33" s="284"/>
      <c r="FXZ33" s="284"/>
      <c r="FYA33" s="284"/>
      <c r="FYB33" s="284"/>
      <c r="FYC33" s="284"/>
      <c r="FYD33" s="284"/>
      <c r="FYE33" s="284"/>
      <c r="FYF33" s="284"/>
      <c r="FYG33" s="284"/>
      <c r="FYH33" s="284"/>
      <c r="FYI33" s="284"/>
      <c r="FYJ33" s="284"/>
      <c r="FYK33" s="284"/>
      <c r="FYL33" s="284"/>
      <c r="FYM33" s="284"/>
      <c r="FYN33" s="284"/>
      <c r="FYO33" s="284"/>
      <c r="FYP33" s="284"/>
      <c r="FYQ33" s="284"/>
      <c r="FYR33" s="284"/>
      <c r="FYS33" s="284"/>
      <c r="FYT33" s="284"/>
      <c r="FYU33" s="284"/>
      <c r="FYV33" s="284"/>
      <c r="FYW33" s="284"/>
      <c r="FYX33" s="284"/>
      <c r="FYY33" s="284"/>
      <c r="FYZ33" s="284"/>
      <c r="FZA33" s="284"/>
      <c r="FZB33" s="284"/>
      <c r="FZC33" s="284"/>
      <c r="FZD33" s="284"/>
      <c r="FZE33" s="284"/>
      <c r="FZF33" s="284"/>
      <c r="FZG33" s="284"/>
      <c r="FZH33" s="284"/>
      <c r="FZI33" s="284"/>
      <c r="FZJ33" s="284"/>
      <c r="FZK33" s="284"/>
      <c r="FZL33" s="284"/>
      <c r="FZM33" s="284"/>
      <c r="FZN33" s="284"/>
      <c r="FZO33" s="284"/>
      <c r="FZP33" s="284"/>
      <c r="FZQ33" s="284"/>
      <c r="FZR33" s="284"/>
      <c r="FZS33" s="284"/>
      <c r="FZT33" s="284"/>
      <c r="FZU33" s="284"/>
      <c r="FZV33" s="284"/>
      <c r="FZW33" s="284"/>
      <c r="FZX33" s="284"/>
      <c r="FZY33" s="284"/>
      <c r="FZZ33" s="284"/>
      <c r="GAA33" s="284"/>
      <c r="GAB33" s="284"/>
      <c r="GAC33" s="284"/>
      <c r="GAD33" s="284"/>
      <c r="GAE33" s="284"/>
      <c r="GAF33" s="284"/>
      <c r="GAG33" s="284"/>
      <c r="GAH33" s="284"/>
      <c r="GAI33" s="284"/>
      <c r="GAJ33" s="284"/>
      <c r="GAK33" s="284"/>
      <c r="GAL33" s="284"/>
      <c r="GAM33" s="284"/>
      <c r="GAN33" s="284"/>
      <c r="GAO33" s="284"/>
      <c r="GAP33" s="284"/>
      <c r="GAQ33" s="284"/>
      <c r="GAR33" s="284"/>
      <c r="GAS33" s="284"/>
      <c r="GAT33" s="284"/>
      <c r="GAU33" s="284"/>
      <c r="GAV33" s="284"/>
      <c r="GAW33" s="284"/>
      <c r="GAX33" s="284"/>
      <c r="GAY33" s="284"/>
      <c r="GAZ33" s="284"/>
      <c r="GBA33" s="284"/>
      <c r="GBB33" s="284"/>
      <c r="GBC33" s="284"/>
      <c r="GBD33" s="284"/>
      <c r="GBE33" s="284"/>
      <c r="GBF33" s="284"/>
      <c r="GBG33" s="284"/>
      <c r="GBH33" s="284"/>
      <c r="GBI33" s="284"/>
      <c r="GBJ33" s="284"/>
      <c r="GBK33" s="284"/>
      <c r="GBL33" s="284"/>
      <c r="GBM33" s="284"/>
      <c r="GBN33" s="284"/>
      <c r="GBO33" s="284"/>
      <c r="GBP33" s="284"/>
      <c r="GBQ33" s="284"/>
      <c r="GBR33" s="284"/>
      <c r="GBS33" s="284"/>
      <c r="GBT33" s="284"/>
      <c r="GBU33" s="284"/>
      <c r="GBV33" s="284"/>
      <c r="GBW33" s="284"/>
      <c r="GBX33" s="284"/>
      <c r="GBY33" s="284"/>
      <c r="GBZ33" s="284"/>
      <c r="GCA33" s="284"/>
      <c r="GCB33" s="284"/>
      <c r="GCC33" s="284"/>
      <c r="GCD33" s="284"/>
      <c r="GCE33" s="284"/>
      <c r="GCF33" s="284"/>
      <c r="GCG33" s="284"/>
      <c r="GCH33" s="284"/>
      <c r="GCI33" s="284"/>
      <c r="GCJ33" s="284"/>
      <c r="GCK33" s="284"/>
      <c r="GCL33" s="284"/>
      <c r="GCM33" s="284"/>
      <c r="GCN33" s="284"/>
      <c r="GCO33" s="284"/>
      <c r="GCP33" s="284"/>
      <c r="GCQ33" s="284"/>
      <c r="GCR33" s="284"/>
      <c r="GCS33" s="284"/>
      <c r="GCT33" s="284"/>
      <c r="GCU33" s="284"/>
      <c r="GCV33" s="284"/>
      <c r="GCW33" s="284"/>
      <c r="GCX33" s="284"/>
      <c r="GCY33" s="284"/>
      <c r="GCZ33" s="284"/>
      <c r="GDA33" s="284"/>
      <c r="GDB33" s="284"/>
      <c r="GDC33" s="284"/>
      <c r="GDD33" s="284"/>
      <c r="GDE33" s="284"/>
      <c r="GDF33" s="284"/>
      <c r="GDG33" s="284"/>
      <c r="GDH33" s="284"/>
      <c r="GDI33" s="284"/>
      <c r="GDJ33" s="284"/>
      <c r="GDK33" s="284"/>
      <c r="GDL33" s="284"/>
      <c r="GDM33" s="284"/>
      <c r="GDN33" s="284"/>
      <c r="GDO33" s="284"/>
      <c r="GDP33" s="284"/>
      <c r="GDQ33" s="284"/>
      <c r="GDR33" s="284"/>
      <c r="GDS33" s="284"/>
      <c r="GDT33" s="284"/>
      <c r="GDU33" s="284"/>
      <c r="GDV33" s="284"/>
      <c r="GDW33" s="284"/>
      <c r="GDX33" s="284"/>
      <c r="GDY33" s="284"/>
      <c r="GDZ33" s="284"/>
      <c r="GEA33" s="284"/>
      <c r="GEB33" s="284"/>
      <c r="GEC33" s="284"/>
      <c r="GED33" s="284"/>
      <c r="GEE33" s="284"/>
      <c r="GEF33" s="284"/>
      <c r="GEG33" s="284"/>
      <c r="GEH33" s="284"/>
      <c r="GEI33" s="284"/>
      <c r="GEJ33" s="284"/>
      <c r="GEK33" s="284"/>
      <c r="GEL33" s="284"/>
      <c r="GEM33" s="284"/>
      <c r="GEN33" s="284"/>
      <c r="GEO33" s="284"/>
      <c r="GEP33" s="284"/>
      <c r="GEQ33" s="284"/>
      <c r="GER33" s="284"/>
      <c r="GES33" s="284"/>
      <c r="GET33" s="284"/>
      <c r="GEU33" s="284"/>
      <c r="GEV33" s="284"/>
      <c r="GEW33" s="284"/>
      <c r="GEX33" s="284"/>
      <c r="GEY33" s="284"/>
      <c r="GEZ33" s="284"/>
      <c r="GFA33" s="284"/>
      <c r="GFB33" s="284"/>
      <c r="GFC33" s="284"/>
      <c r="GFD33" s="284"/>
      <c r="GFE33" s="284"/>
      <c r="GFF33" s="284"/>
      <c r="GFG33" s="284"/>
      <c r="GFH33" s="284"/>
      <c r="GFI33" s="284"/>
      <c r="GFJ33" s="284"/>
      <c r="GFK33" s="284"/>
      <c r="GFL33" s="284"/>
      <c r="GFM33" s="284"/>
      <c r="GFN33" s="284"/>
      <c r="GFO33" s="284"/>
      <c r="GFP33" s="284"/>
      <c r="GFQ33" s="284"/>
      <c r="GFR33" s="284"/>
      <c r="GFS33" s="284"/>
      <c r="GFT33" s="284"/>
      <c r="GFU33" s="284"/>
      <c r="GFV33" s="284"/>
      <c r="GFW33" s="284"/>
      <c r="GFX33" s="284"/>
      <c r="GFY33" s="284"/>
      <c r="GFZ33" s="284"/>
      <c r="GGA33" s="284"/>
      <c r="GGB33" s="284"/>
      <c r="GGC33" s="284"/>
      <c r="GGD33" s="284"/>
      <c r="GGE33" s="284"/>
      <c r="GGF33" s="284"/>
      <c r="GGG33" s="284"/>
      <c r="GGH33" s="284"/>
      <c r="GGI33" s="284"/>
      <c r="GGJ33" s="284"/>
      <c r="GGK33" s="284"/>
      <c r="GGL33" s="284"/>
      <c r="GGM33" s="284"/>
      <c r="GGN33" s="284"/>
      <c r="GGO33" s="284"/>
      <c r="GGP33" s="284"/>
      <c r="GGQ33" s="284"/>
      <c r="GGR33" s="284"/>
      <c r="GGS33" s="284"/>
      <c r="GGT33" s="284"/>
      <c r="GGU33" s="284"/>
      <c r="GGV33" s="284"/>
      <c r="GGW33" s="284"/>
      <c r="GGX33" s="284"/>
      <c r="GGY33" s="284"/>
      <c r="GGZ33" s="284"/>
      <c r="GHA33" s="284"/>
      <c r="GHB33" s="284"/>
      <c r="GHC33" s="284"/>
      <c r="GHD33" s="284"/>
      <c r="GHE33" s="284"/>
      <c r="GHF33" s="284"/>
      <c r="GHG33" s="284"/>
      <c r="GHH33" s="284"/>
      <c r="GHI33" s="284"/>
      <c r="GHJ33" s="284"/>
      <c r="GHK33" s="284"/>
      <c r="GHL33" s="284"/>
      <c r="GHM33" s="284"/>
      <c r="GHN33" s="284"/>
      <c r="GHO33" s="284"/>
      <c r="GHP33" s="284"/>
      <c r="GHQ33" s="284"/>
      <c r="GHR33" s="284"/>
      <c r="GHS33" s="284"/>
      <c r="GHT33" s="284"/>
      <c r="GHU33" s="284"/>
      <c r="GHV33" s="284"/>
      <c r="GHW33" s="284"/>
      <c r="GHX33" s="284"/>
      <c r="GHY33" s="284"/>
      <c r="GHZ33" s="284"/>
      <c r="GIA33" s="284"/>
      <c r="GIB33" s="284"/>
      <c r="GIC33" s="284"/>
      <c r="GID33" s="284"/>
      <c r="GIE33" s="284"/>
      <c r="GIF33" s="284"/>
      <c r="GIG33" s="284"/>
      <c r="GIH33" s="284"/>
      <c r="GII33" s="284"/>
      <c r="GIJ33" s="284"/>
      <c r="GIK33" s="284"/>
      <c r="GIL33" s="284"/>
      <c r="GIM33" s="284"/>
      <c r="GIN33" s="284"/>
      <c r="GIO33" s="284"/>
      <c r="GIP33" s="284"/>
      <c r="GIQ33" s="284"/>
      <c r="GIR33" s="284"/>
      <c r="GIS33" s="284"/>
      <c r="GIT33" s="284"/>
      <c r="GIU33" s="284"/>
      <c r="GIV33" s="284"/>
      <c r="GIW33" s="284"/>
      <c r="GIX33" s="284"/>
      <c r="GIY33" s="284"/>
      <c r="GIZ33" s="284"/>
      <c r="GJA33" s="284"/>
      <c r="GJB33" s="284"/>
      <c r="GJC33" s="284"/>
      <c r="GJD33" s="284"/>
      <c r="GJE33" s="284"/>
      <c r="GJF33" s="284"/>
      <c r="GJG33" s="284"/>
      <c r="GJH33" s="284"/>
      <c r="GJI33" s="284"/>
      <c r="GJJ33" s="284"/>
      <c r="GJK33" s="284"/>
      <c r="GJL33" s="284"/>
      <c r="GJM33" s="284"/>
      <c r="GJN33" s="284"/>
      <c r="GJO33" s="284"/>
      <c r="GJP33" s="284"/>
      <c r="GJQ33" s="284"/>
      <c r="GJR33" s="284"/>
      <c r="GJS33" s="284"/>
      <c r="GJT33" s="284"/>
      <c r="GJU33" s="284"/>
      <c r="GJV33" s="284"/>
      <c r="GJW33" s="284"/>
      <c r="GJX33" s="284"/>
      <c r="GJY33" s="284"/>
      <c r="GJZ33" s="284"/>
      <c r="GKA33" s="284"/>
      <c r="GKB33" s="284"/>
      <c r="GKC33" s="284"/>
      <c r="GKD33" s="284"/>
      <c r="GKE33" s="284"/>
      <c r="GKF33" s="284"/>
      <c r="GKG33" s="284"/>
      <c r="GKH33" s="284"/>
      <c r="GKI33" s="284"/>
      <c r="GKJ33" s="284"/>
      <c r="GKK33" s="284"/>
      <c r="GKL33" s="284"/>
      <c r="GKM33" s="284"/>
      <c r="GKN33" s="284"/>
      <c r="GKO33" s="284"/>
      <c r="GKP33" s="284"/>
      <c r="GKQ33" s="284"/>
      <c r="GKR33" s="284"/>
      <c r="GKS33" s="284"/>
      <c r="GKT33" s="284"/>
      <c r="GKU33" s="284"/>
      <c r="GKV33" s="284"/>
      <c r="GKW33" s="284"/>
      <c r="GKX33" s="284"/>
      <c r="GKY33" s="284"/>
      <c r="GKZ33" s="284"/>
      <c r="GLA33" s="284"/>
      <c r="GLB33" s="284"/>
      <c r="GLC33" s="284"/>
      <c r="GLD33" s="284"/>
      <c r="GLE33" s="284"/>
      <c r="GLF33" s="284"/>
      <c r="GLG33" s="284"/>
      <c r="GLH33" s="284"/>
      <c r="GLI33" s="284"/>
      <c r="GLJ33" s="284"/>
      <c r="GLK33" s="284"/>
      <c r="GLL33" s="284"/>
      <c r="GLM33" s="284"/>
      <c r="GLN33" s="284"/>
      <c r="GLO33" s="284"/>
      <c r="GLP33" s="284"/>
      <c r="GLQ33" s="284"/>
      <c r="GLR33" s="284"/>
      <c r="GLS33" s="284"/>
      <c r="GLT33" s="284"/>
      <c r="GLU33" s="284"/>
      <c r="GLV33" s="284"/>
      <c r="GLW33" s="284"/>
      <c r="GLX33" s="284"/>
      <c r="GLY33" s="284"/>
      <c r="GLZ33" s="284"/>
      <c r="GMA33" s="284"/>
      <c r="GMB33" s="284"/>
      <c r="GMC33" s="284"/>
      <c r="GMD33" s="284"/>
      <c r="GME33" s="284"/>
      <c r="GMF33" s="284"/>
      <c r="GMG33" s="284"/>
      <c r="GMH33" s="284"/>
      <c r="GMI33" s="284"/>
      <c r="GMJ33" s="284"/>
      <c r="GMK33" s="284"/>
      <c r="GML33" s="284"/>
      <c r="GMM33" s="284"/>
      <c r="GMN33" s="284"/>
      <c r="GMO33" s="284"/>
      <c r="GMP33" s="284"/>
      <c r="GMQ33" s="284"/>
      <c r="GMR33" s="284"/>
      <c r="GMS33" s="284"/>
      <c r="GMT33" s="284"/>
      <c r="GMU33" s="284"/>
      <c r="GMV33" s="284"/>
      <c r="GMW33" s="284"/>
      <c r="GMX33" s="284"/>
      <c r="GMY33" s="284"/>
      <c r="GMZ33" s="284"/>
      <c r="GNA33" s="284"/>
      <c r="GNB33" s="284"/>
      <c r="GNC33" s="284"/>
      <c r="GND33" s="284"/>
      <c r="GNE33" s="284"/>
      <c r="GNF33" s="284"/>
      <c r="GNG33" s="284"/>
      <c r="GNH33" s="284"/>
      <c r="GNI33" s="284"/>
      <c r="GNJ33" s="284"/>
      <c r="GNK33" s="284"/>
      <c r="GNL33" s="284"/>
      <c r="GNM33" s="284"/>
      <c r="GNN33" s="284"/>
      <c r="GNO33" s="284"/>
      <c r="GNP33" s="284"/>
      <c r="GNQ33" s="284"/>
      <c r="GNR33" s="284"/>
      <c r="GNS33" s="284"/>
      <c r="GNT33" s="284"/>
      <c r="GNU33" s="284"/>
      <c r="GNV33" s="284"/>
      <c r="GNW33" s="284"/>
      <c r="GNX33" s="284"/>
      <c r="GNY33" s="284"/>
      <c r="GNZ33" s="284"/>
      <c r="GOA33" s="284"/>
      <c r="GOB33" s="284"/>
      <c r="GOC33" s="284"/>
      <c r="GOD33" s="284"/>
      <c r="GOE33" s="284"/>
      <c r="GOF33" s="284"/>
      <c r="GOG33" s="284"/>
      <c r="GOH33" s="284"/>
      <c r="GOI33" s="284"/>
      <c r="GOJ33" s="284"/>
      <c r="GOK33" s="284"/>
      <c r="GOL33" s="284"/>
      <c r="GOM33" s="284"/>
      <c r="GON33" s="284"/>
      <c r="GOO33" s="284"/>
      <c r="GOP33" s="284"/>
      <c r="GOQ33" s="284"/>
      <c r="GOR33" s="284"/>
      <c r="GOS33" s="284"/>
      <c r="GOT33" s="284"/>
      <c r="GOU33" s="284"/>
      <c r="GOV33" s="284"/>
      <c r="GOW33" s="284"/>
      <c r="GOX33" s="284"/>
      <c r="GOY33" s="284"/>
      <c r="GOZ33" s="284"/>
      <c r="GPA33" s="284"/>
      <c r="GPB33" s="284"/>
      <c r="GPC33" s="284"/>
      <c r="GPD33" s="284"/>
      <c r="GPE33" s="284"/>
      <c r="GPF33" s="284"/>
      <c r="GPG33" s="284"/>
      <c r="GPH33" s="284"/>
      <c r="GPI33" s="284"/>
      <c r="GPJ33" s="284"/>
      <c r="GPK33" s="284"/>
      <c r="GPL33" s="284"/>
      <c r="GPM33" s="284"/>
      <c r="GPN33" s="284"/>
      <c r="GPO33" s="284"/>
      <c r="GPP33" s="284"/>
      <c r="GPQ33" s="284"/>
      <c r="GPR33" s="284"/>
      <c r="GPS33" s="284"/>
      <c r="GPT33" s="284"/>
      <c r="GPU33" s="284"/>
      <c r="GPV33" s="284"/>
      <c r="GPW33" s="284"/>
      <c r="GPX33" s="284"/>
      <c r="GPY33" s="284"/>
      <c r="GPZ33" s="284"/>
      <c r="GQA33" s="284"/>
      <c r="GQB33" s="284"/>
      <c r="GQC33" s="284"/>
      <c r="GQD33" s="284"/>
      <c r="GQE33" s="284"/>
      <c r="GQF33" s="284"/>
      <c r="GQG33" s="284"/>
      <c r="GQH33" s="284"/>
      <c r="GQI33" s="284"/>
      <c r="GQJ33" s="284"/>
      <c r="GQK33" s="284"/>
      <c r="GQL33" s="284"/>
      <c r="GQM33" s="284"/>
      <c r="GQN33" s="284"/>
      <c r="GQO33" s="284"/>
      <c r="GQP33" s="284"/>
      <c r="GQQ33" s="284"/>
      <c r="GQR33" s="284"/>
      <c r="GQS33" s="284"/>
      <c r="GQT33" s="284"/>
      <c r="GQU33" s="284"/>
      <c r="GQV33" s="284"/>
      <c r="GQW33" s="284"/>
      <c r="GQX33" s="284"/>
      <c r="GQY33" s="284"/>
      <c r="GQZ33" s="284"/>
      <c r="GRA33" s="284"/>
      <c r="GRB33" s="284"/>
      <c r="GRC33" s="284"/>
      <c r="GRD33" s="284"/>
      <c r="GRE33" s="284"/>
      <c r="GRF33" s="284"/>
      <c r="GRG33" s="284"/>
      <c r="GRH33" s="284"/>
      <c r="GRI33" s="284"/>
      <c r="GRJ33" s="284"/>
      <c r="GRK33" s="284"/>
      <c r="GRL33" s="284"/>
      <c r="GRM33" s="284"/>
      <c r="GRN33" s="284"/>
      <c r="GRO33" s="284"/>
      <c r="GRP33" s="284"/>
      <c r="GRQ33" s="284"/>
      <c r="GRR33" s="284"/>
      <c r="GRS33" s="284"/>
      <c r="GRT33" s="284"/>
      <c r="GRU33" s="284"/>
      <c r="GRV33" s="284"/>
      <c r="GRW33" s="284"/>
      <c r="GRX33" s="284"/>
      <c r="GRY33" s="284"/>
      <c r="GRZ33" s="284"/>
      <c r="GSA33" s="284"/>
      <c r="GSB33" s="284"/>
      <c r="GSC33" s="284"/>
      <c r="GSD33" s="284"/>
      <c r="GSE33" s="284"/>
      <c r="GSF33" s="284"/>
      <c r="GSG33" s="284"/>
      <c r="GSH33" s="284"/>
      <c r="GSI33" s="284"/>
      <c r="GSJ33" s="284"/>
      <c r="GSK33" s="284"/>
      <c r="GSL33" s="284"/>
      <c r="GSM33" s="284"/>
      <c r="GSN33" s="284"/>
      <c r="GSO33" s="284"/>
      <c r="GSP33" s="284"/>
      <c r="GSQ33" s="284"/>
      <c r="GSR33" s="284"/>
      <c r="GSS33" s="284"/>
      <c r="GST33" s="284"/>
      <c r="GSU33" s="284"/>
      <c r="GSV33" s="284"/>
      <c r="GSW33" s="284"/>
      <c r="GSX33" s="284"/>
      <c r="GSY33" s="284"/>
      <c r="GSZ33" s="284"/>
      <c r="GTA33" s="284"/>
      <c r="GTB33" s="284"/>
      <c r="GTC33" s="284"/>
      <c r="GTD33" s="284"/>
      <c r="GTE33" s="284"/>
      <c r="GTF33" s="284"/>
      <c r="GTG33" s="284"/>
      <c r="GTH33" s="284"/>
      <c r="GTI33" s="284"/>
      <c r="GTJ33" s="284"/>
      <c r="GTK33" s="284"/>
      <c r="GTL33" s="284"/>
      <c r="GTM33" s="284"/>
      <c r="GTN33" s="284"/>
      <c r="GTO33" s="284"/>
      <c r="GTP33" s="284"/>
      <c r="GTQ33" s="284"/>
      <c r="GTR33" s="284"/>
      <c r="GTS33" s="284"/>
      <c r="GTT33" s="284"/>
      <c r="GTU33" s="284"/>
      <c r="GTV33" s="284"/>
      <c r="GTW33" s="284"/>
      <c r="GTX33" s="284"/>
      <c r="GTY33" s="284"/>
      <c r="GTZ33" s="284"/>
      <c r="GUA33" s="284"/>
      <c r="GUB33" s="284"/>
      <c r="GUC33" s="284"/>
      <c r="GUD33" s="284"/>
      <c r="GUE33" s="284"/>
      <c r="GUF33" s="284"/>
      <c r="GUG33" s="284"/>
      <c r="GUH33" s="284"/>
      <c r="GUI33" s="284"/>
      <c r="GUJ33" s="284"/>
      <c r="GUK33" s="284"/>
      <c r="GUL33" s="284"/>
      <c r="GUM33" s="284"/>
      <c r="GUN33" s="284"/>
      <c r="GUO33" s="284"/>
      <c r="GUP33" s="284"/>
      <c r="GUQ33" s="284"/>
      <c r="GUR33" s="284"/>
      <c r="GUS33" s="284"/>
      <c r="GUT33" s="284"/>
      <c r="GUU33" s="284"/>
      <c r="GUV33" s="284"/>
      <c r="GUW33" s="284"/>
      <c r="GUX33" s="284"/>
      <c r="GUY33" s="284"/>
      <c r="GUZ33" s="284"/>
      <c r="GVA33" s="284"/>
      <c r="GVB33" s="284"/>
      <c r="GVC33" s="284"/>
      <c r="GVD33" s="284"/>
      <c r="GVE33" s="284"/>
      <c r="GVF33" s="284"/>
      <c r="GVG33" s="284"/>
      <c r="GVH33" s="284"/>
      <c r="GVI33" s="284"/>
      <c r="GVJ33" s="284"/>
      <c r="GVK33" s="284"/>
      <c r="GVL33" s="284"/>
      <c r="GVM33" s="284"/>
      <c r="GVN33" s="284"/>
      <c r="GVO33" s="284"/>
      <c r="GVP33" s="284"/>
      <c r="GVQ33" s="284"/>
      <c r="GVR33" s="284"/>
      <c r="GVS33" s="284"/>
      <c r="GVT33" s="284"/>
      <c r="GVU33" s="284"/>
      <c r="GVV33" s="284"/>
      <c r="GVW33" s="284"/>
      <c r="GVX33" s="284"/>
      <c r="GVY33" s="284"/>
      <c r="GVZ33" s="284"/>
      <c r="GWA33" s="284"/>
      <c r="GWB33" s="284"/>
      <c r="GWC33" s="284"/>
      <c r="GWD33" s="284"/>
      <c r="GWE33" s="284"/>
      <c r="GWF33" s="284"/>
      <c r="GWG33" s="284"/>
      <c r="GWH33" s="284"/>
      <c r="GWI33" s="284"/>
      <c r="GWJ33" s="284"/>
      <c r="GWK33" s="284"/>
      <c r="GWL33" s="284"/>
      <c r="GWM33" s="284"/>
      <c r="GWN33" s="284"/>
      <c r="GWO33" s="284"/>
      <c r="GWP33" s="284"/>
      <c r="GWQ33" s="284"/>
      <c r="GWR33" s="284"/>
      <c r="GWS33" s="284"/>
      <c r="GWT33" s="284"/>
      <c r="GWU33" s="284"/>
      <c r="GWV33" s="284"/>
      <c r="GWW33" s="284"/>
      <c r="GWX33" s="284"/>
      <c r="GWY33" s="284"/>
      <c r="GWZ33" s="284"/>
      <c r="GXA33" s="284"/>
      <c r="GXB33" s="284"/>
      <c r="GXC33" s="284"/>
      <c r="GXD33" s="284"/>
      <c r="GXE33" s="284"/>
      <c r="GXF33" s="284"/>
      <c r="GXG33" s="284"/>
      <c r="GXH33" s="284"/>
      <c r="GXI33" s="284"/>
      <c r="GXJ33" s="284"/>
      <c r="GXK33" s="284"/>
      <c r="GXL33" s="284"/>
      <c r="GXM33" s="284"/>
      <c r="GXN33" s="284"/>
      <c r="GXO33" s="284"/>
      <c r="GXP33" s="284"/>
      <c r="GXQ33" s="284"/>
      <c r="GXR33" s="284"/>
      <c r="GXS33" s="284"/>
      <c r="GXT33" s="284"/>
      <c r="GXU33" s="284"/>
      <c r="GXV33" s="284"/>
      <c r="GXW33" s="284"/>
      <c r="GXX33" s="284"/>
      <c r="GXY33" s="284"/>
      <c r="GXZ33" s="284"/>
      <c r="GYA33" s="284"/>
      <c r="GYB33" s="284"/>
      <c r="GYC33" s="284"/>
      <c r="GYD33" s="284"/>
      <c r="GYE33" s="284"/>
      <c r="GYF33" s="284"/>
      <c r="GYG33" s="284"/>
      <c r="GYH33" s="284"/>
      <c r="GYI33" s="284"/>
      <c r="GYJ33" s="284"/>
      <c r="GYK33" s="284"/>
      <c r="GYL33" s="284"/>
      <c r="GYM33" s="284"/>
      <c r="GYN33" s="284"/>
      <c r="GYO33" s="284"/>
      <c r="GYP33" s="284"/>
      <c r="GYQ33" s="284"/>
      <c r="GYR33" s="284"/>
      <c r="GYS33" s="284"/>
      <c r="GYT33" s="284"/>
      <c r="GYU33" s="284"/>
      <c r="GYV33" s="284"/>
      <c r="GYW33" s="284"/>
      <c r="GYX33" s="284"/>
      <c r="GYY33" s="284"/>
      <c r="GYZ33" s="284"/>
      <c r="GZA33" s="284"/>
      <c r="GZB33" s="284"/>
      <c r="GZC33" s="284"/>
      <c r="GZD33" s="284"/>
      <c r="GZE33" s="284"/>
      <c r="GZF33" s="284"/>
      <c r="GZG33" s="284"/>
      <c r="GZH33" s="284"/>
      <c r="GZI33" s="284"/>
      <c r="GZJ33" s="284"/>
      <c r="GZK33" s="284"/>
      <c r="GZL33" s="284"/>
      <c r="GZM33" s="284"/>
      <c r="GZN33" s="284"/>
      <c r="GZO33" s="284"/>
      <c r="GZP33" s="284"/>
      <c r="GZQ33" s="284"/>
      <c r="GZR33" s="284"/>
      <c r="GZS33" s="284"/>
      <c r="GZT33" s="284"/>
      <c r="GZU33" s="284"/>
      <c r="GZV33" s="284"/>
      <c r="GZW33" s="284"/>
      <c r="GZX33" s="284"/>
      <c r="GZY33" s="284"/>
      <c r="GZZ33" s="284"/>
      <c r="HAA33" s="284"/>
      <c r="HAB33" s="284"/>
      <c r="HAC33" s="284"/>
      <c r="HAD33" s="284"/>
      <c r="HAE33" s="284"/>
      <c r="HAF33" s="284"/>
      <c r="HAG33" s="284"/>
      <c r="HAH33" s="284"/>
      <c r="HAI33" s="284"/>
      <c r="HAJ33" s="284"/>
      <c r="HAK33" s="284"/>
      <c r="HAL33" s="284"/>
      <c r="HAM33" s="284"/>
      <c r="HAN33" s="284"/>
      <c r="HAO33" s="284"/>
      <c r="HAP33" s="284"/>
      <c r="HAQ33" s="284"/>
      <c r="HAR33" s="284"/>
      <c r="HAS33" s="284"/>
      <c r="HAT33" s="284"/>
      <c r="HAU33" s="284"/>
      <c r="HAV33" s="284"/>
      <c r="HAW33" s="284"/>
      <c r="HAX33" s="284"/>
      <c r="HAY33" s="284"/>
      <c r="HAZ33" s="284"/>
      <c r="HBA33" s="284"/>
      <c r="HBB33" s="284"/>
      <c r="HBC33" s="284"/>
      <c r="HBD33" s="284"/>
      <c r="HBE33" s="284"/>
      <c r="HBF33" s="284"/>
      <c r="HBG33" s="284"/>
      <c r="HBH33" s="284"/>
      <c r="HBI33" s="284"/>
      <c r="HBJ33" s="284"/>
      <c r="HBK33" s="284"/>
      <c r="HBL33" s="284"/>
      <c r="HBM33" s="284"/>
      <c r="HBN33" s="284"/>
      <c r="HBO33" s="284"/>
      <c r="HBP33" s="284"/>
      <c r="HBQ33" s="284"/>
      <c r="HBR33" s="284"/>
      <c r="HBS33" s="284"/>
      <c r="HBT33" s="284"/>
      <c r="HBU33" s="284"/>
      <c r="HBV33" s="284"/>
      <c r="HBW33" s="284"/>
      <c r="HBX33" s="284"/>
      <c r="HBY33" s="284"/>
      <c r="HBZ33" s="284"/>
      <c r="HCA33" s="284"/>
      <c r="HCB33" s="284"/>
      <c r="HCC33" s="284"/>
      <c r="HCD33" s="284"/>
      <c r="HCE33" s="284"/>
      <c r="HCF33" s="284"/>
      <c r="HCG33" s="284"/>
      <c r="HCH33" s="284"/>
      <c r="HCI33" s="284"/>
      <c r="HCJ33" s="284"/>
      <c r="HCK33" s="284"/>
      <c r="HCL33" s="284"/>
      <c r="HCM33" s="284"/>
      <c r="HCN33" s="284"/>
      <c r="HCO33" s="284"/>
      <c r="HCP33" s="284"/>
      <c r="HCQ33" s="284"/>
      <c r="HCR33" s="284"/>
      <c r="HCS33" s="284"/>
      <c r="HCT33" s="284"/>
      <c r="HCU33" s="284"/>
      <c r="HCV33" s="284"/>
      <c r="HCW33" s="284"/>
      <c r="HCX33" s="284"/>
      <c r="HCY33" s="284"/>
      <c r="HCZ33" s="284"/>
      <c r="HDA33" s="284"/>
      <c r="HDB33" s="284"/>
      <c r="HDC33" s="284"/>
      <c r="HDD33" s="284"/>
      <c r="HDE33" s="284"/>
      <c r="HDF33" s="284"/>
      <c r="HDG33" s="284"/>
      <c r="HDH33" s="284"/>
      <c r="HDI33" s="284"/>
      <c r="HDJ33" s="284"/>
      <c r="HDK33" s="284"/>
      <c r="HDL33" s="284"/>
      <c r="HDM33" s="284"/>
      <c r="HDN33" s="284"/>
      <c r="HDO33" s="284"/>
      <c r="HDP33" s="284"/>
      <c r="HDQ33" s="284"/>
      <c r="HDR33" s="284"/>
      <c r="HDS33" s="284"/>
      <c r="HDT33" s="284"/>
      <c r="HDU33" s="284"/>
      <c r="HDV33" s="284"/>
      <c r="HDW33" s="284"/>
      <c r="HDX33" s="284"/>
      <c r="HDY33" s="284"/>
      <c r="HDZ33" s="284"/>
      <c r="HEA33" s="284"/>
      <c r="HEB33" s="284"/>
      <c r="HEC33" s="284"/>
      <c r="HED33" s="284"/>
      <c r="HEE33" s="284"/>
      <c r="HEF33" s="284"/>
      <c r="HEG33" s="284"/>
      <c r="HEH33" s="284"/>
      <c r="HEI33" s="284"/>
      <c r="HEJ33" s="284"/>
      <c r="HEK33" s="284"/>
      <c r="HEL33" s="284"/>
      <c r="HEM33" s="284"/>
      <c r="HEN33" s="284"/>
      <c r="HEO33" s="284"/>
      <c r="HEP33" s="284"/>
      <c r="HEQ33" s="284"/>
      <c r="HER33" s="284"/>
      <c r="HES33" s="284"/>
      <c r="HET33" s="284"/>
      <c r="HEU33" s="284"/>
      <c r="HEV33" s="284"/>
      <c r="HEW33" s="284"/>
      <c r="HEX33" s="284"/>
      <c r="HEY33" s="284"/>
      <c r="HEZ33" s="284"/>
      <c r="HFA33" s="284"/>
      <c r="HFB33" s="284"/>
      <c r="HFC33" s="284"/>
      <c r="HFD33" s="284"/>
      <c r="HFE33" s="284"/>
      <c r="HFF33" s="284"/>
      <c r="HFG33" s="284"/>
      <c r="HFH33" s="284"/>
      <c r="HFI33" s="284"/>
      <c r="HFJ33" s="284"/>
      <c r="HFK33" s="284"/>
      <c r="HFL33" s="284"/>
      <c r="HFM33" s="284"/>
      <c r="HFN33" s="284"/>
      <c r="HFO33" s="284"/>
      <c r="HFP33" s="284"/>
      <c r="HFQ33" s="284"/>
      <c r="HFR33" s="284"/>
      <c r="HFS33" s="284"/>
      <c r="HFT33" s="284"/>
      <c r="HFU33" s="284"/>
      <c r="HFV33" s="284"/>
      <c r="HFW33" s="284"/>
      <c r="HFX33" s="284"/>
      <c r="HFY33" s="284"/>
      <c r="HFZ33" s="284"/>
      <c r="HGA33" s="284"/>
      <c r="HGB33" s="284"/>
      <c r="HGC33" s="284"/>
      <c r="HGD33" s="284"/>
      <c r="HGE33" s="284"/>
      <c r="HGF33" s="284"/>
      <c r="HGG33" s="284"/>
      <c r="HGH33" s="284"/>
      <c r="HGI33" s="284"/>
      <c r="HGJ33" s="284"/>
      <c r="HGK33" s="284"/>
      <c r="HGL33" s="284"/>
      <c r="HGM33" s="284"/>
      <c r="HGN33" s="284"/>
      <c r="HGO33" s="284"/>
      <c r="HGP33" s="284"/>
      <c r="HGQ33" s="284"/>
      <c r="HGR33" s="284"/>
      <c r="HGS33" s="284"/>
      <c r="HGT33" s="284"/>
      <c r="HGU33" s="284"/>
      <c r="HGV33" s="284"/>
      <c r="HGW33" s="284"/>
      <c r="HGX33" s="284"/>
      <c r="HGY33" s="284"/>
      <c r="HGZ33" s="284"/>
      <c r="HHA33" s="284"/>
      <c r="HHB33" s="284"/>
      <c r="HHC33" s="284"/>
      <c r="HHD33" s="284"/>
      <c r="HHE33" s="284"/>
      <c r="HHF33" s="284"/>
      <c r="HHG33" s="284"/>
      <c r="HHH33" s="284"/>
      <c r="HHI33" s="284"/>
      <c r="HHJ33" s="284"/>
      <c r="HHK33" s="284"/>
      <c r="HHL33" s="284"/>
      <c r="HHM33" s="284"/>
      <c r="HHN33" s="284"/>
      <c r="HHO33" s="284"/>
      <c r="HHP33" s="284"/>
      <c r="HHQ33" s="284"/>
      <c r="HHR33" s="284"/>
      <c r="HHS33" s="284"/>
      <c r="HHT33" s="284"/>
      <c r="HHU33" s="284"/>
      <c r="HHV33" s="284"/>
      <c r="HHW33" s="284"/>
      <c r="HHX33" s="284"/>
      <c r="HHY33" s="284"/>
      <c r="HHZ33" s="284"/>
      <c r="HIA33" s="284"/>
      <c r="HIB33" s="284"/>
      <c r="HIC33" s="284"/>
      <c r="HID33" s="284"/>
      <c r="HIE33" s="284"/>
      <c r="HIF33" s="284"/>
      <c r="HIG33" s="284"/>
      <c r="HIH33" s="284"/>
      <c r="HII33" s="284"/>
      <c r="HIJ33" s="284"/>
      <c r="HIK33" s="284"/>
      <c r="HIL33" s="284"/>
      <c r="HIM33" s="284"/>
      <c r="HIN33" s="284"/>
      <c r="HIO33" s="284"/>
      <c r="HIP33" s="284"/>
      <c r="HIQ33" s="284"/>
      <c r="HIR33" s="284"/>
      <c r="HIS33" s="284"/>
      <c r="HIT33" s="284"/>
      <c r="HIU33" s="284"/>
      <c r="HIV33" s="284"/>
      <c r="HIW33" s="284"/>
      <c r="HIX33" s="284"/>
      <c r="HIY33" s="284"/>
      <c r="HIZ33" s="284"/>
      <c r="HJA33" s="284"/>
      <c r="HJB33" s="284"/>
      <c r="HJC33" s="284"/>
      <c r="HJD33" s="284"/>
      <c r="HJE33" s="284"/>
      <c r="HJF33" s="284"/>
      <c r="HJG33" s="284"/>
      <c r="HJH33" s="284"/>
      <c r="HJI33" s="284"/>
      <c r="HJJ33" s="284"/>
      <c r="HJK33" s="284"/>
      <c r="HJL33" s="284"/>
      <c r="HJM33" s="284"/>
      <c r="HJN33" s="284"/>
      <c r="HJO33" s="284"/>
      <c r="HJP33" s="284"/>
      <c r="HJQ33" s="284"/>
      <c r="HJR33" s="284"/>
      <c r="HJS33" s="284"/>
      <c r="HJT33" s="284"/>
      <c r="HJU33" s="284"/>
      <c r="HJV33" s="284"/>
      <c r="HJW33" s="284"/>
      <c r="HJX33" s="284"/>
      <c r="HJY33" s="284"/>
      <c r="HJZ33" s="284"/>
      <c r="HKA33" s="284"/>
      <c r="HKB33" s="284"/>
      <c r="HKC33" s="284"/>
      <c r="HKD33" s="284"/>
      <c r="HKE33" s="284"/>
      <c r="HKF33" s="284"/>
      <c r="HKG33" s="284"/>
      <c r="HKH33" s="284"/>
      <c r="HKI33" s="284"/>
      <c r="HKJ33" s="284"/>
      <c r="HKK33" s="284"/>
      <c r="HKL33" s="284"/>
      <c r="HKM33" s="284"/>
      <c r="HKN33" s="284"/>
      <c r="HKO33" s="284"/>
      <c r="HKP33" s="284"/>
      <c r="HKQ33" s="284"/>
      <c r="HKR33" s="284"/>
      <c r="HKS33" s="284"/>
      <c r="HKT33" s="284"/>
      <c r="HKU33" s="284"/>
      <c r="HKV33" s="284"/>
      <c r="HKW33" s="284"/>
      <c r="HKX33" s="284"/>
      <c r="HKY33" s="284"/>
      <c r="HKZ33" s="284"/>
      <c r="HLA33" s="284"/>
      <c r="HLB33" s="284"/>
      <c r="HLC33" s="284"/>
      <c r="HLD33" s="284"/>
      <c r="HLE33" s="284"/>
      <c r="HLF33" s="284"/>
      <c r="HLG33" s="284"/>
      <c r="HLH33" s="284"/>
      <c r="HLI33" s="284"/>
      <c r="HLJ33" s="284"/>
      <c r="HLK33" s="284"/>
      <c r="HLL33" s="284"/>
      <c r="HLM33" s="284"/>
      <c r="HLN33" s="284"/>
      <c r="HLO33" s="284"/>
      <c r="HLP33" s="284"/>
      <c r="HLQ33" s="284"/>
      <c r="HLR33" s="284"/>
      <c r="HLS33" s="284"/>
      <c r="HLT33" s="284"/>
      <c r="HLU33" s="284"/>
      <c r="HLV33" s="284"/>
      <c r="HLW33" s="284"/>
      <c r="HLX33" s="284"/>
      <c r="HLY33" s="284"/>
      <c r="HLZ33" s="284"/>
      <c r="HMA33" s="284"/>
      <c r="HMB33" s="284"/>
      <c r="HMC33" s="284"/>
      <c r="HMD33" s="284"/>
      <c r="HME33" s="284"/>
      <c r="HMF33" s="284"/>
      <c r="HMG33" s="284"/>
      <c r="HMH33" s="284"/>
      <c r="HMI33" s="284"/>
      <c r="HMJ33" s="284"/>
      <c r="HMK33" s="284"/>
      <c r="HML33" s="284"/>
      <c r="HMM33" s="284"/>
      <c r="HMN33" s="284"/>
      <c r="HMO33" s="284"/>
      <c r="HMP33" s="284"/>
      <c r="HMQ33" s="284"/>
      <c r="HMR33" s="284"/>
      <c r="HMS33" s="284"/>
      <c r="HMT33" s="284"/>
      <c r="HMU33" s="284"/>
      <c r="HMV33" s="284"/>
      <c r="HMW33" s="284"/>
      <c r="HMX33" s="284"/>
      <c r="HMY33" s="284"/>
      <c r="HMZ33" s="284"/>
      <c r="HNA33" s="284"/>
      <c r="HNB33" s="284"/>
      <c r="HNC33" s="284"/>
      <c r="HND33" s="284"/>
      <c r="HNE33" s="284"/>
      <c r="HNF33" s="284"/>
      <c r="HNG33" s="284"/>
      <c r="HNH33" s="284"/>
      <c r="HNI33" s="284"/>
      <c r="HNJ33" s="284"/>
      <c r="HNK33" s="284"/>
      <c r="HNL33" s="284"/>
      <c r="HNM33" s="284"/>
      <c r="HNN33" s="284"/>
      <c r="HNO33" s="284"/>
      <c r="HNP33" s="284"/>
      <c r="HNQ33" s="284"/>
      <c r="HNR33" s="284"/>
      <c r="HNS33" s="284"/>
      <c r="HNT33" s="284"/>
      <c r="HNU33" s="284"/>
      <c r="HNV33" s="284"/>
      <c r="HNW33" s="284"/>
      <c r="HNX33" s="284"/>
      <c r="HNY33" s="284"/>
      <c r="HNZ33" s="284"/>
      <c r="HOA33" s="284"/>
      <c r="HOB33" s="284"/>
      <c r="HOC33" s="284"/>
      <c r="HOD33" s="284"/>
      <c r="HOE33" s="284"/>
      <c r="HOF33" s="284"/>
      <c r="HOG33" s="284"/>
      <c r="HOH33" s="284"/>
      <c r="HOI33" s="284"/>
      <c r="HOJ33" s="284"/>
      <c r="HOK33" s="284"/>
      <c r="HOL33" s="284"/>
      <c r="HOM33" s="284"/>
      <c r="HON33" s="284"/>
      <c r="HOO33" s="284"/>
      <c r="HOP33" s="284"/>
      <c r="HOQ33" s="284"/>
      <c r="HOR33" s="284"/>
      <c r="HOS33" s="284"/>
      <c r="HOT33" s="284"/>
      <c r="HOU33" s="284"/>
      <c r="HOV33" s="284"/>
      <c r="HOW33" s="284"/>
      <c r="HOX33" s="284"/>
      <c r="HOY33" s="284"/>
      <c r="HOZ33" s="284"/>
      <c r="HPA33" s="284"/>
      <c r="HPB33" s="284"/>
      <c r="HPC33" s="284"/>
      <c r="HPD33" s="284"/>
      <c r="HPE33" s="284"/>
      <c r="HPF33" s="284"/>
      <c r="HPG33" s="284"/>
      <c r="HPH33" s="284"/>
      <c r="HPI33" s="284"/>
      <c r="HPJ33" s="284"/>
      <c r="HPK33" s="284"/>
      <c r="HPL33" s="284"/>
      <c r="HPM33" s="284"/>
      <c r="HPN33" s="284"/>
      <c r="HPO33" s="284"/>
      <c r="HPP33" s="284"/>
      <c r="HPQ33" s="284"/>
      <c r="HPR33" s="284"/>
      <c r="HPS33" s="284"/>
      <c r="HPT33" s="284"/>
      <c r="HPU33" s="284"/>
      <c r="HPV33" s="284"/>
      <c r="HPW33" s="284"/>
      <c r="HPX33" s="284"/>
      <c r="HPY33" s="284"/>
      <c r="HPZ33" s="284"/>
      <c r="HQA33" s="284"/>
      <c r="HQB33" s="284"/>
      <c r="HQC33" s="284"/>
      <c r="HQD33" s="284"/>
      <c r="HQE33" s="284"/>
      <c r="HQF33" s="284"/>
      <c r="HQG33" s="284"/>
      <c r="HQH33" s="284"/>
      <c r="HQI33" s="284"/>
      <c r="HQJ33" s="284"/>
      <c r="HQK33" s="284"/>
      <c r="HQL33" s="284"/>
      <c r="HQM33" s="284"/>
      <c r="HQN33" s="284"/>
      <c r="HQO33" s="284"/>
      <c r="HQP33" s="284"/>
      <c r="HQQ33" s="284"/>
      <c r="HQR33" s="284"/>
      <c r="HQS33" s="284"/>
      <c r="HQT33" s="284"/>
      <c r="HQU33" s="284"/>
      <c r="HQV33" s="284"/>
      <c r="HQW33" s="284"/>
      <c r="HQX33" s="284"/>
      <c r="HQY33" s="284"/>
      <c r="HQZ33" s="284"/>
      <c r="HRA33" s="284"/>
      <c r="HRB33" s="284"/>
      <c r="HRC33" s="284"/>
      <c r="HRD33" s="284"/>
      <c r="HRE33" s="284"/>
      <c r="HRF33" s="284"/>
      <c r="HRG33" s="284"/>
      <c r="HRH33" s="284"/>
      <c r="HRI33" s="284"/>
      <c r="HRJ33" s="284"/>
      <c r="HRK33" s="284"/>
      <c r="HRL33" s="284"/>
      <c r="HRM33" s="284"/>
      <c r="HRN33" s="284"/>
      <c r="HRO33" s="284"/>
      <c r="HRP33" s="284"/>
      <c r="HRQ33" s="284"/>
      <c r="HRR33" s="284"/>
      <c r="HRS33" s="284"/>
      <c r="HRT33" s="284"/>
      <c r="HRU33" s="284"/>
      <c r="HRV33" s="284"/>
      <c r="HRW33" s="284"/>
      <c r="HRX33" s="284"/>
      <c r="HRY33" s="284"/>
      <c r="HRZ33" s="284"/>
      <c r="HSA33" s="284"/>
      <c r="HSB33" s="284"/>
      <c r="HSC33" s="284"/>
      <c r="HSD33" s="284"/>
      <c r="HSE33" s="284"/>
      <c r="HSF33" s="284"/>
      <c r="HSG33" s="284"/>
      <c r="HSH33" s="284"/>
      <c r="HSI33" s="284"/>
      <c r="HSJ33" s="284"/>
      <c r="HSK33" s="284"/>
      <c r="HSL33" s="284"/>
      <c r="HSM33" s="284"/>
      <c r="HSN33" s="284"/>
      <c r="HSO33" s="284"/>
      <c r="HSP33" s="284"/>
      <c r="HSQ33" s="284"/>
      <c r="HSR33" s="284"/>
      <c r="HSS33" s="284"/>
      <c r="HST33" s="284"/>
      <c r="HSU33" s="284"/>
      <c r="HSV33" s="284"/>
      <c r="HSW33" s="284"/>
      <c r="HSX33" s="284"/>
      <c r="HSY33" s="284"/>
      <c r="HSZ33" s="284"/>
      <c r="HTA33" s="284"/>
      <c r="HTB33" s="284"/>
      <c r="HTC33" s="284"/>
      <c r="HTD33" s="284"/>
      <c r="HTE33" s="284"/>
      <c r="HTF33" s="284"/>
      <c r="HTG33" s="284"/>
      <c r="HTH33" s="284"/>
      <c r="HTI33" s="284"/>
      <c r="HTJ33" s="284"/>
      <c r="HTK33" s="284"/>
      <c r="HTL33" s="284"/>
      <c r="HTM33" s="284"/>
      <c r="HTN33" s="284"/>
      <c r="HTO33" s="284"/>
      <c r="HTP33" s="284"/>
      <c r="HTQ33" s="284"/>
      <c r="HTR33" s="284"/>
      <c r="HTS33" s="284"/>
      <c r="HTT33" s="284"/>
      <c r="HTU33" s="284"/>
      <c r="HTV33" s="284"/>
      <c r="HTW33" s="284"/>
      <c r="HTX33" s="284"/>
      <c r="HTY33" s="284"/>
      <c r="HTZ33" s="284"/>
      <c r="HUA33" s="284"/>
      <c r="HUB33" s="284"/>
      <c r="HUC33" s="284"/>
      <c r="HUD33" s="284"/>
      <c r="HUE33" s="284"/>
      <c r="HUF33" s="284"/>
      <c r="HUG33" s="284"/>
      <c r="HUH33" s="284"/>
      <c r="HUI33" s="284"/>
      <c r="HUJ33" s="284"/>
      <c r="HUK33" s="284"/>
      <c r="HUL33" s="284"/>
      <c r="HUM33" s="284"/>
      <c r="HUN33" s="284"/>
      <c r="HUO33" s="284"/>
      <c r="HUP33" s="284"/>
      <c r="HUQ33" s="284"/>
      <c r="HUR33" s="284"/>
      <c r="HUS33" s="284"/>
      <c r="HUT33" s="284"/>
      <c r="HUU33" s="284"/>
      <c r="HUV33" s="284"/>
      <c r="HUW33" s="284"/>
      <c r="HUX33" s="284"/>
      <c r="HUY33" s="284"/>
      <c r="HUZ33" s="284"/>
      <c r="HVA33" s="284"/>
      <c r="HVB33" s="284"/>
      <c r="HVC33" s="284"/>
      <c r="HVD33" s="284"/>
      <c r="HVE33" s="284"/>
      <c r="HVF33" s="284"/>
      <c r="HVG33" s="284"/>
      <c r="HVH33" s="284"/>
      <c r="HVI33" s="284"/>
      <c r="HVJ33" s="284"/>
      <c r="HVK33" s="284"/>
      <c r="HVL33" s="284"/>
      <c r="HVM33" s="284"/>
      <c r="HVN33" s="284"/>
      <c r="HVO33" s="284"/>
      <c r="HVP33" s="284"/>
      <c r="HVQ33" s="284"/>
      <c r="HVR33" s="284"/>
      <c r="HVS33" s="284"/>
      <c r="HVT33" s="284"/>
      <c r="HVU33" s="284"/>
      <c r="HVV33" s="284"/>
      <c r="HVW33" s="284"/>
      <c r="HVX33" s="284"/>
      <c r="HVY33" s="284"/>
      <c r="HVZ33" s="284"/>
      <c r="HWA33" s="284"/>
      <c r="HWB33" s="284"/>
      <c r="HWC33" s="284"/>
      <c r="HWD33" s="284"/>
      <c r="HWE33" s="284"/>
      <c r="HWF33" s="284"/>
      <c r="HWG33" s="284"/>
      <c r="HWH33" s="284"/>
      <c r="HWI33" s="284"/>
      <c r="HWJ33" s="284"/>
      <c r="HWK33" s="284"/>
      <c r="HWL33" s="284"/>
      <c r="HWM33" s="284"/>
      <c r="HWN33" s="284"/>
      <c r="HWO33" s="284"/>
      <c r="HWP33" s="284"/>
      <c r="HWQ33" s="284"/>
      <c r="HWR33" s="284"/>
      <c r="HWS33" s="284"/>
      <c r="HWT33" s="284"/>
      <c r="HWU33" s="284"/>
      <c r="HWV33" s="284"/>
      <c r="HWW33" s="284"/>
      <c r="HWX33" s="284"/>
      <c r="HWY33" s="284"/>
      <c r="HWZ33" s="284"/>
      <c r="HXA33" s="284"/>
      <c r="HXB33" s="284"/>
      <c r="HXC33" s="284"/>
      <c r="HXD33" s="284"/>
      <c r="HXE33" s="284"/>
      <c r="HXF33" s="284"/>
      <c r="HXG33" s="284"/>
      <c r="HXH33" s="284"/>
      <c r="HXI33" s="284"/>
      <c r="HXJ33" s="284"/>
      <c r="HXK33" s="284"/>
      <c r="HXL33" s="284"/>
      <c r="HXM33" s="284"/>
      <c r="HXN33" s="284"/>
      <c r="HXO33" s="284"/>
      <c r="HXP33" s="284"/>
      <c r="HXQ33" s="284"/>
      <c r="HXR33" s="284"/>
      <c r="HXS33" s="284"/>
      <c r="HXT33" s="284"/>
      <c r="HXU33" s="284"/>
      <c r="HXV33" s="284"/>
      <c r="HXW33" s="284"/>
      <c r="HXX33" s="284"/>
      <c r="HXY33" s="284"/>
      <c r="HXZ33" s="284"/>
      <c r="HYA33" s="284"/>
      <c r="HYB33" s="284"/>
      <c r="HYC33" s="284"/>
      <c r="HYD33" s="284"/>
      <c r="HYE33" s="284"/>
      <c r="HYF33" s="284"/>
      <c r="HYG33" s="284"/>
      <c r="HYH33" s="284"/>
      <c r="HYI33" s="284"/>
      <c r="HYJ33" s="284"/>
      <c r="HYK33" s="284"/>
      <c r="HYL33" s="284"/>
      <c r="HYM33" s="284"/>
      <c r="HYN33" s="284"/>
      <c r="HYO33" s="284"/>
      <c r="HYP33" s="284"/>
      <c r="HYQ33" s="284"/>
      <c r="HYR33" s="284"/>
      <c r="HYS33" s="284"/>
      <c r="HYT33" s="284"/>
      <c r="HYU33" s="284"/>
      <c r="HYV33" s="284"/>
      <c r="HYW33" s="284"/>
      <c r="HYX33" s="284"/>
      <c r="HYY33" s="284"/>
      <c r="HYZ33" s="284"/>
      <c r="HZA33" s="284"/>
      <c r="HZB33" s="284"/>
      <c r="HZC33" s="284"/>
      <c r="HZD33" s="284"/>
      <c r="HZE33" s="284"/>
      <c r="HZF33" s="284"/>
      <c r="HZG33" s="284"/>
      <c r="HZH33" s="284"/>
      <c r="HZI33" s="284"/>
      <c r="HZJ33" s="284"/>
      <c r="HZK33" s="284"/>
      <c r="HZL33" s="284"/>
      <c r="HZM33" s="284"/>
      <c r="HZN33" s="284"/>
      <c r="HZO33" s="284"/>
      <c r="HZP33" s="284"/>
      <c r="HZQ33" s="284"/>
      <c r="HZR33" s="284"/>
      <c r="HZS33" s="284"/>
      <c r="HZT33" s="284"/>
      <c r="HZU33" s="284"/>
      <c r="HZV33" s="284"/>
      <c r="HZW33" s="284"/>
      <c r="HZX33" s="284"/>
      <c r="HZY33" s="284"/>
      <c r="HZZ33" s="284"/>
      <c r="IAA33" s="284"/>
      <c r="IAB33" s="284"/>
      <c r="IAC33" s="284"/>
      <c r="IAD33" s="284"/>
      <c r="IAE33" s="284"/>
      <c r="IAF33" s="284"/>
      <c r="IAG33" s="284"/>
      <c r="IAH33" s="284"/>
      <c r="IAI33" s="284"/>
      <c r="IAJ33" s="284"/>
      <c r="IAK33" s="284"/>
      <c r="IAL33" s="284"/>
      <c r="IAM33" s="284"/>
      <c r="IAN33" s="284"/>
      <c r="IAO33" s="284"/>
      <c r="IAP33" s="284"/>
      <c r="IAQ33" s="284"/>
      <c r="IAR33" s="284"/>
      <c r="IAS33" s="284"/>
      <c r="IAT33" s="284"/>
      <c r="IAU33" s="284"/>
      <c r="IAV33" s="284"/>
      <c r="IAW33" s="284"/>
      <c r="IAX33" s="284"/>
      <c r="IAY33" s="284"/>
      <c r="IAZ33" s="284"/>
      <c r="IBA33" s="284"/>
      <c r="IBB33" s="284"/>
      <c r="IBC33" s="284"/>
      <c r="IBD33" s="284"/>
      <c r="IBE33" s="284"/>
      <c r="IBF33" s="284"/>
      <c r="IBG33" s="284"/>
      <c r="IBH33" s="284"/>
      <c r="IBI33" s="284"/>
      <c r="IBJ33" s="284"/>
      <c r="IBK33" s="284"/>
      <c r="IBL33" s="284"/>
      <c r="IBM33" s="284"/>
      <c r="IBN33" s="284"/>
      <c r="IBO33" s="284"/>
      <c r="IBP33" s="284"/>
      <c r="IBQ33" s="284"/>
      <c r="IBR33" s="284"/>
      <c r="IBS33" s="284"/>
      <c r="IBT33" s="284"/>
      <c r="IBU33" s="284"/>
      <c r="IBV33" s="284"/>
      <c r="IBW33" s="284"/>
      <c r="IBX33" s="284"/>
      <c r="IBY33" s="284"/>
      <c r="IBZ33" s="284"/>
      <c r="ICA33" s="284"/>
      <c r="ICB33" s="284"/>
      <c r="ICC33" s="284"/>
      <c r="ICD33" s="284"/>
      <c r="ICE33" s="284"/>
      <c r="ICF33" s="284"/>
      <c r="ICG33" s="284"/>
      <c r="ICH33" s="284"/>
      <c r="ICI33" s="284"/>
      <c r="ICJ33" s="284"/>
      <c r="ICK33" s="284"/>
      <c r="ICL33" s="284"/>
      <c r="ICM33" s="284"/>
      <c r="ICN33" s="284"/>
      <c r="ICO33" s="284"/>
      <c r="ICP33" s="284"/>
      <c r="ICQ33" s="284"/>
      <c r="ICR33" s="284"/>
      <c r="ICS33" s="284"/>
      <c r="ICT33" s="284"/>
      <c r="ICU33" s="284"/>
      <c r="ICV33" s="284"/>
      <c r="ICW33" s="284"/>
      <c r="ICX33" s="284"/>
      <c r="ICY33" s="284"/>
      <c r="ICZ33" s="284"/>
      <c r="IDA33" s="284"/>
      <c r="IDB33" s="284"/>
      <c r="IDC33" s="284"/>
      <c r="IDD33" s="284"/>
      <c r="IDE33" s="284"/>
      <c r="IDF33" s="284"/>
      <c r="IDG33" s="284"/>
      <c r="IDH33" s="284"/>
      <c r="IDI33" s="284"/>
      <c r="IDJ33" s="284"/>
      <c r="IDK33" s="284"/>
      <c r="IDL33" s="284"/>
      <c r="IDM33" s="284"/>
      <c r="IDN33" s="284"/>
      <c r="IDO33" s="284"/>
      <c r="IDP33" s="284"/>
      <c r="IDQ33" s="284"/>
      <c r="IDR33" s="284"/>
      <c r="IDS33" s="284"/>
      <c r="IDT33" s="284"/>
      <c r="IDU33" s="284"/>
      <c r="IDV33" s="284"/>
      <c r="IDW33" s="284"/>
      <c r="IDX33" s="284"/>
      <c r="IDY33" s="284"/>
      <c r="IDZ33" s="284"/>
      <c r="IEA33" s="284"/>
      <c r="IEB33" s="284"/>
      <c r="IEC33" s="284"/>
      <c r="IED33" s="284"/>
      <c r="IEE33" s="284"/>
      <c r="IEF33" s="284"/>
      <c r="IEG33" s="284"/>
      <c r="IEH33" s="284"/>
      <c r="IEI33" s="284"/>
      <c r="IEJ33" s="284"/>
      <c r="IEK33" s="284"/>
      <c r="IEL33" s="284"/>
      <c r="IEM33" s="284"/>
      <c r="IEN33" s="284"/>
      <c r="IEO33" s="284"/>
      <c r="IEP33" s="284"/>
      <c r="IEQ33" s="284"/>
      <c r="IER33" s="284"/>
      <c r="IES33" s="284"/>
      <c r="IET33" s="284"/>
      <c r="IEU33" s="284"/>
      <c r="IEV33" s="284"/>
      <c r="IEW33" s="284"/>
      <c r="IEX33" s="284"/>
      <c r="IEY33" s="284"/>
      <c r="IEZ33" s="284"/>
      <c r="IFA33" s="284"/>
      <c r="IFB33" s="284"/>
      <c r="IFC33" s="284"/>
      <c r="IFD33" s="284"/>
      <c r="IFE33" s="284"/>
      <c r="IFF33" s="284"/>
      <c r="IFG33" s="284"/>
      <c r="IFH33" s="284"/>
      <c r="IFI33" s="284"/>
      <c r="IFJ33" s="284"/>
      <c r="IFK33" s="284"/>
      <c r="IFL33" s="284"/>
      <c r="IFM33" s="284"/>
      <c r="IFN33" s="284"/>
      <c r="IFO33" s="284"/>
      <c r="IFP33" s="284"/>
      <c r="IFQ33" s="284"/>
      <c r="IFR33" s="284"/>
      <c r="IFS33" s="284"/>
      <c r="IFT33" s="284"/>
      <c r="IFU33" s="284"/>
      <c r="IFV33" s="284"/>
      <c r="IFW33" s="284"/>
      <c r="IFX33" s="284"/>
      <c r="IFY33" s="284"/>
      <c r="IFZ33" s="284"/>
      <c r="IGA33" s="284"/>
      <c r="IGB33" s="284"/>
      <c r="IGC33" s="284"/>
      <c r="IGD33" s="284"/>
      <c r="IGE33" s="284"/>
      <c r="IGF33" s="284"/>
      <c r="IGG33" s="284"/>
      <c r="IGH33" s="284"/>
      <c r="IGI33" s="284"/>
      <c r="IGJ33" s="284"/>
      <c r="IGK33" s="284"/>
      <c r="IGL33" s="284"/>
      <c r="IGM33" s="284"/>
      <c r="IGN33" s="284"/>
      <c r="IGO33" s="284"/>
      <c r="IGP33" s="284"/>
      <c r="IGQ33" s="284"/>
      <c r="IGR33" s="284"/>
      <c r="IGS33" s="284"/>
      <c r="IGT33" s="284"/>
      <c r="IGU33" s="284"/>
      <c r="IGV33" s="284"/>
      <c r="IGW33" s="284"/>
      <c r="IGX33" s="284"/>
      <c r="IGY33" s="284"/>
      <c r="IGZ33" s="284"/>
      <c r="IHA33" s="284"/>
      <c r="IHB33" s="284"/>
      <c r="IHC33" s="284"/>
      <c r="IHD33" s="284"/>
      <c r="IHE33" s="284"/>
      <c r="IHF33" s="284"/>
      <c r="IHG33" s="284"/>
      <c r="IHH33" s="284"/>
      <c r="IHI33" s="284"/>
      <c r="IHJ33" s="284"/>
      <c r="IHK33" s="284"/>
      <c r="IHL33" s="284"/>
      <c r="IHM33" s="284"/>
      <c r="IHN33" s="284"/>
      <c r="IHO33" s="284"/>
      <c r="IHP33" s="284"/>
      <c r="IHQ33" s="284"/>
      <c r="IHR33" s="284"/>
      <c r="IHS33" s="284"/>
      <c r="IHT33" s="284"/>
      <c r="IHU33" s="284"/>
      <c r="IHV33" s="284"/>
      <c r="IHW33" s="284"/>
      <c r="IHX33" s="284"/>
      <c r="IHY33" s="284"/>
      <c r="IHZ33" s="284"/>
      <c r="IIA33" s="284"/>
      <c r="IIB33" s="284"/>
      <c r="IIC33" s="284"/>
      <c r="IID33" s="284"/>
      <c r="IIE33" s="284"/>
      <c r="IIF33" s="284"/>
      <c r="IIG33" s="284"/>
      <c r="IIH33" s="284"/>
      <c r="III33" s="284"/>
      <c r="IIJ33" s="284"/>
      <c r="IIK33" s="284"/>
      <c r="IIL33" s="284"/>
      <c r="IIM33" s="284"/>
      <c r="IIN33" s="284"/>
      <c r="IIO33" s="284"/>
      <c r="IIP33" s="284"/>
      <c r="IIQ33" s="284"/>
      <c r="IIR33" s="284"/>
      <c r="IIS33" s="284"/>
      <c r="IIT33" s="284"/>
      <c r="IIU33" s="284"/>
      <c r="IIV33" s="284"/>
      <c r="IIW33" s="284"/>
      <c r="IIX33" s="284"/>
      <c r="IIY33" s="284"/>
      <c r="IIZ33" s="284"/>
      <c r="IJA33" s="284"/>
      <c r="IJB33" s="284"/>
      <c r="IJC33" s="284"/>
      <c r="IJD33" s="284"/>
      <c r="IJE33" s="284"/>
      <c r="IJF33" s="284"/>
      <c r="IJG33" s="284"/>
      <c r="IJH33" s="284"/>
      <c r="IJI33" s="284"/>
      <c r="IJJ33" s="284"/>
      <c r="IJK33" s="284"/>
      <c r="IJL33" s="284"/>
      <c r="IJM33" s="284"/>
      <c r="IJN33" s="284"/>
      <c r="IJO33" s="284"/>
      <c r="IJP33" s="284"/>
      <c r="IJQ33" s="284"/>
      <c r="IJR33" s="284"/>
      <c r="IJS33" s="284"/>
      <c r="IJT33" s="284"/>
      <c r="IJU33" s="284"/>
      <c r="IJV33" s="284"/>
      <c r="IJW33" s="284"/>
      <c r="IJX33" s="284"/>
      <c r="IJY33" s="284"/>
      <c r="IJZ33" s="284"/>
      <c r="IKA33" s="284"/>
      <c r="IKB33" s="284"/>
      <c r="IKC33" s="284"/>
      <c r="IKD33" s="284"/>
      <c r="IKE33" s="284"/>
      <c r="IKF33" s="284"/>
      <c r="IKG33" s="284"/>
      <c r="IKH33" s="284"/>
      <c r="IKI33" s="284"/>
      <c r="IKJ33" s="284"/>
      <c r="IKK33" s="284"/>
      <c r="IKL33" s="284"/>
      <c r="IKM33" s="284"/>
      <c r="IKN33" s="284"/>
      <c r="IKO33" s="284"/>
      <c r="IKP33" s="284"/>
      <c r="IKQ33" s="284"/>
      <c r="IKR33" s="284"/>
      <c r="IKS33" s="284"/>
      <c r="IKT33" s="284"/>
      <c r="IKU33" s="284"/>
      <c r="IKV33" s="284"/>
      <c r="IKW33" s="284"/>
      <c r="IKX33" s="284"/>
      <c r="IKY33" s="284"/>
      <c r="IKZ33" s="284"/>
      <c r="ILA33" s="284"/>
      <c r="ILB33" s="284"/>
      <c r="ILC33" s="284"/>
      <c r="ILD33" s="284"/>
      <c r="ILE33" s="284"/>
      <c r="ILF33" s="284"/>
      <c r="ILG33" s="284"/>
      <c r="ILH33" s="284"/>
      <c r="ILI33" s="284"/>
      <c r="ILJ33" s="284"/>
      <c r="ILK33" s="284"/>
      <c r="ILL33" s="284"/>
      <c r="ILM33" s="284"/>
      <c r="ILN33" s="284"/>
      <c r="ILO33" s="284"/>
      <c r="ILP33" s="284"/>
      <c r="ILQ33" s="284"/>
      <c r="ILR33" s="284"/>
      <c r="ILS33" s="284"/>
      <c r="ILT33" s="284"/>
      <c r="ILU33" s="284"/>
      <c r="ILV33" s="284"/>
      <c r="ILW33" s="284"/>
      <c r="ILX33" s="284"/>
      <c r="ILY33" s="284"/>
      <c r="ILZ33" s="284"/>
      <c r="IMA33" s="284"/>
      <c r="IMB33" s="284"/>
      <c r="IMC33" s="284"/>
      <c r="IMD33" s="284"/>
      <c r="IME33" s="284"/>
      <c r="IMF33" s="284"/>
      <c r="IMG33" s="284"/>
      <c r="IMH33" s="284"/>
      <c r="IMI33" s="284"/>
      <c r="IMJ33" s="284"/>
      <c r="IMK33" s="284"/>
      <c r="IML33" s="284"/>
      <c r="IMM33" s="284"/>
      <c r="IMN33" s="284"/>
      <c r="IMO33" s="284"/>
      <c r="IMP33" s="284"/>
      <c r="IMQ33" s="284"/>
      <c r="IMR33" s="284"/>
      <c r="IMS33" s="284"/>
      <c r="IMT33" s="284"/>
      <c r="IMU33" s="284"/>
      <c r="IMV33" s="284"/>
      <c r="IMW33" s="284"/>
      <c r="IMX33" s="284"/>
      <c r="IMY33" s="284"/>
      <c r="IMZ33" s="284"/>
      <c r="INA33" s="284"/>
      <c r="INB33" s="284"/>
      <c r="INC33" s="284"/>
      <c r="IND33" s="284"/>
      <c r="INE33" s="284"/>
      <c r="INF33" s="284"/>
      <c r="ING33" s="284"/>
      <c r="INH33" s="284"/>
      <c r="INI33" s="284"/>
      <c r="INJ33" s="284"/>
      <c r="INK33" s="284"/>
      <c r="INL33" s="284"/>
      <c r="INM33" s="284"/>
      <c r="INN33" s="284"/>
      <c r="INO33" s="284"/>
      <c r="INP33" s="284"/>
      <c r="INQ33" s="284"/>
      <c r="INR33" s="284"/>
      <c r="INS33" s="284"/>
      <c r="INT33" s="284"/>
      <c r="INU33" s="284"/>
      <c r="INV33" s="284"/>
      <c r="INW33" s="284"/>
      <c r="INX33" s="284"/>
      <c r="INY33" s="284"/>
      <c r="INZ33" s="284"/>
      <c r="IOA33" s="284"/>
      <c r="IOB33" s="284"/>
      <c r="IOC33" s="284"/>
      <c r="IOD33" s="284"/>
      <c r="IOE33" s="284"/>
      <c r="IOF33" s="284"/>
      <c r="IOG33" s="284"/>
      <c r="IOH33" s="284"/>
      <c r="IOI33" s="284"/>
      <c r="IOJ33" s="284"/>
      <c r="IOK33" s="284"/>
      <c r="IOL33" s="284"/>
      <c r="IOM33" s="284"/>
      <c r="ION33" s="284"/>
      <c r="IOO33" s="284"/>
      <c r="IOP33" s="284"/>
      <c r="IOQ33" s="284"/>
      <c r="IOR33" s="284"/>
      <c r="IOS33" s="284"/>
      <c r="IOT33" s="284"/>
      <c r="IOU33" s="284"/>
      <c r="IOV33" s="284"/>
      <c r="IOW33" s="284"/>
      <c r="IOX33" s="284"/>
      <c r="IOY33" s="284"/>
      <c r="IOZ33" s="284"/>
      <c r="IPA33" s="284"/>
      <c r="IPB33" s="284"/>
      <c r="IPC33" s="284"/>
      <c r="IPD33" s="284"/>
      <c r="IPE33" s="284"/>
      <c r="IPF33" s="284"/>
      <c r="IPG33" s="284"/>
      <c r="IPH33" s="284"/>
      <c r="IPI33" s="284"/>
      <c r="IPJ33" s="284"/>
      <c r="IPK33" s="284"/>
      <c r="IPL33" s="284"/>
      <c r="IPM33" s="284"/>
      <c r="IPN33" s="284"/>
      <c r="IPO33" s="284"/>
      <c r="IPP33" s="284"/>
      <c r="IPQ33" s="284"/>
      <c r="IPR33" s="284"/>
      <c r="IPS33" s="284"/>
      <c r="IPT33" s="284"/>
      <c r="IPU33" s="284"/>
      <c r="IPV33" s="284"/>
      <c r="IPW33" s="284"/>
      <c r="IPX33" s="284"/>
      <c r="IPY33" s="284"/>
      <c r="IPZ33" s="284"/>
      <c r="IQA33" s="284"/>
      <c r="IQB33" s="284"/>
      <c r="IQC33" s="284"/>
      <c r="IQD33" s="284"/>
      <c r="IQE33" s="284"/>
      <c r="IQF33" s="284"/>
      <c r="IQG33" s="284"/>
      <c r="IQH33" s="284"/>
      <c r="IQI33" s="284"/>
      <c r="IQJ33" s="284"/>
      <c r="IQK33" s="284"/>
      <c r="IQL33" s="284"/>
      <c r="IQM33" s="284"/>
      <c r="IQN33" s="284"/>
      <c r="IQO33" s="284"/>
      <c r="IQP33" s="284"/>
      <c r="IQQ33" s="284"/>
      <c r="IQR33" s="284"/>
      <c r="IQS33" s="284"/>
      <c r="IQT33" s="284"/>
      <c r="IQU33" s="284"/>
      <c r="IQV33" s="284"/>
      <c r="IQW33" s="284"/>
      <c r="IQX33" s="284"/>
      <c r="IQY33" s="284"/>
      <c r="IQZ33" s="284"/>
      <c r="IRA33" s="284"/>
      <c r="IRB33" s="284"/>
      <c r="IRC33" s="284"/>
      <c r="IRD33" s="284"/>
      <c r="IRE33" s="284"/>
      <c r="IRF33" s="284"/>
      <c r="IRG33" s="284"/>
      <c r="IRH33" s="284"/>
      <c r="IRI33" s="284"/>
      <c r="IRJ33" s="284"/>
      <c r="IRK33" s="284"/>
      <c r="IRL33" s="284"/>
      <c r="IRM33" s="284"/>
      <c r="IRN33" s="284"/>
      <c r="IRO33" s="284"/>
      <c r="IRP33" s="284"/>
      <c r="IRQ33" s="284"/>
      <c r="IRR33" s="284"/>
      <c r="IRS33" s="284"/>
      <c r="IRT33" s="284"/>
      <c r="IRU33" s="284"/>
      <c r="IRV33" s="284"/>
      <c r="IRW33" s="284"/>
      <c r="IRX33" s="284"/>
      <c r="IRY33" s="284"/>
      <c r="IRZ33" s="284"/>
      <c r="ISA33" s="284"/>
      <c r="ISB33" s="284"/>
      <c r="ISC33" s="284"/>
      <c r="ISD33" s="284"/>
      <c r="ISE33" s="284"/>
      <c r="ISF33" s="284"/>
      <c r="ISG33" s="284"/>
      <c r="ISH33" s="284"/>
      <c r="ISI33" s="284"/>
      <c r="ISJ33" s="284"/>
      <c r="ISK33" s="284"/>
      <c r="ISL33" s="284"/>
      <c r="ISM33" s="284"/>
      <c r="ISN33" s="284"/>
      <c r="ISO33" s="284"/>
      <c r="ISP33" s="284"/>
      <c r="ISQ33" s="284"/>
      <c r="ISR33" s="284"/>
      <c r="ISS33" s="284"/>
      <c r="IST33" s="284"/>
      <c r="ISU33" s="284"/>
      <c r="ISV33" s="284"/>
      <c r="ISW33" s="284"/>
      <c r="ISX33" s="284"/>
      <c r="ISY33" s="284"/>
      <c r="ISZ33" s="284"/>
      <c r="ITA33" s="284"/>
      <c r="ITB33" s="284"/>
      <c r="ITC33" s="284"/>
      <c r="ITD33" s="284"/>
      <c r="ITE33" s="284"/>
      <c r="ITF33" s="284"/>
      <c r="ITG33" s="284"/>
      <c r="ITH33" s="284"/>
      <c r="ITI33" s="284"/>
      <c r="ITJ33" s="284"/>
      <c r="ITK33" s="284"/>
      <c r="ITL33" s="284"/>
      <c r="ITM33" s="284"/>
      <c r="ITN33" s="284"/>
      <c r="ITO33" s="284"/>
      <c r="ITP33" s="284"/>
      <c r="ITQ33" s="284"/>
      <c r="ITR33" s="284"/>
      <c r="ITS33" s="284"/>
      <c r="ITT33" s="284"/>
      <c r="ITU33" s="284"/>
      <c r="ITV33" s="284"/>
      <c r="ITW33" s="284"/>
      <c r="ITX33" s="284"/>
      <c r="ITY33" s="284"/>
      <c r="ITZ33" s="284"/>
      <c r="IUA33" s="284"/>
      <c r="IUB33" s="284"/>
      <c r="IUC33" s="284"/>
      <c r="IUD33" s="284"/>
      <c r="IUE33" s="284"/>
      <c r="IUF33" s="284"/>
      <c r="IUG33" s="284"/>
      <c r="IUH33" s="284"/>
      <c r="IUI33" s="284"/>
      <c r="IUJ33" s="284"/>
      <c r="IUK33" s="284"/>
      <c r="IUL33" s="284"/>
      <c r="IUM33" s="284"/>
      <c r="IUN33" s="284"/>
      <c r="IUO33" s="284"/>
      <c r="IUP33" s="284"/>
      <c r="IUQ33" s="284"/>
      <c r="IUR33" s="284"/>
      <c r="IUS33" s="284"/>
      <c r="IUT33" s="284"/>
      <c r="IUU33" s="284"/>
      <c r="IUV33" s="284"/>
      <c r="IUW33" s="284"/>
      <c r="IUX33" s="284"/>
      <c r="IUY33" s="284"/>
      <c r="IUZ33" s="284"/>
      <c r="IVA33" s="284"/>
      <c r="IVB33" s="284"/>
      <c r="IVC33" s="284"/>
      <c r="IVD33" s="284"/>
      <c r="IVE33" s="284"/>
      <c r="IVF33" s="284"/>
      <c r="IVG33" s="284"/>
      <c r="IVH33" s="284"/>
      <c r="IVI33" s="284"/>
      <c r="IVJ33" s="284"/>
      <c r="IVK33" s="284"/>
      <c r="IVL33" s="284"/>
      <c r="IVM33" s="284"/>
      <c r="IVN33" s="284"/>
      <c r="IVO33" s="284"/>
      <c r="IVP33" s="284"/>
      <c r="IVQ33" s="284"/>
      <c r="IVR33" s="284"/>
      <c r="IVS33" s="284"/>
      <c r="IVT33" s="284"/>
      <c r="IVU33" s="284"/>
      <c r="IVV33" s="284"/>
      <c r="IVW33" s="284"/>
      <c r="IVX33" s="284"/>
      <c r="IVY33" s="284"/>
      <c r="IVZ33" s="284"/>
      <c r="IWA33" s="284"/>
      <c r="IWB33" s="284"/>
      <c r="IWC33" s="284"/>
      <c r="IWD33" s="284"/>
      <c r="IWE33" s="284"/>
      <c r="IWF33" s="284"/>
      <c r="IWG33" s="284"/>
      <c r="IWH33" s="284"/>
      <c r="IWI33" s="284"/>
      <c r="IWJ33" s="284"/>
      <c r="IWK33" s="284"/>
      <c r="IWL33" s="284"/>
      <c r="IWM33" s="284"/>
      <c r="IWN33" s="284"/>
      <c r="IWO33" s="284"/>
      <c r="IWP33" s="284"/>
      <c r="IWQ33" s="284"/>
      <c r="IWR33" s="284"/>
      <c r="IWS33" s="284"/>
      <c r="IWT33" s="284"/>
      <c r="IWU33" s="284"/>
      <c r="IWV33" s="284"/>
      <c r="IWW33" s="284"/>
      <c r="IWX33" s="284"/>
      <c r="IWY33" s="284"/>
      <c r="IWZ33" s="284"/>
      <c r="IXA33" s="284"/>
      <c r="IXB33" s="284"/>
      <c r="IXC33" s="284"/>
      <c r="IXD33" s="284"/>
      <c r="IXE33" s="284"/>
      <c r="IXF33" s="284"/>
      <c r="IXG33" s="284"/>
      <c r="IXH33" s="284"/>
      <c r="IXI33" s="284"/>
      <c r="IXJ33" s="284"/>
      <c r="IXK33" s="284"/>
      <c r="IXL33" s="284"/>
      <c r="IXM33" s="284"/>
      <c r="IXN33" s="284"/>
      <c r="IXO33" s="284"/>
      <c r="IXP33" s="284"/>
      <c r="IXQ33" s="284"/>
      <c r="IXR33" s="284"/>
      <c r="IXS33" s="284"/>
      <c r="IXT33" s="284"/>
      <c r="IXU33" s="284"/>
      <c r="IXV33" s="284"/>
      <c r="IXW33" s="284"/>
      <c r="IXX33" s="284"/>
      <c r="IXY33" s="284"/>
      <c r="IXZ33" s="284"/>
      <c r="IYA33" s="284"/>
      <c r="IYB33" s="284"/>
      <c r="IYC33" s="284"/>
      <c r="IYD33" s="284"/>
      <c r="IYE33" s="284"/>
      <c r="IYF33" s="284"/>
      <c r="IYG33" s="284"/>
      <c r="IYH33" s="284"/>
      <c r="IYI33" s="284"/>
      <c r="IYJ33" s="284"/>
      <c r="IYK33" s="284"/>
      <c r="IYL33" s="284"/>
      <c r="IYM33" s="284"/>
      <c r="IYN33" s="284"/>
      <c r="IYO33" s="284"/>
      <c r="IYP33" s="284"/>
      <c r="IYQ33" s="284"/>
      <c r="IYR33" s="284"/>
      <c r="IYS33" s="284"/>
      <c r="IYT33" s="284"/>
      <c r="IYU33" s="284"/>
      <c r="IYV33" s="284"/>
      <c r="IYW33" s="284"/>
      <c r="IYX33" s="284"/>
      <c r="IYY33" s="284"/>
      <c r="IYZ33" s="284"/>
      <c r="IZA33" s="284"/>
      <c r="IZB33" s="284"/>
      <c r="IZC33" s="284"/>
      <c r="IZD33" s="284"/>
      <c r="IZE33" s="284"/>
      <c r="IZF33" s="284"/>
      <c r="IZG33" s="284"/>
      <c r="IZH33" s="284"/>
      <c r="IZI33" s="284"/>
      <c r="IZJ33" s="284"/>
      <c r="IZK33" s="284"/>
      <c r="IZL33" s="284"/>
      <c r="IZM33" s="284"/>
      <c r="IZN33" s="284"/>
      <c r="IZO33" s="284"/>
      <c r="IZP33" s="284"/>
      <c r="IZQ33" s="284"/>
      <c r="IZR33" s="284"/>
      <c r="IZS33" s="284"/>
      <c r="IZT33" s="284"/>
      <c r="IZU33" s="284"/>
      <c r="IZV33" s="284"/>
      <c r="IZW33" s="284"/>
      <c r="IZX33" s="284"/>
      <c r="IZY33" s="284"/>
      <c r="IZZ33" s="284"/>
      <c r="JAA33" s="284"/>
      <c r="JAB33" s="284"/>
      <c r="JAC33" s="284"/>
      <c r="JAD33" s="284"/>
      <c r="JAE33" s="284"/>
      <c r="JAF33" s="284"/>
      <c r="JAG33" s="284"/>
      <c r="JAH33" s="284"/>
      <c r="JAI33" s="284"/>
      <c r="JAJ33" s="284"/>
      <c r="JAK33" s="284"/>
      <c r="JAL33" s="284"/>
      <c r="JAM33" s="284"/>
      <c r="JAN33" s="284"/>
      <c r="JAO33" s="284"/>
      <c r="JAP33" s="284"/>
      <c r="JAQ33" s="284"/>
      <c r="JAR33" s="284"/>
      <c r="JAS33" s="284"/>
      <c r="JAT33" s="284"/>
      <c r="JAU33" s="284"/>
      <c r="JAV33" s="284"/>
      <c r="JAW33" s="284"/>
      <c r="JAX33" s="284"/>
      <c r="JAY33" s="284"/>
      <c r="JAZ33" s="284"/>
      <c r="JBA33" s="284"/>
      <c r="JBB33" s="284"/>
      <c r="JBC33" s="284"/>
      <c r="JBD33" s="284"/>
      <c r="JBE33" s="284"/>
      <c r="JBF33" s="284"/>
      <c r="JBG33" s="284"/>
      <c r="JBH33" s="284"/>
      <c r="JBI33" s="284"/>
      <c r="JBJ33" s="284"/>
      <c r="JBK33" s="284"/>
      <c r="JBL33" s="284"/>
      <c r="JBM33" s="284"/>
      <c r="JBN33" s="284"/>
      <c r="JBO33" s="284"/>
      <c r="JBP33" s="284"/>
      <c r="JBQ33" s="284"/>
      <c r="JBR33" s="284"/>
      <c r="JBS33" s="284"/>
      <c r="JBT33" s="284"/>
      <c r="JBU33" s="284"/>
      <c r="JBV33" s="284"/>
      <c r="JBW33" s="284"/>
      <c r="JBX33" s="284"/>
      <c r="JBY33" s="284"/>
      <c r="JBZ33" s="284"/>
      <c r="JCA33" s="284"/>
      <c r="JCB33" s="284"/>
      <c r="JCC33" s="284"/>
      <c r="JCD33" s="284"/>
      <c r="JCE33" s="284"/>
      <c r="JCF33" s="284"/>
      <c r="JCG33" s="284"/>
      <c r="JCH33" s="284"/>
      <c r="JCI33" s="284"/>
      <c r="JCJ33" s="284"/>
      <c r="JCK33" s="284"/>
      <c r="JCL33" s="284"/>
      <c r="JCM33" s="284"/>
      <c r="JCN33" s="284"/>
      <c r="JCO33" s="284"/>
      <c r="JCP33" s="284"/>
      <c r="JCQ33" s="284"/>
      <c r="JCR33" s="284"/>
      <c r="JCS33" s="284"/>
      <c r="JCT33" s="284"/>
      <c r="JCU33" s="284"/>
      <c r="JCV33" s="284"/>
      <c r="JCW33" s="284"/>
      <c r="JCX33" s="284"/>
      <c r="JCY33" s="284"/>
      <c r="JCZ33" s="284"/>
      <c r="JDA33" s="284"/>
      <c r="JDB33" s="284"/>
      <c r="JDC33" s="284"/>
      <c r="JDD33" s="284"/>
      <c r="JDE33" s="284"/>
      <c r="JDF33" s="284"/>
      <c r="JDG33" s="284"/>
      <c r="JDH33" s="284"/>
      <c r="JDI33" s="284"/>
      <c r="JDJ33" s="284"/>
      <c r="JDK33" s="284"/>
      <c r="JDL33" s="284"/>
      <c r="JDM33" s="284"/>
      <c r="JDN33" s="284"/>
      <c r="JDO33" s="284"/>
      <c r="JDP33" s="284"/>
      <c r="JDQ33" s="284"/>
      <c r="JDR33" s="284"/>
      <c r="JDS33" s="284"/>
      <c r="JDT33" s="284"/>
      <c r="JDU33" s="284"/>
      <c r="JDV33" s="284"/>
      <c r="JDW33" s="284"/>
      <c r="JDX33" s="284"/>
      <c r="JDY33" s="284"/>
      <c r="JDZ33" s="284"/>
      <c r="JEA33" s="284"/>
      <c r="JEB33" s="284"/>
      <c r="JEC33" s="284"/>
      <c r="JED33" s="284"/>
      <c r="JEE33" s="284"/>
      <c r="JEF33" s="284"/>
      <c r="JEG33" s="284"/>
      <c r="JEH33" s="284"/>
      <c r="JEI33" s="284"/>
      <c r="JEJ33" s="284"/>
      <c r="JEK33" s="284"/>
      <c r="JEL33" s="284"/>
      <c r="JEM33" s="284"/>
      <c r="JEN33" s="284"/>
      <c r="JEO33" s="284"/>
      <c r="JEP33" s="284"/>
      <c r="JEQ33" s="284"/>
      <c r="JER33" s="284"/>
      <c r="JES33" s="284"/>
      <c r="JET33" s="284"/>
      <c r="JEU33" s="284"/>
      <c r="JEV33" s="284"/>
      <c r="JEW33" s="284"/>
      <c r="JEX33" s="284"/>
      <c r="JEY33" s="284"/>
      <c r="JEZ33" s="284"/>
      <c r="JFA33" s="284"/>
      <c r="JFB33" s="284"/>
      <c r="JFC33" s="284"/>
      <c r="JFD33" s="284"/>
      <c r="JFE33" s="284"/>
      <c r="JFF33" s="284"/>
      <c r="JFG33" s="284"/>
      <c r="JFH33" s="284"/>
      <c r="JFI33" s="284"/>
      <c r="JFJ33" s="284"/>
      <c r="JFK33" s="284"/>
      <c r="JFL33" s="284"/>
      <c r="JFM33" s="284"/>
      <c r="JFN33" s="284"/>
      <c r="JFO33" s="284"/>
      <c r="JFP33" s="284"/>
      <c r="JFQ33" s="284"/>
      <c r="JFR33" s="284"/>
      <c r="JFS33" s="284"/>
      <c r="JFT33" s="284"/>
      <c r="JFU33" s="284"/>
      <c r="JFV33" s="284"/>
      <c r="JFW33" s="284"/>
      <c r="JFX33" s="284"/>
      <c r="JFY33" s="284"/>
      <c r="JFZ33" s="284"/>
      <c r="JGA33" s="284"/>
      <c r="JGB33" s="284"/>
      <c r="JGC33" s="284"/>
      <c r="JGD33" s="284"/>
      <c r="JGE33" s="284"/>
      <c r="JGF33" s="284"/>
      <c r="JGG33" s="284"/>
      <c r="JGH33" s="284"/>
      <c r="JGI33" s="284"/>
      <c r="JGJ33" s="284"/>
      <c r="JGK33" s="284"/>
      <c r="JGL33" s="284"/>
      <c r="JGM33" s="284"/>
      <c r="JGN33" s="284"/>
      <c r="JGO33" s="284"/>
      <c r="JGP33" s="284"/>
      <c r="JGQ33" s="284"/>
      <c r="JGR33" s="284"/>
      <c r="JGS33" s="284"/>
      <c r="JGT33" s="284"/>
      <c r="JGU33" s="284"/>
      <c r="JGV33" s="284"/>
      <c r="JGW33" s="284"/>
      <c r="JGX33" s="284"/>
      <c r="JGY33" s="284"/>
      <c r="JGZ33" s="284"/>
      <c r="JHA33" s="284"/>
      <c r="JHB33" s="284"/>
      <c r="JHC33" s="284"/>
      <c r="JHD33" s="284"/>
      <c r="JHE33" s="284"/>
      <c r="JHF33" s="284"/>
      <c r="JHG33" s="284"/>
      <c r="JHH33" s="284"/>
      <c r="JHI33" s="284"/>
      <c r="JHJ33" s="284"/>
      <c r="JHK33" s="284"/>
      <c r="JHL33" s="284"/>
      <c r="JHM33" s="284"/>
      <c r="JHN33" s="284"/>
      <c r="JHO33" s="284"/>
      <c r="JHP33" s="284"/>
      <c r="JHQ33" s="284"/>
      <c r="JHR33" s="284"/>
      <c r="JHS33" s="284"/>
      <c r="JHT33" s="284"/>
      <c r="JHU33" s="284"/>
      <c r="JHV33" s="284"/>
      <c r="JHW33" s="284"/>
      <c r="JHX33" s="284"/>
      <c r="JHY33" s="284"/>
      <c r="JHZ33" s="284"/>
      <c r="JIA33" s="284"/>
      <c r="JIB33" s="284"/>
      <c r="JIC33" s="284"/>
      <c r="JID33" s="284"/>
      <c r="JIE33" s="284"/>
      <c r="JIF33" s="284"/>
      <c r="JIG33" s="284"/>
      <c r="JIH33" s="284"/>
      <c r="JII33" s="284"/>
      <c r="JIJ33" s="284"/>
      <c r="JIK33" s="284"/>
      <c r="JIL33" s="284"/>
      <c r="JIM33" s="284"/>
      <c r="JIN33" s="284"/>
      <c r="JIO33" s="284"/>
      <c r="JIP33" s="284"/>
      <c r="JIQ33" s="284"/>
      <c r="JIR33" s="284"/>
      <c r="JIS33" s="284"/>
      <c r="JIT33" s="284"/>
      <c r="JIU33" s="284"/>
      <c r="JIV33" s="284"/>
      <c r="JIW33" s="284"/>
      <c r="JIX33" s="284"/>
      <c r="JIY33" s="284"/>
      <c r="JIZ33" s="284"/>
      <c r="JJA33" s="284"/>
      <c r="JJB33" s="284"/>
      <c r="JJC33" s="284"/>
      <c r="JJD33" s="284"/>
      <c r="JJE33" s="284"/>
      <c r="JJF33" s="284"/>
      <c r="JJG33" s="284"/>
      <c r="JJH33" s="284"/>
      <c r="JJI33" s="284"/>
      <c r="JJJ33" s="284"/>
      <c r="JJK33" s="284"/>
      <c r="JJL33" s="284"/>
      <c r="JJM33" s="284"/>
      <c r="JJN33" s="284"/>
      <c r="JJO33" s="284"/>
      <c r="JJP33" s="284"/>
      <c r="JJQ33" s="284"/>
      <c r="JJR33" s="284"/>
      <c r="JJS33" s="284"/>
      <c r="JJT33" s="284"/>
      <c r="JJU33" s="284"/>
      <c r="JJV33" s="284"/>
      <c r="JJW33" s="284"/>
      <c r="JJX33" s="284"/>
      <c r="JJY33" s="284"/>
      <c r="JJZ33" s="284"/>
      <c r="JKA33" s="284"/>
      <c r="JKB33" s="284"/>
      <c r="JKC33" s="284"/>
      <c r="JKD33" s="284"/>
      <c r="JKE33" s="284"/>
      <c r="JKF33" s="284"/>
      <c r="JKG33" s="284"/>
      <c r="JKH33" s="284"/>
      <c r="JKI33" s="284"/>
      <c r="JKJ33" s="284"/>
      <c r="JKK33" s="284"/>
      <c r="JKL33" s="284"/>
      <c r="JKM33" s="284"/>
      <c r="JKN33" s="284"/>
      <c r="JKO33" s="284"/>
      <c r="JKP33" s="284"/>
      <c r="JKQ33" s="284"/>
      <c r="JKR33" s="284"/>
      <c r="JKS33" s="284"/>
      <c r="JKT33" s="284"/>
      <c r="JKU33" s="284"/>
      <c r="JKV33" s="284"/>
      <c r="JKW33" s="284"/>
      <c r="JKX33" s="284"/>
      <c r="JKY33" s="284"/>
      <c r="JKZ33" s="284"/>
      <c r="JLA33" s="284"/>
      <c r="JLB33" s="284"/>
      <c r="JLC33" s="284"/>
      <c r="JLD33" s="284"/>
      <c r="JLE33" s="284"/>
      <c r="JLF33" s="284"/>
      <c r="JLG33" s="284"/>
      <c r="JLH33" s="284"/>
      <c r="JLI33" s="284"/>
      <c r="JLJ33" s="284"/>
      <c r="JLK33" s="284"/>
      <c r="JLL33" s="284"/>
      <c r="JLM33" s="284"/>
      <c r="JLN33" s="284"/>
      <c r="JLO33" s="284"/>
      <c r="JLP33" s="284"/>
      <c r="JLQ33" s="284"/>
      <c r="JLR33" s="284"/>
      <c r="JLS33" s="284"/>
      <c r="JLT33" s="284"/>
      <c r="JLU33" s="284"/>
      <c r="JLV33" s="284"/>
      <c r="JLW33" s="284"/>
      <c r="JLX33" s="284"/>
      <c r="JLY33" s="284"/>
      <c r="JLZ33" s="284"/>
      <c r="JMA33" s="284"/>
      <c r="JMB33" s="284"/>
      <c r="JMC33" s="284"/>
      <c r="JMD33" s="284"/>
      <c r="JME33" s="284"/>
      <c r="JMF33" s="284"/>
      <c r="JMG33" s="284"/>
      <c r="JMH33" s="284"/>
      <c r="JMI33" s="284"/>
      <c r="JMJ33" s="284"/>
      <c r="JMK33" s="284"/>
      <c r="JML33" s="284"/>
      <c r="JMM33" s="284"/>
      <c r="JMN33" s="284"/>
      <c r="JMO33" s="284"/>
      <c r="JMP33" s="284"/>
      <c r="JMQ33" s="284"/>
      <c r="JMR33" s="284"/>
      <c r="JMS33" s="284"/>
      <c r="JMT33" s="284"/>
      <c r="JMU33" s="284"/>
      <c r="JMV33" s="284"/>
      <c r="JMW33" s="284"/>
      <c r="JMX33" s="284"/>
      <c r="JMY33" s="284"/>
      <c r="JMZ33" s="284"/>
      <c r="JNA33" s="284"/>
      <c r="JNB33" s="284"/>
      <c r="JNC33" s="284"/>
      <c r="JND33" s="284"/>
      <c r="JNE33" s="284"/>
      <c r="JNF33" s="284"/>
      <c r="JNG33" s="284"/>
      <c r="JNH33" s="284"/>
      <c r="JNI33" s="284"/>
      <c r="JNJ33" s="284"/>
      <c r="JNK33" s="284"/>
      <c r="JNL33" s="284"/>
      <c r="JNM33" s="284"/>
      <c r="JNN33" s="284"/>
      <c r="JNO33" s="284"/>
      <c r="JNP33" s="284"/>
      <c r="JNQ33" s="284"/>
      <c r="JNR33" s="284"/>
      <c r="JNS33" s="284"/>
      <c r="JNT33" s="284"/>
      <c r="JNU33" s="284"/>
      <c r="JNV33" s="284"/>
      <c r="JNW33" s="284"/>
      <c r="JNX33" s="284"/>
      <c r="JNY33" s="284"/>
      <c r="JNZ33" s="284"/>
      <c r="JOA33" s="284"/>
      <c r="JOB33" s="284"/>
      <c r="JOC33" s="284"/>
      <c r="JOD33" s="284"/>
      <c r="JOE33" s="284"/>
      <c r="JOF33" s="284"/>
      <c r="JOG33" s="284"/>
      <c r="JOH33" s="284"/>
      <c r="JOI33" s="284"/>
      <c r="JOJ33" s="284"/>
      <c r="JOK33" s="284"/>
      <c r="JOL33" s="284"/>
      <c r="JOM33" s="284"/>
      <c r="JON33" s="284"/>
      <c r="JOO33" s="284"/>
      <c r="JOP33" s="284"/>
      <c r="JOQ33" s="284"/>
      <c r="JOR33" s="284"/>
      <c r="JOS33" s="284"/>
      <c r="JOT33" s="284"/>
      <c r="JOU33" s="284"/>
      <c r="JOV33" s="284"/>
      <c r="JOW33" s="284"/>
      <c r="JOX33" s="284"/>
      <c r="JOY33" s="284"/>
      <c r="JOZ33" s="284"/>
      <c r="JPA33" s="284"/>
      <c r="JPB33" s="284"/>
      <c r="JPC33" s="284"/>
      <c r="JPD33" s="284"/>
      <c r="JPE33" s="284"/>
      <c r="JPF33" s="284"/>
      <c r="JPG33" s="284"/>
      <c r="JPH33" s="284"/>
      <c r="JPI33" s="284"/>
      <c r="JPJ33" s="284"/>
      <c r="JPK33" s="284"/>
      <c r="JPL33" s="284"/>
      <c r="JPM33" s="284"/>
      <c r="JPN33" s="284"/>
      <c r="JPO33" s="284"/>
      <c r="JPP33" s="284"/>
      <c r="JPQ33" s="284"/>
      <c r="JPR33" s="284"/>
      <c r="JPS33" s="284"/>
      <c r="JPT33" s="284"/>
      <c r="JPU33" s="284"/>
      <c r="JPV33" s="284"/>
      <c r="JPW33" s="284"/>
      <c r="JPX33" s="284"/>
      <c r="JPY33" s="284"/>
      <c r="JPZ33" s="284"/>
      <c r="JQA33" s="284"/>
      <c r="JQB33" s="284"/>
      <c r="JQC33" s="284"/>
      <c r="JQD33" s="284"/>
      <c r="JQE33" s="284"/>
      <c r="JQF33" s="284"/>
      <c r="JQG33" s="284"/>
      <c r="JQH33" s="284"/>
      <c r="JQI33" s="284"/>
      <c r="JQJ33" s="284"/>
      <c r="JQK33" s="284"/>
      <c r="JQL33" s="284"/>
      <c r="JQM33" s="284"/>
      <c r="JQN33" s="284"/>
      <c r="JQO33" s="284"/>
      <c r="JQP33" s="284"/>
      <c r="JQQ33" s="284"/>
      <c r="JQR33" s="284"/>
      <c r="JQS33" s="284"/>
      <c r="JQT33" s="284"/>
      <c r="JQU33" s="284"/>
      <c r="JQV33" s="284"/>
      <c r="JQW33" s="284"/>
      <c r="JQX33" s="284"/>
      <c r="JQY33" s="284"/>
      <c r="JQZ33" s="284"/>
      <c r="JRA33" s="284"/>
      <c r="JRB33" s="284"/>
      <c r="JRC33" s="284"/>
      <c r="JRD33" s="284"/>
      <c r="JRE33" s="284"/>
      <c r="JRF33" s="284"/>
      <c r="JRG33" s="284"/>
      <c r="JRH33" s="284"/>
      <c r="JRI33" s="284"/>
      <c r="JRJ33" s="284"/>
      <c r="JRK33" s="284"/>
      <c r="JRL33" s="284"/>
      <c r="JRM33" s="284"/>
      <c r="JRN33" s="284"/>
      <c r="JRO33" s="284"/>
      <c r="JRP33" s="284"/>
      <c r="JRQ33" s="284"/>
      <c r="JRR33" s="284"/>
      <c r="JRS33" s="284"/>
      <c r="JRT33" s="284"/>
      <c r="JRU33" s="284"/>
      <c r="JRV33" s="284"/>
      <c r="JRW33" s="284"/>
      <c r="JRX33" s="284"/>
      <c r="JRY33" s="284"/>
      <c r="JRZ33" s="284"/>
      <c r="JSA33" s="284"/>
      <c r="JSB33" s="284"/>
      <c r="JSC33" s="284"/>
      <c r="JSD33" s="284"/>
      <c r="JSE33" s="284"/>
      <c r="JSF33" s="284"/>
      <c r="JSG33" s="284"/>
      <c r="JSH33" s="284"/>
      <c r="JSI33" s="284"/>
      <c r="JSJ33" s="284"/>
      <c r="JSK33" s="284"/>
      <c r="JSL33" s="284"/>
      <c r="JSM33" s="284"/>
      <c r="JSN33" s="284"/>
      <c r="JSO33" s="284"/>
      <c r="JSP33" s="284"/>
      <c r="JSQ33" s="284"/>
      <c r="JSR33" s="284"/>
      <c r="JSS33" s="284"/>
      <c r="JST33" s="284"/>
      <c r="JSU33" s="284"/>
      <c r="JSV33" s="284"/>
      <c r="JSW33" s="284"/>
      <c r="JSX33" s="284"/>
      <c r="JSY33" s="284"/>
      <c r="JSZ33" s="284"/>
      <c r="JTA33" s="284"/>
      <c r="JTB33" s="284"/>
      <c r="JTC33" s="284"/>
      <c r="JTD33" s="284"/>
      <c r="JTE33" s="284"/>
      <c r="JTF33" s="284"/>
      <c r="JTG33" s="284"/>
      <c r="JTH33" s="284"/>
      <c r="JTI33" s="284"/>
      <c r="JTJ33" s="284"/>
      <c r="JTK33" s="284"/>
      <c r="JTL33" s="284"/>
      <c r="JTM33" s="284"/>
      <c r="JTN33" s="284"/>
      <c r="JTO33" s="284"/>
      <c r="JTP33" s="284"/>
      <c r="JTQ33" s="284"/>
      <c r="JTR33" s="284"/>
      <c r="JTS33" s="284"/>
      <c r="JTT33" s="284"/>
      <c r="JTU33" s="284"/>
      <c r="JTV33" s="284"/>
      <c r="JTW33" s="284"/>
      <c r="JTX33" s="284"/>
      <c r="JTY33" s="284"/>
      <c r="JTZ33" s="284"/>
      <c r="JUA33" s="284"/>
      <c r="JUB33" s="284"/>
      <c r="JUC33" s="284"/>
      <c r="JUD33" s="284"/>
      <c r="JUE33" s="284"/>
      <c r="JUF33" s="284"/>
      <c r="JUG33" s="284"/>
      <c r="JUH33" s="284"/>
      <c r="JUI33" s="284"/>
      <c r="JUJ33" s="284"/>
      <c r="JUK33" s="284"/>
      <c r="JUL33" s="284"/>
      <c r="JUM33" s="284"/>
      <c r="JUN33" s="284"/>
      <c r="JUO33" s="284"/>
      <c r="JUP33" s="284"/>
      <c r="JUQ33" s="284"/>
      <c r="JUR33" s="284"/>
      <c r="JUS33" s="284"/>
      <c r="JUT33" s="284"/>
      <c r="JUU33" s="284"/>
      <c r="JUV33" s="284"/>
      <c r="JUW33" s="284"/>
      <c r="JUX33" s="284"/>
      <c r="JUY33" s="284"/>
      <c r="JUZ33" s="284"/>
      <c r="JVA33" s="284"/>
      <c r="JVB33" s="284"/>
      <c r="JVC33" s="284"/>
      <c r="JVD33" s="284"/>
      <c r="JVE33" s="284"/>
      <c r="JVF33" s="284"/>
      <c r="JVG33" s="284"/>
      <c r="JVH33" s="284"/>
      <c r="JVI33" s="284"/>
      <c r="JVJ33" s="284"/>
      <c r="JVK33" s="284"/>
      <c r="JVL33" s="284"/>
      <c r="JVM33" s="284"/>
      <c r="JVN33" s="284"/>
      <c r="JVO33" s="284"/>
      <c r="JVP33" s="284"/>
      <c r="JVQ33" s="284"/>
      <c r="JVR33" s="284"/>
      <c r="JVS33" s="284"/>
      <c r="JVT33" s="284"/>
      <c r="JVU33" s="284"/>
      <c r="JVV33" s="284"/>
      <c r="JVW33" s="284"/>
      <c r="JVX33" s="284"/>
      <c r="JVY33" s="284"/>
      <c r="JVZ33" s="284"/>
      <c r="JWA33" s="284"/>
      <c r="JWB33" s="284"/>
      <c r="JWC33" s="284"/>
      <c r="JWD33" s="284"/>
      <c r="JWE33" s="284"/>
      <c r="JWF33" s="284"/>
      <c r="JWG33" s="284"/>
      <c r="JWH33" s="284"/>
      <c r="JWI33" s="284"/>
      <c r="JWJ33" s="284"/>
      <c r="JWK33" s="284"/>
      <c r="JWL33" s="284"/>
      <c r="JWM33" s="284"/>
      <c r="JWN33" s="284"/>
      <c r="JWO33" s="284"/>
      <c r="JWP33" s="284"/>
      <c r="JWQ33" s="284"/>
      <c r="JWR33" s="284"/>
      <c r="JWS33" s="284"/>
      <c r="JWT33" s="284"/>
      <c r="JWU33" s="284"/>
      <c r="JWV33" s="284"/>
      <c r="JWW33" s="284"/>
      <c r="JWX33" s="284"/>
      <c r="JWY33" s="284"/>
      <c r="JWZ33" s="284"/>
      <c r="JXA33" s="284"/>
      <c r="JXB33" s="284"/>
      <c r="JXC33" s="284"/>
      <c r="JXD33" s="284"/>
      <c r="JXE33" s="284"/>
      <c r="JXF33" s="284"/>
      <c r="JXG33" s="284"/>
      <c r="JXH33" s="284"/>
      <c r="JXI33" s="284"/>
      <c r="JXJ33" s="284"/>
      <c r="JXK33" s="284"/>
      <c r="JXL33" s="284"/>
      <c r="JXM33" s="284"/>
      <c r="JXN33" s="284"/>
      <c r="JXO33" s="284"/>
      <c r="JXP33" s="284"/>
      <c r="JXQ33" s="284"/>
      <c r="JXR33" s="284"/>
      <c r="JXS33" s="284"/>
      <c r="JXT33" s="284"/>
      <c r="JXU33" s="284"/>
      <c r="JXV33" s="284"/>
      <c r="JXW33" s="284"/>
      <c r="JXX33" s="284"/>
      <c r="JXY33" s="284"/>
      <c r="JXZ33" s="284"/>
      <c r="JYA33" s="284"/>
      <c r="JYB33" s="284"/>
      <c r="JYC33" s="284"/>
      <c r="JYD33" s="284"/>
      <c r="JYE33" s="284"/>
      <c r="JYF33" s="284"/>
      <c r="JYG33" s="284"/>
      <c r="JYH33" s="284"/>
      <c r="JYI33" s="284"/>
      <c r="JYJ33" s="284"/>
      <c r="JYK33" s="284"/>
      <c r="JYL33" s="284"/>
      <c r="JYM33" s="284"/>
      <c r="JYN33" s="284"/>
      <c r="JYO33" s="284"/>
      <c r="JYP33" s="284"/>
      <c r="JYQ33" s="284"/>
      <c r="JYR33" s="284"/>
      <c r="JYS33" s="284"/>
      <c r="JYT33" s="284"/>
      <c r="JYU33" s="284"/>
      <c r="JYV33" s="284"/>
      <c r="JYW33" s="284"/>
      <c r="JYX33" s="284"/>
      <c r="JYY33" s="284"/>
      <c r="JYZ33" s="284"/>
      <c r="JZA33" s="284"/>
      <c r="JZB33" s="284"/>
      <c r="JZC33" s="284"/>
      <c r="JZD33" s="284"/>
      <c r="JZE33" s="284"/>
      <c r="JZF33" s="284"/>
      <c r="JZG33" s="284"/>
      <c r="JZH33" s="284"/>
      <c r="JZI33" s="284"/>
      <c r="JZJ33" s="284"/>
      <c r="JZK33" s="284"/>
      <c r="JZL33" s="284"/>
      <c r="JZM33" s="284"/>
      <c r="JZN33" s="284"/>
      <c r="JZO33" s="284"/>
      <c r="JZP33" s="284"/>
      <c r="JZQ33" s="284"/>
      <c r="JZR33" s="284"/>
      <c r="JZS33" s="284"/>
      <c r="JZT33" s="284"/>
      <c r="JZU33" s="284"/>
      <c r="JZV33" s="284"/>
      <c r="JZW33" s="284"/>
      <c r="JZX33" s="284"/>
      <c r="JZY33" s="284"/>
      <c r="JZZ33" s="284"/>
      <c r="KAA33" s="284"/>
      <c r="KAB33" s="284"/>
      <c r="KAC33" s="284"/>
      <c r="KAD33" s="284"/>
      <c r="KAE33" s="284"/>
      <c r="KAF33" s="284"/>
      <c r="KAG33" s="284"/>
      <c r="KAH33" s="284"/>
      <c r="KAI33" s="284"/>
      <c r="KAJ33" s="284"/>
      <c r="KAK33" s="284"/>
      <c r="KAL33" s="284"/>
      <c r="KAM33" s="284"/>
      <c r="KAN33" s="284"/>
      <c r="KAO33" s="284"/>
      <c r="KAP33" s="284"/>
      <c r="KAQ33" s="284"/>
      <c r="KAR33" s="284"/>
      <c r="KAS33" s="284"/>
      <c r="KAT33" s="284"/>
      <c r="KAU33" s="284"/>
      <c r="KAV33" s="284"/>
      <c r="KAW33" s="284"/>
      <c r="KAX33" s="284"/>
      <c r="KAY33" s="284"/>
      <c r="KAZ33" s="284"/>
      <c r="KBA33" s="284"/>
      <c r="KBB33" s="284"/>
      <c r="KBC33" s="284"/>
      <c r="KBD33" s="284"/>
      <c r="KBE33" s="284"/>
      <c r="KBF33" s="284"/>
      <c r="KBG33" s="284"/>
      <c r="KBH33" s="284"/>
      <c r="KBI33" s="284"/>
      <c r="KBJ33" s="284"/>
      <c r="KBK33" s="284"/>
      <c r="KBL33" s="284"/>
      <c r="KBM33" s="284"/>
      <c r="KBN33" s="284"/>
      <c r="KBO33" s="284"/>
      <c r="KBP33" s="284"/>
      <c r="KBQ33" s="284"/>
      <c r="KBR33" s="284"/>
      <c r="KBS33" s="284"/>
      <c r="KBT33" s="284"/>
      <c r="KBU33" s="284"/>
      <c r="KBV33" s="284"/>
      <c r="KBW33" s="284"/>
      <c r="KBX33" s="284"/>
      <c r="KBY33" s="284"/>
      <c r="KBZ33" s="284"/>
      <c r="KCA33" s="284"/>
      <c r="KCB33" s="284"/>
      <c r="KCC33" s="284"/>
      <c r="KCD33" s="284"/>
      <c r="KCE33" s="284"/>
      <c r="KCF33" s="284"/>
      <c r="KCG33" s="284"/>
      <c r="KCH33" s="284"/>
      <c r="KCI33" s="284"/>
      <c r="KCJ33" s="284"/>
      <c r="KCK33" s="284"/>
      <c r="KCL33" s="284"/>
      <c r="KCM33" s="284"/>
      <c r="KCN33" s="284"/>
      <c r="KCO33" s="284"/>
      <c r="KCP33" s="284"/>
      <c r="KCQ33" s="284"/>
      <c r="KCR33" s="284"/>
      <c r="KCS33" s="284"/>
      <c r="KCT33" s="284"/>
      <c r="KCU33" s="284"/>
      <c r="KCV33" s="284"/>
      <c r="KCW33" s="284"/>
      <c r="KCX33" s="284"/>
      <c r="KCY33" s="284"/>
      <c r="KCZ33" s="284"/>
      <c r="KDA33" s="284"/>
      <c r="KDB33" s="284"/>
      <c r="KDC33" s="284"/>
      <c r="KDD33" s="284"/>
      <c r="KDE33" s="284"/>
      <c r="KDF33" s="284"/>
      <c r="KDG33" s="284"/>
      <c r="KDH33" s="284"/>
      <c r="KDI33" s="284"/>
      <c r="KDJ33" s="284"/>
      <c r="KDK33" s="284"/>
      <c r="KDL33" s="284"/>
      <c r="KDM33" s="284"/>
      <c r="KDN33" s="284"/>
      <c r="KDO33" s="284"/>
      <c r="KDP33" s="284"/>
      <c r="KDQ33" s="284"/>
      <c r="KDR33" s="284"/>
      <c r="KDS33" s="284"/>
      <c r="KDT33" s="284"/>
      <c r="KDU33" s="284"/>
      <c r="KDV33" s="284"/>
      <c r="KDW33" s="284"/>
      <c r="KDX33" s="284"/>
      <c r="KDY33" s="284"/>
      <c r="KDZ33" s="284"/>
      <c r="KEA33" s="284"/>
      <c r="KEB33" s="284"/>
      <c r="KEC33" s="284"/>
      <c r="KED33" s="284"/>
      <c r="KEE33" s="284"/>
      <c r="KEF33" s="284"/>
      <c r="KEG33" s="284"/>
      <c r="KEH33" s="284"/>
      <c r="KEI33" s="284"/>
      <c r="KEJ33" s="284"/>
      <c r="KEK33" s="284"/>
      <c r="KEL33" s="284"/>
      <c r="KEM33" s="284"/>
      <c r="KEN33" s="284"/>
      <c r="KEO33" s="284"/>
      <c r="KEP33" s="284"/>
      <c r="KEQ33" s="284"/>
      <c r="KER33" s="284"/>
      <c r="KES33" s="284"/>
      <c r="KET33" s="284"/>
      <c r="KEU33" s="284"/>
      <c r="KEV33" s="284"/>
      <c r="KEW33" s="284"/>
      <c r="KEX33" s="284"/>
      <c r="KEY33" s="284"/>
      <c r="KEZ33" s="284"/>
      <c r="KFA33" s="284"/>
      <c r="KFB33" s="284"/>
      <c r="KFC33" s="284"/>
      <c r="KFD33" s="284"/>
      <c r="KFE33" s="284"/>
      <c r="KFF33" s="284"/>
      <c r="KFG33" s="284"/>
      <c r="KFH33" s="284"/>
      <c r="KFI33" s="284"/>
      <c r="KFJ33" s="284"/>
      <c r="KFK33" s="284"/>
      <c r="KFL33" s="284"/>
      <c r="KFM33" s="284"/>
      <c r="KFN33" s="284"/>
      <c r="KFO33" s="284"/>
      <c r="KFP33" s="284"/>
      <c r="KFQ33" s="284"/>
      <c r="KFR33" s="284"/>
      <c r="KFS33" s="284"/>
      <c r="KFT33" s="284"/>
      <c r="KFU33" s="284"/>
      <c r="KFV33" s="284"/>
      <c r="KFW33" s="284"/>
      <c r="KFX33" s="284"/>
      <c r="KFY33" s="284"/>
      <c r="KFZ33" s="284"/>
      <c r="KGA33" s="284"/>
      <c r="KGB33" s="284"/>
      <c r="KGC33" s="284"/>
      <c r="KGD33" s="284"/>
      <c r="KGE33" s="284"/>
      <c r="KGF33" s="284"/>
      <c r="KGG33" s="284"/>
      <c r="KGH33" s="284"/>
      <c r="KGI33" s="284"/>
      <c r="KGJ33" s="284"/>
      <c r="KGK33" s="284"/>
      <c r="KGL33" s="284"/>
      <c r="KGM33" s="284"/>
      <c r="KGN33" s="284"/>
      <c r="KGO33" s="284"/>
      <c r="KGP33" s="284"/>
      <c r="KGQ33" s="284"/>
      <c r="KGR33" s="284"/>
      <c r="KGS33" s="284"/>
      <c r="KGT33" s="284"/>
      <c r="KGU33" s="284"/>
      <c r="KGV33" s="284"/>
      <c r="KGW33" s="284"/>
      <c r="KGX33" s="284"/>
      <c r="KGY33" s="284"/>
      <c r="KGZ33" s="284"/>
      <c r="KHA33" s="284"/>
      <c r="KHB33" s="284"/>
      <c r="KHC33" s="284"/>
      <c r="KHD33" s="284"/>
      <c r="KHE33" s="284"/>
      <c r="KHF33" s="284"/>
      <c r="KHG33" s="284"/>
      <c r="KHH33" s="284"/>
      <c r="KHI33" s="284"/>
      <c r="KHJ33" s="284"/>
      <c r="KHK33" s="284"/>
      <c r="KHL33" s="284"/>
      <c r="KHM33" s="284"/>
      <c r="KHN33" s="284"/>
      <c r="KHO33" s="284"/>
      <c r="KHP33" s="284"/>
      <c r="KHQ33" s="284"/>
      <c r="KHR33" s="284"/>
      <c r="KHS33" s="284"/>
      <c r="KHT33" s="284"/>
      <c r="KHU33" s="284"/>
      <c r="KHV33" s="284"/>
      <c r="KHW33" s="284"/>
      <c r="KHX33" s="284"/>
      <c r="KHY33" s="284"/>
      <c r="KHZ33" s="284"/>
      <c r="KIA33" s="284"/>
      <c r="KIB33" s="284"/>
      <c r="KIC33" s="284"/>
      <c r="KID33" s="284"/>
      <c r="KIE33" s="284"/>
      <c r="KIF33" s="284"/>
      <c r="KIG33" s="284"/>
      <c r="KIH33" s="284"/>
      <c r="KII33" s="284"/>
      <c r="KIJ33" s="284"/>
      <c r="KIK33" s="284"/>
      <c r="KIL33" s="284"/>
      <c r="KIM33" s="284"/>
      <c r="KIN33" s="284"/>
      <c r="KIO33" s="284"/>
      <c r="KIP33" s="284"/>
      <c r="KIQ33" s="284"/>
      <c r="KIR33" s="284"/>
      <c r="KIS33" s="284"/>
      <c r="KIT33" s="284"/>
      <c r="KIU33" s="284"/>
      <c r="KIV33" s="284"/>
      <c r="KIW33" s="284"/>
      <c r="KIX33" s="284"/>
      <c r="KIY33" s="284"/>
      <c r="KIZ33" s="284"/>
      <c r="KJA33" s="284"/>
      <c r="KJB33" s="284"/>
      <c r="KJC33" s="284"/>
      <c r="KJD33" s="284"/>
      <c r="KJE33" s="284"/>
      <c r="KJF33" s="284"/>
      <c r="KJG33" s="284"/>
      <c r="KJH33" s="284"/>
      <c r="KJI33" s="284"/>
      <c r="KJJ33" s="284"/>
      <c r="KJK33" s="284"/>
      <c r="KJL33" s="284"/>
      <c r="KJM33" s="284"/>
      <c r="KJN33" s="284"/>
      <c r="KJO33" s="284"/>
      <c r="KJP33" s="284"/>
      <c r="KJQ33" s="284"/>
      <c r="KJR33" s="284"/>
      <c r="KJS33" s="284"/>
      <c r="KJT33" s="284"/>
      <c r="KJU33" s="284"/>
      <c r="KJV33" s="284"/>
      <c r="KJW33" s="284"/>
      <c r="KJX33" s="284"/>
      <c r="KJY33" s="284"/>
      <c r="KJZ33" s="284"/>
      <c r="KKA33" s="284"/>
      <c r="KKB33" s="284"/>
      <c r="KKC33" s="284"/>
      <c r="KKD33" s="284"/>
      <c r="KKE33" s="284"/>
      <c r="KKF33" s="284"/>
      <c r="KKG33" s="284"/>
      <c r="KKH33" s="284"/>
      <c r="KKI33" s="284"/>
      <c r="KKJ33" s="284"/>
      <c r="KKK33" s="284"/>
      <c r="KKL33" s="284"/>
      <c r="KKM33" s="284"/>
      <c r="KKN33" s="284"/>
      <c r="KKO33" s="284"/>
      <c r="KKP33" s="284"/>
      <c r="KKQ33" s="284"/>
      <c r="KKR33" s="284"/>
      <c r="KKS33" s="284"/>
      <c r="KKT33" s="284"/>
      <c r="KKU33" s="284"/>
      <c r="KKV33" s="284"/>
      <c r="KKW33" s="284"/>
      <c r="KKX33" s="284"/>
      <c r="KKY33" s="284"/>
      <c r="KKZ33" s="284"/>
      <c r="KLA33" s="284"/>
      <c r="KLB33" s="284"/>
      <c r="KLC33" s="284"/>
      <c r="KLD33" s="284"/>
      <c r="KLE33" s="284"/>
      <c r="KLF33" s="284"/>
      <c r="KLG33" s="284"/>
      <c r="KLH33" s="284"/>
      <c r="KLI33" s="284"/>
      <c r="KLJ33" s="284"/>
      <c r="KLK33" s="284"/>
      <c r="KLL33" s="284"/>
      <c r="KLM33" s="284"/>
      <c r="KLN33" s="284"/>
      <c r="KLO33" s="284"/>
      <c r="KLP33" s="284"/>
      <c r="KLQ33" s="284"/>
      <c r="KLR33" s="284"/>
      <c r="KLS33" s="284"/>
      <c r="KLT33" s="284"/>
      <c r="KLU33" s="284"/>
      <c r="KLV33" s="284"/>
      <c r="KLW33" s="284"/>
      <c r="KLX33" s="284"/>
      <c r="KLY33" s="284"/>
      <c r="KLZ33" s="284"/>
      <c r="KMA33" s="284"/>
      <c r="KMB33" s="284"/>
      <c r="KMC33" s="284"/>
      <c r="KMD33" s="284"/>
      <c r="KME33" s="284"/>
      <c r="KMF33" s="284"/>
      <c r="KMG33" s="284"/>
      <c r="KMH33" s="284"/>
      <c r="KMI33" s="284"/>
      <c r="KMJ33" s="284"/>
      <c r="KMK33" s="284"/>
      <c r="KML33" s="284"/>
      <c r="KMM33" s="284"/>
      <c r="KMN33" s="284"/>
      <c r="KMO33" s="284"/>
      <c r="KMP33" s="284"/>
      <c r="KMQ33" s="284"/>
      <c r="KMR33" s="284"/>
      <c r="KMS33" s="284"/>
      <c r="KMT33" s="284"/>
      <c r="KMU33" s="284"/>
      <c r="KMV33" s="284"/>
      <c r="KMW33" s="284"/>
      <c r="KMX33" s="284"/>
      <c r="KMY33" s="284"/>
      <c r="KMZ33" s="284"/>
      <c r="KNA33" s="284"/>
      <c r="KNB33" s="284"/>
      <c r="KNC33" s="284"/>
      <c r="KND33" s="284"/>
      <c r="KNE33" s="284"/>
      <c r="KNF33" s="284"/>
      <c r="KNG33" s="284"/>
      <c r="KNH33" s="284"/>
      <c r="KNI33" s="284"/>
      <c r="KNJ33" s="284"/>
      <c r="KNK33" s="284"/>
      <c r="KNL33" s="284"/>
      <c r="KNM33" s="284"/>
      <c r="KNN33" s="284"/>
      <c r="KNO33" s="284"/>
      <c r="KNP33" s="284"/>
      <c r="KNQ33" s="284"/>
      <c r="KNR33" s="284"/>
      <c r="KNS33" s="284"/>
      <c r="KNT33" s="284"/>
      <c r="KNU33" s="284"/>
      <c r="KNV33" s="284"/>
      <c r="KNW33" s="284"/>
      <c r="KNX33" s="284"/>
      <c r="KNY33" s="284"/>
      <c r="KNZ33" s="284"/>
      <c r="KOA33" s="284"/>
      <c r="KOB33" s="284"/>
      <c r="KOC33" s="284"/>
      <c r="KOD33" s="284"/>
      <c r="KOE33" s="284"/>
      <c r="KOF33" s="284"/>
      <c r="KOG33" s="284"/>
      <c r="KOH33" s="284"/>
      <c r="KOI33" s="284"/>
      <c r="KOJ33" s="284"/>
      <c r="KOK33" s="284"/>
      <c r="KOL33" s="284"/>
      <c r="KOM33" s="284"/>
      <c r="KON33" s="284"/>
      <c r="KOO33" s="284"/>
      <c r="KOP33" s="284"/>
      <c r="KOQ33" s="284"/>
      <c r="KOR33" s="284"/>
      <c r="KOS33" s="284"/>
      <c r="KOT33" s="284"/>
      <c r="KOU33" s="284"/>
      <c r="KOV33" s="284"/>
      <c r="KOW33" s="284"/>
      <c r="KOX33" s="284"/>
      <c r="KOY33" s="284"/>
      <c r="KOZ33" s="284"/>
      <c r="KPA33" s="284"/>
      <c r="KPB33" s="284"/>
      <c r="KPC33" s="284"/>
      <c r="KPD33" s="284"/>
      <c r="KPE33" s="284"/>
      <c r="KPF33" s="284"/>
      <c r="KPG33" s="284"/>
      <c r="KPH33" s="284"/>
      <c r="KPI33" s="284"/>
      <c r="KPJ33" s="284"/>
      <c r="KPK33" s="284"/>
      <c r="KPL33" s="284"/>
      <c r="KPM33" s="284"/>
      <c r="KPN33" s="284"/>
      <c r="KPO33" s="284"/>
      <c r="KPP33" s="284"/>
      <c r="KPQ33" s="284"/>
      <c r="KPR33" s="284"/>
      <c r="KPS33" s="284"/>
      <c r="KPT33" s="284"/>
      <c r="KPU33" s="284"/>
      <c r="KPV33" s="284"/>
      <c r="KPW33" s="284"/>
      <c r="KPX33" s="284"/>
      <c r="KPY33" s="284"/>
      <c r="KPZ33" s="284"/>
      <c r="KQA33" s="284"/>
      <c r="KQB33" s="284"/>
      <c r="KQC33" s="284"/>
      <c r="KQD33" s="284"/>
      <c r="KQE33" s="284"/>
      <c r="KQF33" s="284"/>
      <c r="KQG33" s="284"/>
      <c r="KQH33" s="284"/>
      <c r="KQI33" s="284"/>
      <c r="KQJ33" s="284"/>
      <c r="KQK33" s="284"/>
      <c r="KQL33" s="284"/>
      <c r="KQM33" s="284"/>
      <c r="KQN33" s="284"/>
      <c r="KQO33" s="284"/>
      <c r="KQP33" s="284"/>
      <c r="KQQ33" s="284"/>
      <c r="KQR33" s="284"/>
      <c r="KQS33" s="284"/>
      <c r="KQT33" s="284"/>
      <c r="KQU33" s="284"/>
      <c r="KQV33" s="284"/>
      <c r="KQW33" s="284"/>
      <c r="KQX33" s="284"/>
      <c r="KQY33" s="284"/>
      <c r="KQZ33" s="284"/>
      <c r="KRA33" s="284"/>
      <c r="KRB33" s="284"/>
      <c r="KRC33" s="284"/>
      <c r="KRD33" s="284"/>
      <c r="KRE33" s="284"/>
      <c r="KRF33" s="284"/>
      <c r="KRG33" s="284"/>
      <c r="KRH33" s="284"/>
      <c r="KRI33" s="284"/>
      <c r="KRJ33" s="284"/>
      <c r="KRK33" s="284"/>
      <c r="KRL33" s="284"/>
      <c r="KRM33" s="284"/>
      <c r="KRN33" s="284"/>
      <c r="KRO33" s="284"/>
      <c r="KRP33" s="284"/>
      <c r="KRQ33" s="284"/>
      <c r="KRR33" s="284"/>
      <c r="KRS33" s="284"/>
      <c r="KRT33" s="284"/>
      <c r="KRU33" s="284"/>
      <c r="KRV33" s="284"/>
      <c r="KRW33" s="284"/>
      <c r="KRX33" s="284"/>
      <c r="KRY33" s="284"/>
      <c r="KRZ33" s="284"/>
      <c r="KSA33" s="284"/>
      <c r="KSB33" s="284"/>
      <c r="KSC33" s="284"/>
      <c r="KSD33" s="284"/>
      <c r="KSE33" s="284"/>
      <c r="KSF33" s="284"/>
      <c r="KSG33" s="284"/>
      <c r="KSH33" s="284"/>
      <c r="KSI33" s="284"/>
      <c r="KSJ33" s="284"/>
      <c r="KSK33" s="284"/>
      <c r="KSL33" s="284"/>
      <c r="KSM33" s="284"/>
      <c r="KSN33" s="284"/>
      <c r="KSO33" s="284"/>
      <c r="KSP33" s="284"/>
      <c r="KSQ33" s="284"/>
      <c r="KSR33" s="284"/>
      <c r="KSS33" s="284"/>
      <c r="KST33" s="284"/>
      <c r="KSU33" s="284"/>
      <c r="KSV33" s="284"/>
      <c r="KSW33" s="284"/>
      <c r="KSX33" s="284"/>
      <c r="KSY33" s="284"/>
      <c r="KSZ33" s="284"/>
      <c r="KTA33" s="284"/>
      <c r="KTB33" s="284"/>
      <c r="KTC33" s="284"/>
      <c r="KTD33" s="284"/>
      <c r="KTE33" s="284"/>
      <c r="KTF33" s="284"/>
      <c r="KTG33" s="284"/>
      <c r="KTH33" s="284"/>
      <c r="KTI33" s="284"/>
      <c r="KTJ33" s="284"/>
      <c r="KTK33" s="284"/>
      <c r="KTL33" s="284"/>
      <c r="KTM33" s="284"/>
      <c r="KTN33" s="284"/>
      <c r="KTO33" s="284"/>
      <c r="KTP33" s="284"/>
      <c r="KTQ33" s="284"/>
      <c r="KTR33" s="284"/>
      <c r="KTS33" s="284"/>
      <c r="KTT33" s="284"/>
      <c r="KTU33" s="284"/>
      <c r="KTV33" s="284"/>
      <c r="KTW33" s="284"/>
      <c r="KTX33" s="284"/>
      <c r="KTY33" s="284"/>
      <c r="KTZ33" s="284"/>
      <c r="KUA33" s="284"/>
      <c r="KUB33" s="284"/>
      <c r="KUC33" s="284"/>
      <c r="KUD33" s="284"/>
      <c r="KUE33" s="284"/>
      <c r="KUF33" s="284"/>
      <c r="KUG33" s="284"/>
      <c r="KUH33" s="284"/>
      <c r="KUI33" s="284"/>
      <c r="KUJ33" s="284"/>
      <c r="KUK33" s="284"/>
      <c r="KUL33" s="284"/>
      <c r="KUM33" s="284"/>
      <c r="KUN33" s="284"/>
      <c r="KUO33" s="284"/>
      <c r="KUP33" s="284"/>
      <c r="KUQ33" s="284"/>
      <c r="KUR33" s="284"/>
      <c r="KUS33" s="284"/>
      <c r="KUT33" s="284"/>
      <c r="KUU33" s="284"/>
      <c r="KUV33" s="284"/>
      <c r="KUW33" s="284"/>
      <c r="KUX33" s="284"/>
      <c r="KUY33" s="284"/>
      <c r="KUZ33" s="284"/>
      <c r="KVA33" s="284"/>
      <c r="KVB33" s="284"/>
      <c r="KVC33" s="284"/>
      <c r="KVD33" s="284"/>
      <c r="KVE33" s="284"/>
      <c r="KVF33" s="284"/>
      <c r="KVG33" s="284"/>
      <c r="KVH33" s="284"/>
      <c r="KVI33" s="284"/>
      <c r="KVJ33" s="284"/>
      <c r="KVK33" s="284"/>
      <c r="KVL33" s="284"/>
      <c r="KVM33" s="284"/>
      <c r="KVN33" s="284"/>
      <c r="KVO33" s="284"/>
      <c r="KVP33" s="284"/>
      <c r="KVQ33" s="284"/>
      <c r="KVR33" s="284"/>
      <c r="KVS33" s="284"/>
      <c r="KVT33" s="284"/>
      <c r="KVU33" s="284"/>
      <c r="KVV33" s="284"/>
      <c r="KVW33" s="284"/>
      <c r="KVX33" s="284"/>
      <c r="KVY33" s="284"/>
      <c r="KVZ33" s="284"/>
      <c r="KWA33" s="284"/>
      <c r="KWB33" s="284"/>
      <c r="KWC33" s="284"/>
      <c r="KWD33" s="284"/>
      <c r="KWE33" s="284"/>
      <c r="KWF33" s="284"/>
      <c r="KWG33" s="284"/>
      <c r="KWH33" s="284"/>
      <c r="KWI33" s="284"/>
      <c r="KWJ33" s="284"/>
      <c r="KWK33" s="284"/>
      <c r="KWL33" s="284"/>
      <c r="KWM33" s="284"/>
      <c r="KWN33" s="284"/>
      <c r="KWO33" s="284"/>
      <c r="KWP33" s="284"/>
      <c r="KWQ33" s="284"/>
      <c r="KWR33" s="284"/>
      <c r="KWS33" s="284"/>
      <c r="KWT33" s="284"/>
      <c r="KWU33" s="284"/>
      <c r="KWV33" s="284"/>
      <c r="KWW33" s="284"/>
      <c r="KWX33" s="284"/>
      <c r="KWY33" s="284"/>
      <c r="KWZ33" s="284"/>
      <c r="KXA33" s="284"/>
      <c r="KXB33" s="284"/>
      <c r="KXC33" s="284"/>
      <c r="KXD33" s="284"/>
      <c r="KXE33" s="284"/>
      <c r="KXF33" s="284"/>
      <c r="KXG33" s="284"/>
      <c r="KXH33" s="284"/>
      <c r="KXI33" s="284"/>
      <c r="KXJ33" s="284"/>
      <c r="KXK33" s="284"/>
      <c r="KXL33" s="284"/>
      <c r="KXM33" s="284"/>
      <c r="KXN33" s="284"/>
      <c r="KXO33" s="284"/>
      <c r="KXP33" s="284"/>
      <c r="KXQ33" s="284"/>
      <c r="KXR33" s="284"/>
      <c r="KXS33" s="284"/>
      <c r="KXT33" s="284"/>
      <c r="KXU33" s="284"/>
      <c r="KXV33" s="284"/>
      <c r="KXW33" s="284"/>
      <c r="KXX33" s="284"/>
      <c r="KXY33" s="284"/>
      <c r="KXZ33" s="284"/>
      <c r="KYA33" s="284"/>
      <c r="KYB33" s="284"/>
      <c r="KYC33" s="284"/>
      <c r="KYD33" s="284"/>
      <c r="KYE33" s="284"/>
      <c r="KYF33" s="284"/>
      <c r="KYG33" s="284"/>
      <c r="KYH33" s="284"/>
      <c r="KYI33" s="284"/>
      <c r="KYJ33" s="284"/>
      <c r="KYK33" s="284"/>
      <c r="KYL33" s="284"/>
      <c r="KYM33" s="284"/>
      <c r="KYN33" s="284"/>
      <c r="KYO33" s="284"/>
      <c r="KYP33" s="284"/>
      <c r="KYQ33" s="284"/>
      <c r="KYR33" s="284"/>
      <c r="KYS33" s="284"/>
      <c r="KYT33" s="284"/>
      <c r="KYU33" s="284"/>
      <c r="KYV33" s="284"/>
      <c r="KYW33" s="284"/>
      <c r="KYX33" s="284"/>
      <c r="KYY33" s="284"/>
      <c r="KYZ33" s="284"/>
      <c r="KZA33" s="284"/>
      <c r="KZB33" s="284"/>
      <c r="KZC33" s="284"/>
      <c r="KZD33" s="284"/>
      <c r="KZE33" s="284"/>
      <c r="KZF33" s="284"/>
      <c r="KZG33" s="284"/>
      <c r="KZH33" s="284"/>
      <c r="KZI33" s="284"/>
      <c r="KZJ33" s="284"/>
      <c r="KZK33" s="284"/>
      <c r="KZL33" s="284"/>
      <c r="KZM33" s="284"/>
      <c r="KZN33" s="284"/>
      <c r="KZO33" s="284"/>
      <c r="KZP33" s="284"/>
      <c r="KZQ33" s="284"/>
      <c r="KZR33" s="284"/>
      <c r="KZS33" s="284"/>
      <c r="KZT33" s="284"/>
      <c r="KZU33" s="284"/>
      <c r="KZV33" s="284"/>
      <c r="KZW33" s="284"/>
      <c r="KZX33" s="284"/>
      <c r="KZY33" s="284"/>
      <c r="KZZ33" s="284"/>
      <c r="LAA33" s="284"/>
      <c r="LAB33" s="284"/>
      <c r="LAC33" s="284"/>
      <c r="LAD33" s="284"/>
      <c r="LAE33" s="284"/>
      <c r="LAF33" s="284"/>
      <c r="LAG33" s="284"/>
      <c r="LAH33" s="284"/>
      <c r="LAI33" s="284"/>
      <c r="LAJ33" s="284"/>
      <c r="LAK33" s="284"/>
      <c r="LAL33" s="284"/>
      <c r="LAM33" s="284"/>
      <c r="LAN33" s="284"/>
      <c r="LAO33" s="284"/>
      <c r="LAP33" s="284"/>
      <c r="LAQ33" s="284"/>
      <c r="LAR33" s="284"/>
      <c r="LAS33" s="284"/>
      <c r="LAT33" s="284"/>
      <c r="LAU33" s="284"/>
      <c r="LAV33" s="284"/>
      <c r="LAW33" s="284"/>
      <c r="LAX33" s="284"/>
      <c r="LAY33" s="284"/>
      <c r="LAZ33" s="284"/>
      <c r="LBA33" s="284"/>
      <c r="LBB33" s="284"/>
      <c r="LBC33" s="284"/>
      <c r="LBD33" s="284"/>
      <c r="LBE33" s="284"/>
      <c r="LBF33" s="284"/>
      <c r="LBG33" s="284"/>
      <c r="LBH33" s="284"/>
      <c r="LBI33" s="284"/>
      <c r="LBJ33" s="284"/>
      <c r="LBK33" s="284"/>
      <c r="LBL33" s="284"/>
      <c r="LBM33" s="284"/>
      <c r="LBN33" s="284"/>
      <c r="LBO33" s="284"/>
      <c r="LBP33" s="284"/>
      <c r="LBQ33" s="284"/>
      <c r="LBR33" s="284"/>
      <c r="LBS33" s="284"/>
      <c r="LBT33" s="284"/>
      <c r="LBU33" s="284"/>
      <c r="LBV33" s="284"/>
      <c r="LBW33" s="284"/>
      <c r="LBX33" s="284"/>
      <c r="LBY33" s="284"/>
      <c r="LBZ33" s="284"/>
      <c r="LCA33" s="284"/>
      <c r="LCB33" s="284"/>
      <c r="LCC33" s="284"/>
      <c r="LCD33" s="284"/>
      <c r="LCE33" s="284"/>
      <c r="LCF33" s="284"/>
      <c r="LCG33" s="284"/>
      <c r="LCH33" s="284"/>
      <c r="LCI33" s="284"/>
      <c r="LCJ33" s="284"/>
      <c r="LCK33" s="284"/>
      <c r="LCL33" s="284"/>
      <c r="LCM33" s="284"/>
      <c r="LCN33" s="284"/>
      <c r="LCO33" s="284"/>
      <c r="LCP33" s="284"/>
      <c r="LCQ33" s="284"/>
      <c r="LCR33" s="284"/>
      <c r="LCS33" s="284"/>
      <c r="LCT33" s="284"/>
      <c r="LCU33" s="284"/>
      <c r="LCV33" s="284"/>
      <c r="LCW33" s="284"/>
      <c r="LCX33" s="284"/>
      <c r="LCY33" s="284"/>
      <c r="LCZ33" s="284"/>
      <c r="LDA33" s="284"/>
      <c r="LDB33" s="284"/>
      <c r="LDC33" s="284"/>
      <c r="LDD33" s="284"/>
      <c r="LDE33" s="284"/>
      <c r="LDF33" s="284"/>
      <c r="LDG33" s="284"/>
      <c r="LDH33" s="284"/>
      <c r="LDI33" s="284"/>
      <c r="LDJ33" s="284"/>
      <c r="LDK33" s="284"/>
      <c r="LDL33" s="284"/>
      <c r="LDM33" s="284"/>
      <c r="LDN33" s="284"/>
      <c r="LDO33" s="284"/>
      <c r="LDP33" s="284"/>
      <c r="LDQ33" s="284"/>
      <c r="LDR33" s="284"/>
      <c r="LDS33" s="284"/>
      <c r="LDT33" s="284"/>
      <c r="LDU33" s="284"/>
      <c r="LDV33" s="284"/>
      <c r="LDW33" s="284"/>
      <c r="LDX33" s="284"/>
      <c r="LDY33" s="284"/>
      <c r="LDZ33" s="284"/>
      <c r="LEA33" s="284"/>
      <c r="LEB33" s="284"/>
      <c r="LEC33" s="284"/>
      <c r="LED33" s="284"/>
      <c r="LEE33" s="284"/>
      <c r="LEF33" s="284"/>
      <c r="LEG33" s="284"/>
      <c r="LEH33" s="284"/>
      <c r="LEI33" s="284"/>
      <c r="LEJ33" s="284"/>
      <c r="LEK33" s="284"/>
      <c r="LEL33" s="284"/>
      <c r="LEM33" s="284"/>
      <c r="LEN33" s="284"/>
      <c r="LEO33" s="284"/>
      <c r="LEP33" s="284"/>
      <c r="LEQ33" s="284"/>
      <c r="LER33" s="284"/>
      <c r="LES33" s="284"/>
      <c r="LET33" s="284"/>
      <c r="LEU33" s="284"/>
      <c r="LEV33" s="284"/>
      <c r="LEW33" s="284"/>
      <c r="LEX33" s="284"/>
      <c r="LEY33" s="284"/>
      <c r="LEZ33" s="284"/>
      <c r="LFA33" s="284"/>
      <c r="LFB33" s="284"/>
      <c r="LFC33" s="284"/>
      <c r="LFD33" s="284"/>
      <c r="LFE33" s="284"/>
      <c r="LFF33" s="284"/>
      <c r="LFG33" s="284"/>
      <c r="LFH33" s="284"/>
      <c r="LFI33" s="284"/>
      <c r="LFJ33" s="284"/>
      <c r="LFK33" s="284"/>
      <c r="LFL33" s="284"/>
      <c r="LFM33" s="284"/>
      <c r="LFN33" s="284"/>
      <c r="LFO33" s="284"/>
      <c r="LFP33" s="284"/>
      <c r="LFQ33" s="284"/>
      <c r="LFR33" s="284"/>
      <c r="LFS33" s="284"/>
      <c r="LFT33" s="284"/>
      <c r="LFU33" s="284"/>
      <c r="LFV33" s="284"/>
      <c r="LFW33" s="284"/>
      <c r="LFX33" s="284"/>
      <c r="LFY33" s="284"/>
      <c r="LFZ33" s="284"/>
      <c r="LGA33" s="284"/>
      <c r="LGB33" s="284"/>
      <c r="LGC33" s="284"/>
      <c r="LGD33" s="284"/>
      <c r="LGE33" s="284"/>
      <c r="LGF33" s="284"/>
      <c r="LGG33" s="284"/>
      <c r="LGH33" s="284"/>
      <c r="LGI33" s="284"/>
      <c r="LGJ33" s="284"/>
      <c r="LGK33" s="284"/>
      <c r="LGL33" s="284"/>
      <c r="LGM33" s="284"/>
      <c r="LGN33" s="284"/>
      <c r="LGO33" s="284"/>
      <c r="LGP33" s="284"/>
      <c r="LGQ33" s="284"/>
      <c r="LGR33" s="284"/>
      <c r="LGS33" s="284"/>
      <c r="LGT33" s="284"/>
      <c r="LGU33" s="284"/>
      <c r="LGV33" s="284"/>
      <c r="LGW33" s="284"/>
      <c r="LGX33" s="284"/>
      <c r="LGY33" s="284"/>
      <c r="LGZ33" s="284"/>
      <c r="LHA33" s="284"/>
      <c r="LHB33" s="284"/>
      <c r="LHC33" s="284"/>
      <c r="LHD33" s="284"/>
      <c r="LHE33" s="284"/>
      <c r="LHF33" s="284"/>
      <c r="LHG33" s="284"/>
      <c r="LHH33" s="284"/>
      <c r="LHI33" s="284"/>
      <c r="LHJ33" s="284"/>
      <c r="LHK33" s="284"/>
      <c r="LHL33" s="284"/>
      <c r="LHM33" s="284"/>
      <c r="LHN33" s="284"/>
      <c r="LHO33" s="284"/>
      <c r="LHP33" s="284"/>
      <c r="LHQ33" s="284"/>
      <c r="LHR33" s="284"/>
      <c r="LHS33" s="284"/>
      <c r="LHT33" s="284"/>
      <c r="LHU33" s="284"/>
      <c r="LHV33" s="284"/>
      <c r="LHW33" s="284"/>
      <c r="LHX33" s="284"/>
      <c r="LHY33" s="284"/>
      <c r="LHZ33" s="284"/>
      <c r="LIA33" s="284"/>
      <c r="LIB33" s="284"/>
      <c r="LIC33" s="284"/>
      <c r="LID33" s="284"/>
      <c r="LIE33" s="284"/>
      <c r="LIF33" s="284"/>
      <c r="LIG33" s="284"/>
      <c r="LIH33" s="284"/>
      <c r="LII33" s="284"/>
      <c r="LIJ33" s="284"/>
      <c r="LIK33" s="284"/>
      <c r="LIL33" s="284"/>
      <c r="LIM33" s="284"/>
      <c r="LIN33" s="284"/>
      <c r="LIO33" s="284"/>
      <c r="LIP33" s="284"/>
      <c r="LIQ33" s="284"/>
      <c r="LIR33" s="284"/>
      <c r="LIS33" s="284"/>
      <c r="LIT33" s="284"/>
      <c r="LIU33" s="284"/>
      <c r="LIV33" s="284"/>
      <c r="LIW33" s="284"/>
      <c r="LIX33" s="284"/>
      <c r="LIY33" s="284"/>
      <c r="LIZ33" s="284"/>
      <c r="LJA33" s="284"/>
      <c r="LJB33" s="284"/>
      <c r="LJC33" s="284"/>
      <c r="LJD33" s="284"/>
      <c r="LJE33" s="284"/>
      <c r="LJF33" s="284"/>
      <c r="LJG33" s="284"/>
      <c r="LJH33" s="284"/>
      <c r="LJI33" s="284"/>
      <c r="LJJ33" s="284"/>
      <c r="LJK33" s="284"/>
      <c r="LJL33" s="284"/>
      <c r="LJM33" s="284"/>
      <c r="LJN33" s="284"/>
      <c r="LJO33" s="284"/>
      <c r="LJP33" s="284"/>
      <c r="LJQ33" s="284"/>
      <c r="LJR33" s="284"/>
      <c r="LJS33" s="284"/>
      <c r="LJT33" s="284"/>
      <c r="LJU33" s="284"/>
      <c r="LJV33" s="284"/>
      <c r="LJW33" s="284"/>
      <c r="LJX33" s="284"/>
      <c r="LJY33" s="284"/>
      <c r="LJZ33" s="284"/>
      <c r="LKA33" s="284"/>
      <c r="LKB33" s="284"/>
      <c r="LKC33" s="284"/>
      <c r="LKD33" s="284"/>
      <c r="LKE33" s="284"/>
      <c r="LKF33" s="284"/>
      <c r="LKG33" s="284"/>
      <c r="LKH33" s="284"/>
      <c r="LKI33" s="284"/>
      <c r="LKJ33" s="284"/>
      <c r="LKK33" s="284"/>
      <c r="LKL33" s="284"/>
      <c r="LKM33" s="284"/>
      <c r="LKN33" s="284"/>
      <c r="LKO33" s="284"/>
      <c r="LKP33" s="284"/>
      <c r="LKQ33" s="284"/>
      <c r="LKR33" s="284"/>
      <c r="LKS33" s="284"/>
      <c r="LKT33" s="284"/>
      <c r="LKU33" s="284"/>
      <c r="LKV33" s="284"/>
      <c r="LKW33" s="284"/>
      <c r="LKX33" s="284"/>
      <c r="LKY33" s="284"/>
      <c r="LKZ33" s="284"/>
      <c r="LLA33" s="284"/>
      <c r="LLB33" s="284"/>
      <c r="LLC33" s="284"/>
      <c r="LLD33" s="284"/>
      <c r="LLE33" s="284"/>
      <c r="LLF33" s="284"/>
      <c r="LLG33" s="284"/>
      <c r="LLH33" s="284"/>
      <c r="LLI33" s="284"/>
      <c r="LLJ33" s="284"/>
      <c r="LLK33" s="284"/>
      <c r="LLL33" s="284"/>
      <c r="LLM33" s="284"/>
      <c r="LLN33" s="284"/>
      <c r="LLO33" s="284"/>
      <c r="LLP33" s="284"/>
      <c r="LLQ33" s="284"/>
      <c r="LLR33" s="284"/>
      <c r="LLS33" s="284"/>
      <c r="LLT33" s="284"/>
      <c r="LLU33" s="284"/>
      <c r="LLV33" s="284"/>
      <c r="LLW33" s="284"/>
      <c r="LLX33" s="284"/>
      <c r="LLY33" s="284"/>
      <c r="LLZ33" s="284"/>
      <c r="LMA33" s="284"/>
      <c r="LMB33" s="284"/>
      <c r="LMC33" s="284"/>
      <c r="LMD33" s="284"/>
      <c r="LME33" s="284"/>
      <c r="LMF33" s="284"/>
      <c r="LMG33" s="284"/>
      <c r="LMH33" s="284"/>
      <c r="LMI33" s="284"/>
      <c r="LMJ33" s="284"/>
      <c r="LMK33" s="284"/>
      <c r="LML33" s="284"/>
      <c r="LMM33" s="284"/>
      <c r="LMN33" s="284"/>
      <c r="LMO33" s="284"/>
      <c r="LMP33" s="284"/>
      <c r="LMQ33" s="284"/>
      <c r="LMR33" s="284"/>
      <c r="LMS33" s="284"/>
      <c r="LMT33" s="284"/>
      <c r="LMU33" s="284"/>
      <c r="LMV33" s="284"/>
      <c r="LMW33" s="284"/>
      <c r="LMX33" s="284"/>
      <c r="LMY33" s="284"/>
      <c r="LMZ33" s="284"/>
      <c r="LNA33" s="284"/>
      <c r="LNB33" s="284"/>
      <c r="LNC33" s="284"/>
      <c r="LND33" s="284"/>
      <c r="LNE33" s="284"/>
      <c r="LNF33" s="284"/>
      <c r="LNG33" s="284"/>
      <c r="LNH33" s="284"/>
      <c r="LNI33" s="284"/>
      <c r="LNJ33" s="284"/>
      <c r="LNK33" s="284"/>
      <c r="LNL33" s="284"/>
      <c r="LNM33" s="284"/>
      <c r="LNN33" s="284"/>
      <c r="LNO33" s="284"/>
      <c r="LNP33" s="284"/>
      <c r="LNQ33" s="284"/>
      <c r="LNR33" s="284"/>
      <c r="LNS33" s="284"/>
      <c r="LNT33" s="284"/>
      <c r="LNU33" s="284"/>
      <c r="LNV33" s="284"/>
      <c r="LNW33" s="284"/>
      <c r="LNX33" s="284"/>
      <c r="LNY33" s="284"/>
      <c r="LNZ33" s="284"/>
      <c r="LOA33" s="284"/>
      <c r="LOB33" s="284"/>
      <c r="LOC33" s="284"/>
      <c r="LOD33" s="284"/>
      <c r="LOE33" s="284"/>
      <c r="LOF33" s="284"/>
      <c r="LOG33" s="284"/>
      <c r="LOH33" s="284"/>
      <c r="LOI33" s="284"/>
      <c r="LOJ33" s="284"/>
      <c r="LOK33" s="284"/>
      <c r="LOL33" s="284"/>
      <c r="LOM33" s="284"/>
      <c r="LON33" s="284"/>
      <c r="LOO33" s="284"/>
      <c r="LOP33" s="284"/>
      <c r="LOQ33" s="284"/>
      <c r="LOR33" s="284"/>
      <c r="LOS33" s="284"/>
      <c r="LOT33" s="284"/>
      <c r="LOU33" s="284"/>
      <c r="LOV33" s="284"/>
      <c r="LOW33" s="284"/>
      <c r="LOX33" s="284"/>
      <c r="LOY33" s="284"/>
      <c r="LOZ33" s="284"/>
      <c r="LPA33" s="284"/>
      <c r="LPB33" s="284"/>
      <c r="LPC33" s="284"/>
      <c r="LPD33" s="284"/>
      <c r="LPE33" s="284"/>
      <c r="LPF33" s="284"/>
      <c r="LPG33" s="284"/>
      <c r="LPH33" s="284"/>
      <c r="LPI33" s="284"/>
      <c r="LPJ33" s="284"/>
      <c r="LPK33" s="284"/>
      <c r="LPL33" s="284"/>
      <c r="LPM33" s="284"/>
      <c r="LPN33" s="284"/>
      <c r="LPO33" s="284"/>
      <c r="LPP33" s="284"/>
      <c r="LPQ33" s="284"/>
      <c r="LPR33" s="284"/>
      <c r="LPS33" s="284"/>
      <c r="LPT33" s="284"/>
      <c r="LPU33" s="284"/>
      <c r="LPV33" s="284"/>
      <c r="LPW33" s="284"/>
      <c r="LPX33" s="284"/>
      <c r="LPY33" s="284"/>
      <c r="LPZ33" s="284"/>
      <c r="LQA33" s="284"/>
      <c r="LQB33" s="284"/>
      <c r="LQC33" s="284"/>
      <c r="LQD33" s="284"/>
      <c r="LQE33" s="284"/>
      <c r="LQF33" s="284"/>
      <c r="LQG33" s="284"/>
      <c r="LQH33" s="284"/>
      <c r="LQI33" s="284"/>
      <c r="LQJ33" s="284"/>
      <c r="LQK33" s="284"/>
      <c r="LQL33" s="284"/>
      <c r="LQM33" s="284"/>
      <c r="LQN33" s="284"/>
      <c r="LQO33" s="284"/>
      <c r="LQP33" s="284"/>
      <c r="LQQ33" s="284"/>
      <c r="LQR33" s="284"/>
      <c r="LQS33" s="284"/>
      <c r="LQT33" s="284"/>
      <c r="LQU33" s="284"/>
      <c r="LQV33" s="284"/>
      <c r="LQW33" s="284"/>
      <c r="LQX33" s="284"/>
      <c r="LQY33" s="284"/>
      <c r="LQZ33" s="284"/>
      <c r="LRA33" s="284"/>
      <c r="LRB33" s="284"/>
      <c r="LRC33" s="284"/>
      <c r="LRD33" s="284"/>
      <c r="LRE33" s="284"/>
      <c r="LRF33" s="284"/>
      <c r="LRG33" s="284"/>
      <c r="LRH33" s="284"/>
      <c r="LRI33" s="284"/>
      <c r="LRJ33" s="284"/>
      <c r="LRK33" s="284"/>
      <c r="LRL33" s="284"/>
      <c r="LRM33" s="284"/>
      <c r="LRN33" s="284"/>
      <c r="LRO33" s="284"/>
      <c r="LRP33" s="284"/>
      <c r="LRQ33" s="284"/>
      <c r="LRR33" s="284"/>
      <c r="LRS33" s="284"/>
      <c r="LRT33" s="284"/>
      <c r="LRU33" s="284"/>
      <c r="LRV33" s="284"/>
      <c r="LRW33" s="284"/>
      <c r="LRX33" s="284"/>
      <c r="LRY33" s="284"/>
      <c r="LRZ33" s="284"/>
      <c r="LSA33" s="284"/>
      <c r="LSB33" s="284"/>
      <c r="LSC33" s="284"/>
      <c r="LSD33" s="284"/>
      <c r="LSE33" s="284"/>
      <c r="LSF33" s="284"/>
      <c r="LSG33" s="284"/>
      <c r="LSH33" s="284"/>
      <c r="LSI33" s="284"/>
      <c r="LSJ33" s="284"/>
      <c r="LSK33" s="284"/>
      <c r="LSL33" s="284"/>
      <c r="LSM33" s="284"/>
      <c r="LSN33" s="284"/>
      <c r="LSO33" s="284"/>
      <c r="LSP33" s="284"/>
      <c r="LSQ33" s="284"/>
      <c r="LSR33" s="284"/>
      <c r="LSS33" s="284"/>
      <c r="LST33" s="284"/>
      <c r="LSU33" s="284"/>
      <c r="LSV33" s="284"/>
      <c r="LSW33" s="284"/>
      <c r="LSX33" s="284"/>
      <c r="LSY33" s="284"/>
      <c r="LSZ33" s="284"/>
      <c r="LTA33" s="284"/>
      <c r="LTB33" s="284"/>
      <c r="LTC33" s="284"/>
      <c r="LTD33" s="284"/>
      <c r="LTE33" s="284"/>
      <c r="LTF33" s="284"/>
      <c r="LTG33" s="284"/>
      <c r="LTH33" s="284"/>
      <c r="LTI33" s="284"/>
      <c r="LTJ33" s="284"/>
      <c r="LTK33" s="284"/>
      <c r="LTL33" s="284"/>
      <c r="LTM33" s="284"/>
      <c r="LTN33" s="284"/>
      <c r="LTO33" s="284"/>
      <c r="LTP33" s="284"/>
      <c r="LTQ33" s="284"/>
      <c r="LTR33" s="284"/>
      <c r="LTS33" s="284"/>
      <c r="LTT33" s="284"/>
      <c r="LTU33" s="284"/>
      <c r="LTV33" s="284"/>
      <c r="LTW33" s="284"/>
      <c r="LTX33" s="284"/>
      <c r="LTY33" s="284"/>
      <c r="LTZ33" s="284"/>
      <c r="LUA33" s="284"/>
      <c r="LUB33" s="284"/>
      <c r="LUC33" s="284"/>
      <c r="LUD33" s="284"/>
      <c r="LUE33" s="284"/>
      <c r="LUF33" s="284"/>
      <c r="LUG33" s="284"/>
      <c r="LUH33" s="284"/>
      <c r="LUI33" s="284"/>
      <c r="LUJ33" s="284"/>
      <c r="LUK33" s="284"/>
      <c r="LUL33" s="284"/>
      <c r="LUM33" s="284"/>
      <c r="LUN33" s="284"/>
      <c r="LUO33" s="284"/>
      <c r="LUP33" s="284"/>
      <c r="LUQ33" s="284"/>
      <c r="LUR33" s="284"/>
      <c r="LUS33" s="284"/>
      <c r="LUT33" s="284"/>
      <c r="LUU33" s="284"/>
      <c r="LUV33" s="284"/>
      <c r="LUW33" s="284"/>
      <c r="LUX33" s="284"/>
      <c r="LUY33" s="284"/>
      <c r="LUZ33" s="284"/>
      <c r="LVA33" s="284"/>
      <c r="LVB33" s="284"/>
      <c r="LVC33" s="284"/>
      <c r="LVD33" s="284"/>
      <c r="LVE33" s="284"/>
      <c r="LVF33" s="284"/>
      <c r="LVG33" s="284"/>
      <c r="LVH33" s="284"/>
      <c r="LVI33" s="284"/>
      <c r="LVJ33" s="284"/>
      <c r="LVK33" s="284"/>
      <c r="LVL33" s="284"/>
      <c r="LVM33" s="284"/>
      <c r="LVN33" s="284"/>
      <c r="LVO33" s="284"/>
      <c r="LVP33" s="284"/>
      <c r="LVQ33" s="284"/>
      <c r="LVR33" s="284"/>
      <c r="LVS33" s="284"/>
      <c r="LVT33" s="284"/>
      <c r="LVU33" s="284"/>
      <c r="LVV33" s="284"/>
      <c r="LVW33" s="284"/>
      <c r="LVX33" s="284"/>
      <c r="LVY33" s="284"/>
      <c r="LVZ33" s="284"/>
      <c r="LWA33" s="284"/>
      <c r="LWB33" s="284"/>
      <c r="LWC33" s="284"/>
      <c r="LWD33" s="284"/>
      <c r="LWE33" s="284"/>
      <c r="LWF33" s="284"/>
      <c r="LWG33" s="284"/>
      <c r="LWH33" s="284"/>
      <c r="LWI33" s="284"/>
      <c r="LWJ33" s="284"/>
      <c r="LWK33" s="284"/>
      <c r="LWL33" s="284"/>
      <c r="LWM33" s="284"/>
      <c r="LWN33" s="284"/>
      <c r="LWO33" s="284"/>
      <c r="LWP33" s="284"/>
      <c r="LWQ33" s="284"/>
      <c r="LWR33" s="284"/>
      <c r="LWS33" s="284"/>
      <c r="LWT33" s="284"/>
      <c r="LWU33" s="284"/>
      <c r="LWV33" s="284"/>
      <c r="LWW33" s="284"/>
      <c r="LWX33" s="284"/>
      <c r="LWY33" s="284"/>
      <c r="LWZ33" s="284"/>
      <c r="LXA33" s="284"/>
      <c r="LXB33" s="284"/>
      <c r="LXC33" s="284"/>
      <c r="LXD33" s="284"/>
      <c r="LXE33" s="284"/>
      <c r="LXF33" s="284"/>
      <c r="LXG33" s="284"/>
      <c r="LXH33" s="284"/>
      <c r="LXI33" s="284"/>
      <c r="LXJ33" s="284"/>
      <c r="LXK33" s="284"/>
      <c r="LXL33" s="284"/>
      <c r="LXM33" s="284"/>
      <c r="LXN33" s="284"/>
      <c r="LXO33" s="284"/>
      <c r="LXP33" s="284"/>
      <c r="LXQ33" s="284"/>
      <c r="LXR33" s="284"/>
      <c r="LXS33" s="284"/>
      <c r="LXT33" s="284"/>
      <c r="LXU33" s="284"/>
      <c r="LXV33" s="284"/>
      <c r="LXW33" s="284"/>
      <c r="LXX33" s="284"/>
      <c r="LXY33" s="284"/>
      <c r="LXZ33" s="284"/>
      <c r="LYA33" s="284"/>
      <c r="LYB33" s="284"/>
      <c r="LYC33" s="284"/>
      <c r="LYD33" s="284"/>
      <c r="LYE33" s="284"/>
      <c r="LYF33" s="284"/>
      <c r="LYG33" s="284"/>
      <c r="LYH33" s="284"/>
      <c r="LYI33" s="284"/>
      <c r="LYJ33" s="284"/>
      <c r="LYK33" s="284"/>
      <c r="LYL33" s="284"/>
      <c r="LYM33" s="284"/>
      <c r="LYN33" s="284"/>
      <c r="LYO33" s="284"/>
      <c r="LYP33" s="284"/>
      <c r="LYQ33" s="284"/>
      <c r="LYR33" s="284"/>
      <c r="LYS33" s="284"/>
      <c r="LYT33" s="284"/>
      <c r="LYU33" s="284"/>
      <c r="LYV33" s="284"/>
      <c r="LYW33" s="284"/>
      <c r="LYX33" s="284"/>
      <c r="LYY33" s="284"/>
      <c r="LYZ33" s="284"/>
      <c r="LZA33" s="284"/>
      <c r="LZB33" s="284"/>
      <c r="LZC33" s="284"/>
      <c r="LZD33" s="284"/>
      <c r="LZE33" s="284"/>
      <c r="LZF33" s="284"/>
      <c r="LZG33" s="284"/>
      <c r="LZH33" s="284"/>
      <c r="LZI33" s="284"/>
      <c r="LZJ33" s="284"/>
      <c r="LZK33" s="284"/>
      <c r="LZL33" s="284"/>
      <c r="LZM33" s="284"/>
      <c r="LZN33" s="284"/>
      <c r="LZO33" s="284"/>
      <c r="LZP33" s="284"/>
      <c r="LZQ33" s="284"/>
      <c r="LZR33" s="284"/>
      <c r="LZS33" s="284"/>
      <c r="LZT33" s="284"/>
      <c r="LZU33" s="284"/>
      <c r="LZV33" s="284"/>
      <c r="LZW33" s="284"/>
      <c r="LZX33" s="284"/>
      <c r="LZY33" s="284"/>
      <c r="LZZ33" s="284"/>
      <c r="MAA33" s="284"/>
      <c r="MAB33" s="284"/>
      <c r="MAC33" s="284"/>
      <c r="MAD33" s="284"/>
      <c r="MAE33" s="284"/>
      <c r="MAF33" s="284"/>
      <c r="MAG33" s="284"/>
      <c r="MAH33" s="284"/>
      <c r="MAI33" s="284"/>
      <c r="MAJ33" s="284"/>
      <c r="MAK33" s="284"/>
      <c r="MAL33" s="284"/>
      <c r="MAM33" s="284"/>
      <c r="MAN33" s="284"/>
      <c r="MAO33" s="284"/>
      <c r="MAP33" s="284"/>
      <c r="MAQ33" s="284"/>
      <c r="MAR33" s="284"/>
      <c r="MAS33" s="284"/>
      <c r="MAT33" s="284"/>
      <c r="MAU33" s="284"/>
      <c r="MAV33" s="284"/>
      <c r="MAW33" s="284"/>
      <c r="MAX33" s="284"/>
      <c r="MAY33" s="284"/>
      <c r="MAZ33" s="284"/>
      <c r="MBA33" s="284"/>
      <c r="MBB33" s="284"/>
      <c r="MBC33" s="284"/>
      <c r="MBD33" s="284"/>
      <c r="MBE33" s="284"/>
      <c r="MBF33" s="284"/>
      <c r="MBG33" s="284"/>
      <c r="MBH33" s="284"/>
      <c r="MBI33" s="284"/>
      <c r="MBJ33" s="284"/>
      <c r="MBK33" s="284"/>
      <c r="MBL33" s="284"/>
      <c r="MBM33" s="284"/>
      <c r="MBN33" s="284"/>
      <c r="MBO33" s="284"/>
      <c r="MBP33" s="284"/>
      <c r="MBQ33" s="284"/>
      <c r="MBR33" s="284"/>
      <c r="MBS33" s="284"/>
      <c r="MBT33" s="284"/>
      <c r="MBU33" s="284"/>
      <c r="MBV33" s="284"/>
      <c r="MBW33" s="284"/>
      <c r="MBX33" s="284"/>
      <c r="MBY33" s="284"/>
      <c r="MBZ33" s="284"/>
      <c r="MCA33" s="284"/>
      <c r="MCB33" s="284"/>
      <c r="MCC33" s="284"/>
      <c r="MCD33" s="284"/>
      <c r="MCE33" s="284"/>
      <c r="MCF33" s="284"/>
      <c r="MCG33" s="284"/>
      <c r="MCH33" s="284"/>
      <c r="MCI33" s="284"/>
      <c r="MCJ33" s="284"/>
      <c r="MCK33" s="284"/>
      <c r="MCL33" s="284"/>
      <c r="MCM33" s="284"/>
      <c r="MCN33" s="284"/>
      <c r="MCO33" s="284"/>
      <c r="MCP33" s="284"/>
      <c r="MCQ33" s="284"/>
      <c r="MCR33" s="284"/>
      <c r="MCS33" s="284"/>
      <c r="MCT33" s="284"/>
      <c r="MCU33" s="284"/>
      <c r="MCV33" s="284"/>
      <c r="MCW33" s="284"/>
      <c r="MCX33" s="284"/>
      <c r="MCY33" s="284"/>
      <c r="MCZ33" s="284"/>
      <c r="MDA33" s="284"/>
      <c r="MDB33" s="284"/>
      <c r="MDC33" s="284"/>
      <c r="MDD33" s="284"/>
      <c r="MDE33" s="284"/>
      <c r="MDF33" s="284"/>
      <c r="MDG33" s="284"/>
      <c r="MDH33" s="284"/>
      <c r="MDI33" s="284"/>
      <c r="MDJ33" s="284"/>
      <c r="MDK33" s="284"/>
      <c r="MDL33" s="284"/>
      <c r="MDM33" s="284"/>
      <c r="MDN33" s="284"/>
      <c r="MDO33" s="284"/>
      <c r="MDP33" s="284"/>
      <c r="MDQ33" s="284"/>
      <c r="MDR33" s="284"/>
      <c r="MDS33" s="284"/>
      <c r="MDT33" s="284"/>
      <c r="MDU33" s="284"/>
      <c r="MDV33" s="284"/>
      <c r="MDW33" s="284"/>
      <c r="MDX33" s="284"/>
      <c r="MDY33" s="284"/>
      <c r="MDZ33" s="284"/>
      <c r="MEA33" s="284"/>
      <c r="MEB33" s="284"/>
      <c r="MEC33" s="284"/>
      <c r="MED33" s="284"/>
      <c r="MEE33" s="284"/>
      <c r="MEF33" s="284"/>
      <c r="MEG33" s="284"/>
      <c r="MEH33" s="284"/>
      <c r="MEI33" s="284"/>
      <c r="MEJ33" s="284"/>
      <c r="MEK33" s="284"/>
      <c r="MEL33" s="284"/>
      <c r="MEM33" s="284"/>
      <c r="MEN33" s="284"/>
      <c r="MEO33" s="284"/>
      <c r="MEP33" s="284"/>
      <c r="MEQ33" s="284"/>
      <c r="MER33" s="284"/>
      <c r="MES33" s="284"/>
      <c r="MET33" s="284"/>
      <c r="MEU33" s="284"/>
      <c r="MEV33" s="284"/>
      <c r="MEW33" s="284"/>
      <c r="MEX33" s="284"/>
      <c r="MEY33" s="284"/>
      <c r="MEZ33" s="284"/>
      <c r="MFA33" s="284"/>
      <c r="MFB33" s="284"/>
      <c r="MFC33" s="284"/>
      <c r="MFD33" s="284"/>
      <c r="MFE33" s="284"/>
      <c r="MFF33" s="284"/>
      <c r="MFG33" s="284"/>
      <c r="MFH33" s="284"/>
      <c r="MFI33" s="284"/>
      <c r="MFJ33" s="284"/>
      <c r="MFK33" s="284"/>
      <c r="MFL33" s="284"/>
      <c r="MFM33" s="284"/>
      <c r="MFN33" s="284"/>
      <c r="MFO33" s="284"/>
      <c r="MFP33" s="284"/>
      <c r="MFQ33" s="284"/>
      <c r="MFR33" s="284"/>
      <c r="MFS33" s="284"/>
      <c r="MFT33" s="284"/>
      <c r="MFU33" s="284"/>
      <c r="MFV33" s="284"/>
      <c r="MFW33" s="284"/>
      <c r="MFX33" s="284"/>
      <c r="MFY33" s="284"/>
      <c r="MFZ33" s="284"/>
      <c r="MGA33" s="284"/>
      <c r="MGB33" s="284"/>
      <c r="MGC33" s="284"/>
      <c r="MGD33" s="284"/>
      <c r="MGE33" s="284"/>
      <c r="MGF33" s="284"/>
      <c r="MGG33" s="284"/>
      <c r="MGH33" s="284"/>
      <c r="MGI33" s="284"/>
      <c r="MGJ33" s="284"/>
      <c r="MGK33" s="284"/>
      <c r="MGL33" s="284"/>
      <c r="MGM33" s="284"/>
      <c r="MGN33" s="284"/>
      <c r="MGO33" s="284"/>
      <c r="MGP33" s="284"/>
      <c r="MGQ33" s="284"/>
      <c r="MGR33" s="284"/>
      <c r="MGS33" s="284"/>
      <c r="MGT33" s="284"/>
      <c r="MGU33" s="284"/>
      <c r="MGV33" s="284"/>
      <c r="MGW33" s="284"/>
      <c r="MGX33" s="284"/>
      <c r="MGY33" s="284"/>
      <c r="MGZ33" s="284"/>
      <c r="MHA33" s="284"/>
      <c r="MHB33" s="284"/>
      <c r="MHC33" s="284"/>
      <c r="MHD33" s="284"/>
      <c r="MHE33" s="284"/>
      <c r="MHF33" s="284"/>
      <c r="MHG33" s="284"/>
      <c r="MHH33" s="284"/>
      <c r="MHI33" s="284"/>
      <c r="MHJ33" s="284"/>
      <c r="MHK33" s="284"/>
      <c r="MHL33" s="284"/>
      <c r="MHM33" s="284"/>
      <c r="MHN33" s="284"/>
      <c r="MHO33" s="284"/>
      <c r="MHP33" s="284"/>
      <c r="MHQ33" s="284"/>
      <c r="MHR33" s="284"/>
      <c r="MHS33" s="284"/>
      <c r="MHT33" s="284"/>
      <c r="MHU33" s="284"/>
      <c r="MHV33" s="284"/>
      <c r="MHW33" s="284"/>
      <c r="MHX33" s="284"/>
      <c r="MHY33" s="284"/>
      <c r="MHZ33" s="284"/>
      <c r="MIA33" s="284"/>
      <c r="MIB33" s="284"/>
      <c r="MIC33" s="284"/>
      <c r="MID33" s="284"/>
      <c r="MIE33" s="284"/>
      <c r="MIF33" s="284"/>
      <c r="MIG33" s="284"/>
      <c r="MIH33" s="284"/>
      <c r="MII33" s="284"/>
      <c r="MIJ33" s="284"/>
      <c r="MIK33" s="284"/>
      <c r="MIL33" s="284"/>
      <c r="MIM33" s="284"/>
      <c r="MIN33" s="284"/>
      <c r="MIO33" s="284"/>
      <c r="MIP33" s="284"/>
      <c r="MIQ33" s="284"/>
      <c r="MIR33" s="284"/>
      <c r="MIS33" s="284"/>
      <c r="MIT33" s="284"/>
      <c r="MIU33" s="284"/>
      <c r="MIV33" s="284"/>
      <c r="MIW33" s="284"/>
      <c r="MIX33" s="284"/>
      <c r="MIY33" s="284"/>
      <c r="MIZ33" s="284"/>
      <c r="MJA33" s="284"/>
      <c r="MJB33" s="284"/>
      <c r="MJC33" s="284"/>
      <c r="MJD33" s="284"/>
      <c r="MJE33" s="284"/>
      <c r="MJF33" s="284"/>
      <c r="MJG33" s="284"/>
      <c r="MJH33" s="284"/>
      <c r="MJI33" s="284"/>
      <c r="MJJ33" s="284"/>
      <c r="MJK33" s="284"/>
      <c r="MJL33" s="284"/>
      <c r="MJM33" s="284"/>
      <c r="MJN33" s="284"/>
      <c r="MJO33" s="284"/>
      <c r="MJP33" s="284"/>
      <c r="MJQ33" s="284"/>
      <c r="MJR33" s="284"/>
      <c r="MJS33" s="284"/>
      <c r="MJT33" s="284"/>
      <c r="MJU33" s="284"/>
      <c r="MJV33" s="284"/>
      <c r="MJW33" s="284"/>
      <c r="MJX33" s="284"/>
      <c r="MJY33" s="284"/>
      <c r="MJZ33" s="284"/>
      <c r="MKA33" s="284"/>
      <c r="MKB33" s="284"/>
      <c r="MKC33" s="284"/>
      <c r="MKD33" s="284"/>
      <c r="MKE33" s="284"/>
      <c r="MKF33" s="284"/>
      <c r="MKG33" s="284"/>
      <c r="MKH33" s="284"/>
      <c r="MKI33" s="284"/>
      <c r="MKJ33" s="284"/>
      <c r="MKK33" s="284"/>
      <c r="MKL33" s="284"/>
      <c r="MKM33" s="284"/>
      <c r="MKN33" s="284"/>
      <c r="MKO33" s="284"/>
      <c r="MKP33" s="284"/>
      <c r="MKQ33" s="284"/>
      <c r="MKR33" s="284"/>
      <c r="MKS33" s="284"/>
      <c r="MKT33" s="284"/>
      <c r="MKU33" s="284"/>
      <c r="MKV33" s="284"/>
      <c r="MKW33" s="284"/>
      <c r="MKX33" s="284"/>
      <c r="MKY33" s="284"/>
      <c r="MKZ33" s="284"/>
      <c r="MLA33" s="284"/>
      <c r="MLB33" s="284"/>
      <c r="MLC33" s="284"/>
      <c r="MLD33" s="284"/>
      <c r="MLE33" s="284"/>
      <c r="MLF33" s="284"/>
      <c r="MLG33" s="284"/>
      <c r="MLH33" s="284"/>
      <c r="MLI33" s="284"/>
      <c r="MLJ33" s="284"/>
      <c r="MLK33" s="284"/>
      <c r="MLL33" s="284"/>
      <c r="MLM33" s="284"/>
      <c r="MLN33" s="284"/>
      <c r="MLO33" s="284"/>
      <c r="MLP33" s="284"/>
      <c r="MLQ33" s="284"/>
      <c r="MLR33" s="284"/>
      <c r="MLS33" s="284"/>
      <c r="MLT33" s="284"/>
      <c r="MLU33" s="284"/>
      <c r="MLV33" s="284"/>
      <c r="MLW33" s="284"/>
      <c r="MLX33" s="284"/>
      <c r="MLY33" s="284"/>
      <c r="MLZ33" s="284"/>
      <c r="MMA33" s="284"/>
      <c r="MMB33" s="284"/>
      <c r="MMC33" s="284"/>
      <c r="MMD33" s="284"/>
      <c r="MME33" s="284"/>
      <c r="MMF33" s="284"/>
      <c r="MMG33" s="284"/>
      <c r="MMH33" s="284"/>
      <c r="MMI33" s="284"/>
      <c r="MMJ33" s="284"/>
      <c r="MMK33" s="284"/>
      <c r="MML33" s="284"/>
      <c r="MMM33" s="284"/>
      <c r="MMN33" s="284"/>
      <c r="MMO33" s="284"/>
      <c r="MMP33" s="284"/>
      <c r="MMQ33" s="284"/>
      <c r="MMR33" s="284"/>
      <c r="MMS33" s="284"/>
      <c r="MMT33" s="284"/>
      <c r="MMU33" s="284"/>
      <c r="MMV33" s="284"/>
      <c r="MMW33" s="284"/>
      <c r="MMX33" s="284"/>
      <c r="MMY33" s="284"/>
      <c r="MMZ33" s="284"/>
      <c r="MNA33" s="284"/>
      <c r="MNB33" s="284"/>
      <c r="MNC33" s="284"/>
      <c r="MND33" s="284"/>
      <c r="MNE33" s="284"/>
      <c r="MNF33" s="284"/>
      <c r="MNG33" s="284"/>
      <c r="MNH33" s="284"/>
      <c r="MNI33" s="284"/>
      <c r="MNJ33" s="284"/>
      <c r="MNK33" s="284"/>
      <c r="MNL33" s="284"/>
      <c r="MNM33" s="284"/>
      <c r="MNN33" s="284"/>
      <c r="MNO33" s="284"/>
      <c r="MNP33" s="284"/>
      <c r="MNQ33" s="284"/>
      <c r="MNR33" s="284"/>
      <c r="MNS33" s="284"/>
      <c r="MNT33" s="284"/>
      <c r="MNU33" s="284"/>
      <c r="MNV33" s="284"/>
      <c r="MNW33" s="284"/>
      <c r="MNX33" s="284"/>
      <c r="MNY33" s="284"/>
      <c r="MNZ33" s="284"/>
      <c r="MOA33" s="284"/>
      <c r="MOB33" s="284"/>
      <c r="MOC33" s="284"/>
      <c r="MOD33" s="284"/>
      <c r="MOE33" s="284"/>
      <c r="MOF33" s="284"/>
      <c r="MOG33" s="284"/>
      <c r="MOH33" s="284"/>
      <c r="MOI33" s="284"/>
      <c r="MOJ33" s="284"/>
      <c r="MOK33" s="284"/>
      <c r="MOL33" s="284"/>
      <c r="MOM33" s="284"/>
      <c r="MON33" s="284"/>
      <c r="MOO33" s="284"/>
      <c r="MOP33" s="284"/>
      <c r="MOQ33" s="284"/>
      <c r="MOR33" s="284"/>
      <c r="MOS33" s="284"/>
      <c r="MOT33" s="284"/>
      <c r="MOU33" s="284"/>
      <c r="MOV33" s="284"/>
      <c r="MOW33" s="284"/>
      <c r="MOX33" s="284"/>
      <c r="MOY33" s="284"/>
      <c r="MOZ33" s="284"/>
      <c r="MPA33" s="284"/>
      <c r="MPB33" s="284"/>
      <c r="MPC33" s="284"/>
      <c r="MPD33" s="284"/>
      <c r="MPE33" s="284"/>
      <c r="MPF33" s="284"/>
      <c r="MPG33" s="284"/>
      <c r="MPH33" s="284"/>
      <c r="MPI33" s="284"/>
      <c r="MPJ33" s="284"/>
      <c r="MPK33" s="284"/>
      <c r="MPL33" s="284"/>
      <c r="MPM33" s="284"/>
      <c r="MPN33" s="284"/>
      <c r="MPO33" s="284"/>
      <c r="MPP33" s="284"/>
      <c r="MPQ33" s="284"/>
      <c r="MPR33" s="284"/>
      <c r="MPS33" s="284"/>
      <c r="MPT33" s="284"/>
      <c r="MPU33" s="284"/>
      <c r="MPV33" s="284"/>
      <c r="MPW33" s="284"/>
      <c r="MPX33" s="284"/>
      <c r="MPY33" s="284"/>
      <c r="MPZ33" s="284"/>
      <c r="MQA33" s="284"/>
      <c r="MQB33" s="284"/>
      <c r="MQC33" s="284"/>
      <c r="MQD33" s="284"/>
      <c r="MQE33" s="284"/>
      <c r="MQF33" s="284"/>
      <c r="MQG33" s="284"/>
      <c r="MQH33" s="284"/>
      <c r="MQI33" s="284"/>
      <c r="MQJ33" s="284"/>
      <c r="MQK33" s="284"/>
      <c r="MQL33" s="284"/>
      <c r="MQM33" s="284"/>
      <c r="MQN33" s="284"/>
      <c r="MQO33" s="284"/>
      <c r="MQP33" s="284"/>
      <c r="MQQ33" s="284"/>
      <c r="MQR33" s="284"/>
      <c r="MQS33" s="284"/>
      <c r="MQT33" s="284"/>
      <c r="MQU33" s="284"/>
      <c r="MQV33" s="284"/>
      <c r="MQW33" s="284"/>
      <c r="MQX33" s="284"/>
      <c r="MQY33" s="284"/>
      <c r="MQZ33" s="284"/>
      <c r="MRA33" s="284"/>
      <c r="MRB33" s="284"/>
      <c r="MRC33" s="284"/>
      <c r="MRD33" s="284"/>
      <c r="MRE33" s="284"/>
      <c r="MRF33" s="284"/>
      <c r="MRG33" s="284"/>
      <c r="MRH33" s="284"/>
      <c r="MRI33" s="284"/>
      <c r="MRJ33" s="284"/>
      <c r="MRK33" s="284"/>
      <c r="MRL33" s="284"/>
      <c r="MRM33" s="284"/>
      <c r="MRN33" s="284"/>
      <c r="MRO33" s="284"/>
      <c r="MRP33" s="284"/>
      <c r="MRQ33" s="284"/>
      <c r="MRR33" s="284"/>
      <c r="MRS33" s="284"/>
      <c r="MRT33" s="284"/>
      <c r="MRU33" s="284"/>
      <c r="MRV33" s="284"/>
      <c r="MRW33" s="284"/>
      <c r="MRX33" s="284"/>
      <c r="MRY33" s="284"/>
      <c r="MRZ33" s="284"/>
      <c r="MSA33" s="284"/>
      <c r="MSB33" s="284"/>
      <c r="MSC33" s="284"/>
      <c r="MSD33" s="284"/>
      <c r="MSE33" s="284"/>
      <c r="MSF33" s="284"/>
      <c r="MSG33" s="284"/>
      <c r="MSH33" s="284"/>
      <c r="MSI33" s="284"/>
      <c r="MSJ33" s="284"/>
      <c r="MSK33" s="284"/>
      <c r="MSL33" s="284"/>
      <c r="MSM33" s="284"/>
      <c r="MSN33" s="284"/>
      <c r="MSO33" s="284"/>
      <c r="MSP33" s="284"/>
      <c r="MSQ33" s="284"/>
      <c r="MSR33" s="284"/>
      <c r="MSS33" s="284"/>
      <c r="MST33" s="284"/>
      <c r="MSU33" s="284"/>
      <c r="MSV33" s="284"/>
      <c r="MSW33" s="284"/>
      <c r="MSX33" s="284"/>
      <c r="MSY33" s="284"/>
      <c r="MSZ33" s="284"/>
      <c r="MTA33" s="284"/>
      <c r="MTB33" s="284"/>
      <c r="MTC33" s="284"/>
      <c r="MTD33" s="284"/>
      <c r="MTE33" s="284"/>
      <c r="MTF33" s="284"/>
      <c r="MTG33" s="284"/>
      <c r="MTH33" s="284"/>
      <c r="MTI33" s="284"/>
      <c r="MTJ33" s="284"/>
      <c r="MTK33" s="284"/>
      <c r="MTL33" s="284"/>
      <c r="MTM33" s="284"/>
      <c r="MTN33" s="284"/>
      <c r="MTO33" s="284"/>
      <c r="MTP33" s="284"/>
      <c r="MTQ33" s="284"/>
      <c r="MTR33" s="284"/>
      <c r="MTS33" s="284"/>
      <c r="MTT33" s="284"/>
      <c r="MTU33" s="284"/>
      <c r="MTV33" s="284"/>
      <c r="MTW33" s="284"/>
      <c r="MTX33" s="284"/>
      <c r="MTY33" s="284"/>
      <c r="MTZ33" s="284"/>
      <c r="MUA33" s="284"/>
      <c r="MUB33" s="284"/>
      <c r="MUC33" s="284"/>
      <c r="MUD33" s="284"/>
      <c r="MUE33" s="284"/>
      <c r="MUF33" s="284"/>
      <c r="MUG33" s="284"/>
      <c r="MUH33" s="284"/>
      <c r="MUI33" s="284"/>
      <c r="MUJ33" s="284"/>
      <c r="MUK33" s="284"/>
      <c r="MUL33" s="284"/>
      <c r="MUM33" s="284"/>
      <c r="MUN33" s="284"/>
      <c r="MUO33" s="284"/>
      <c r="MUP33" s="284"/>
      <c r="MUQ33" s="284"/>
      <c r="MUR33" s="284"/>
      <c r="MUS33" s="284"/>
      <c r="MUT33" s="284"/>
      <c r="MUU33" s="284"/>
      <c r="MUV33" s="284"/>
      <c r="MUW33" s="284"/>
      <c r="MUX33" s="284"/>
      <c r="MUY33" s="284"/>
      <c r="MUZ33" s="284"/>
      <c r="MVA33" s="284"/>
      <c r="MVB33" s="284"/>
      <c r="MVC33" s="284"/>
      <c r="MVD33" s="284"/>
      <c r="MVE33" s="284"/>
      <c r="MVF33" s="284"/>
      <c r="MVG33" s="284"/>
      <c r="MVH33" s="284"/>
      <c r="MVI33" s="284"/>
      <c r="MVJ33" s="284"/>
      <c r="MVK33" s="284"/>
      <c r="MVL33" s="284"/>
      <c r="MVM33" s="284"/>
      <c r="MVN33" s="284"/>
      <c r="MVO33" s="284"/>
      <c r="MVP33" s="284"/>
      <c r="MVQ33" s="284"/>
      <c r="MVR33" s="284"/>
      <c r="MVS33" s="284"/>
      <c r="MVT33" s="284"/>
      <c r="MVU33" s="284"/>
      <c r="MVV33" s="284"/>
      <c r="MVW33" s="284"/>
      <c r="MVX33" s="284"/>
      <c r="MVY33" s="284"/>
      <c r="MVZ33" s="284"/>
      <c r="MWA33" s="284"/>
      <c r="MWB33" s="284"/>
      <c r="MWC33" s="284"/>
      <c r="MWD33" s="284"/>
      <c r="MWE33" s="284"/>
      <c r="MWF33" s="284"/>
      <c r="MWG33" s="284"/>
      <c r="MWH33" s="284"/>
      <c r="MWI33" s="284"/>
      <c r="MWJ33" s="284"/>
      <c r="MWK33" s="284"/>
      <c r="MWL33" s="284"/>
      <c r="MWM33" s="284"/>
      <c r="MWN33" s="284"/>
      <c r="MWO33" s="284"/>
      <c r="MWP33" s="284"/>
      <c r="MWQ33" s="284"/>
      <c r="MWR33" s="284"/>
      <c r="MWS33" s="284"/>
      <c r="MWT33" s="284"/>
      <c r="MWU33" s="284"/>
      <c r="MWV33" s="284"/>
      <c r="MWW33" s="284"/>
      <c r="MWX33" s="284"/>
      <c r="MWY33" s="284"/>
      <c r="MWZ33" s="284"/>
      <c r="MXA33" s="284"/>
      <c r="MXB33" s="284"/>
      <c r="MXC33" s="284"/>
      <c r="MXD33" s="284"/>
      <c r="MXE33" s="284"/>
      <c r="MXF33" s="284"/>
      <c r="MXG33" s="284"/>
      <c r="MXH33" s="284"/>
      <c r="MXI33" s="284"/>
      <c r="MXJ33" s="284"/>
      <c r="MXK33" s="284"/>
      <c r="MXL33" s="284"/>
      <c r="MXM33" s="284"/>
      <c r="MXN33" s="284"/>
      <c r="MXO33" s="284"/>
      <c r="MXP33" s="284"/>
      <c r="MXQ33" s="284"/>
      <c r="MXR33" s="284"/>
      <c r="MXS33" s="284"/>
      <c r="MXT33" s="284"/>
      <c r="MXU33" s="284"/>
      <c r="MXV33" s="284"/>
      <c r="MXW33" s="284"/>
      <c r="MXX33" s="284"/>
      <c r="MXY33" s="284"/>
      <c r="MXZ33" s="284"/>
      <c r="MYA33" s="284"/>
      <c r="MYB33" s="284"/>
      <c r="MYC33" s="284"/>
      <c r="MYD33" s="284"/>
      <c r="MYE33" s="284"/>
      <c r="MYF33" s="284"/>
      <c r="MYG33" s="284"/>
      <c r="MYH33" s="284"/>
      <c r="MYI33" s="284"/>
      <c r="MYJ33" s="284"/>
      <c r="MYK33" s="284"/>
      <c r="MYL33" s="284"/>
      <c r="MYM33" s="284"/>
      <c r="MYN33" s="284"/>
      <c r="MYO33" s="284"/>
      <c r="MYP33" s="284"/>
      <c r="MYQ33" s="284"/>
      <c r="MYR33" s="284"/>
      <c r="MYS33" s="284"/>
      <c r="MYT33" s="284"/>
      <c r="MYU33" s="284"/>
      <c r="MYV33" s="284"/>
      <c r="MYW33" s="284"/>
      <c r="MYX33" s="284"/>
      <c r="MYY33" s="284"/>
      <c r="MYZ33" s="284"/>
      <c r="MZA33" s="284"/>
      <c r="MZB33" s="284"/>
      <c r="MZC33" s="284"/>
      <c r="MZD33" s="284"/>
      <c r="MZE33" s="284"/>
      <c r="MZF33" s="284"/>
      <c r="MZG33" s="284"/>
      <c r="MZH33" s="284"/>
      <c r="MZI33" s="284"/>
      <c r="MZJ33" s="284"/>
      <c r="MZK33" s="284"/>
      <c r="MZL33" s="284"/>
      <c r="MZM33" s="284"/>
      <c r="MZN33" s="284"/>
      <c r="MZO33" s="284"/>
      <c r="MZP33" s="284"/>
      <c r="MZQ33" s="284"/>
      <c r="MZR33" s="284"/>
      <c r="MZS33" s="284"/>
      <c r="MZT33" s="284"/>
      <c r="MZU33" s="284"/>
      <c r="MZV33" s="284"/>
      <c r="MZW33" s="284"/>
      <c r="MZX33" s="284"/>
      <c r="MZY33" s="284"/>
      <c r="MZZ33" s="284"/>
      <c r="NAA33" s="284"/>
      <c r="NAB33" s="284"/>
      <c r="NAC33" s="284"/>
      <c r="NAD33" s="284"/>
      <c r="NAE33" s="284"/>
      <c r="NAF33" s="284"/>
      <c r="NAG33" s="284"/>
      <c r="NAH33" s="284"/>
      <c r="NAI33" s="284"/>
      <c r="NAJ33" s="284"/>
      <c r="NAK33" s="284"/>
      <c r="NAL33" s="284"/>
      <c r="NAM33" s="284"/>
      <c r="NAN33" s="284"/>
      <c r="NAO33" s="284"/>
      <c r="NAP33" s="284"/>
      <c r="NAQ33" s="284"/>
      <c r="NAR33" s="284"/>
      <c r="NAS33" s="284"/>
      <c r="NAT33" s="284"/>
      <c r="NAU33" s="284"/>
      <c r="NAV33" s="284"/>
      <c r="NAW33" s="284"/>
      <c r="NAX33" s="284"/>
      <c r="NAY33" s="284"/>
      <c r="NAZ33" s="284"/>
      <c r="NBA33" s="284"/>
      <c r="NBB33" s="284"/>
      <c r="NBC33" s="284"/>
      <c r="NBD33" s="284"/>
      <c r="NBE33" s="284"/>
      <c r="NBF33" s="284"/>
      <c r="NBG33" s="284"/>
      <c r="NBH33" s="284"/>
      <c r="NBI33" s="284"/>
      <c r="NBJ33" s="284"/>
      <c r="NBK33" s="284"/>
      <c r="NBL33" s="284"/>
      <c r="NBM33" s="284"/>
      <c r="NBN33" s="284"/>
      <c r="NBO33" s="284"/>
      <c r="NBP33" s="284"/>
      <c r="NBQ33" s="284"/>
      <c r="NBR33" s="284"/>
      <c r="NBS33" s="284"/>
      <c r="NBT33" s="284"/>
      <c r="NBU33" s="284"/>
      <c r="NBV33" s="284"/>
      <c r="NBW33" s="284"/>
      <c r="NBX33" s="284"/>
      <c r="NBY33" s="284"/>
      <c r="NBZ33" s="284"/>
      <c r="NCA33" s="284"/>
      <c r="NCB33" s="284"/>
      <c r="NCC33" s="284"/>
      <c r="NCD33" s="284"/>
      <c r="NCE33" s="284"/>
      <c r="NCF33" s="284"/>
      <c r="NCG33" s="284"/>
      <c r="NCH33" s="284"/>
      <c r="NCI33" s="284"/>
      <c r="NCJ33" s="284"/>
      <c r="NCK33" s="284"/>
      <c r="NCL33" s="284"/>
      <c r="NCM33" s="284"/>
      <c r="NCN33" s="284"/>
      <c r="NCO33" s="284"/>
      <c r="NCP33" s="284"/>
      <c r="NCQ33" s="284"/>
      <c r="NCR33" s="284"/>
      <c r="NCS33" s="284"/>
      <c r="NCT33" s="284"/>
      <c r="NCU33" s="284"/>
      <c r="NCV33" s="284"/>
      <c r="NCW33" s="284"/>
      <c r="NCX33" s="284"/>
      <c r="NCY33" s="284"/>
      <c r="NCZ33" s="284"/>
      <c r="NDA33" s="284"/>
      <c r="NDB33" s="284"/>
      <c r="NDC33" s="284"/>
      <c r="NDD33" s="284"/>
      <c r="NDE33" s="284"/>
      <c r="NDF33" s="284"/>
      <c r="NDG33" s="284"/>
      <c r="NDH33" s="284"/>
      <c r="NDI33" s="284"/>
      <c r="NDJ33" s="284"/>
      <c r="NDK33" s="284"/>
      <c r="NDL33" s="284"/>
      <c r="NDM33" s="284"/>
      <c r="NDN33" s="284"/>
      <c r="NDO33" s="284"/>
      <c r="NDP33" s="284"/>
      <c r="NDQ33" s="284"/>
      <c r="NDR33" s="284"/>
      <c r="NDS33" s="284"/>
      <c r="NDT33" s="284"/>
      <c r="NDU33" s="284"/>
      <c r="NDV33" s="284"/>
      <c r="NDW33" s="284"/>
      <c r="NDX33" s="284"/>
      <c r="NDY33" s="284"/>
      <c r="NDZ33" s="284"/>
      <c r="NEA33" s="284"/>
      <c r="NEB33" s="284"/>
      <c r="NEC33" s="284"/>
      <c r="NED33" s="284"/>
      <c r="NEE33" s="284"/>
      <c r="NEF33" s="284"/>
      <c r="NEG33" s="284"/>
      <c r="NEH33" s="284"/>
      <c r="NEI33" s="284"/>
      <c r="NEJ33" s="284"/>
      <c r="NEK33" s="284"/>
      <c r="NEL33" s="284"/>
      <c r="NEM33" s="284"/>
      <c r="NEN33" s="284"/>
      <c r="NEO33" s="284"/>
      <c r="NEP33" s="284"/>
      <c r="NEQ33" s="284"/>
      <c r="NER33" s="284"/>
      <c r="NES33" s="284"/>
      <c r="NET33" s="284"/>
      <c r="NEU33" s="284"/>
      <c r="NEV33" s="284"/>
      <c r="NEW33" s="284"/>
      <c r="NEX33" s="284"/>
      <c r="NEY33" s="284"/>
      <c r="NEZ33" s="284"/>
      <c r="NFA33" s="284"/>
      <c r="NFB33" s="284"/>
      <c r="NFC33" s="284"/>
      <c r="NFD33" s="284"/>
      <c r="NFE33" s="284"/>
      <c r="NFF33" s="284"/>
      <c r="NFG33" s="284"/>
      <c r="NFH33" s="284"/>
      <c r="NFI33" s="284"/>
      <c r="NFJ33" s="284"/>
      <c r="NFK33" s="284"/>
      <c r="NFL33" s="284"/>
      <c r="NFM33" s="284"/>
      <c r="NFN33" s="284"/>
      <c r="NFO33" s="284"/>
      <c r="NFP33" s="284"/>
      <c r="NFQ33" s="284"/>
      <c r="NFR33" s="284"/>
      <c r="NFS33" s="284"/>
      <c r="NFT33" s="284"/>
      <c r="NFU33" s="284"/>
      <c r="NFV33" s="284"/>
      <c r="NFW33" s="284"/>
      <c r="NFX33" s="284"/>
      <c r="NFY33" s="284"/>
      <c r="NFZ33" s="284"/>
      <c r="NGA33" s="284"/>
      <c r="NGB33" s="284"/>
      <c r="NGC33" s="284"/>
      <c r="NGD33" s="284"/>
      <c r="NGE33" s="284"/>
      <c r="NGF33" s="284"/>
      <c r="NGG33" s="284"/>
      <c r="NGH33" s="284"/>
      <c r="NGI33" s="284"/>
      <c r="NGJ33" s="284"/>
      <c r="NGK33" s="284"/>
      <c r="NGL33" s="284"/>
      <c r="NGM33" s="284"/>
      <c r="NGN33" s="284"/>
      <c r="NGO33" s="284"/>
      <c r="NGP33" s="284"/>
      <c r="NGQ33" s="284"/>
      <c r="NGR33" s="284"/>
      <c r="NGS33" s="284"/>
      <c r="NGT33" s="284"/>
      <c r="NGU33" s="284"/>
      <c r="NGV33" s="284"/>
      <c r="NGW33" s="284"/>
      <c r="NGX33" s="284"/>
      <c r="NGY33" s="284"/>
      <c r="NGZ33" s="284"/>
      <c r="NHA33" s="284"/>
      <c r="NHB33" s="284"/>
      <c r="NHC33" s="284"/>
      <c r="NHD33" s="284"/>
      <c r="NHE33" s="284"/>
      <c r="NHF33" s="284"/>
      <c r="NHG33" s="284"/>
      <c r="NHH33" s="284"/>
      <c r="NHI33" s="284"/>
      <c r="NHJ33" s="284"/>
      <c r="NHK33" s="284"/>
      <c r="NHL33" s="284"/>
      <c r="NHM33" s="284"/>
      <c r="NHN33" s="284"/>
      <c r="NHO33" s="284"/>
      <c r="NHP33" s="284"/>
      <c r="NHQ33" s="284"/>
      <c r="NHR33" s="284"/>
      <c r="NHS33" s="284"/>
      <c r="NHT33" s="284"/>
      <c r="NHU33" s="284"/>
      <c r="NHV33" s="284"/>
      <c r="NHW33" s="284"/>
      <c r="NHX33" s="284"/>
      <c r="NHY33" s="284"/>
      <c r="NHZ33" s="284"/>
      <c r="NIA33" s="284"/>
      <c r="NIB33" s="284"/>
      <c r="NIC33" s="284"/>
      <c r="NID33" s="284"/>
      <c r="NIE33" s="284"/>
      <c r="NIF33" s="284"/>
      <c r="NIG33" s="284"/>
      <c r="NIH33" s="284"/>
      <c r="NII33" s="284"/>
      <c r="NIJ33" s="284"/>
      <c r="NIK33" s="284"/>
      <c r="NIL33" s="284"/>
      <c r="NIM33" s="284"/>
      <c r="NIN33" s="284"/>
      <c r="NIO33" s="284"/>
      <c r="NIP33" s="284"/>
      <c r="NIQ33" s="284"/>
      <c r="NIR33" s="284"/>
      <c r="NIS33" s="284"/>
      <c r="NIT33" s="284"/>
      <c r="NIU33" s="284"/>
      <c r="NIV33" s="284"/>
      <c r="NIW33" s="284"/>
      <c r="NIX33" s="284"/>
      <c r="NIY33" s="284"/>
      <c r="NIZ33" s="284"/>
      <c r="NJA33" s="284"/>
      <c r="NJB33" s="284"/>
      <c r="NJC33" s="284"/>
      <c r="NJD33" s="284"/>
      <c r="NJE33" s="284"/>
      <c r="NJF33" s="284"/>
      <c r="NJG33" s="284"/>
      <c r="NJH33" s="284"/>
      <c r="NJI33" s="284"/>
      <c r="NJJ33" s="284"/>
      <c r="NJK33" s="284"/>
      <c r="NJL33" s="284"/>
      <c r="NJM33" s="284"/>
      <c r="NJN33" s="284"/>
      <c r="NJO33" s="284"/>
      <c r="NJP33" s="284"/>
      <c r="NJQ33" s="284"/>
      <c r="NJR33" s="284"/>
      <c r="NJS33" s="284"/>
      <c r="NJT33" s="284"/>
      <c r="NJU33" s="284"/>
      <c r="NJV33" s="284"/>
      <c r="NJW33" s="284"/>
      <c r="NJX33" s="284"/>
      <c r="NJY33" s="284"/>
      <c r="NJZ33" s="284"/>
      <c r="NKA33" s="284"/>
      <c r="NKB33" s="284"/>
      <c r="NKC33" s="284"/>
      <c r="NKD33" s="284"/>
      <c r="NKE33" s="284"/>
      <c r="NKF33" s="284"/>
      <c r="NKG33" s="284"/>
      <c r="NKH33" s="284"/>
      <c r="NKI33" s="284"/>
      <c r="NKJ33" s="284"/>
      <c r="NKK33" s="284"/>
      <c r="NKL33" s="284"/>
      <c r="NKM33" s="284"/>
      <c r="NKN33" s="284"/>
      <c r="NKO33" s="284"/>
      <c r="NKP33" s="284"/>
      <c r="NKQ33" s="284"/>
      <c r="NKR33" s="284"/>
      <c r="NKS33" s="284"/>
      <c r="NKT33" s="284"/>
      <c r="NKU33" s="284"/>
      <c r="NKV33" s="284"/>
      <c r="NKW33" s="284"/>
      <c r="NKX33" s="284"/>
      <c r="NKY33" s="284"/>
      <c r="NKZ33" s="284"/>
      <c r="NLA33" s="284"/>
      <c r="NLB33" s="284"/>
      <c r="NLC33" s="284"/>
      <c r="NLD33" s="284"/>
      <c r="NLE33" s="284"/>
      <c r="NLF33" s="284"/>
      <c r="NLG33" s="284"/>
      <c r="NLH33" s="284"/>
      <c r="NLI33" s="284"/>
      <c r="NLJ33" s="284"/>
      <c r="NLK33" s="284"/>
      <c r="NLL33" s="284"/>
      <c r="NLM33" s="284"/>
      <c r="NLN33" s="284"/>
      <c r="NLO33" s="284"/>
      <c r="NLP33" s="284"/>
      <c r="NLQ33" s="284"/>
      <c r="NLR33" s="284"/>
      <c r="NLS33" s="284"/>
      <c r="NLT33" s="284"/>
      <c r="NLU33" s="284"/>
      <c r="NLV33" s="284"/>
      <c r="NLW33" s="284"/>
      <c r="NLX33" s="284"/>
      <c r="NLY33" s="284"/>
      <c r="NLZ33" s="284"/>
      <c r="NMA33" s="284"/>
      <c r="NMB33" s="284"/>
      <c r="NMC33" s="284"/>
      <c r="NMD33" s="284"/>
      <c r="NME33" s="284"/>
      <c r="NMF33" s="284"/>
      <c r="NMG33" s="284"/>
      <c r="NMH33" s="284"/>
      <c r="NMI33" s="284"/>
      <c r="NMJ33" s="284"/>
      <c r="NMK33" s="284"/>
      <c r="NML33" s="284"/>
      <c r="NMM33" s="284"/>
      <c r="NMN33" s="284"/>
      <c r="NMO33" s="284"/>
      <c r="NMP33" s="284"/>
      <c r="NMQ33" s="284"/>
      <c r="NMR33" s="284"/>
      <c r="NMS33" s="284"/>
      <c r="NMT33" s="284"/>
      <c r="NMU33" s="284"/>
      <c r="NMV33" s="284"/>
      <c r="NMW33" s="284"/>
      <c r="NMX33" s="284"/>
      <c r="NMY33" s="284"/>
      <c r="NMZ33" s="284"/>
      <c r="NNA33" s="284"/>
      <c r="NNB33" s="284"/>
      <c r="NNC33" s="284"/>
      <c r="NND33" s="284"/>
      <c r="NNE33" s="284"/>
      <c r="NNF33" s="284"/>
      <c r="NNG33" s="284"/>
      <c r="NNH33" s="284"/>
      <c r="NNI33" s="284"/>
      <c r="NNJ33" s="284"/>
      <c r="NNK33" s="284"/>
      <c r="NNL33" s="284"/>
      <c r="NNM33" s="284"/>
      <c r="NNN33" s="284"/>
      <c r="NNO33" s="284"/>
      <c r="NNP33" s="284"/>
      <c r="NNQ33" s="284"/>
      <c r="NNR33" s="284"/>
      <c r="NNS33" s="284"/>
      <c r="NNT33" s="284"/>
      <c r="NNU33" s="284"/>
      <c r="NNV33" s="284"/>
      <c r="NNW33" s="284"/>
      <c r="NNX33" s="284"/>
      <c r="NNY33" s="284"/>
      <c r="NNZ33" s="284"/>
      <c r="NOA33" s="284"/>
      <c r="NOB33" s="284"/>
      <c r="NOC33" s="284"/>
      <c r="NOD33" s="284"/>
      <c r="NOE33" s="284"/>
      <c r="NOF33" s="284"/>
      <c r="NOG33" s="284"/>
      <c r="NOH33" s="284"/>
      <c r="NOI33" s="284"/>
      <c r="NOJ33" s="284"/>
      <c r="NOK33" s="284"/>
      <c r="NOL33" s="284"/>
      <c r="NOM33" s="284"/>
      <c r="NON33" s="284"/>
      <c r="NOO33" s="284"/>
      <c r="NOP33" s="284"/>
      <c r="NOQ33" s="284"/>
      <c r="NOR33" s="284"/>
      <c r="NOS33" s="284"/>
      <c r="NOT33" s="284"/>
      <c r="NOU33" s="284"/>
      <c r="NOV33" s="284"/>
      <c r="NOW33" s="284"/>
      <c r="NOX33" s="284"/>
      <c r="NOY33" s="284"/>
      <c r="NOZ33" s="284"/>
      <c r="NPA33" s="284"/>
      <c r="NPB33" s="284"/>
      <c r="NPC33" s="284"/>
      <c r="NPD33" s="284"/>
      <c r="NPE33" s="284"/>
      <c r="NPF33" s="284"/>
      <c r="NPG33" s="284"/>
      <c r="NPH33" s="284"/>
      <c r="NPI33" s="284"/>
      <c r="NPJ33" s="284"/>
      <c r="NPK33" s="284"/>
      <c r="NPL33" s="284"/>
      <c r="NPM33" s="284"/>
      <c r="NPN33" s="284"/>
      <c r="NPO33" s="284"/>
      <c r="NPP33" s="284"/>
      <c r="NPQ33" s="284"/>
      <c r="NPR33" s="284"/>
      <c r="NPS33" s="284"/>
      <c r="NPT33" s="284"/>
      <c r="NPU33" s="284"/>
      <c r="NPV33" s="284"/>
      <c r="NPW33" s="284"/>
      <c r="NPX33" s="284"/>
      <c r="NPY33" s="284"/>
      <c r="NPZ33" s="284"/>
      <c r="NQA33" s="284"/>
      <c r="NQB33" s="284"/>
      <c r="NQC33" s="284"/>
      <c r="NQD33" s="284"/>
      <c r="NQE33" s="284"/>
      <c r="NQF33" s="284"/>
      <c r="NQG33" s="284"/>
      <c r="NQH33" s="284"/>
      <c r="NQI33" s="284"/>
      <c r="NQJ33" s="284"/>
      <c r="NQK33" s="284"/>
      <c r="NQL33" s="284"/>
      <c r="NQM33" s="284"/>
      <c r="NQN33" s="284"/>
      <c r="NQO33" s="284"/>
      <c r="NQP33" s="284"/>
      <c r="NQQ33" s="284"/>
      <c r="NQR33" s="284"/>
      <c r="NQS33" s="284"/>
      <c r="NQT33" s="284"/>
      <c r="NQU33" s="284"/>
      <c r="NQV33" s="284"/>
      <c r="NQW33" s="284"/>
      <c r="NQX33" s="284"/>
      <c r="NQY33" s="284"/>
      <c r="NQZ33" s="284"/>
      <c r="NRA33" s="284"/>
      <c r="NRB33" s="284"/>
      <c r="NRC33" s="284"/>
      <c r="NRD33" s="284"/>
      <c r="NRE33" s="284"/>
      <c r="NRF33" s="284"/>
      <c r="NRG33" s="284"/>
      <c r="NRH33" s="284"/>
      <c r="NRI33" s="284"/>
      <c r="NRJ33" s="284"/>
      <c r="NRK33" s="284"/>
      <c r="NRL33" s="284"/>
      <c r="NRM33" s="284"/>
      <c r="NRN33" s="284"/>
      <c r="NRO33" s="284"/>
      <c r="NRP33" s="284"/>
      <c r="NRQ33" s="284"/>
      <c r="NRR33" s="284"/>
      <c r="NRS33" s="284"/>
      <c r="NRT33" s="284"/>
      <c r="NRU33" s="284"/>
      <c r="NRV33" s="284"/>
      <c r="NRW33" s="284"/>
      <c r="NRX33" s="284"/>
      <c r="NRY33" s="284"/>
      <c r="NRZ33" s="284"/>
      <c r="NSA33" s="284"/>
      <c r="NSB33" s="284"/>
      <c r="NSC33" s="284"/>
      <c r="NSD33" s="284"/>
      <c r="NSE33" s="284"/>
      <c r="NSF33" s="284"/>
      <c r="NSG33" s="284"/>
      <c r="NSH33" s="284"/>
      <c r="NSI33" s="284"/>
      <c r="NSJ33" s="284"/>
      <c r="NSK33" s="284"/>
      <c r="NSL33" s="284"/>
      <c r="NSM33" s="284"/>
      <c r="NSN33" s="284"/>
      <c r="NSO33" s="284"/>
      <c r="NSP33" s="284"/>
      <c r="NSQ33" s="284"/>
      <c r="NSR33" s="284"/>
      <c r="NSS33" s="284"/>
      <c r="NST33" s="284"/>
      <c r="NSU33" s="284"/>
      <c r="NSV33" s="284"/>
      <c r="NSW33" s="284"/>
      <c r="NSX33" s="284"/>
      <c r="NSY33" s="284"/>
      <c r="NSZ33" s="284"/>
      <c r="NTA33" s="284"/>
      <c r="NTB33" s="284"/>
      <c r="NTC33" s="284"/>
      <c r="NTD33" s="284"/>
      <c r="NTE33" s="284"/>
      <c r="NTF33" s="284"/>
      <c r="NTG33" s="284"/>
      <c r="NTH33" s="284"/>
      <c r="NTI33" s="284"/>
      <c r="NTJ33" s="284"/>
      <c r="NTK33" s="284"/>
      <c r="NTL33" s="284"/>
      <c r="NTM33" s="284"/>
      <c r="NTN33" s="284"/>
      <c r="NTO33" s="284"/>
      <c r="NTP33" s="284"/>
      <c r="NTQ33" s="284"/>
      <c r="NTR33" s="284"/>
      <c r="NTS33" s="284"/>
      <c r="NTT33" s="284"/>
      <c r="NTU33" s="284"/>
      <c r="NTV33" s="284"/>
      <c r="NTW33" s="284"/>
      <c r="NTX33" s="284"/>
      <c r="NTY33" s="284"/>
      <c r="NTZ33" s="284"/>
      <c r="NUA33" s="284"/>
      <c r="NUB33" s="284"/>
      <c r="NUC33" s="284"/>
      <c r="NUD33" s="284"/>
      <c r="NUE33" s="284"/>
      <c r="NUF33" s="284"/>
      <c r="NUG33" s="284"/>
      <c r="NUH33" s="284"/>
      <c r="NUI33" s="284"/>
      <c r="NUJ33" s="284"/>
      <c r="NUK33" s="284"/>
      <c r="NUL33" s="284"/>
      <c r="NUM33" s="284"/>
      <c r="NUN33" s="284"/>
      <c r="NUO33" s="284"/>
      <c r="NUP33" s="284"/>
      <c r="NUQ33" s="284"/>
      <c r="NUR33" s="284"/>
      <c r="NUS33" s="284"/>
      <c r="NUT33" s="284"/>
      <c r="NUU33" s="284"/>
      <c r="NUV33" s="284"/>
      <c r="NUW33" s="284"/>
      <c r="NUX33" s="284"/>
      <c r="NUY33" s="284"/>
      <c r="NUZ33" s="284"/>
      <c r="NVA33" s="284"/>
      <c r="NVB33" s="284"/>
      <c r="NVC33" s="284"/>
      <c r="NVD33" s="284"/>
      <c r="NVE33" s="284"/>
      <c r="NVF33" s="284"/>
      <c r="NVG33" s="284"/>
      <c r="NVH33" s="284"/>
      <c r="NVI33" s="284"/>
      <c r="NVJ33" s="284"/>
      <c r="NVK33" s="284"/>
      <c r="NVL33" s="284"/>
      <c r="NVM33" s="284"/>
      <c r="NVN33" s="284"/>
      <c r="NVO33" s="284"/>
      <c r="NVP33" s="284"/>
      <c r="NVQ33" s="284"/>
      <c r="NVR33" s="284"/>
      <c r="NVS33" s="284"/>
      <c r="NVT33" s="284"/>
      <c r="NVU33" s="284"/>
      <c r="NVV33" s="284"/>
      <c r="NVW33" s="284"/>
      <c r="NVX33" s="284"/>
      <c r="NVY33" s="284"/>
      <c r="NVZ33" s="284"/>
      <c r="NWA33" s="284"/>
      <c r="NWB33" s="284"/>
      <c r="NWC33" s="284"/>
      <c r="NWD33" s="284"/>
      <c r="NWE33" s="284"/>
      <c r="NWF33" s="284"/>
      <c r="NWG33" s="284"/>
      <c r="NWH33" s="284"/>
      <c r="NWI33" s="284"/>
      <c r="NWJ33" s="284"/>
      <c r="NWK33" s="284"/>
      <c r="NWL33" s="284"/>
      <c r="NWM33" s="284"/>
      <c r="NWN33" s="284"/>
      <c r="NWO33" s="284"/>
      <c r="NWP33" s="284"/>
      <c r="NWQ33" s="284"/>
      <c r="NWR33" s="284"/>
      <c r="NWS33" s="284"/>
      <c r="NWT33" s="284"/>
      <c r="NWU33" s="284"/>
      <c r="NWV33" s="284"/>
      <c r="NWW33" s="284"/>
      <c r="NWX33" s="284"/>
      <c r="NWY33" s="284"/>
      <c r="NWZ33" s="284"/>
      <c r="NXA33" s="284"/>
      <c r="NXB33" s="284"/>
      <c r="NXC33" s="284"/>
      <c r="NXD33" s="284"/>
      <c r="NXE33" s="284"/>
      <c r="NXF33" s="284"/>
      <c r="NXG33" s="284"/>
      <c r="NXH33" s="284"/>
      <c r="NXI33" s="284"/>
      <c r="NXJ33" s="284"/>
      <c r="NXK33" s="284"/>
      <c r="NXL33" s="284"/>
      <c r="NXM33" s="284"/>
      <c r="NXN33" s="284"/>
      <c r="NXO33" s="284"/>
      <c r="NXP33" s="284"/>
      <c r="NXQ33" s="284"/>
      <c r="NXR33" s="284"/>
      <c r="NXS33" s="284"/>
      <c r="NXT33" s="284"/>
      <c r="NXU33" s="284"/>
      <c r="NXV33" s="284"/>
      <c r="NXW33" s="284"/>
      <c r="NXX33" s="284"/>
      <c r="NXY33" s="284"/>
      <c r="NXZ33" s="284"/>
      <c r="NYA33" s="284"/>
      <c r="NYB33" s="284"/>
      <c r="NYC33" s="284"/>
      <c r="NYD33" s="284"/>
      <c r="NYE33" s="284"/>
      <c r="NYF33" s="284"/>
      <c r="NYG33" s="284"/>
      <c r="NYH33" s="284"/>
      <c r="NYI33" s="284"/>
      <c r="NYJ33" s="284"/>
      <c r="NYK33" s="284"/>
      <c r="NYL33" s="284"/>
      <c r="NYM33" s="284"/>
      <c r="NYN33" s="284"/>
      <c r="NYO33" s="284"/>
      <c r="NYP33" s="284"/>
      <c r="NYQ33" s="284"/>
      <c r="NYR33" s="284"/>
      <c r="NYS33" s="284"/>
      <c r="NYT33" s="284"/>
      <c r="NYU33" s="284"/>
      <c r="NYV33" s="284"/>
      <c r="NYW33" s="284"/>
      <c r="NYX33" s="284"/>
      <c r="NYY33" s="284"/>
      <c r="NYZ33" s="284"/>
      <c r="NZA33" s="284"/>
      <c r="NZB33" s="284"/>
      <c r="NZC33" s="284"/>
      <c r="NZD33" s="284"/>
      <c r="NZE33" s="284"/>
      <c r="NZF33" s="284"/>
      <c r="NZG33" s="284"/>
      <c r="NZH33" s="284"/>
      <c r="NZI33" s="284"/>
      <c r="NZJ33" s="284"/>
      <c r="NZK33" s="284"/>
      <c r="NZL33" s="284"/>
      <c r="NZM33" s="284"/>
      <c r="NZN33" s="284"/>
      <c r="NZO33" s="284"/>
      <c r="NZP33" s="284"/>
      <c r="NZQ33" s="284"/>
      <c r="NZR33" s="284"/>
      <c r="NZS33" s="284"/>
      <c r="NZT33" s="284"/>
      <c r="NZU33" s="284"/>
      <c r="NZV33" s="284"/>
      <c r="NZW33" s="284"/>
      <c r="NZX33" s="284"/>
      <c r="NZY33" s="284"/>
      <c r="NZZ33" s="284"/>
      <c r="OAA33" s="284"/>
      <c r="OAB33" s="284"/>
      <c r="OAC33" s="284"/>
      <c r="OAD33" s="284"/>
      <c r="OAE33" s="284"/>
      <c r="OAF33" s="284"/>
      <c r="OAG33" s="284"/>
      <c r="OAH33" s="284"/>
      <c r="OAI33" s="284"/>
      <c r="OAJ33" s="284"/>
      <c r="OAK33" s="284"/>
      <c r="OAL33" s="284"/>
      <c r="OAM33" s="284"/>
      <c r="OAN33" s="284"/>
      <c r="OAO33" s="284"/>
      <c r="OAP33" s="284"/>
      <c r="OAQ33" s="284"/>
      <c r="OAR33" s="284"/>
      <c r="OAS33" s="284"/>
      <c r="OAT33" s="284"/>
      <c r="OAU33" s="284"/>
      <c r="OAV33" s="284"/>
      <c r="OAW33" s="284"/>
      <c r="OAX33" s="284"/>
      <c r="OAY33" s="284"/>
      <c r="OAZ33" s="284"/>
      <c r="OBA33" s="284"/>
      <c r="OBB33" s="284"/>
      <c r="OBC33" s="284"/>
      <c r="OBD33" s="284"/>
      <c r="OBE33" s="284"/>
      <c r="OBF33" s="284"/>
      <c r="OBG33" s="284"/>
      <c r="OBH33" s="284"/>
      <c r="OBI33" s="284"/>
      <c r="OBJ33" s="284"/>
      <c r="OBK33" s="284"/>
      <c r="OBL33" s="284"/>
      <c r="OBM33" s="284"/>
      <c r="OBN33" s="284"/>
      <c r="OBO33" s="284"/>
      <c r="OBP33" s="284"/>
      <c r="OBQ33" s="284"/>
      <c r="OBR33" s="284"/>
      <c r="OBS33" s="284"/>
      <c r="OBT33" s="284"/>
      <c r="OBU33" s="284"/>
      <c r="OBV33" s="284"/>
      <c r="OBW33" s="284"/>
      <c r="OBX33" s="284"/>
      <c r="OBY33" s="284"/>
      <c r="OBZ33" s="284"/>
      <c r="OCA33" s="284"/>
      <c r="OCB33" s="284"/>
      <c r="OCC33" s="284"/>
      <c r="OCD33" s="284"/>
      <c r="OCE33" s="284"/>
      <c r="OCF33" s="284"/>
      <c r="OCG33" s="284"/>
      <c r="OCH33" s="284"/>
      <c r="OCI33" s="284"/>
      <c r="OCJ33" s="284"/>
      <c r="OCK33" s="284"/>
      <c r="OCL33" s="284"/>
      <c r="OCM33" s="284"/>
      <c r="OCN33" s="284"/>
      <c r="OCO33" s="284"/>
      <c r="OCP33" s="284"/>
      <c r="OCQ33" s="284"/>
      <c r="OCR33" s="284"/>
      <c r="OCS33" s="284"/>
      <c r="OCT33" s="284"/>
      <c r="OCU33" s="284"/>
      <c r="OCV33" s="284"/>
      <c r="OCW33" s="284"/>
      <c r="OCX33" s="284"/>
      <c r="OCY33" s="284"/>
      <c r="OCZ33" s="284"/>
      <c r="ODA33" s="284"/>
      <c r="ODB33" s="284"/>
      <c r="ODC33" s="284"/>
      <c r="ODD33" s="284"/>
      <c r="ODE33" s="284"/>
      <c r="ODF33" s="284"/>
      <c r="ODG33" s="284"/>
      <c r="ODH33" s="284"/>
      <c r="ODI33" s="284"/>
      <c r="ODJ33" s="284"/>
      <c r="ODK33" s="284"/>
      <c r="ODL33" s="284"/>
      <c r="ODM33" s="284"/>
      <c r="ODN33" s="284"/>
      <c r="ODO33" s="284"/>
      <c r="ODP33" s="284"/>
      <c r="ODQ33" s="284"/>
      <c r="ODR33" s="284"/>
      <c r="ODS33" s="284"/>
      <c r="ODT33" s="284"/>
      <c r="ODU33" s="284"/>
      <c r="ODV33" s="284"/>
      <c r="ODW33" s="284"/>
      <c r="ODX33" s="284"/>
      <c r="ODY33" s="284"/>
      <c r="ODZ33" s="284"/>
      <c r="OEA33" s="284"/>
      <c r="OEB33" s="284"/>
      <c r="OEC33" s="284"/>
      <c r="OED33" s="284"/>
      <c r="OEE33" s="284"/>
      <c r="OEF33" s="284"/>
      <c r="OEG33" s="284"/>
      <c r="OEH33" s="284"/>
      <c r="OEI33" s="284"/>
      <c r="OEJ33" s="284"/>
      <c r="OEK33" s="284"/>
      <c r="OEL33" s="284"/>
      <c r="OEM33" s="284"/>
      <c r="OEN33" s="284"/>
      <c r="OEO33" s="284"/>
      <c r="OEP33" s="284"/>
      <c r="OEQ33" s="284"/>
      <c r="OER33" s="284"/>
      <c r="OES33" s="284"/>
      <c r="OET33" s="284"/>
      <c r="OEU33" s="284"/>
      <c r="OEV33" s="284"/>
      <c r="OEW33" s="284"/>
      <c r="OEX33" s="284"/>
      <c r="OEY33" s="284"/>
      <c r="OEZ33" s="284"/>
      <c r="OFA33" s="284"/>
      <c r="OFB33" s="284"/>
      <c r="OFC33" s="284"/>
      <c r="OFD33" s="284"/>
      <c r="OFE33" s="284"/>
      <c r="OFF33" s="284"/>
      <c r="OFG33" s="284"/>
      <c r="OFH33" s="284"/>
      <c r="OFI33" s="284"/>
      <c r="OFJ33" s="284"/>
      <c r="OFK33" s="284"/>
      <c r="OFL33" s="284"/>
      <c r="OFM33" s="284"/>
      <c r="OFN33" s="284"/>
      <c r="OFO33" s="284"/>
      <c r="OFP33" s="284"/>
      <c r="OFQ33" s="284"/>
      <c r="OFR33" s="284"/>
      <c r="OFS33" s="284"/>
      <c r="OFT33" s="284"/>
      <c r="OFU33" s="284"/>
      <c r="OFV33" s="284"/>
      <c r="OFW33" s="284"/>
      <c r="OFX33" s="284"/>
      <c r="OFY33" s="284"/>
      <c r="OFZ33" s="284"/>
      <c r="OGA33" s="284"/>
      <c r="OGB33" s="284"/>
      <c r="OGC33" s="284"/>
      <c r="OGD33" s="284"/>
      <c r="OGE33" s="284"/>
      <c r="OGF33" s="284"/>
      <c r="OGG33" s="284"/>
      <c r="OGH33" s="284"/>
      <c r="OGI33" s="284"/>
      <c r="OGJ33" s="284"/>
      <c r="OGK33" s="284"/>
      <c r="OGL33" s="284"/>
      <c r="OGM33" s="284"/>
      <c r="OGN33" s="284"/>
      <c r="OGO33" s="284"/>
      <c r="OGP33" s="284"/>
      <c r="OGQ33" s="284"/>
      <c r="OGR33" s="284"/>
      <c r="OGS33" s="284"/>
      <c r="OGT33" s="284"/>
      <c r="OGU33" s="284"/>
      <c r="OGV33" s="284"/>
      <c r="OGW33" s="284"/>
      <c r="OGX33" s="284"/>
      <c r="OGY33" s="284"/>
      <c r="OGZ33" s="284"/>
      <c r="OHA33" s="284"/>
      <c r="OHB33" s="284"/>
      <c r="OHC33" s="284"/>
      <c r="OHD33" s="284"/>
      <c r="OHE33" s="284"/>
      <c r="OHF33" s="284"/>
      <c r="OHG33" s="284"/>
      <c r="OHH33" s="284"/>
      <c r="OHI33" s="284"/>
      <c r="OHJ33" s="284"/>
      <c r="OHK33" s="284"/>
      <c r="OHL33" s="284"/>
      <c r="OHM33" s="284"/>
      <c r="OHN33" s="284"/>
      <c r="OHO33" s="284"/>
      <c r="OHP33" s="284"/>
      <c r="OHQ33" s="284"/>
      <c r="OHR33" s="284"/>
      <c r="OHS33" s="284"/>
      <c r="OHT33" s="284"/>
      <c r="OHU33" s="284"/>
      <c r="OHV33" s="284"/>
      <c r="OHW33" s="284"/>
      <c r="OHX33" s="284"/>
      <c r="OHY33" s="284"/>
      <c r="OHZ33" s="284"/>
      <c r="OIA33" s="284"/>
      <c r="OIB33" s="284"/>
      <c r="OIC33" s="284"/>
      <c r="OID33" s="284"/>
      <c r="OIE33" s="284"/>
      <c r="OIF33" s="284"/>
      <c r="OIG33" s="284"/>
      <c r="OIH33" s="284"/>
      <c r="OII33" s="284"/>
      <c r="OIJ33" s="284"/>
      <c r="OIK33" s="284"/>
      <c r="OIL33" s="284"/>
      <c r="OIM33" s="284"/>
      <c r="OIN33" s="284"/>
      <c r="OIO33" s="284"/>
      <c r="OIP33" s="284"/>
      <c r="OIQ33" s="284"/>
      <c r="OIR33" s="284"/>
      <c r="OIS33" s="284"/>
      <c r="OIT33" s="284"/>
      <c r="OIU33" s="284"/>
      <c r="OIV33" s="284"/>
      <c r="OIW33" s="284"/>
      <c r="OIX33" s="284"/>
      <c r="OIY33" s="284"/>
      <c r="OIZ33" s="284"/>
      <c r="OJA33" s="284"/>
      <c r="OJB33" s="284"/>
      <c r="OJC33" s="284"/>
      <c r="OJD33" s="284"/>
      <c r="OJE33" s="284"/>
      <c r="OJF33" s="284"/>
      <c r="OJG33" s="284"/>
      <c r="OJH33" s="284"/>
      <c r="OJI33" s="284"/>
      <c r="OJJ33" s="284"/>
      <c r="OJK33" s="284"/>
      <c r="OJL33" s="284"/>
      <c r="OJM33" s="284"/>
      <c r="OJN33" s="284"/>
      <c r="OJO33" s="284"/>
      <c r="OJP33" s="284"/>
      <c r="OJQ33" s="284"/>
      <c r="OJR33" s="284"/>
      <c r="OJS33" s="284"/>
      <c r="OJT33" s="284"/>
      <c r="OJU33" s="284"/>
      <c r="OJV33" s="284"/>
      <c r="OJW33" s="284"/>
      <c r="OJX33" s="284"/>
      <c r="OJY33" s="284"/>
      <c r="OJZ33" s="284"/>
      <c r="OKA33" s="284"/>
      <c r="OKB33" s="284"/>
      <c r="OKC33" s="284"/>
      <c r="OKD33" s="284"/>
      <c r="OKE33" s="284"/>
      <c r="OKF33" s="284"/>
      <c r="OKG33" s="284"/>
      <c r="OKH33" s="284"/>
      <c r="OKI33" s="284"/>
      <c r="OKJ33" s="284"/>
      <c r="OKK33" s="284"/>
      <c r="OKL33" s="284"/>
      <c r="OKM33" s="284"/>
      <c r="OKN33" s="284"/>
      <c r="OKO33" s="284"/>
      <c r="OKP33" s="284"/>
      <c r="OKQ33" s="284"/>
      <c r="OKR33" s="284"/>
      <c r="OKS33" s="284"/>
      <c r="OKT33" s="284"/>
      <c r="OKU33" s="284"/>
      <c r="OKV33" s="284"/>
      <c r="OKW33" s="284"/>
      <c r="OKX33" s="284"/>
      <c r="OKY33" s="284"/>
      <c r="OKZ33" s="284"/>
      <c r="OLA33" s="284"/>
      <c r="OLB33" s="284"/>
      <c r="OLC33" s="284"/>
      <c r="OLD33" s="284"/>
      <c r="OLE33" s="284"/>
      <c r="OLF33" s="284"/>
      <c r="OLG33" s="284"/>
      <c r="OLH33" s="284"/>
      <c r="OLI33" s="284"/>
      <c r="OLJ33" s="284"/>
      <c r="OLK33" s="284"/>
      <c r="OLL33" s="284"/>
      <c r="OLM33" s="284"/>
      <c r="OLN33" s="284"/>
      <c r="OLO33" s="284"/>
      <c r="OLP33" s="284"/>
      <c r="OLQ33" s="284"/>
      <c r="OLR33" s="284"/>
      <c r="OLS33" s="284"/>
      <c r="OLT33" s="284"/>
      <c r="OLU33" s="284"/>
      <c r="OLV33" s="284"/>
      <c r="OLW33" s="284"/>
      <c r="OLX33" s="284"/>
      <c r="OLY33" s="284"/>
      <c r="OLZ33" s="284"/>
      <c r="OMA33" s="284"/>
      <c r="OMB33" s="284"/>
      <c r="OMC33" s="284"/>
      <c r="OMD33" s="284"/>
      <c r="OME33" s="284"/>
      <c r="OMF33" s="284"/>
      <c r="OMG33" s="284"/>
      <c r="OMH33" s="284"/>
      <c r="OMI33" s="284"/>
      <c r="OMJ33" s="284"/>
      <c r="OMK33" s="284"/>
      <c r="OML33" s="284"/>
      <c r="OMM33" s="284"/>
      <c r="OMN33" s="284"/>
      <c r="OMO33" s="284"/>
      <c r="OMP33" s="284"/>
      <c r="OMQ33" s="284"/>
      <c r="OMR33" s="284"/>
      <c r="OMS33" s="284"/>
      <c r="OMT33" s="284"/>
      <c r="OMU33" s="284"/>
      <c r="OMV33" s="284"/>
      <c r="OMW33" s="284"/>
      <c r="OMX33" s="284"/>
      <c r="OMY33" s="284"/>
      <c r="OMZ33" s="284"/>
      <c r="ONA33" s="284"/>
      <c r="ONB33" s="284"/>
      <c r="ONC33" s="284"/>
      <c r="OND33" s="284"/>
      <c r="ONE33" s="284"/>
      <c r="ONF33" s="284"/>
      <c r="ONG33" s="284"/>
      <c r="ONH33" s="284"/>
      <c r="ONI33" s="284"/>
      <c r="ONJ33" s="284"/>
      <c r="ONK33" s="284"/>
      <c r="ONL33" s="284"/>
      <c r="ONM33" s="284"/>
      <c r="ONN33" s="284"/>
      <c r="ONO33" s="284"/>
      <c r="ONP33" s="284"/>
      <c r="ONQ33" s="284"/>
      <c r="ONR33" s="284"/>
      <c r="ONS33" s="284"/>
      <c r="ONT33" s="284"/>
      <c r="ONU33" s="284"/>
      <c r="ONV33" s="284"/>
      <c r="ONW33" s="284"/>
      <c r="ONX33" s="284"/>
      <c r="ONY33" s="284"/>
      <c r="ONZ33" s="284"/>
      <c r="OOA33" s="284"/>
      <c r="OOB33" s="284"/>
      <c r="OOC33" s="284"/>
      <c r="OOD33" s="284"/>
      <c r="OOE33" s="284"/>
      <c r="OOF33" s="284"/>
      <c r="OOG33" s="284"/>
      <c r="OOH33" s="284"/>
      <c r="OOI33" s="284"/>
      <c r="OOJ33" s="284"/>
      <c r="OOK33" s="284"/>
      <c r="OOL33" s="284"/>
      <c r="OOM33" s="284"/>
      <c r="OON33" s="284"/>
      <c r="OOO33" s="284"/>
      <c r="OOP33" s="284"/>
      <c r="OOQ33" s="284"/>
      <c r="OOR33" s="284"/>
      <c r="OOS33" s="284"/>
      <c r="OOT33" s="284"/>
      <c r="OOU33" s="284"/>
      <c r="OOV33" s="284"/>
      <c r="OOW33" s="284"/>
      <c r="OOX33" s="284"/>
      <c r="OOY33" s="284"/>
      <c r="OOZ33" s="284"/>
      <c r="OPA33" s="284"/>
      <c r="OPB33" s="284"/>
      <c r="OPC33" s="284"/>
      <c r="OPD33" s="284"/>
      <c r="OPE33" s="284"/>
      <c r="OPF33" s="284"/>
      <c r="OPG33" s="284"/>
      <c r="OPH33" s="284"/>
      <c r="OPI33" s="284"/>
      <c r="OPJ33" s="284"/>
      <c r="OPK33" s="284"/>
      <c r="OPL33" s="284"/>
      <c r="OPM33" s="284"/>
      <c r="OPN33" s="284"/>
      <c r="OPO33" s="284"/>
      <c r="OPP33" s="284"/>
      <c r="OPQ33" s="284"/>
      <c r="OPR33" s="284"/>
      <c r="OPS33" s="284"/>
      <c r="OPT33" s="284"/>
      <c r="OPU33" s="284"/>
      <c r="OPV33" s="284"/>
      <c r="OPW33" s="284"/>
      <c r="OPX33" s="284"/>
      <c r="OPY33" s="284"/>
      <c r="OPZ33" s="284"/>
      <c r="OQA33" s="284"/>
      <c r="OQB33" s="284"/>
      <c r="OQC33" s="284"/>
      <c r="OQD33" s="284"/>
      <c r="OQE33" s="284"/>
      <c r="OQF33" s="284"/>
      <c r="OQG33" s="284"/>
      <c r="OQH33" s="284"/>
      <c r="OQI33" s="284"/>
      <c r="OQJ33" s="284"/>
      <c r="OQK33" s="284"/>
      <c r="OQL33" s="284"/>
      <c r="OQM33" s="284"/>
      <c r="OQN33" s="284"/>
      <c r="OQO33" s="284"/>
      <c r="OQP33" s="284"/>
      <c r="OQQ33" s="284"/>
      <c r="OQR33" s="284"/>
      <c r="OQS33" s="284"/>
      <c r="OQT33" s="284"/>
      <c r="OQU33" s="284"/>
      <c r="OQV33" s="284"/>
      <c r="OQW33" s="284"/>
      <c r="OQX33" s="284"/>
      <c r="OQY33" s="284"/>
      <c r="OQZ33" s="284"/>
      <c r="ORA33" s="284"/>
      <c r="ORB33" s="284"/>
      <c r="ORC33" s="284"/>
      <c r="ORD33" s="284"/>
      <c r="ORE33" s="284"/>
      <c r="ORF33" s="284"/>
      <c r="ORG33" s="284"/>
      <c r="ORH33" s="284"/>
      <c r="ORI33" s="284"/>
      <c r="ORJ33" s="284"/>
      <c r="ORK33" s="284"/>
      <c r="ORL33" s="284"/>
      <c r="ORM33" s="284"/>
      <c r="ORN33" s="284"/>
      <c r="ORO33" s="284"/>
      <c r="ORP33" s="284"/>
      <c r="ORQ33" s="284"/>
      <c r="ORR33" s="284"/>
      <c r="ORS33" s="284"/>
      <c r="ORT33" s="284"/>
      <c r="ORU33" s="284"/>
      <c r="ORV33" s="284"/>
      <c r="ORW33" s="284"/>
      <c r="ORX33" s="284"/>
      <c r="ORY33" s="284"/>
      <c r="ORZ33" s="284"/>
      <c r="OSA33" s="284"/>
      <c r="OSB33" s="284"/>
      <c r="OSC33" s="284"/>
      <c r="OSD33" s="284"/>
      <c r="OSE33" s="284"/>
      <c r="OSF33" s="284"/>
      <c r="OSG33" s="284"/>
      <c r="OSH33" s="284"/>
      <c r="OSI33" s="284"/>
      <c r="OSJ33" s="284"/>
      <c r="OSK33" s="284"/>
      <c r="OSL33" s="284"/>
      <c r="OSM33" s="284"/>
      <c r="OSN33" s="284"/>
      <c r="OSO33" s="284"/>
      <c r="OSP33" s="284"/>
      <c r="OSQ33" s="284"/>
      <c r="OSR33" s="284"/>
      <c r="OSS33" s="284"/>
      <c r="OST33" s="284"/>
      <c r="OSU33" s="284"/>
      <c r="OSV33" s="284"/>
      <c r="OSW33" s="284"/>
      <c r="OSX33" s="284"/>
      <c r="OSY33" s="284"/>
      <c r="OSZ33" s="284"/>
      <c r="OTA33" s="284"/>
      <c r="OTB33" s="284"/>
      <c r="OTC33" s="284"/>
      <c r="OTD33" s="284"/>
      <c r="OTE33" s="284"/>
      <c r="OTF33" s="284"/>
      <c r="OTG33" s="284"/>
      <c r="OTH33" s="284"/>
      <c r="OTI33" s="284"/>
      <c r="OTJ33" s="284"/>
      <c r="OTK33" s="284"/>
      <c r="OTL33" s="284"/>
      <c r="OTM33" s="284"/>
      <c r="OTN33" s="284"/>
      <c r="OTO33" s="284"/>
      <c r="OTP33" s="284"/>
      <c r="OTQ33" s="284"/>
      <c r="OTR33" s="284"/>
      <c r="OTS33" s="284"/>
      <c r="OTT33" s="284"/>
      <c r="OTU33" s="284"/>
      <c r="OTV33" s="284"/>
      <c r="OTW33" s="284"/>
      <c r="OTX33" s="284"/>
      <c r="OTY33" s="284"/>
      <c r="OTZ33" s="284"/>
      <c r="OUA33" s="284"/>
      <c r="OUB33" s="284"/>
      <c r="OUC33" s="284"/>
      <c r="OUD33" s="284"/>
      <c r="OUE33" s="284"/>
      <c r="OUF33" s="284"/>
      <c r="OUG33" s="284"/>
      <c r="OUH33" s="284"/>
      <c r="OUI33" s="284"/>
      <c r="OUJ33" s="284"/>
      <c r="OUK33" s="284"/>
      <c r="OUL33" s="284"/>
      <c r="OUM33" s="284"/>
      <c r="OUN33" s="284"/>
      <c r="OUO33" s="284"/>
      <c r="OUP33" s="284"/>
      <c r="OUQ33" s="284"/>
      <c r="OUR33" s="284"/>
      <c r="OUS33" s="284"/>
      <c r="OUT33" s="284"/>
      <c r="OUU33" s="284"/>
      <c r="OUV33" s="284"/>
      <c r="OUW33" s="284"/>
      <c r="OUX33" s="284"/>
      <c r="OUY33" s="284"/>
      <c r="OUZ33" s="284"/>
      <c r="OVA33" s="284"/>
      <c r="OVB33" s="284"/>
      <c r="OVC33" s="284"/>
      <c r="OVD33" s="284"/>
      <c r="OVE33" s="284"/>
      <c r="OVF33" s="284"/>
      <c r="OVG33" s="284"/>
      <c r="OVH33" s="284"/>
      <c r="OVI33" s="284"/>
      <c r="OVJ33" s="284"/>
      <c r="OVK33" s="284"/>
      <c r="OVL33" s="284"/>
      <c r="OVM33" s="284"/>
      <c r="OVN33" s="284"/>
      <c r="OVO33" s="284"/>
      <c r="OVP33" s="284"/>
      <c r="OVQ33" s="284"/>
      <c r="OVR33" s="284"/>
      <c r="OVS33" s="284"/>
      <c r="OVT33" s="284"/>
      <c r="OVU33" s="284"/>
      <c r="OVV33" s="284"/>
      <c r="OVW33" s="284"/>
      <c r="OVX33" s="284"/>
      <c r="OVY33" s="284"/>
      <c r="OVZ33" s="284"/>
      <c r="OWA33" s="284"/>
      <c r="OWB33" s="284"/>
      <c r="OWC33" s="284"/>
      <c r="OWD33" s="284"/>
      <c r="OWE33" s="284"/>
      <c r="OWF33" s="284"/>
      <c r="OWG33" s="284"/>
      <c r="OWH33" s="284"/>
      <c r="OWI33" s="284"/>
      <c r="OWJ33" s="284"/>
      <c r="OWK33" s="284"/>
      <c r="OWL33" s="284"/>
      <c r="OWM33" s="284"/>
      <c r="OWN33" s="284"/>
      <c r="OWO33" s="284"/>
      <c r="OWP33" s="284"/>
      <c r="OWQ33" s="284"/>
      <c r="OWR33" s="284"/>
      <c r="OWS33" s="284"/>
      <c r="OWT33" s="284"/>
      <c r="OWU33" s="284"/>
      <c r="OWV33" s="284"/>
      <c r="OWW33" s="284"/>
      <c r="OWX33" s="284"/>
      <c r="OWY33" s="284"/>
      <c r="OWZ33" s="284"/>
      <c r="OXA33" s="284"/>
      <c r="OXB33" s="284"/>
      <c r="OXC33" s="284"/>
      <c r="OXD33" s="284"/>
      <c r="OXE33" s="284"/>
      <c r="OXF33" s="284"/>
      <c r="OXG33" s="284"/>
      <c r="OXH33" s="284"/>
      <c r="OXI33" s="284"/>
      <c r="OXJ33" s="284"/>
      <c r="OXK33" s="284"/>
      <c r="OXL33" s="284"/>
      <c r="OXM33" s="284"/>
      <c r="OXN33" s="284"/>
      <c r="OXO33" s="284"/>
      <c r="OXP33" s="284"/>
      <c r="OXQ33" s="284"/>
      <c r="OXR33" s="284"/>
      <c r="OXS33" s="284"/>
      <c r="OXT33" s="284"/>
      <c r="OXU33" s="284"/>
      <c r="OXV33" s="284"/>
      <c r="OXW33" s="284"/>
      <c r="OXX33" s="284"/>
      <c r="OXY33" s="284"/>
      <c r="OXZ33" s="284"/>
      <c r="OYA33" s="284"/>
      <c r="OYB33" s="284"/>
      <c r="OYC33" s="284"/>
      <c r="OYD33" s="284"/>
      <c r="OYE33" s="284"/>
      <c r="OYF33" s="284"/>
      <c r="OYG33" s="284"/>
      <c r="OYH33" s="284"/>
      <c r="OYI33" s="284"/>
      <c r="OYJ33" s="284"/>
      <c r="OYK33" s="284"/>
      <c r="OYL33" s="284"/>
      <c r="OYM33" s="284"/>
      <c r="OYN33" s="284"/>
      <c r="OYO33" s="284"/>
      <c r="OYP33" s="284"/>
      <c r="OYQ33" s="284"/>
      <c r="OYR33" s="284"/>
      <c r="OYS33" s="284"/>
      <c r="OYT33" s="284"/>
      <c r="OYU33" s="284"/>
      <c r="OYV33" s="284"/>
      <c r="OYW33" s="284"/>
      <c r="OYX33" s="284"/>
      <c r="OYY33" s="284"/>
      <c r="OYZ33" s="284"/>
      <c r="OZA33" s="284"/>
      <c r="OZB33" s="284"/>
      <c r="OZC33" s="284"/>
      <c r="OZD33" s="284"/>
      <c r="OZE33" s="284"/>
      <c r="OZF33" s="284"/>
      <c r="OZG33" s="284"/>
      <c r="OZH33" s="284"/>
      <c r="OZI33" s="284"/>
      <c r="OZJ33" s="284"/>
      <c r="OZK33" s="284"/>
      <c r="OZL33" s="284"/>
      <c r="OZM33" s="284"/>
      <c r="OZN33" s="284"/>
      <c r="OZO33" s="284"/>
      <c r="OZP33" s="284"/>
      <c r="OZQ33" s="284"/>
      <c r="OZR33" s="284"/>
      <c r="OZS33" s="284"/>
      <c r="OZT33" s="284"/>
      <c r="OZU33" s="284"/>
      <c r="OZV33" s="284"/>
      <c r="OZW33" s="284"/>
      <c r="OZX33" s="284"/>
      <c r="OZY33" s="284"/>
      <c r="OZZ33" s="284"/>
      <c r="PAA33" s="284"/>
      <c r="PAB33" s="284"/>
      <c r="PAC33" s="284"/>
      <c r="PAD33" s="284"/>
      <c r="PAE33" s="284"/>
      <c r="PAF33" s="284"/>
      <c r="PAG33" s="284"/>
      <c r="PAH33" s="284"/>
      <c r="PAI33" s="284"/>
      <c r="PAJ33" s="284"/>
      <c r="PAK33" s="284"/>
      <c r="PAL33" s="284"/>
      <c r="PAM33" s="284"/>
      <c r="PAN33" s="284"/>
      <c r="PAO33" s="284"/>
      <c r="PAP33" s="284"/>
      <c r="PAQ33" s="284"/>
      <c r="PAR33" s="284"/>
      <c r="PAS33" s="284"/>
      <c r="PAT33" s="284"/>
      <c r="PAU33" s="284"/>
      <c r="PAV33" s="284"/>
      <c r="PAW33" s="284"/>
      <c r="PAX33" s="284"/>
      <c r="PAY33" s="284"/>
      <c r="PAZ33" s="284"/>
      <c r="PBA33" s="284"/>
      <c r="PBB33" s="284"/>
      <c r="PBC33" s="284"/>
      <c r="PBD33" s="284"/>
      <c r="PBE33" s="284"/>
      <c r="PBF33" s="284"/>
      <c r="PBG33" s="284"/>
      <c r="PBH33" s="284"/>
      <c r="PBI33" s="284"/>
      <c r="PBJ33" s="284"/>
      <c r="PBK33" s="284"/>
      <c r="PBL33" s="284"/>
      <c r="PBM33" s="284"/>
      <c r="PBN33" s="284"/>
      <c r="PBO33" s="284"/>
      <c r="PBP33" s="284"/>
      <c r="PBQ33" s="284"/>
      <c r="PBR33" s="284"/>
      <c r="PBS33" s="284"/>
      <c r="PBT33" s="284"/>
      <c r="PBU33" s="284"/>
      <c r="PBV33" s="284"/>
      <c r="PBW33" s="284"/>
      <c r="PBX33" s="284"/>
      <c r="PBY33" s="284"/>
      <c r="PBZ33" s="284"/>
      <c r="PCA33" s="284"/>
      <c r="PCB33" s="284"/>
      <c r="PCC33" s="284"/>
      <c r="PCD33" s="284"/>
      <c r="PCE33" s="284"/>
      <c r="PCF33" s="284"/>
      <c r="PCG33" s="284"/>
      <c r="PCH33" s="284"/>
      <c r="PCI33" s="284"/>
      <c r="PCJ33" s="284"/>
      <c r="PCK33" s="284"/>
      <c r="PCL33" s="284"/>
      <c r="PCM33" s="284"/>
      <c r="PCN33" s="284"/>
      <c r="PCO33" s="284"/>
      <c r="PCP33" s="284"/>
      <c r="PCQ33" s="284"/>
      <c r="PCR33" s="284"/>
      <c r="PCS33" s="284"/>
      <c r="PCT33" s="284"/>
      <c r="PCU33" s="284"/>
      <c r="PCV33" s="284"/>
      <c r="PCW33" s="284"/>
      <c r="PCX33" s="284"/>
      <c r="PCY33" s="284"/>
      <c r="PCZ33" s="284"/>
      <c r="PDA33" s="284"/>
      <c r="PDB33" s="284"/>
      <c r="PDC33" s="284"/>
      <c r="PDD33" s="284"/>
      <c r="PDE33" s="284"/>
      <c r="PDF33" s="284"/>
      <c r="PDG33" s="284"/>
      <c r="PDH33" s="284"/>
      <c r="PDI33" s="284"/>
      <c r="PDJ33" s="284"/>
      <c r="PDK33" s="284"/>
      <c r="PDL33" s="284"/>
      <c r="PDM33" s="284"/>
      <c r="PDN33" s="284"/>
      <c r="PDO33" s="284"/>
      <c r="PDP33" s="284"/>
      <c r="PDQ33" s="284"/>
      <c r="PDR33" s="284"/>
      <c r="PDS33" s="284"/>
      <c r="PDT33" s="284"/>
      <c r="PDU33" s="284"/>
      <c r="PDV33" s="284"/>
      <c r="PDW33" s="284"/>
      <c r="PDX33" s="284"/>
      <c r="PDY33" s="284"/>
      <c r="PDZ33" s="284"/>
      <c r="PEA33" s="284"/>
      <c r="PEB33" s="284"/>
      <c r="PEC33" s="284"/>
      <c r="PED33" s="284"/>
      <c r="PEE33" s="284"/>
      <c r="PEF33" s="284"/>
      <c r="PEG33" s="284"/>
      <c r="PEH33" s="284"/>
      <c r="PEI33" s="284"/>
      <c r="PEJ33" s="284"/>
      <c r="PEK33" s="284"/>
      <c r="PEL33" s="284"/>
      <c r="PEM33" s="284"/>
      <c r="PEN33" s="284"/>
      <c r="PEO33" s="284"/>
      <c r="PEP33" s="284"/>
      <c r="PEQ33" s="284"/>
      <c r="PER33" s="284"/>
      <c r="PES33" s="284"/>
      <c r="PET33" s="284"/>
      <c r="PEU33" s="284"/>
      <c r="PEV33" s="284"/>
      <c r="PEW33" s="284"/>
      <c r="PEX33" s="284"/>
      <c r="PEY33" s="284"/>
      <c r="PEZ33" s="284"/>
      <c r="PFA33" s="284"/>
      <c r="PFB33" s="284"/>
      <c r="PFC33" s="284"/>
      <c r="PFD33" s="284"/>
      <c r="PFE33" s="284"/>
      <c r="PFF33" s="284"/>
      <c r="PFG33" s="284"/>
      <c r="PFH33" s="284"/>
      <c r="PFI33" s="284"/>
      <c r="PFJ33" s="284"/>
      <c r="PFK33" s="284"/>
      <c r="PFL33" s="284"/>
      <c r="PFM33" s="284"/>
      <c r="PFN33" s="284"/>
      <c r="PFO33" s="284"/>
      <c r="PFP33" s="284"/>
      <c r="PFQ33" s="284"/>
      <c r="PFR33" s="284"/>
      <c r="PFS33" s="284"/>
      <c r="PFT33" s="284"/>
      <c r="PFU33" s="284"/>
      <c r="PFV33" s="284"/>
      <c r="PFW33" s="284"/>
      <c r="PFX33" s="284"/>
      <c r="PFY33" s="284"/>
      <c r="PFZ33" s="284"/>
      <c r="PGA33" s="284"/>
      <c r="PGB33" s="284"/>
      <c r="PGC33" s="284"/>
      <c r="PGD33" s="284"/>
      <c r="PGE33" s="284"/>
      <c r="PGF33" s="284"/>
      <c r="PGG33" s="284"/>
      <c r="PGH33" s="284"/>
      <c r="PGI33" s="284"/>
      <c r="PGJ33" s="284"/>
      <c r="PGK33" s="284"/>
      <c r="PGL33" s="284"/>
      <c r="PGM33" s="284"/>
      <c r="PGN33" s="284"/>
      <c r="PGO33" s="284"/>
      <c r="PGP33" s="284"/>
      <c r="PGQ33" s="284"/>
      <c r="PGR33" s="284"/>
      <c r="PGS33" s="284"/>
      <c r="PGT33" s="284"/>
      <c r="PGU33" s="284"/>
      <c r="PGV33" s="284"/>
      <c r="PGW33" s="284"/>
      <c r="PGX33" s="284"/>
      <c r="PGY33" s="284"/>
      <c r="PGZ33" s="284"/>
      <c r="PHA33" s="284"/>
      <c r="PHB33" s="284"/>
      <c r="PHC33" s="284"/>
      <c r="PHD33" s="284"/>
      <c r="PHE33" s="284"/>
      <c r="PHF33" s="284"/>
      <c r="PHG33" s="284"/>
      <c r="PHH33" s="284"/>
      <c r="PHI33" s="284"/>
      <c r="PHJ33" s="284"/>
      <c r="PHK33" s="284"/>
      <c r="PHL33" s="284"/>
      <c r="PHM33" s="284"/>
      <c r="PHN33" s="284"/>
      <c r="PHO33" s="284"/>
      <c r="PHP33" s="284"/>
      <c r="PHQ33" s="284"/>
      <c r="PHR33" s="284"/>
      <c r="PHS33" s="284"/>
      <c r="PHT33" s="284"/>
      <c r="PHU33" s="284"/>
      <c r="PHV33" s="284"/>
      <c r="PHW33" s="284"/>
      <c r="PHX33" s="284"/>
      <c r="PHY33" s="284"/>
      <c r="PHZ33" s="284"/>
      <c r="PIA33" s="284"/>
      <c r="PIB33" s="284"/>
      <c r="PIC33" s="284"/>
      <c r="PID33" s="284"/>
      <c r="PIE33" s="284"/>
      <c r="PIF33" s="284"/>
      <c r="PIG33" s="284"/>
      <c r="PIH33" s="284"/>
      <c r="PII33" s="284"/>
      <c r="PIJ33" s="284"/>
      <c r="PIK33" s="284"/>
      <c r="PIL33" s="284"/>
      <c r="PIM33" s="284"/>
      <c r="PIN33" s="284"/>
      <c r="PIO33" s="284"/>
      <c r="PIP33" s="284"/>
      <c r="PIQ33" s="284"/>
      <c r="PIR33" s="284"/>
      <c r="PIS33" s="284"/>
      <c r="PIT33" s="284"/>
      <c r="PIU33" s="284"/>
      <c r="PIV33" s="284"/>
      <c r="PIW33" s="284"/>
      <c r="PIX33" s="284"/>
      <c r="PIY33" s="284"/>
      <c r="PIZ33" s="284"/>
      <c r="PJA33" s="284"/>
      <c r="PJB33" s="284"/>
      <c r="PJC33" s="284"/>
      <c r="PJD33" s="284"/>
      <c r="PJE33" s="284"/>
      <c r="PJF33" s="284"/>
      <c r="PJG33" s="284"/>
      <c r="PJH33" s="284"/>
      <c r="PJI33" s="284"/>
      <c r="PJJ33" s="284"/>
      <c r="PJK33" s="284"/>
      <c r="PJL33" s="284"/>
      <c r="PJM33" s="284"/>
      <c r="PJN33" s="284"/>
      <c r="PJO33" s="284"/>
      <c r="PJP33" s="284"/>
      <c r="PJQ33" s="284"/>
      <c r="PJR33" s="284"/>
      <c r="PJS33" s="284"/>
      <c r="PJT33" s="284"/>
      <c r="PJU33" s="284"/>
      <c r="PJV33" s="284"/>
      <c r="PJW33" s="284"/>
      <c r="PJX33" s="284"/>
      <c r="PJY33" s="284"/>
      <c r="PJZ33" s="284"/>
      <c r="PKA33" s="284"/>
      <c r="PKB33" s="284"/>
      <c r="PKC33" s="284"/>
      <c r="PKD33" s="284"/>
      <c r="PKE33" s="284"/>
      <c r="PKF33" s="284"/>
      <c r="PKG33" s="284"/>
      <c r="PKH33" s="284"/>
      <c r="PKI33" s="284"/>
      <c r="PKJ33" s="284"/>
      <c r="PKK33" s="284"/>
      <c r="PKL33" s="284"/>
      <c r="PKM33" s="284"/>
      <c r="PKN33" s="284"/>
      <c r="PKO33" s="284"/>
      <c r="PKP33" s="284"/>
      <c r="PKQ33" s="284"/>
      <c r="PKR33" s="284"/>
      <c r="PKS33" s="284"/>
      <c r="PKT33" s="284"/>
      <c r="PKU33" s="284"/>
      <c r="PKV33" s="284"/>
      <c r="PKW33" s="284"/>
      <c r="PKX33" s="284"/>
      <c r="PKY33" s="284"/>
      <c r="PKZ33" s="284"/>
      <c r="PLA33" s="284"/>
      <c r="PLB33" s="284"/>
      <c r="PLC33" s="284"/>
      <c r="PLD33" s="284"/>
      <c r="PLE33" s="284"/>
      <c r="PLF33" s="284"/>
      <c r="PLG33" s="284"/>
      <c r="PLH33" s="284"/>
      <c r="PLI33" s="284"/>
      <c r="PLJ33" s="284"/>
      <c r="PLK33" s="284"/>
      <c r="PLL33" s="284"/>
      <c r="PLM33" s="284"/>
      <c r="PLN33" s="284"/>
      <c r="PLO33" s="284"/>
      <c r="PLP33" s="284"/>
      <c r="PLQ33" s="284"/>
      <c r="PLR33" s="284"/>
      <c r="PLS33" s="284"/>
      <c r="PLT33" s="284"/>
      <c r="PLU33" s="284"/>
      <c r="PLV33" s="284"/>
      <c r="PLW33" s="284"/>
      <c r="PLX33" s="284"/>
      <c r="PLY33" s="284"/>
      <c r="PLZ33" s="284"/>
      <c r="PMA33" s="284"/>
      <c r="PMB33" s="284"/>
      <c r="PMC33" s="284"/>
      <c r="PMD33" s="284"/>
      <c r="PME33" s="284"/>
      <c r="PMF33" s="284"/>
      <c r="PMG33" s="284"/>
      <c r="PMH33" s="284"/>
      <c r="PMI33" s="284"/>
      <c r="PMJ33" s="284"/>
      <c r="PMK33" s="284"/>
      <c r="PML33" s="284"/>
      <c r="PMM33" s="284"/>
      <c r="PMN33" s="284"/>
      <c r="PMO33" s="284"/>
      <c r="PMP33" s="284"/>
      <c r="PMQ33" s="284"/>
      <c r="PMR33" s="284"/>
      <c r="PMS33" s="284"/>
      <c r="PMT33" s="284"/>
      <c r="PMU33" s="284"/>
      <c r="PMV33" s="284"/>
      <c r="PMW33" s="284"/>
      <c r="PMX33" s="284"/>
      <c r="PMY33" s="284"/>
      <c r="PMZ33" s="284"/>
      <c r="PNA33" s="284"/>
      <c r="PNB33" s="284"/>
      <c r="PNC33" s="284"/>
      <c r="PND33" s="284"/>
      <c r="PNE33" s="284"/>
      <c r="PNF33" s="284"/>
      <c r="PNG33" s="284"/>
      <c r="PNH33" s="284"/>
      <c r="PNI33" s="284"/>
      <c r="PNJ33" s="284"/>
      <c r="PNK33" s="284"/>
      <c r="PNL33" s="284"/>
      <c r="PNM33" s="284"/>
      <c r="PNN33" s="284"/>
      <c r="PNO33" s="284"/>
      <c r="PNP33" s="284"/>
      <c r="PNQ33" s="284"/>
      <c r="PNR33" s="284"/>
      <c r="PNS33" s="284"/>
      <c r="PNT33" s="284"/>
      <c r="PNU33" s="284"/>
      <c r="PNV33" s="284"/>
      <c r="PNW33" s="284"/>
      <c r="PNX33" s="284"/>
      <c r="PNY33" s="284"/>
      <c r="PNZ33" s="284"/>
      <c r="POA33" s="284"/>
      <c r="POB33" s="284"/>
      <c r="POC33" s="284"/>
      <c r="POD33" s="284"/>
      <c r="POE33" s="284"/>
      <c r="POF33" s="284"/>
      <c r="POG33" s="284"/>
      <c r="POH33" s="284"/>
      <c r="POI33" s="284"/>
      <c r="POJ33" s="284"/>
      <c r="POK33" s="284"/>
      <c r="POL33" s="284"/>
      <c r="POM33" s="284"/>
      <c r="PON33" s="284"/>
      <c r="POO33" s="284"/>
      <c r="POP33" s="284"/>
      <c r="POQ33" s="284"/>
      <c r="POR33" s="284"/>
      <c r="POS33" s="284"/>
      <c r="POT33" s="284"/>
      <c r="POU33" s="284"/>
      <c r="POV33" s="284"/>
      <c r="POW33" s="284"/>
      <c r="POX33" s="284"/>
      <c r="POY33" s="284"/>
      <c r="POZ33" s="284"/>
      <c r="PPA33" s="284"/>
      <c r="PPB33" s="284"/>
      <c r="PPC33" s="284"/>
      <c r="PPD33" s="284"/>
      <c r="PPE33" s="284"/>
      <c r="PPF33" s="284"/>
      <c r="PPG33" s="284"/>
      <c r="PPH33" s="284"/>
      <c r="PPI33" s="284"/>
      <c r="PPJ33" s="284"/>
      <c r="PPK33" s="284"/>
      <c r="PPL33" s="284"/>
      <c r="PPM33" s="284"/>
      <c r="PPN33" s="284"/>
      <c r="PPO33" s="284"/>
      <c r="PPP33" s="284"/>
      <c r="PPQ33" s="284"/>
      <c r="PPR33" s="284"/>
      <c r="PPS33" s="284"/>
      <c r="PPT33" s="284"/>
      <c r="PPU33" s="284"/>
      <c r="PPV33" s="284"/>
      <c r="PPW33" s="284"/>
      <c r="PPX33" s="284"/>
      <c r="PPY33" s="284"/>
      <c r="PPZ33" s="284"/>
      <c r="PQA33" s="284"/>
      <c r="PQB33" s="284"/>
      <c r="PQC33" s="284"/>
      <c r="PQD33" s="284"/>
      <c r="PQE33" s="284"/>
      <c r="PQF33" s="284"/>
      <c r="PQG33" s="284"/>
      <c r="PQH33" s="284"/>
      <c r="PQI33" s="284"/>
      <c r="PQJ33" s="284"/>
      <c r="PQK33" s="284"/>
      <c r="PQL33" s="284"/>
      <c r="PQM33" s="284"/>
      <c r="PQN33" s="284"/>
      <c r="PQO33" s="284"/>
      <c r="PQP33" s="284"/>
      <c r="PQQ33" s="284"/>
      <c r="PQR33" s="284"/>
      <c r="PQS33" s="284"/>
      <c r="PQT33" s="284"/>
      <c r="PQU33" s="284"/>
      <c r="PQV33" s="284"/>
      <c r="PQW33" s="284"/>
      <c r="PQX33" s="284"/>
      <c r="PQY33" s="284"/>
      <c r="PQZ33" s="284"/>
      <c r="PRA33" s="284"/>
      <c r="PRB33" s="284"/>
      <c r="PRC33" s="284"/>
      <c r="PRD33" s="284"/>
      <c r="PRE33" s="284"/>
      <c r="PRF33" s="284"/>
      <c r="PRG33" s="284"/>
      <c r="PRH33" s="284"/>
      <c r="PRI33" s="284"/>
      <c r="PRJ33" s="284"/>
      <c r="PRK33" s="284"/>
      <c r="PRL33" s="284"/>
      <c r="PRM33" s="284"/>
      <c r="PRN33" s="284"/>
      <c r="PRO33" s="284"/>
      <c r="PRP33" s="284"/>
      <c r="PRQ33" s="284"/>
      <c r="PRR33" s="284"/>
      <c r="PRS33" s="284"/>
      <c r="PRT33" s="284"/>
      <c r="PRU33" s="284"/>
      <c r="PRV33" s="284"/>
      <c r="PRW33" s="284"/>
      <c r="PRX33" s="284"/>
      <c r="PRY33" s="284"/>
      <c r="PRZ33" s="284"/>
      <c r="PSA33" s="284"/>
      <c r="PSB33" s="284"/>
      <c r="PSC33" s="284"/>
      <c r="PSD33" s="284"/>
      <c r="PSE33" s="284"/>
      <c r="PSF33" s="284"/>
      <c r="PSG33" s="284"/>
      <c r="PSH33" s="284"/>
      <c r="PSI33" s="284"/>
      <c r="PSJ33" s="284"/>
      <c r="PSK33" s="284"/>
      <c r="PSL33" s="284"/>
      <c r="PSM33" s="284"/>
      <c r="PSN33" s="284"/>
      <c r="PSO33" s="284"/>
      <c r="PSP33" s="284"/>
      <c r="PSQ33" s="284"/>
      <c r="PSR33" s="284"/>
      <c r="PSS33" s="284"/>
      <c r="PST33" s="284"/>
      <c r="PSU33" s="284"/>
      <c r="PSV33" s="284"/>
      <c r="PSW33" s="284"/>
      <c r="PSX33" s="284"/>
      <c r="PSY33" s="284"/>
      <c r="PSZ33" s="284"/>
      <c r="PTA33" s="284"/>
      <c r="PTB33" s="284"/>
      <c r="PTC33" s="284"/>
      <c r="PTD33" s="284"/>
      <c r="PTE33" s="284"/>
      <c r="PTF33" s="284"/>
      <c r="PTG33" s="284"/>
      <c r="PTH33" s="284"/>
      <c r="PTI33" s="284"/>
      <c r="PTJ33" s="284"/>
      <c r="PTK33" s="284"/>
      <c r="PTL33" s="284"/>
      <c r="PTM33" s="284"/>
      <c r="PTN33" s="284"/>
      <c r="PTO33" s="284"/>
      <c r="PTP33" s="284"/>
      <c r="PTQ33" s="284"/>
      <c r="PTR33" s="284"/>
      <c r="PTS33" s="284"/>
      <c r="PTT33" s="284"/>
      <c r="PTU33" s="284"/>
      <c r="PTV33" s="284"/>
      <c r="PTW33" s="284"/>
      <c r="PTX33" s="284"/>
      <c r="PTY33" s="284"/>
      <c r="PTZ33" s="284"/>
      <c r="PUA33" s="284"/>
      <c r="PUB33" s="284"/>
      <c r="PUC33" s="284"/>
      <c r="PUD33" s="284"/>
      <c r="PUE33" s="284"/>
      <c r="PUF33" s="284"/>
      <c r="PUG33" s="284"/>
      <c r="PUH33" s="284"/>
      <c r="PUI33" s="284"/>
      <c r="PUJ33" s="284"/>
      <c r="PUK33" s="284"/>
      <c r="PUL33" s="284"/>
      <c r="PUM33" s="284"/>
      <c r="PUN33" s="284"/>
      <c r="PUO33" s="284"/>
      <c r="PUP33" s="284"/>
      <c r="PUQ33" s="284"/>
      <c r="PUR33" s="284"/>
      <c r="PUS33" s="284"/>
      <c r="PUT33" s="284"/>
      <c r="PUU33" s="284"/>
      <c r="PUV33" s="284"/>
      <c r="PUW33" s="284"/>
      <c r="PUX33" s="284"/>
      <c r="PUY33" s="284"/>
      <c r="PUZ33" s="284"/>
      <c r="PVA33" s="284"/>
      <c r="PVB33" s="284"/>
      <c r="PVC33" s="284"/>
      <c r="PVD33" s="284"/>
      <c r="PVE33" s="284"/>
      <c r="PVF33" s="284"/>
      <c r="PVG33" s="284"/>
      <c r="PVH33" s="284"/>
      <c r="PVI33" s="284"/>
      <c r="PVJ33" s="284"/>
      <c r="PVK33" s="284"/>
      <c r="PVL33" s="284"/>
      <c r="PVM33" s="284"/>
      <c r="PVN33" s="284"/>
      <c r="PVO33" s="284"/>
      <c r="PVP33" s="284"/>
      <c r="PVQ33" s="284"/>
      <c r="PVR33" s="284"/>
      <c r="PVS33" s="284"/>
      <c r="PVT33" s="284"/>
      <c r="PVU33" s="284"/>
      <c r="PVV33" s="284"/>
      <c r="PVW33" s="284"/>
      <c r="PVX33" s="284"/>
      <c r="PVY33" s="284"/>
      <c r="PVZ33" s="284"/>
      <c r="PWA33" s="284"/>
      <c r="PWB33" s="284"/>
      <c r="PWC33" s="284"/>
      <c r="PWD33" s="284"/>
      <c r="PWE33" s="284"/>
      <c r="PWF33" s="284"/>
      <c r="PWG33" s="284"/>
      <c r="PWH33" s="284"/>
      <c r="PWI33" s="284"/>
      <c r="PWJ33" s="284"/>
      <c r="PWK33" s="284"/>
      <c r="PWL33" s="284"/>
      <c r="PWM33" s="284"/>
      <c r="PWN33" s="284"/>
      <c r="PWO33" s="284"/>
      <c r="PWP33" s="284"/>
      <c r="PWQ33" s="284"/>
      <c r="PWR33" s="284"/>
      <c r="PWS33" s="284"/>
      <c r="PWT33" s="284"/>
      <c r="PWU33" s="284"/>
      <c r="PWV33" s="284"/>
      <c r="PWW33" s="284"/>
      <c r="PWX33" s="284"/>
      <c r="PWY33" s="284"/>
      <c r="PWZ33" s="284"/>
      <c r="PXA33" s="284"/>
      <c r="PXB33" s="284"/>
      <c r="PXC33" s="284"/>
      <c r="PXD33" s="284"/>
      <c r="PXE33" s="284"/>
      <c r="PXF33" s="284"/>
      <c r="PXG33" s="284"/>
      <c r="PXH33" s="284"/>
      <c r="PXI33" s="284"/>
      <c r="PXJ33" s="284"/>
      <c r="PXK33" s="284"/>
      <c r="PXL33" s="284"/>
      <c r="PXM33" s="284"/>
      <c r="PXN33" s="284"/>
      <c r="PXO33" s="284"/>
      <c r="PXP33" s="284"/>
      <c r="PXQ33" s="284"/>
      <c r="PXR33" s="284"/>
      <c r="PXS33" s="284"/>
      <c r="PXT33" s="284"/>
      <c r="PXU33" s="284"/>
      <c r="PXV33" s="284"/>
      <c r="PXW33" s="284"/>
      <c r="PXX33" s="284"/>
      <c r="PXY33" s="284"/>
      <c r="PXZ33" s="284"/>
      <c r="PYA33" s="284"/>
      <c r="PYB33" s="284"/>
      <c r="PYC33" s="284"/>
      <c r="PYD33" s="284"/>
      <c r="PYE33" s="284"/>
      <c r="PYF33" s="284"/>
      <c r="PYG33" s="284"/>
      <c r="PYH33" s="284"/>
      <c r="PYI33" s="284"/>
      <c r="PYJ33" s="284"/>
      <c r="PYK33" s="284"/>
      <c r="PYL33" s="284"/>
      <c r="PYM33" s="284"/>
      <c r="PYN33" s="284"/>
      <c r="PYO33" s="284"/>
      <c r="PYP33" s="284"/>
      <c r="PYQ33" s="284"/>
      <c r="PYR33" s="284"/>
      <c r="PYS33" s="284"/>
      <c r="PYT33" s="284"/>
      <c r="PYU33" s="284"/>
      <c r="PYV33" s="284"/>
      <c r="PYW33" s="284"/>
      <c r="PYX33" s="284"/>
      <c r="PYY33" s="284"/>
      <c r="PYZ33" s="284"/>
      <c r="PZA33" s="284"/>
      <c r="PZB33" s="284"/>
      <c r="PZC33" s="284"/>
      <c r="PZD33" s="284"/>
      <c r="PZE33" s="284"/>
      <c r="PZF33" s="284"/>
      <c r="PZG33" s="284"/>
      <c r="PZH33" s="284"/>
      <c r="PZI33" s="284"/>
      <c r="PZJ33" s="284"/>
      <c r="PZK33" s="284"/>
      <c r="PZL33" s="284"/>
      <c r="PZM33" s="284"/>
      <c r="PZN33" s="284"/>
      <c r="PZO33" s="284"/>
      <c r="PZP33" s="284"/>
      <c r="PZQ33" s="284"/>
      <c r="PZR33" s="284"/>
      <c r="PZS33" s="284"/>
      <c r="PZT33" s="284"/>
      <c r="PZU33" s="284"/>
      <c r="PZV33" s="284"/>
      <c r="PZW33" s="284"/>
      <c r="PZX33" s="284"/>
      <c r="PZY33" s="284"/>
      <c r="PZZ33" s="284"/>
      <c r="QAA33" s="284"/>
      <c r="QAB33" s="284"/>
      <c r="QAC33" s="284"/>
      <c r="QAD33" s="284"/>
      <c r="QAE33" s="284"/>
      <c r="QAF33" s="284"/>
      <c r="QAG33" s="284"/>
      <c r="QAH33" s="284"/>
      <c r="QAI33" s="284"/>
      <c r="QAJ33" s="284"/>
      <c r="QAK33" s="284"/>
      <c r="QAL33" s="284"/>
      <c r="QAM33" s="284"/>
      <c r="QAN33" s="284"/>
      <c r="QAO33" s="284"/>
      <c r="QAP33" s="284"/>
      <c r="QAQ33" s="284"/>
      <c r="QAR33" s="284"/>
      <c r="QAS33" s="284"/>
      <c r="QAT33" s="284"/>
      <c r="QAU33" s="284"/>
      <c r="QAV33" s="284"/>
      <c r="QAW33" s="284"/>
      <c r="QAX33" s="284"/>
      <c r="QAY33" s="284"/>
      <c r="QAZ33" s="284"/>
      <c r="QBA33" s="284"/>
      <c r="QBB33" s="284"/>
      <c r="QBC33" s="284"/>
      <c r="QBD33" s="284"/>
      <c r="QBE33" s="284"/>
      <c r="QBF33" s="284"/>
      <c r="QBG33" s="284"/>
      <c r="QBH33" s="284"/>
      <c r="QBI33" s="284"/>
      <c r="QBJ33" s="284"/>
      <c r="QBK33" s="284"/>
      <c r="QBL33" s="284"/>
      <c r="QBM33" s="284"/>
      <c r="QBN33" s="284"/>
      <c r="QBO33" s="284"/>
      <c r="QBP33" s="284"/>
      <c r="QBQ33" s="284"/>
      <c r="QBR33" s="284"/>
      <c r="QBS33" s="284"/>
      <c r="QBT33" s="284"/>
      <c r="QBU33" s="284"/>
      <c r="QBV33" s="284"/>
      <c r="QBW33" s="284"/>
      <c r="QBX33" s="284"/>
      <c r="QBY33" s="284"/>
      <c r="QBZ33" s="284"/>
      <c r="QCA33" s="284"/>
      <c r="QCB33" s="284"/>
      <c r="QCC33" s="284"/>
      <c r="QCD33" s="284"/>
      <c r="QCE33" s="284"/>
      <c r="QCF33" s="284"/>
      <c r="QCG33" s="284"/>
      <c r="QCH33" s="284"/>
      <c r="QCI33" s="284"/>
      <c r="QCJ33" s="284"/>
      <c r="QCK33" s="284"/>
      <c r="QCL33" s="284"/>
      <c r="QCM33" s="284"/>
      <c r="QCN33" s="284"/>
      <c r="QCO33" s="284"/>
      <c r="QCP33" s="284"/>
      <c r="QCQ33" s="284"/>
      <c r="QCR33" s="284"/>
      <c r="QCS33" s="284"/>
      <c r="QCT33" s="284"/>
      <c r="QCU33" s="284"/>
      <c r="QCV33" s="284"/>
      <c r="QCW33" s="284"/>
      <c r="QCX33" s="284"/>
      <c r="QCY33" s="284"/>
      <c r="QCZ33" s="284"/>
      <c r="QDA33" s="284"/>
      <c r="QDB33" s="284"/>
      <c r="QDC33" s="284"/>
      <c r="QDD33" s="284"/>
      <c r="QDE33" s="284"/>
      <c r="QDF33" s="284"/>
      <c r="QDG33" s="284"/>
      <c r="QDH33" s="284"/>
      <c r="QDI33" s="284"/>
      <c r="QDJ33" s="284"/>
      <c r="QDK33" s="284"/>
      <c r="QDL33" s="284"/>
      <c r="QDM33" s="284"/>
      <c r="QDN33" s="284"/>
      <c r="QDO33" s="284"/>
      <c r="QDP33" s="284"/>
      <c r="QDQ33" s="284"/>
      <c r="QDR33" s="284"/>
      <c r="QDS33" s="284"/>
      <c r="QDT33" s="284"/>
      <c r="QDU33" s="284"/>
      <c r="QDV33" s="284"/>
      <c r="QDW33" s="284"/>
      <c r="QDX33" s="284"/>
      <c r="QDY33" s="284"/>
      <c r="QDZ33" s="284"/>
      <c r="QEA33" s="284"/>
      <c r="QEB33" s="284"/>
      <c r="QEC33" s="284"/>
      <c r="QED33" s="284"/>
      <c r="QEE33" s="284"/>
      <c r="QEF33" s="284"/>
      <c r="QEG33" s="284"/>
      <c r="QEH33" s="284"/>
      <c r="QEI33" s="284"/>
      <c r="QEJ33" s="284"/>
      <c r="QEK33" s="284"/>
      <c r="QEL33" s="284"/>
      <c r="QEM33" s="284"/>
      <c r="QEN33" s="284"/>
      <c r="QEO33" s="284"/>
      <c r="QEP33" s="284"/>
      <c r="QEQ33" s="284"/>
      <c r="QER33" s="284"/>
      <c r="QES33" s="284"/>
      <c r="QET33" s="284"/>
      <c r="QEU33" s="284"/>
      <c r="QEV33" s="284"/>
      <c r="QEW33" s="284"/>
      <c r="QEX33" s="284"/>
      <c r="QEY33" s="284"/>
      <c r="QEZ33" s="284"/>
      <c r="QFA33" s="284"/>
      <c r="QFB33" s="284"/>
      <c r="QFC33" s="284"/>
      <c r="QFD33" s="284"/>
      <c r="QFE33" s="284"/>
      <c r="QFF33" s="284"/>
      <c r="QFG33" s="284"/>
      <c r="QFH33" s="284"/>
      <c r="QFI33" s="284"/>
      <c r="QFJ33" s="284"/>
      <c r="QFK33" s="284"/>
      <c r="QFL33" s="284"/>
      <c r="QFM33" s="284"/>
      <c r="QFN33" s="284"/>
      <c r="QFO33" s="284"/>
      <c r="QFP33" s="284"/>
      <c r="QFQ33" s="284"/>
      <c r="QFR33" s="284"/>
      <c r="QFS33" s="284"/>
      <c r="QFT33" s="284"/>
      <c r="QFU33" s="284"/>
      <c r="QFV33" s="284"/>
      <c r="QFW33" s="284"/>
      <c r="QFX33" s="284"/>
      <c r="QFY33" s="284"/>
      <c r="QFZ33" s="284"/>
      <c r="QGA33" s="284"/>
      <c r="QGB33" s="284"/>
      <c r="QGC33" s="284"/>
      <c r="QGD33" s="284"/>
      <c r="QGE33" s="284"/>
      <c r="QGF33" s="284"/>
      <c r="QGG33" s="284"/>
      <c r="QGH33" s="284"/>
      <c r="QGI33" s="284"/>
      <c r="QGJ33" s="284"/>
      <c r="QGK33" s="284"/>
      <c r="QGL33" s="284"/>
      <c r="QGM33" s="284"/>
      <c r="QGN33" s="284"/>
      <c r="QGO33" s="284"/>
      <c r="QGP33" s="284"/>
      <c r="QGQ33" s="284"/>
      <c r="QGR33" s="284"/>
      <c r="QGS33" s="284"/>
      <c r="QGT33" s="284"/>
      <c r="QGU33" s="284"/>
      <c r="QGV33" s="284"/>
      <c r="QGW33" s="284"/>
      <c r="QGX33" s="284"/>
      <c r="QGY33" s="284"/>
      <c r="QGZ33" s="284"/>
      <c r="QHA33" s="284"/>
      <c r="QHB33" s="284"/>
      <c r="QHC33" s="284"/>
      <c r="QHD33" s="284"/>
      <c r="QHE33" s="284"/>
      <c r="QHF33" s="284"/>
      <c r="QHG33" s="284"/>
      <c r="QHH33" s="284"/>
      <c r="QHI33" s="284"/>
      <c r="QHJ33" s="284"/>
      <c r="QHK33" s="284"/>
      <c r="QHL33" s="284"/>
      <c r="QHM33" s="284"/>
      <c r="QHN33" s="284"/>
      <c r="QHO33" s="284"/>
      <c r="QHP33" s="284"/>
      <c r="QHQ33" s="284"/>
      <c r="QHR33" s="284"/>
      <c r="QHS33" s="284"/>
      <c r="QHT33" s="284"/>
      <c r="QHU33" s="284"/>
      <c r="QHV33" s="284"/>
      <c r="QHW33" s="284"/>
      <c r="QHX33" s="284"/>
      <c r="QHY33" s="284"/>
      <c r="QHZ33" s="284"/>
      <c r="QIA33" s="284"/>
      <c r="QIB33" s="284"/>
      <c r="QIC33" s="284"/>
      <c r="QID33" s="284"/>
      <c r="QIE33" s="284"/>
      <c r="QIF33" s="284"/>
      <c r="QIG33" s="284"/>
      <c r="QIH33" s="284"/>
      <c r="QII33" s="284"/>
      <c r="QIJ33" s="284"/>
      <c r="QIK33" s="284"/>
      <c r="QIL33" s="284"/>
      <c r="QIM33" s="284"/>
      <c r="QIN33" s="284"/>
      <c r="QIO33" s="284"/>
      <c r="QIP33" s="284"/>
      <c r="QIQ33" s="284"/>
      <c r="QIR33" s="284"/>
      <c r="QIS33" s="284"/>
      <c r="QIT33" s="284"/>
      <c r="QIU33" s="284"/>
      <c r="QIV33" s="284"/>
      <c r="QIW33" s="284"/>
      <c r="QIX33" s="284"/>
      <c r="QIY33" s="284"/>
      <c r="QIZ33" s="284"/>
      <c r="QJA33" s="284"/>
      <c r="QJB33" s="284"/>
      <c r="QJC33" s="284"/>
      <c r="QJD33" s="284"/>
      <c r="QJE33" s="284"/>
      <c r="QJF33" s="284"/>
      <c r="QJG33" s="284"/>
      <c r="QJH33" s="284"/>
      <c r="QJI33" s="284"/>
      <c r="QJJ33" s="284"/>
      <c r="QJK33" s="284"/>
      <c r="QJL33" s="284"/>
      <c r="QJM33" s="284"/>
      <c r="QJN33" s="284"/>
      <c r="QJO33" s="284"/>
      <c r="QJP33" s="284"/>
      <c r="QJQ33" s="284"/>
      <c r="QJR33" s="284"/>
      <c r="QJS33" s="284"/>
      <c r="QJT33" s="284"/>
      <c r="QJU33" s="284"/>
      <c r="QJV33" s="284"/>
      <c r="QJW33" s="284"/>
      <c r="QJX33" s="284"/>
      <c r="QJY33" s="284"/>
      <c r="QJZ33" s="284"/>
      <c r="QKA33" s="284"/>
      <c r="QKB33" s="284"/>
      <c r="QKC33" s="284"/>
      <c r="QKD33" s="284"/>
      <c r="QKE33" s="284"/>
      <c r="QKF33" s="284"/>
      <c r="QKG33" s="284"/>
      <c r="QKH33" s="284"/>
      <c r="QKI33" s="284"/>
      <c r="QKJ33" s="284"/>
      <c r="QKK33" s="284"/>
      <c r="QKL33" s="284"/>
      <c r="QKM33" s="284"/>
      <c r="QKN33" s="284"/>
      <c r="QKO33" s="284"/>
      <c r="QKP33" s="284"/>
      <c r="QKQ33" s="284"/>
      <c r="QKR33" s="284"/>
      <c r="QKS33" s="284"/>
      <c r="QKT33" s="284"/>
      <c r="QKU33" s="284"/>
      <c r="QKV33" s="284"/>
      <c r="QKW33" s="284"/>
      <c r="QKX33" s="284"/>
      <c r="QKY33" s="284"/>
      <c r="QKZ33" s="284"/>
      <c r="QLA33" s="284"/>
      <c r="QLB33" s="284"/>
      <c r="QLC33" s="284"/>
      <c r="QLD33" s="284"/>
      <c r="QLE33" s="284"/>
      <c r="QLF33" s="284"/>
      <c r="QLG33" s="284"/>
      <c r="QLH33" s="284"/>
      <c r="QLI33" s="284"/>
      <c r="QLJ33" s="284"/>
      <c r="QLK33" s="284"/>
      <c r="QLL33" s="284"/>
      <c r="QLM33" s="284"/>
      <c r="QLN33" s="284"/>
      <c r="QLO33" s="284"/>
      <c r="QLP33" s="284"/>
      <c r="QLQ33" s="284"/>
      <c r="QLR33" s="284"/>
      <c r="QLS33" s="284"/>
      <c r="QLT33" s="284"/>
      <c r="QLU33" s="284"/>
      <c r="QLV33" s="284"/>
      <c r="QLW33" s="284"/>
      <c r="QLX33" s="284"/>
      <c r="QLY33" s="284"/>
      <c r="QLZ33" s="284"/>
      <c r="QMA33" s="284"/>
      <c r="QMB33" s="284"/>
      <c r="QMC33" s="284"/>
      <c r="QMD33" s="284"/>
      <c r="QME33" s="284"/>
      <c r="QMF33" s="284"/>
      <c r="QMG33" s="284"/>
      <c r="QMH33" s="284"/>
      <c r="QMI33" s="284"/>
      <c r="QMJ33" s="284"/>
      <c r="QMK33" s="284"/>
      <c r="QML33" s="284"/>
      <c r="QMM33" s="284"/>
      <c r="QMN33" s="284"/>
      <c r="QMO33" s="284"/>
      <c r="QMP33" s="284"/>
      <c r="QMQ33" s="284"/>
      <c r="QMR33" s="284"/>
      <c r="QMS33" s="284"/>
      <c r="QMT33" s="284"/>
      <c r="QMU33" s="284"/>
      <c r="QMV33" s="284"/>
      <c r="QMW33" s="284"/>
      <c r="QMX33" s="284"/>
      <c r="QMY33" s="284"/>
      <c r="QMZ33" s="284"/>
      <c r="QNA33" s="284"/>
      <c r="QNB33" s="284"/>
      <c r="QNC33" s="284"/>
      <c r="QND33" s="284"/>
      <c r="QNE33" s="284"/>
      <c r="QNF33" s="284"/>
      <c r="QNG33" s="284"/>
      <c r="QNH33" s="284"/>
      <c r="QNI33" s="284"/>
      <c r="QNJ33" s="284"/>
      <c r="QNK33" s="284"/>
      <c r="QNL33" s="284"/>
      <c r="QNM33" s="284"/>
      <c r="QNN33" s="284"/>
      <c r="QNO33" s="284"/>
      <c r="QNP33" s="284"/>
      <c r="QNQ33" s="284"/>
      <c r="QNR33" s="284"/>
      <c r="QNS33" s="284"/>
      <c r="QNT33" s="284"/>
      <c r="QNU33" s="284"/>
      <c r="QNV33" s="284"/>
      <c r="QNW33" s="284"/>
      <c r="QNX33" s="284"/>
      <c r="QNY33" s="284"/>
      <c r="QNZ33" s="284"/>
      <c r="QOA33" s="284"/>
      <c r="QOB33" s="284"/>
      <c r="QOC33" s="284"/>
      <c r="QOD33" s="284"/>
      <c r="QOE33" s="284"/>
      <c r="QOF33" s="284"/>
      <c r="QOG33" s="284"/>
      <c r="QOH33" s="284"/>
      <c r="QOI33" s="284"/>
      <c r="QOJ33" s="284"/>
      <c r="QOK33" s="284"/>
      <c r="QOL33" s="284"/>
      <c r="QOM33" s="284"/>
      <c r="QON33" s="284"/>
      <c r="QOO33" s="284"/>
      <c r="QOP33" s="284"/>
      <c r="QOQ33" s="284"/>
      <c r="QOR33" s="284"/>
      <c r="QOS33" s="284"/>
      <c r="QOT33" s="284"/>
      <c r="QOU33" s="284"/>
      <c r="QOV33" s="284"/>
      <c r="QOW33" s="284"/>
      <c r="QOX33" s="284"/>
      <c r="QOY33" s="284"/>
      <c r="QOZ33" s="284"/>
      <c r="QPA33" s="284"/>
      <c r="QPB33" s="284"/>
      <c r="QPC33" s="284"/>
      <c r="QPD33" s="284"/>
      <c r="QPE33" s="284"/>
      <c r="QPF33" s="284"/>
      <c r="QPG33" s="284"/>
      <c r="QPH33" s="284"/>
      <c r="QPI33" s="284"/>
      <c r="QPJ33" s="284"/>
      <c r="QPK33" s="284"/>
      <c r="QPL33" s="284"/>
      <c r="QPM33" s="284"/>
      <c r="QPN33" s="284"/>
      <c r="QPO33" s="284"/>
      <c r="QPP33" s="284"/>
      <c r="QPQ33" s="284"/>
      <c r="QPR33" s="284"/>
      <c r="QPS33" s="284"/>
      <c r="QPT33" s="284"/>
      <c r="QPU33" s="284"/>
      <c r="QPV33" s="284"/>
      <c r="QPW33" s="284"/>
      <c r="QPX33" s="284"/>
      <c r="QPY33" s="284"/>
      <c r="QPZ33" s="284"/>
      <c r="QQA33" s="284"/>
      <c r="QQB33" s="284"/>
      <c r="QQC33" s="284"/>
      <c r="QQD33" s="284"/>
      <c r="QQE33" s="284"/>
      <c r="QQF33" s="284"/>
      <c r="QQG33" s="284"/>
      <c r="QQH33" s="284"/>
      <c r="QQI33" s="284"/>
      <c r="QQJ33" s="284"/>
      <c r="QQK33" s="284"/>
      <c r="QQL33" s="284"/>
      <c r="QQM33" s="284"/>
      <c r="QQN33" s="284"/>
      <c r="QQO33" s="284"/>
      <c r="QQP33" s="284"/>
      <c r="QQQ33" s="284"/>
      <c r="QQR33" s="284"/>
      <c r="QQS33" s="284"/>
      <c r="QQT33" s="284"/>
      <c r="QQU33" s="284"/>
      <c r="QQV33" s="284"/>
      <c r="QQW33" s="284"/>
      <c r="QQX33" s="284"/>
      <c r="QQY33" s="284"/>
      <c r="QQZ33" s="284"/>
      <c r="QRA33" s="284"/>
      <c r="QRB33" s="284"/>
      <c r="QRC33" s="284"/>
      <c r="QRD33" s="284"/>
      <c r="QRE33" s="284"/>
      <c r="QRF33" s="284"/>
      <c r="QRG33" s="284"/>
      <c r="QRH33" s="284"/>
      <c r="QRI33" s="284"/>
      <c r="QRJ33" s="284"/>
      <c r="QRK33" s="284"/>
      <c r="QRL33" s="284"/>
      <c r="QRM33" s="284"/>
      <c r="QRN33" s="284"/>
      <c r="QRO33" s="284"/>
      <c r="QRP33" s="284"/>
      <c r="QRQ33" s="284"/>
      <c r="QRR33" s="284"/>
      <c r="QRS33" s="284"/>
      <c r="QRT33" s="284"/>
      <c r="QRU33" s="284"/>
      <c r="QRV33" s="284"/>
      <c r="QRW33" s="284"/>
      <c r="QRX33" s="284"/>
      <c r="QRY33" s="284"/>
      <c r="QRZ33" s="284"/>
      <c r="QSA33" s="284"/>
      <c r="QSB33" s="284"/>
      <c r="QSC33" s="284"/>
      <c r="QSD33" s="284"/>
      <c r="QSE33" s="284"/>
      <c r="QSF33" s="284"/>
      <c r="QSG33" s="284"/>
      <c r="QSH33" s="284"/>
      <c r="QSI33" s="284"/>
      <c r="QSJ33" s="284"/>
      <c r="QSK33" s="284"/>
      <c r="QSL33" s="284"/>
      <c r="QSM33" s="284"/>
      <c r="QSN33" s="284"/>
      <c r="QSO33" s="284"/>
      <c r="QSP33" s="284"/>
      <c r="QSQ33" s="284"/>
      <c r="QSR33" s="284"/>
      <c r="QSS33" s="284"/>
      <c r="QST33" s="284"/>
      <c r="QSU33" s="284"/>
      <c r="QSV33" s="284"/>
      <c r="QSW33" s="284"/>
      <c r="QSX33" s="284"/>
      <c r="QSY33" s="284"/>
      <c r="QSZ33" s="284"/>
      <c r="QTA33" s="284"/>
      <c r="QTB33" s="284"/>
      <c r="QTC33" s="284"/>
      <c r="QTD33" s="284"/>
      <c r="QTE33" s="284"/>
      <c r="QTF33" s="284"/>
      <c r="QTG33" s="284"/>
      <c r="QTH33" s="284"/>
      <c r="QTI33" s="284"/>
      <c r="QTJ33" s="284"/>
      <c r="QTK33" s="284"/>
      <c r="QTL33" s="284"/>
      <c r="QTM33" s="284"/>
      <c r="QTN33" s="284"/>
      <c r="QTO33" s="284"/>
      <c r="QTP33" s="284"/>
      <c r="QTQ33" s="284"/>
      <c r="QTR33" s="284"/>
      <c r="QTS33" s="284"/>
      <c r="QTT33" s="284"/>
      <c r="QTU33" s="284"/>
      <c r="QTV33" s="284"/>
      <c r="QTW33" s="284"/>
      <c r="QTX33" s="284"/>
      <c r="QTY33" s="284"/>
      <c r="QTZ33" s="284"/>
      <c r="QUA33" s="284"/>
      <c r="QUB33" s="284"/>
      <c r="QUC33" s="284"/>
      <c r="QUD33" s="284"/>
      <c r="QUE33" s="284"/>
      <c r="QUF33" s="284"/>
      <c r="QUG33" s="284"/>
      <c r="QUH33" s="284"/>
      <c r="QUI33" s="284"/>
      <c r="QUJ33" s="284"/>
      <c r="QUK33" s="284"/>
      <c r="QUL33" s="284"/>
      <c r="QUM33" s="284"/>
      <c r="QUN33" s="284"/>
      <c r="QUO33" s="284"/>
      <c r="QUP33" s="284"/>
      <c r="QUQ33" s="284"/>
      <c r="QUR33" s="284"/>
      <c r="QUS33" s="284"/>
      <c r="QUT33" s="284"/>
      <c r="QUU33" s="284"/>
      <c r="QUV33" s="284"/>
      <c r="QUW33" s="284"/>
      <c r="QUX33" s="284"/>
      <c r="QUY33" s="284"/>
      <c r="QUZ33" s="284"/>
      <c r="QVA33" s="284"/>
      <c r="QVB33" s="284"/>
      <c r="QVC33" s="284"/>
      <c r="QVD33" s="284"/>
      <c r="QVE33" s="284"/>
      <c r="QVF33" s="284"/>
      <c r="QVG33" s="284"/>
      <c r="QVH33" s="284"/>
      <c r="QVI33" s="284"/>
      <c r="QVJ33" s="284"/>
      <c r="QVK33" s="284"/>
      <c r="QVL33" s="284"/>
      <c r="QVM33" s="284"/>
      <c r="QVN33" s="284"/>
      <c r="QVO33" s="284"/>
      <c r="QVP33" s="284"/>
      <c r="QVQ33" s="284"/>
      <c r="QVR33" s="284"/>
      <c r="QVS33" s="284"/>
      <c r="QVT33" s="284"/>
      <c r="QVU33" s="284"/>
      <c r="QVV33" s="284"/>
      <c r="QVW33" s="284"/>
      <c r="QVX33" s="284"/>
      <c r="QVY33" s="284"/>
      <c r="QVZ33" s="284"/>
      <c r="QWA33" s="284"/>
      <c r="QWB33" s="284"/>
      <c r="QWC33" s="284"/>
      <c r="QWD33" s="284"/>
      <c r="QWE33" s="284"/>
      <c r="QWF33" s="284"/>
      <c r="QWG33" s="284"/>
      <c r="QWH33" s="284"/>
      <c r="QWI33" s="284"/>
      <c r="QWJ33" s="284"/>
      <c r="QWK33" s="284"/>
      <c r="QWL33" s="284"/>
      <c r="QWM33" s="284"/>
      <c r="QWN33" s="284"/>
      <c r="QWO33" s="284"/>
      <c r="QWP33" s="284"/>
      <c r="QWQ33" s="284"/>
      <c r="QWR33" s="284"/>
      <c r="QWS33" s="284"/>
      <c r="QWT33" s="284"/>
      <c r="QWU33" s="284"/>
      <c r="QWV33" s="284"/>
      <c r="QWW33" s="284"/>
      <c r="QWX33" s="284"/>
      <c r="QWY33" s="284"/>
      <c r="QWZ33" s="284"/>
      <c r="QXA33" s="284"/>
      <c r="QXB33" s="284"/>
      <c r="QXC33" s="284"/>
      <c r="QXD33" s="284"/>
      <c r="QXE33" s="284"/>
      <c r="QXF33" s="284"/>
      <c r="QXG33" s="284"/>
      <c r="QXH33" s="284"/>
      <c r="QXI33" s="284"/>
      <c r="QXJ33" s="284"/>
      <c r="QXK33" s="284"/>
      <c r="QXL33" s="284"/>
      <c r="QXM33" s="284"/>
      <c r="QXN33" s="284"/>
      <c r="QXO33" s="284"/>
      <c r="QXP33" s="284"/>
      <c r="QXQ33" s="284"/>
      <c r="QXR33" s="284"/>
      <c r="QXS33" s="284"/>
      <c r="QXT33" s="284"/>
      <c r="QXU33" s="284"/>
      <c r="QXV33" s="284"/>
      <c r="QXW33" s="284"/>
      <c r="QXX33" s="284"/>
      <c r="QXY33" s="284"/>
      <c r="QXZ33" s="284"/>
      <c r="QYA33" s="284"/>
      <c r="QYB33" s="284"/>
      <c r="QYC33" s="284"/>
      <c r="QYD33" s="284"/>
      <c r="QYE33" s="284"/>
      <c r="QYF33" s="284"/>
      <c r="QYG33" s="284"/>
      <c r="QYH33" s="284"/>
      <c r="QYI33" s="284"/>
      <c r="QYJ33" s="284"/>
      <c r="QYK33" s="284"/>
      <c r="QYL33" s="284"/>
      <c r="QYM33" s="284"/>
      <c r="QYN33" s="284"/>
      <c r="QYO33" s="284"/>
      <c r="QYP33" s="284"/>
      <c r="QYQ33" s="284"/>
      <c r="QYR33" s="284"/>
      <c r="QYS33" s="284"/>
      <c r="QYT33" s="284"/>
      <c r="QYU33" s="284"/>
      <c r="QYV33" s="284"/>
      <c r="QYW33" s="284"/>
      <c r="QYX33" s="284"/>
      <c r="QYY33" s="284"/>
      <c r="QYZ33" s="284"/>
      <c r="QZA33" s="284"/>
      <c r="QZB33" s="284"/>
      <c r="QZC33" s="284"/>
      <c r="QZD33" s="284"/>
      <c r="QZE33" s="284"/>
      <c r="QZF33" s="284"/>
      <c r="QZG33" s="284"/>
      <c r="QZH33" s="284"/>
      <c r="QZI33" s="284"/>
      <c r="QZJ33" s="284"/>
      <c r="QZK33" s="284"/>
      <c r="QZL33" s="284"/>
      <c r="QZM33" s="284"/>
      <c r="QZN33" s="284"/>
      <c r="QZO33" s="284"/>
      <c r="QZP33" s="284"/>
      <c r="QZQ33" s="284"/>
      <c r="QZR33" s="284"/>
      <c r="QZS33" s="284"/>
      <c r="QZT33" s="284"/>
      <c r="QZU33" s="284"/>
      <c r="QZV33" s="284"/>
      <c r="QZW33" s="284"/>
      <c r="QZX33" s="284"/>
      <c r="QZY33" s="284"/>
      <c r="QZZ33" s="284"/>
      <c r="RAA33" s="284"/>
      <c r="RAB33" s="284"/>
      <c r="RAC33" s="284"/>
      <c r="RAD33" s="284"/>
      <c r="RAE33" s="284"/>
      <c r="RAF33" s="284"/>
      <c r="RAG33" s="284"/>
      <c r="RAH33" s="284"/>
      <c r="RAI33" s="284"/>
      <c r="RAJ33" s="284"/>
      <c r="RAK33" s="284"/>
      <c r="RAL33" s="284"/>
      <c r="RAM33" s="284"/>
      <c r="RAN33" s="284"/>
      <c r="RAO33" s="284"/>
      <c r="RAP33" s="284"/>
      <c r="RAQ33" s="284"/>
      <c r="RAR33" s="284"/>
      <c r="RAS33" s="284"/>
      <c r="RAT33" s="284"/>
      <c r="RAU33" s="284"/>
      <c r="RAV33" s="284"/>
      <c r="RAW33" s="284"/>
      <c r="RAX33" s="284"/>
      <c r="RAY33" s="284"/>
      <c r="RAZ33" s="284"/>
      <c r="RBA33" s="284"/>
      <c r="RBB33" s="284"/>
      <c r="RBC33" s="284"/>
      <c r="RBD33" s="284"/>
      <c r="RBE33" s="284"/>
      <c r="RBF33" s="284"/>
      <c r="RBG33" s="284"/>
      <c r="RBH33" s="284"/>
      <c r="RBI33" s="284"/>
      <c r="RBJ33" s="284"/>
      <c r="RBK33" s="284"/>
      <c r="RBL33" s="284"/>
      <c r="RBM33" s="284"/>
      <c r="RBN33" s="284"/>
      <c r="RBO33" s="284"/>
      <c r="RBP33" s="284"/>
      <c r="RBQ33" s="284"/>
      <c r="RBR33" s="284"/>
      <c r="RBS33" s="284"/>
      <c r="RBT33" s="284"/>
      <c r="RBU33" s="284"/>
      <c r="RBV33" s="284"/>
      <c r="RBW33" s="284"/>
      <c r="RBX33" s="284"/>
      <c r="RBY33" s="284"/>
      <c r="RBZ33" s="284"/>
      <c r="RCA33" s="284"/>
      <c r="RCB33" s="284"/>
      <c r="RCC33" s="284"/>
      <c r="RCD33" s="284"/>
      <c r="RCE33" s="284"/>
      <c r="RCF33" s="284"/>
      <c r="RCG33" s="284"/>
      <c r="RCH33" s="284"/>
      <c r="RCI33" s="284"/>
      <c r="RCJ33" s="284"/>
      <c r="RCK33" s="284"/>
      <c r="RCL33" s="284"/>
      <c r="RCM33" s="284"/>
      <c r="RCN33" s="284"/>
      <c r="RCO33" s="284"/>
      <c r="RCP33" s="284"/>
      <c r="RCQ33" s="284"/>
      <c r="RCR33" s="284"/>
      <c r="RCS33" s="284"/>
      <c r="RCT33" s="284"/>
      <c r="RCU33" s="284"/>
      <c r="RCV33" s="284"/>
      <c r="RCW33" s="284"/>
      <c r="RCX33" s="284"/>
      <c r="RCY33" s="284"/>
      <c r="RCZ33" s="284"/>
      <c r="RDA33" s="284"/>
      <c r="RDB33" s="284"/>
      <c r="RDC33" s="284"/>
      <c r="RDD33" s="284"/>
      <c r="RDE33" s="284"/>
      <c r="RDF33" s="284"/>
      <c r="RDG33" s="284"/>
      <c r="RDH33" s="284"/>
      <c r="RDI33" s="284"/>
      <c r="RDJ33" s="284"/>
      <c r="RDK33" s="284"/>
      <c r="RDL33" s="284"/>
      <c r="RDM33" s="284"/>
      <c r="RDN33" s="284"/>
      <c r="RDO33" s="284"/>
      <c r="RDP33" s="284"/>
      <c r="RDQ33" s="284"/>
      <c r="RDR33" s="284"/>
      <c r="RDS33" s="284"/>
      <c r="RDT33" s="284"/>
      <c r="RDU33" s="284"/>
      <c r="RDV33" s="284"/>
      <c r="RDW33" s="284"/>
      <c r="RDX33" s="284"/>
      <c r="RDY33" s="284"/>
      <c r="RDZ33" s="284"/>
      <c r="REA33" s="284"/>
      <c r="REB33" s="284"/>
      <c r="REC33" s="284"/>
      <c r="RED33" s="284"/>
      <c r="REE33" s="284"/>
      <c r="REF33" s="284"/>
      <c r="REG33" s="284"/>
      <c r="REH33" s="284"/>
      <c r="REI33" s="284"/>
      <c r="REJ33" s="284"/>
      <c r="REK33" s="284"/>
      <c r="REL33" s="284"/>
      <c r="REM33" s="284"/>
      <c r="REN33" s="284"/>
      <c r="REO33" s="284"/>
      <c r="REP33" s="284"/>
      <c r="REQ33" s="284"/>
      <c r="RER33" s="284"/>
      <c r="RES33" s="284"/>
      <c r="RET33" s="284"/>
      <c r="REU33" s="284"/>
      <c r="REV33" s="284"/>
      <c r="REW33" s="284"/>
      <c r="REX33" s="284"/>
      <c r="REY33" s="284"/>
      <c r="REZ33" s="284"/>
      <c r="RFA33" s="284"/>
      <c r="RFB33" s="284"/>
      <c r="RFC33" s="284"/>
      <c r="RFD33" s="284"/>
      <c r="RFE33" s="284"/>
      <c r="RFF33" s="284"/>
      <c r="RFG33" s="284"/>
      <c r="RFH33" s="284"/>
      <c r="RFI33" s="284"/>
      <c r="RFJ33" s="284"/>
      <c r="RFK33" s="284"/>
      <c r="RFL33" s="284"/>
      <c r="RFM33" s="284"/>
      <c r="RFN33" s="284"/>
      <c r="RFO33" s="284"/>
      <c r="RFP33" s="284"/>
      <c r="RFQ33" s="284"/>
      <c r="RFR33" s="284"/>
      <c r="RFS33" s="284"/>
      <c r="RFT33" s="284"/>
      <c r="RFU33" s="284"/>
      <c r="RFV33" s="284"/>
      <c r="RFW33" s="284"/>
      <c r="RFX33" s="284"/>
      <c r="RFY33" s="284"/>
      <c r="RFZ33" s="284"/>
      <c r="RGA33" s="284"/>
      <c r="RGB33" s="284"/>
      <c r="RGC33" s="284"/>
      <c r="RGD33" s="284"/>
      <c r="RGE33" s="284"/>
      <c r="RGF33" s="284"/>
      <c r="RGG33" s="284"/>
      <c r="RGH33" s="284"/>
      <c r="RGI33" s="284"/>
      <c r="RGJ33" s="284"/>
      <c r="RGK33" s="284"/>
      <c r="RGL33" s="284"/>
      <c r="RGM33" s="284"/>
      <c r="RGN33" s="284"/>
      <c r="RGO33" s="284"/>
      <c r="RGP33" s="284"/>
      <c r="RGQ33" s="284"/>
      <c r="RGR33" s="284"/>
      <c r="RGS33" s="284"/>
      <c r="RGT33" s="284"/>
      <c r="RGU33" s="284"/>
      <c r="RGV33" s="284"/>
      <c r="RGW33" s="284"/>
      <c r="RGX33" s="284"/>
      <c r="RGY33" s="284"/>
      <c r="RGZ33" s="284"/>
      <c r="RHA33" s="284"/>
      <c r="RHB33" s="284"/>
      <c r="RHC33" s="284"/>
      <c r="RHD33" s="284"/>
      <c r="RHE33" s="284"/>
      <c r="RHF33" s="284"/>
      <c r="RHG33" s="284"/>
      <c r="RHH33" s="284"/>
      <c r="RHI33" s="284"/>
      <c r="RHJ33" s="284"/>
      <c r="RHK33" s="284"/>
      <c r="RHL33" s="284"/>
      <c r="RHM33" s="284"/>
      <c r="RHN33" s="284"/>
      <c r="RHO33" s="284"/>
      <c r="RHP33" s="284"/>
      <c r="RHQ33" s="284"/>
      <c r="RHR33" s="284"/>
      <c r="RHS33" s="284"/>
      <c r="RHT33" s="284"/>
      <c r="RHU33" s="284"/>
      <c r="RHV33" s="284"/>
      <c r="RHW33" s="284"/>
      <c r="RHX33" s="284"/>
      <c r="RHY33" s="284"/>
      <c r="RHZ33" s="284"/>
      <c r="RIA33" s="284"/>
      <c r="RIB33" s="284"/>
      <c r="RIC33" s="284"/>
      <c r="RID33" s="284"/>
      <c r="RIE33" s="284"/>
      <c r="RIF33" s="284"/>
      <c r="RIG33" s="284"/>
      <c r="RIH33" s="284"/>
      <c r="RII33" s="284"/>
      <c r="RIJ33" s="284"/>
      <c r="RIK33" s="284"/>
      <c r="RIL33" s="284"/>
      <c r="RIM33" s="284"/>
      <c r="RIN33" s="284"/>
      <c r="RIO33" s="284"/>
      <c r="RIP33" s="284"/>
      <c r="RIQ33" s="284"/>
      <c r="RIR33" s="284"/>
      <c r="RIS33" s="284"/>
      <c r="RIT33" s="284"/>
      <c r="RIU33" s="284"/>
      <c r="RIV33" s="284"/>
      <c r="RIW33" s="284"/>
      <c r="RIX33" s="284"/>
      <c r="RIY33" s="284"/>
      <c r="RIZ33" s="284"/>
      <c r="RJA33" s="284"/>
      <c r="RJB33" s="284"/>
      <c r="RJC33" s="284"/>
      <c r="RJD33" s="284"/>
      <c r="RJE33" s="284"/>
      <c r="RJF33" s="284"/>
      <c r="RJG33" s="284"/>
      <c r="RJH33" s="284"/>
      <c r="RJI33" s="284"/>
      <c r="RJJ33" s="284"/>
      <c r="RJK33" s="284"/>
      <c r="RJL33" s="284"/>
      <c r="RJM33" s="284"/>
      <c r="RJN33" s="284"/>
      <c r="RJO33" s="284"/>
      <c r="RJP33" s="284"/>
      <c r="RJQ33" s="284"/>
      <c r="RJR33" s="284"/>
      <c r="RJS33" s="284"/>
      <c r="RJT33" s="284"/>
      <c r="RJU33" s="284"/>
      <c r="RJV33" s="284"/>
      <c r="RJW33" s="284"/>
      <c r="RJX33" s="284"/>
      <c r="RJY33" s="284"/>
      <c r="RJZ33" s="284"/>
      <c r="RKA33" s="284"/>
      <c r="RKB33" s="284"/>
      <c r="RKC33" s="284"/>
      <c r="RKD33" s="284"/>
      <c r="RKE33" s="284"/>
      <c r="RKF33" s="284"/>
      <c r="RKG33" s="284"/>
      <c r="RKH33" s="284"/>
      <c r="RKI33" s="284"/>
      <c r="RKJ33" s="284"/>
      <c r="RKK33" s="284"/>
      <c r="RKL33" s="284"/>
      <c r="RKM33" s="284"/>
      <c r="RKN33" s="284"/>
      <c r="RKO33" s="284"/>
      <c r="RKP33" s="284"/>
      <c r="RKQ33" s="284"/>
      <c r="RKR33" s="284"/>
      <c r="RKS33" s="284"/>
      <c r="RKT33" s="284"/>
      <c r="RKU33" s="284"/>
      <c r="RKV33" s="284"/>
      <c r="RKW33" s="284"/>
      <c r="RKX33" s="284"/>
      <c r="RKY33" s="284"/>
      <c r="RKZ33" s="284"/>
      <c r="RLA33" s="284"/>
      <c r="RLB33" s="284"/>
      <c r="RLC33" s="284"/>
      <c r="RLD33" s="284"/>
      <c r="RLE33" s="284"/>
      <c r="RLF33" s="284"/>
      <c r="RLG33" s="284"/>
      <c r="RLH33" s="284"/>
      <c r="RLI33" s="284"/>
      <c r="RLJ33" s="284"/>
      <c r="RLK33" s="284"/>
      <c r="RLL33" s="284"/>
      <c r="RLM33" s="284"/>
      <c r="RLN33" s="284"/>
      <c r="RLO33" s="284"/>
      <c r="RLP33" s="284"/>
      <c r="RLQ33" s="284"/>
      <c r="RLR33" s="284"/>
      <c r="RLS33" s="284"/>
      <c r="RLT33" s="284"/>
      <c r="RLU33" s="284"/>
      <c r="RLV33" s="284"/>
      <c r="RLW33" s="284"/>
      <c r="RLX33" s="284"/>
      <c r="RLY33" s="284"/>
      <c r="RLZ33" s="284"/>
      <c r="RMA33" s="284"/>
      <c r="RMB33" s="284"/>
      <c r="RMC33" s="284"/>
      <c r="RMD33" s="284"/>
      <c r="RME33" s="284"/>
      <c r="RMF33" s="284"/>
      <c r="RMG33" s="284"/>
      <c r="RMH33" s="284"/>
      <c r="RMI33" s="284"/>
      <c r="RMJ33" s="284"/>
      <c r="RMK33" s="284"/>
      <c r="RML33" s="284"/>
      <c r="RMM33" s="284"/>
      <c r="RMN33" s="284"/>
      <c r="RMO33" s="284"/>
      <c r="RMP33" s="284"/>
      <c r="RMQ33" s="284"/>
      <c r="RMR33" s="284"/>
      <c r="RMS33" s="284"/>
      <c r="RMT33" s="284"/>
      <c r="RMU33" s="284"/>
      <c r="RMV33" s="284"/>
      <c r="RMW33" s="284"/>
      <c r="RMX33" s="284"/>
      <c r="RMY33" s="284"/>
      <c r="RMZ33" s="284"/>
      <c r="RNA33" s="284"/>
      <c r="RNB33" s="284"/>
      <c r="RNC33" s="284"/>
      <c r="RND33" s="284"/>
      <c r="RNE33" s="284"/>
      <c r="RNF33" s="284"/>
      <c r="RNG33" s="284"/>
      <c r="RNH33" s="284"/>
      <c r="RNI33" s="284"/>
      <c r="RNJ33" s="284"/>
      <c r="RNK33" s="284"/>
      <c r="RNL33" s="284"/>
      <c r="RNM33" s="284"/>
      <c r="RNN33" s="284"/>
      <c r="RNO33" s="284"/>
      <c r="RNP33" s="284"/>
      <c r="RNQ33" s="284"/>
      <c r="RNR33" s="284"/>
      <c r="RNS33" s="284"/>
      <c r="RNT33" s="284"/>
      <c r="RNU33" s="284"/>
      <c r="RNV33" s="284"/>
      <c r="RNW33" s="284"/>
      <c r="RNX33" s="284"/>
      <c r="RNY33" s="284"/>
      <c r="RNZ33" s="284"/>
      <c r="ROA33" s="284"/>
      <c r="ROB33" s="284"/>
      <c r="ROC33" s="284"/>
      <c r="ROD33" s="284"/>
      <c r="ROE33" s="284"/>
      <c r="ROF33" s="284"/>
      <c r="ROG33" s="284"/>
      <c r="ROH33" s="284"/>
      <c r="ROI33" s="284"/>
      <c r="ROJ33" s="284"/>
      <c r="ROK33" s="284"/>
      <c r="ROL33" s="284"/>
      <c r="ROM33" s="284"/>
      <c r="RON33" s="284"/>
      <c r="ROO33" s="284"/>
      <c r="ROP33" s="284"/>
      <c r="ROQ33" s="284"/>
      <c r="ROR33" s="284"/>
      <c r="ROS33" s="284"/>
      <c r="ROT33" s="284"/>
      <c r="ROU33" s="284"/>
      <c r="ROV33" s="284"/>
      <c r="ROW33" s="284"/>
      <c r="ROX33" s="284"/>
      <c r="ROY33" s="284"/>
      <c r="ROZ33" s="284"/>
      <c r="RPA33" s="284"/>
      <c r="RPB33" s="284"/>
      <c r="RPC33" s="284"/>
      <c r="RPD33" s="284"/>
      <c r="RPE33" s="284"/>
      <c r="RPF33" s="284"/>
      <c r="RPG33" s="284"/>
      <c r="RPH33" s="284"/>
      <c r="RPI33" s="284"/>
      <c r="RPJ33" s="284"/>
      <c r="RPK33" s="284"/>
      <c r="RPL33" s="284"/>
      <c r="RPM33" s="284"/>
      <c r="RPN33" s="284"/>
      <c r="RPO33" s="284"/>
      <c r="RPP33" s="284"/>
      <c r="RPQ33" s="284"/>
      <c r="RPR33" s="284"/>
      <c r="RPS33" s="284"/>
      <c r="RPT33" s="284"/>
      <c r="RPU33" s="284"/>
      <c r="RPV33" s="284"/>
      <c r="RPW33" s="284"/>
      <c r="RPX33" s="284"/>
      <c r="RPY33" s="284"/>
      <c r="RPZ33" s="284"/>
      <c r="RQA33" s="284"/>
      <c r="RQB33" s="284"/>
      <c r="RQC33" s="284"/>
      <c r="RQD33" s="284"/>
      <c r="RQE33" s="284"/>
      <c r="RQF33" s="284"/>
      <c r="RQG33" s="284"/>
      <c r="RQH33" s="284"/>
      <c r="RQI33" s="284"/>
      <c r="RQJ33" s="284"/>
      <c r="RQK33" s="284"/>
      <c r="RQL33" s="284"/>
      <c r="RQM33" s="284"/>
      <c r="RQN33" s="284"/>
      <c r="RQO33" s="284"/>
      <c r="RQP33" s="284"/>
      <c r="RQQ33" s="284"/>
      <c r="RQR33" s="284"/>
      <c r="RQS33" s="284"/>
      <c r="RQT33" s="284"/>
      <c r="RQU33" s="284"/>
      <c r="RQV33" s="284"/>
      <c r="RQW33" s="284"/>
      <c r="RQX33" s="284"/>
      <c r="RQY33" s="284"/>
      <c r="RQZ33" s="284"/>
      <c r="RRA33" s="284"/>
      <c r="RRB33" s="284"/>
      <c r="RRC33" s="284"/>
      <c r="RRD33" s="284"/>
      <c r="RRE33" s="284"/>
      <c r="RRF33" s="284"/>
      <c r="RRG33" s="284"/>
      <c r="RRH33" s="284"/>
      <c r="RRI33" s="284"/>
      <c r="RRJ33" s="284"/>
      <c r="RRK33" s="284"/>
      <c r="RRL33" s="284"/>
      <c r="RRM33" s="284"/>
      <c r="RRN33" s="284"/>
      <c r="RRO33" s="284"/>
      <c r="RRP33" s="284"/>
      <c r="RRQ33" s="284"/>
      <c r="RRR33" s="284"/>
      <c r="RRS33" s="284"/>
      <c r="RRT33" s="284"/>
      <c r="RRU33" s="284"/>
      <c r="RRV33" s="284"/>
      <c r="RRW33" s="284"/>
      <c r="RRX33" s="284"/>
      <c r="RRY33" s="284"/>
      <c r="RRZ33" s="284"/>
      <c r="RSA33" s="284"/>
      <c r="RSB33" s="284"/>
      <c r="RSC33" s="284"/>
      <c r="RSD33" s="284"/>
      <c r="RSE33" s="284"/>
      <c r="RSF33" s="284"/>
      <c r="RSG33" s="284"/>
      <c r="RSH33" s="284"/>
      <c r="RSI33" s="284"/>
      <c r="RSJ33" s="284"/>
      <c r="RSK33" s="284"/>
      <c r="RSL33" s="284"/>
      <c r="RSM33" s="284"/>
      <c r="RSN33" s="284"/>
      <c r="RSO33" s="284"/>
      <c r="RSP33" s="284"/>
      <c r="RSQ33" s="284"/>
      <c r="RSR33" s="284"/>
      <c r="RSS33" s="284"/>
      <c r="RST33" s="284"/>
      <c r="RSU33" s="284"/>
      <c r="RSV33" s="284"/>
      <c r="RSW33" s="284"/>
      <c r="RSX33" s="284"/>
      <c r="RSY33" s="284"/>
      <c r="RSZ33" s="284"/>
      <c r="RTA33" s="284"/>
      <c r="RTB33" s="284"/>
      <c r="RTC33" s="284"/>
      <c r="RTD33" s="284"/>
      <c r="RTE33" s="284"/>
      <c r="RTF33" s="284"/>
      <c r="RTG33" s="284"/>
      <c r="RTH33" s="284"/>
      <c r="RTI33" s="284"/>
      <c r="RTJ33" s="284"/>
      <c r="RTK33" s="284"/>
      <c r="RTL33" s="284"/>
      <c r="RTM33" s="284"/>
      <c r="RTN33" s="284"/>
      <c r="RTO33" s="284"/>
      <c r="RTP33" s="284"/>
      <c r="RTQ33" s="284"/>
      <c r="RTR33" s="284"/>
      <c r="RTS33" s="284"/>
      <c r="RTT33" s="284"/>
      <c r="RTU33" s="284"/>
      <c r="RTV33" s="284"/>
      <c r="RTW33" s="284"/>
      <c r="RTX33" s="284"/>
      <c r="RTY33" s="284"/>
      <c r="RTZ33" s="284"/>
      <c r="RUA33" s="284"/>
      <c r="RUB33" s="284"/>
      <c r="RUC33" s="284"/>
      <c r="RUD33" s="284"/>
      <c r="RUE33" s="284"/>
      <c r="RUF33" s="284"/>
      <c r="RUG33" s="284"/>
      <c r="RUH33" s="284"/>
      <c r="RUI33" s="284"/>
      <c r="RUJ33" s="284"/>
      <c r="RUK33" s="284"/>
      <c r="RUL33" s="284"/>
      <c r="RUM33" s="284"/>
      <c r="RUN33" s="284"/>
      <c r="RUO33" s="284"/>
      <c r="RUP33" s="284"/>
      <c r="RUQ33" s="284"/>
      <c r="RUR33" s="284"/>
      <c r="RUS33" s="284"/>
      <c r="RUT33" s="284"/>
      <c r="RUU33" s="284"/>
      <c r="RUV33" s="284"/>
      <c r="RUW33" s="284"/>
      <c r="RUX33" s="284"/>
      <c r="RUY33" s="284"/>
      <c r="RUZ33" s="284"/>
      <c r="RVA33" s="284"/>
      <c r="RVB33" s="284"/>
      <c r="RVC33" s="284"/>
      <c r="RVD33" s="284"/>
      <c r="RVE33" s="284"/>
      <c r="RVF33" s="284"/>
      <c r="RVG33" s="284"/>
      <c r="RVH33" s="284"/>
      <c r="RVI33" s="284"/>
      <c r="RVJ33" s="284"/>
      <c r="RVK33" s="284"/>
      <c r="RVL33" s="284"/>
      <c r="RVM33" s="284"/>
      <c r="RVN33" s="284"/>
      <c r="RVO33" s="284"/>
      <c r="RVP33" s="284"/>
      <c r="RVQ33" s="284"/>
      <c r="RVR33" s="284"/>
      <c r="RVS33" s="284"/>
      <c r="RVT33" s="284"/>
      <c r="RVU33" s="284"/>
      <c r="RVV33" s="284"/>
      <c r="RVW33" s="284"/>
      <c r="RVX33" s="284"/>
      <c r="RVY33" s="284"/>
      <c r="RVZ33" s="284"/>
      <c r="RWA33" s="284"/>
      <c r="RWB33" s="284"/>
      <c r="RWC33" s="284"/>
      <c r="RWD33" s="284"/>
      <c r="RWE33" s="284"/>
      <c r="RWF33" s="284"/>
      <c r="RWG33" s="284"/>
      <c r="RWH33" s="284"/>
      <c r="RWI33" s="284"/>
      <c r="RWJ33" s="284"/>
      <c r="RWK33" s="284"/>
      <c r="RWL33" s="284"/>
      <c r="RWM33" s="284"/>
      <c r="RWN33" s="284"/>
      <c r="RWO33" s="284"/>
      <c r="RWP33" s="284"/>
      <c r="RWQ33" s="284"/>
      <c r="RWR33" s="284"/>
      <c r="RWS33" s="284"/>
      <c r="RWT33" s="284"/>
      <c r="RWU33" s="284"/>
      <c r="RWV33" s="284"/>
      <c r="RWW33" s="284"/>
      <c r="RWX33" s="284"/>
      <c r="RWY33" s="284"/>
      <c r="RWZ33" s="284"/>
      <c r="RXA33" s="284"/>
      <c r="RXB33" s="284"/>
      <c r="RXC33" s="284"/>
      <c r="RXD33" s="284"/>
      <c r="RXE33" s="284"/>
      <c r="RXF33" s="284"/>
      <c r="RXG33" s="284"/>
      <c r="RXH33" s="284"/>
      <c r="RXI33" s="284"/>
      <c r="RXJ33" s="284"/>
      <c r="RXK33" s="284"/>
      <c r="RXL33" s="284"/>
      <c r="RXM33" s="284"/>
      <c r="RXN33" s="284"/>
      <c r="RXO33" s="284"/>
      <c r="RXP33" s="284"/>
      <c r="RXQ33" s="284"/>
      <c r="RXR33" s="284"/>
      <c r="RXS33" s="284"/>
      <c r="RXT33" s="284"/>
      <c r="RXU33" s="284"/>
      <c r="RXV33" s="284"/>
      <c r="RXW33" s="284"/>
      <c r="RXX33" s="284"/>
      <c r="RXY33" s="284"/>
      <c r="RXZ33" s="284"/>
      <c r="RYA33" s="284"/>
      <c r="RYB33" s="284"/>
      <c r="RYC33" s="284"/>
      <c r="RYD33" s="284"/>
      <c r="RYE33" s="284"/>
      <c r="RYF33" s="284"/>
      <c r="RYG33" s="284"/>
      <c r="RYH33" s="284"/>
      <c r="RYI33" s="284"/>
      <c r="RYJ33" s="284"/>
      <c r="RYK33" s="284"/>
      <c r="RYL33" s="284"/>
      <c r="RYM33" s="284"/>
      <c r="RYN33" s="284"/>
      <c r="RYO33" s="284"/>
      <c r="RYP33" s="284"/>
      <c r="RYQ33" s="284"/>
      <c r="RYR33" s="284"/>
      <c r="RYS33" s="284"/>
      <c r="RYT33" s="284"/>
      <c r="RYU33" s="284"/>
      <c r="RYV33" s="284"/>
      <c r="RYW33" s="284"/>
      <c r="RYX33" s="284"/>
      <c r="RYY33" s="284"/>
      <c r="RYZ33" s="284"/>
      <c r="RZA33" s="284"/>
      <c r="RZB33" s="284"/>
      <c r="RZC33" s="284"/>
      <c r="RZD33" s="284"/>
      <c r="RZE33" s="284"/>
      <c r="RZF33" s="284"/>
      <c r="RZG33" s="284"/>
      <c r="RZH33" s="284"/>
      <c r="RZI33" s="284"/>
      <c r="RZJ33" s="284"/>
      <c r="RZK33" s="284"/>
      <c r="RZL33" s="284"/>
      <c r="RZM33" s="284"/>
      <c r="RZN33" s="284"/>
      <c r="RZO33" s="284"/>
      <c r="RZP33" s="284"/>
      <c r="RZQ33" s="284"/>
      <c r="RZR33" s="284"/>
      <c r="RZS33" s="284"/>
      <c r="RZT33" s="284"/>
      <c r="RZU33" s="284"/>
      <c r="RZV33" s="284"/>
      <c r="RZW33" s="284"/>
      <c r="RZX33" s="284"/>
      <c r="RZY33" s="284"/>
      <c r="RZZ33" s="284"/>
      <c r="SAA33" s="284"/>
      <c r="SAB33" s="284"/>
      <c r="SAC33" s="284"/>
      <c r="SAD33" s="284"/>
      <c r="SAE33" s="284"/>
      <c r="SAF33" s="284"/>
      <c r="SAG33" s="284"/>
      <c r="SAH33" s="284"/>
      <c r="SAI33" s="284"/>
      <c r="SAJ33" s="284"/>
      <c r="SAK33" s="284"/>
      <c r="SAL33" s="284"/>
      <c r="SAM33" s="284"/>
      <c r="SAN33" s="284"/>
      <c r="SAO33" s="284"/>
      <c r="SAP33" s="284"/>
      <c r="SAQ33" s="284"/>
      <c r="SAR33" s="284"/>
      <c r="SAS33" s="284"/>
      <c r="SAT33" s="284"/>
      <c r="SAU33" s="284"/>
      <c r="SAV33" s="284"/>
      <c r="SAW33" s="284"/>
      <c r="SAX33" s="284"/>
      <c r="SAY33" s="284"/>
      <c r="SAZ33" s="284"/>
      <c r="SBA33" s="284"/>
      <c r="SBB33" s="284"/>
      <c r="SBC33" s="284"/>
      <c r="SBD33" s="284"/>
      <c r="SBE33" s="284"/>
      <c r="SBF33" s="284"/>
      <c r="SBG33" s="284"/>
      <c r="SBH33" s="284"/>
      <c r="SBI33" s="284"/>
      <c r="SBJ33" s="284"/>
      <c r="SBK33" s="284"/>
      <c r="SBL33" s="284"/>
      <c r="SBM33" s="284"/>
      <c r="SBN33" s="284"/>
      <c r="SBO33" s="284"/>
      <c r="SBP33" s="284"/>
      <c r="SBQ33" s="284"/>
      <c r="SBR33" s="284"/>
      <c r="SBS33" s="284"/>
      <c r="SBT33" s="284"/>
      <c r="SBU33" s="284"/>
      <c r="SBV33" s="284"/>
      <c r="SBW33" s="284"/>
      <c r="SBX33" s="284"/>
      <c r="SBY33" s="284"/>
      <c r="SBZ33" s="284"/>
      <c r="SCA33" s="284"/>
      <c r="SCB33" s="284"/>
      <c r="SCC33" s="284"/>
      <c r="SCD33" s="284"/>
      <c r="SCE33" s="284"/>
      <c r="SCF33" s="284"/>
      <c r="SCG33" s="284"/>
      <c r="SCH33" s="284"/>
      <c r="SCI33" s="284"/>
      <c r="SCJ33" s="284"/>
      <c r="SCK33" s="284"/>
      <c r="SCL33" s="284"/>
      <c r="SCM33" s="284"/>
      <c r="SCN33" s="284"/>
      <c r="SCO33" s="284"/>
      <c r="SCP33" s="284"/>
      <c r="SCQ33" s="284"/>
      <c r="SCR33" s="284"/>
      <c r="SCS33" s="284"/>
      <c r="SCT33" s="284"/>
      <c r="SCU33" s="284"/>
      <c r="SCV33" s="284"/>
      <c r="SCW33" s="284"/>
      <c r="SCX33" s="284"/>
      <c r="SCY33" s="284"/>
      <c r="SCZ33" s="284"/>
      <c r="SDA33" s="284"/>
      <c r="SDB33" s="284"/>
      <c r="SDC33" s="284"/>
      <c r="SDD33" s="284"/>
      <c r="SDE33" s="284"/>
      <c r="SDF33" s="284"/>
      <c r="SDG33" s="284"/>
      <c r="SDH33" s="284"/>
      <c r="SDI33" s="284"/>
      <c r="SDJ33" s="284"/>
      <c r="SDK33" s="284"/>
      <c r="SDL33" s="284"/>
      <c r="SDM33" s="284"/>
      <c r="SDN33" s="284"/>
      <c r="SDO33" s="284"/>
      <c r="SDP33" s="284"/>
      <c r="SDQ33" s="284"/>
      <c r="SDR33" s="284"/>
      <c r="SDS33" s="284"/>
      <c r="SDT33" s="284"/>
      <c r="SDU33" s="284"/>
      <c r="SDV33" s="284"/>
      <c r="SDW33" s="284"/>
      <c r="SDX33" s="284"/>
      <c r="SDY33" s="284"/>
      <c r="SDZ33" s="284"/>
      <c r="SEA33" s="284"/>
      <c r="SEB33" s="284"/>
      <c r="SEC33" s="284"/>
      <c r="SED33" s="284"/>
      <c r="SEE33" s="284"/>
      <c r="SEF33" s="284"/>
      <c r="SEG33" s="284"/>
      <c r="SEH33" s="284"/>
      <c r="SEI33" s="284"/>
      <c r="SEJ33" s="284"/>
      <c r="SEK33" s="284"/>
      <c r="SEL33" s="284"/>
      <c r="SEM33" s="284"/>
      <c r="SEN33" s="284"/>
      <c r="SEO33" s="284"/>
      <c r="SEP33" s="284"/>
      <c r="SEQ33" s="284"/>
      <c r="SER33" s="284"/>
      <c r="SES33" s="284"/>
      <c r="SET33" s="284"/>
      <c r="SEU33" s="284"/>
      <c r="SEV33" s="284"/>
      <c r="SEW33" s="284"/>
      <c r="SEX33" s="284"/>
      <c r="SEY33" s="284"/>
      <c r="SEZ33" s="284"/>
      <c r="SFA33" s="284"/>
      <c r="SFB33" s="284"/>
      <c r="SFC33" s="284"/>
      <c r="SFD33" s="284"/>
      <c r="SFE33" s="284"/>
      <c r="SFF33" s="284"/>
      <c r="SFG33" s="284"/>
      <c r="SFH33" s="284"/>
      <c r="SFI33" s="284"/>
      <c r="SFJ33" s="284"/>
      <c r="SFK33" s="284"/>
      <c r="SFL33" s="284"/>
      <c r="SFM33" s="284"/>
      <c r="SFN33" s="284"/>
      <c r="SFO33" s="284"/>
      <c r="SFP33" s="284"/>
      <c r="SFQ33" s="284"/>
      <c r="SFR33" s="284"/>
      <c r="SFS33" s="284"/>
      <c r="SFT33" s="284"/>
      <c r="SFU33" s="284"/>
      <c r="SFV33" s="284"/>
      <c r="SFW33" s="284"/>
      <c r="SFX33" s="284"/>
      <c r="SFY33" s="284"/>
      <c r="SFZ33" s="284"/>
      <c r="SGA33" s="284"/>
      <c r="SGB33" s="284"/>
      <c r="SGC33" s="284"/>
      <c r="SGD33" s="284"/>
      <c r="SGE33" s="284"/>
      <c r="SGF33" s="284"/>
      <c r="SGG33" s="284"/>
      <c r="SGH33" s="284"/>
      <c r="SGI33" s="284"/>
      <c r="SGJ33" s="284"/>
      <c r="SGK33" s="284"/>
      <c r="SGL33" s="284"/>
      <c r="SGM33" s="284"/>
      <c r="SGN33" s="284"/>
      <c r="SGO33" s="284"/>
      <c r="SGP33" s="284"/>
      <c r="SGQ33" s="284"/>
      <c r="SGR33" s="284"/>
      <c r="SGS33" s="284"/>
      <c r="SGT33" s="284"/>
      <c r="SGU33" s="284"/>
      <c r="SGV33" s="284"/>
      <c r="SGW33" s="284"/>
      <c r="SGX33" s="284"/>
      <c r="SGY33" s="284"/>
      <c r="SGZ33" s="284"/>
      <c r="SHA33" s="284"/>
      <c r="SHB33" s="284"/>
      <c r="SHC33" s="284"/>
      <c r="SHD33" s="284"/>
      <c r="SHE33" s="284"/>
      <c r="SHF33" s="284"/>
      <c r="SHG33" s="284"/>
      <c r="SHH33" s="284"/>
      <c r="SHI33" s="284"/>
      <c r="SHJ33" s="284"/>
      <c r="SHK33" s="284"/>
      <c r="SHL33" s="284"/>
      <c r="SHM33" s="284"/>
      <c r="SHN33" s="284"/>
      <c r="SHO33" s="284"/>
      <c r="SHP33" s="284"/>
      <c r="SHQ33" s="284"/>
      <c r="SHR33" s="284"/>
      <c r="SHS33" s="284"/>
      <c r="SHT33" s="284"/>
      <c r="SHU33" s="284"/>
      <c r="SHV33" s="284"/>
      <c r="SHW33" s="284"/>
      <c r="SHX33" s="284"/>
      <c r="SHY33" s="284"/>
      <c r="SHZ33" s="284"/>
      <c r="SIA33" s="284"/>
      <c r="SIB33" s="284"/>
      <c r="SIC33" s="284"/>
      <c r="SID33" s="284"/>
      <c r="SIE33" s="284"/>
      <c r="SIF33" s="284"/>
      <c r="SIG33" s="284"/>
      <c r="SIH33" s="284"/>
      <c r="SII33" s="284"/>
      <c r="SIJ33" s="284"/>
      <c r="SIK33" s="284"/>
      <c r="SIL33" s="284"/>
      <c r="SIM33" s="284"/>
      <c r="SIN33" s="284"/>
      <c r="SIO33" s="284"/>
      <c r="SIP33" s="284"/>
      <c r="SIQ33" s="284"/>
      <c r="SIR33" s="284"/>
      <c r="SIS33" s="284"/>
      <c r="SIT33" s="284"/>
      <c r="SIU33" s="284"/>
      <c r="SIV33" s="284"/>
      <c r="SIW33" s="284"/>
      <c r="SIX33" s="284"/>
      <c r="SIY33" s="284"/>
      <c r="SIZ33" s="284"/>
      <c r="SJA33" s="284"/>
      <c r="SJB33" s="284"/>
      <c r="SJC33" s="284"/>
      <c r="SJD33" s="284"/>
      <c r="SJE33" s="284"/>
      <c r="SJF33" s="284"/>
      <c r="SJG33" s="284"/>
      <c r="SJH33" s="284"/>
      <c r="SJI33" s="284"/>
      <c r="SJJ33" s="284"/>
      <c r="SJK33" s="284"/>
      <c r="SJL33" s="284"/>
      <c r="SJM33" s="284"/>
      <c r="SJN33" s="284"/>
      <c r="SJO33" s="284"/>
      <c r="SJP33" s="284"/>
      <c r="SJQ33" s="284"/>
      <c r="SJR33" s="284"/>
      <c r="SJS33" s="284"/>
      <c r="SJT33" s="284"/>
      <c r="SJU33" s="284"/>
      <c r="SJV33" s="284"/>
      <c r="SJW33" s="284"/>
      <c r="SJX33" s="284"/>
      <c r="SJY33" s="284"/>
      <c r="SJZ33" s="284"/>
      <c r="SKA33" s="284"/>
      <c r="SKB33" s="284"/>
      <c r="SKC33" s="284"/>
      <c r="SKD33" s="284"/>
      <c r="SKE33" s="284"/>
      <c r="SKF33" s="284"/>
      <c r="SKG33" s="284"/>
      <c r="SKH33" s="284"/>
      <c r="SKI33" s="284"/>
      <c r="SKJ33" s="284"/>
      <c r="SKK33" s="284"/>
      <c r="SKL33" s="284"/>
      <c r="SKM33" s="284"/>
      <c r="SKN33" s="284"/>
      <c r="SKO33" s="284"/>
      <c r="SKP33" s="284"/>
      <c r="SKQ33" s="284"/>
      <c r="SKR33" s="284"/>
      <c r="SKS33" s="284"/>
      <c r="SKT33" s="284"/>
      <c r="SKU33" s="284"/>
      <c r="SKV33" s="284"/>
      <c r="SKW33" s="284"/>
      <c r="SKX33" s="284"/>
      <c r="SKY33" s="284"/>
      <c r="SKZ33" s="284"/>
      <c r="SLA33" s="284"/>
      <c r="SLB33" s="284"/>
      <c r="SLC33" s="284"/>
      <c r="SLD33" s="284"/>
      <c r="SLE33" s="284"/>
      <c r="SLF33" s="284"/>
      <c r="SLG33" s="284"/>
      <c r="SLH33" s="284"/>
      <c r="SLI33" s="284"/>
      <c r="SLJ33" s="284"/>
      <c r="SLK33" s="284"/>
      <c r="SLL33" s="284"/>
      <c r="SLM33" s="284"/>
      <c r="SLN33" s="284"/>
      <c r="SLO33" s="284"/>
      <c r="SLP33" s="284"/>
      <c r="SLQ33" s="284"/>
      <c r="SLR33" s="284"/>
      <c r="SLS33" s="284"/>
      <c r="SLT33" s="284"/>
      <c r="SLU33" s="284"/>
      <c r="SLV33" s="284"/>
      <c r="SLW33" s="284"/>
      <c r="SLX33" s="284"/>
      <c r="SLY33" s="284"/>
      <c r="SLZ33" s="284"/>
      <c r="SMA33" s="284"/>
      <c r="SMB33" s="284"/>
      <c r="SMC33" s="284"/>
      <c r="SMD33" s="284"/>
      <c r="SME33" s="284"/>
      <c r="SMF33" s="284"/>
      <c r="SMG33" s="284"/>
      <c r="SMH33" s="284"/>
      <c r="SMI33" s="284"/>
      <c r="SMJ33" s="284"/>
      <c r="SMK33" s="284"/>
      <c r="SML33" s="284"/>
      <c r="SMM33" s="284"/>
      <c r="SMN33" s="284"/>
      <c r="SMO33" s="284"/>
      <c r="SMP33" s="284"/>
      <c r="SMQ33" s="284"/>
      <c r="SMR33" s="284"/>
      <c r="SMS33" s="284"/>
      <c r="SMT33" s="284"/>
      <c r="SMU33" s="284"/>
      <c r="SMV33" s="284"/>
      <c r="SMW33" s="284"/>
      <c r="SMX33" s="284"/>
      <c r="SMY33" s="284"/>
      <c r="SMZ33" s="284"/>
      <c r="SNA33" s="284"/>
      <c r="SNB33" s="284"/>
      <c r="SNC33" s="284"/>
      <c r="SND33" s="284"/>
      <c r="SNE33" s="284"/>
      <c r="SNF33" s="284"/>
      <c r="SNG33" s="284"/>
      <c r="SNH33" s="284"/>
      <c r="SNI33" s="284"/>
      <c r="SNJ33" s="284"/>
      <c r="SNK33" s="284"/>
      <c r="SNL33" s="284"/>
      <c r="SNM33" s="284"/>
      <c r="SNN33" s="284"/>
      <c r="SNO33" s="284"/>
      <c r="SNP33" s="284"/>
      <c r="SNQ33" s="284"/>
      <c r="SNR33" s="284"/>
      <c r="SNS33" s="284"/>
      <c r="SNT33" s="284"/>
      <c r="SNU33" s="284"/>
      <c r="SNV33" s="284"/>
      <c r="SNW33" s="284"/>
      <c r="SNX33" s="284"/>
      <c r="SNY33" s="284"/>
      <c r="SNZ33" s="284"/>
      <c r="SOA33" s="284"/>
      <c r="SOB33" s="284"/>
      <c r="SOC33" s="284"/>
      <c r="SOD33" s="284"/>
      <c r="SOE33" s="284"/>
      <c r="SOF33" s="284"/>
      <c r="SOG33" s="284"/>
      <c r="SOH33" s="284"/>
      <c r="SOI33" s="284"/>
      <c r="SOJ33" s="284"/>
      <c r="SOK33" s="284"/>
      <c r="SOL33" s="284"/>
      <c r="SOM33" s="284"/>
      <c r="SON33" s="284"/>
      <c r="SOO33" s="284"/>
      <c r="SOP33" s="284"/>
      <c r="SOQ33" s="284"/>
      <c r="SOR33" s="284"/>
      <c r="SOS33" s="284"/>
      <c r="SOT33" s="284"/>
      <c r="SOU33" s="284"/>
      <c r="SOV33" s="284"/>
      <c r="SOW33" s="284"/>
      <c r="SOX33" s="284"/>
      <c r="SOY33" s="284"/>
      <c r="SOZ33" s="284"/>
      <c r="SPA33" s="284"/>
      <c r="SPB33" s="284"/>
      <c r="SPC33" s="284"/>
      <c r="SPD33" s="284"/>
      <c r="SPE33" s="284"/>
      <c r="SPF33" s="284"/>
      <c r="SPG33" s="284"/>
      <c r="SPH33" s="284"/>
      <c r="SPI33" s="284"/>
      <c r="SPJ33" s="284"/>
      <c r="SPK33" s="284"/>
      <c r="SPL33" s="284"/>
      <c r="SPM33" s="284"/>
      <c r="SPN33" s="284"/>
      <c r="SPO33" s="284"/>
      <c r="SPP33" s="284"/>
      <c r="SPQ33" s="284"/>
      <c r="SPR33" s="284"/>
      <c r="SPS33" s="284"/>
      <c r="SPT33" s="284"/>
      <c r="SPU33" s="284"/>
      <c r="SPV33" s="284"/>
      <c r="SPW33" s="284"/>
      <c r="SPX33" s="284"/>
      <c r="SPY33" s="284"/>
      <c r="SPZ33" s="284"/>
      <c r="SQA33" s="284"/>
      <c r="SQB33" s="284"/>
      <c r="SQC33" s="284"/>
      <c r="SQD33" s="284"/>
      <c r="SQE33" s="284"/>
      <c r="SQF33" s="284"/>
      <c r="SQG33" s="284"/>
      <c r="SQH33" s="284"/>
      <c r="SQI33" s="284"/>
      <c r="SQJ33" s="284"/>
      <c r="SQK33" s="284"/>
      <c r="SQL33" s="284"/>
      <c r="SQM33" s="284"/>
      <c r="SQN33" s="284"/>
      <c r="SQO33" s="284"/>
      <c r="SQP33" s="284"/>
      <c r="SQQ33" s="284"/>
      <c r="SQR33" s="284"/>
      <c r="SQS33" s="284"/>
      <c r="SQT33" s="284"/>
      <c r="SQU33" s="284"/>
      <c r="SQV33" s="284"/>
      <c r="SQW33" s="284"/>
      <c r="SQX33" s="284"/>
      <c r="SQY33" s="284"/>
      <c r="SQZ33" s="284"/>
      <c r="SRA33" s="284"/>
      <c r="SRB33" s="284"/>
      <c r="SRC33" s="284"/>
      <c r="SRD33" s="284"/>
      <c r="SRE33" s="284"/>
      <c r="SRF33" s="284"/>
      <c r="SRG33" s="284"/>
      <c r="SRH33" s="284"/>
      <c r="SRI33" s="284"/>
      <c r="SRJ33" s="284"/>
      <c r="SRK33" s="284"/>
      <c r="SRL33" s="284"/>
      <c r="SRM33" s="284"/>
      <c r="SRN33" s="284"/>
      <c r="SRO33" s="284"/>
      <c r="SRP33" s="284"/>
      <c r="SRQ33" s="284"/>
      <c r="SRR33" s="284"/>
      <c r="SRS33" s="284"/>
      <c r="SRT33" s="284"/>
      <c r="SRU33" s="284"/>
      <c r="SRV33" s="284"/>
      <c r="SRW33" s="284"/>
      <c r="SRX33" s="284"/>
      <c r="SRY33" s="284"/>
      <c r="SRZ33" s="284"/>
      <c r="SSA33" s="284"/>
      <c r="SSB33" s="284"/>
      <c r="SSC33" s="284"/>
      <c r="SSD33" s="284"/>
      <c r="SSE33" s="284"/>
      <c r="SSF33" s="284"/>
      <c r="SSG33" s="284"/>
      <c r="SSH33" s="284"/>
      <c r="SSI33" s="284"/>
      <c r="SSJ33" s="284"/>
      <c r="SSK33" s="284"/>
      <c r="SSL33" s="284"/>
      <c r="SSM33" s="284"/>
      <c r="SSN33" s="284"/>
      <c r="SSO33" s="284"/>
      <c r="SSP33" s="284"/>
      <c r="SSQ33" s="284"/>
      <c r="SSR33" s="284"/>
      <c r="SSS33" s="284"/>
      <c r="SST33" s="284"/>
      <c r="SSU33" s="284"/>
      <c r="SSV33" s="284"/>
      <c r="SSW33" s="284"/>
      <c r="SSX33" s="284"/>
      <c r="SSY33" s="284"/>
      <c r="SSZ33" s="284"/>
      <c r="STA33" s="284"/>
      <c r="STB33" s="284"/>
      <c r="STC33" s="284"/>
      <c r="STD33" s="284"/>
      <c r="STE33" s="284"/>
      <c r="STF33" s="284"/>
      <c r="STG33" s="284"/>
      <c r="STH33" s="284"/>
      <c r="STI33" s="284"/>
      <c r="STJ33" s="284"/>
      <c r="STK33" s="284"/>
      <c r="STL33" s="284"/>
      <c r="STM33" s="284"/>
      <c r="STN33" s="284"/>
      <c r="STO33" s="284"/>
      <c r="STP33" s="284"/>
      <c r="STQ33" s="284"/>
      <c r="STR33" s="284"/>
      <c r="STS33" s="284"/>
      <c r="STT33" s="284"/>
      <c r="STU33" s="284"/>
      <c r="STV33" s="284"/>
      <c r="STW33" s="284"/>
      <c r="STX33" s="284"/>
      <c r="STY33" s="284"/>
      <c r="STZ33" s="284"/>
      <c r="SUA33" s="284"/>
      <c r="SUB33" s="284"/>
      <c r="SUC33" s="284"/>
      <c r="SUD33" s="284"/>
      <c r="SUE33" s="284"/>
      <c r="SUF33" s="284"/>
      <c r="SUG33" s="284"/>
      <c r="SUH33" s="284"/>
      <c r="SUI33" s="284"/>
      <c r="SUJ33" s="284"/>
      <c r="SUK33" s="284"/>
      <c r="SUL33" s="284"/>
      <c r="SUM33" s="284"/>
      <c r="SUN33" s="284"/>
      <c r="SUO33" s="284"/>
      <c r="SUP33" s="284"/>
      <c r="SUQ33" s="284"/>
      <c r="SUR33" s="284"/>
      <c r="SUS33" s="284"/>
      <c r="SUT33" s="284"/>
      <c r="SUU33" s="284"/>
      <c r="SUV33" s="284"/>
      <c r="SUW33" s="284"/>
      <c r="SUX33" s="284"/>
      <c r="SUY33" s="284"/>
      <c r="SUZ33" s="284"/>
      <c r="SVA33" s="284"/>
      <c r="SVB33" s="284"/>
      <c r="SVC33" s="284"/>
      <c r="SVD33" s="284"/>
      <c r="SVE33" s="284"/>
      <c r="SVF33" s="284"/>
      <c r="SVG33" s="284"/>
      <c r="SVH33" s="284"/>
      <c r="SVI33" s="284"/>
      <c r="SVJ33" s="284"/>
      <c r="SVK33" s="284"/>
      <c r="SVL33" s="284"/>
      <c r="SVM33" s="284"/>
      <c r="SVN33" s="284"/>
      <c r="SVO33" s="284"/>
      <c r="SVP33" s="284"/>
      <c r="SVQ33" s="284"/>
      <c r="SVR33" s="284"/>
      <c r="SVS33" s="284"/>
      <c r="SVT33" s="284"/>
      <c r="SVU33" s="284"/>
      <c r="SVV33" s="284"/>
      <c r="SVW33" s="284"/>
      <c r="SVX33" s="284"/>
      <c r="SVY33" s="284"/>
      <c r="SVZ33" s="284"/>
      <c r="SWA33" s="284"/>
      <c r="SWB33" s="284"/>
      <c r="SWC33" s="284"/>
      <c r="SWD33" s="284"/>
      <c r="SWE33" s="284"/>
      <c r="SWF33" s="284"/>
      <c r="SWG33" s="284"/>
      <c r="SWH33" s="284"/>
      <c r="SWI33" s="284"/>
      <c r="SWJ33" s="284"/>
      <c r="SWK33" s="284"/>
      <c r="SWL33" s="284"/>
      <c r="SWM33" s="284"/>
      <c r="SWN33" s="284"/>
      <c r="SWO33" s="284"/>
      <c r="SWP33" s="284"/>
      <c r="SWQ33" s="284"/>
      <c r="SWR33" s="284"/>
      <c r="SWS33" s="284"/>
      <c r="SWT33" s="284"/>
      <c r="SWU33" s="284"/>
      <c r="SWV33" s="284"/>
      <c r="SWW33" s="284"/>
      <c r="SWX33" s="284"/>
      <c r="SWY33" s="284"/>
      <c r="SWZ33" s="284"/>
      <c r="SXA33" s="284"/>
      <c r="SXB33" s="284"/>
      <c r="SXC33" s="284"/>
      <c r="SXD33" s="284"/>
      <c r="SXE33" s="284"/>
      <c r="SXF33" s="284"/>
      <c r="SXG33" s="284"/>
      <c r="SXH33" s="284"/>
      <c r="SXI33" s="284"/>
      <c r="SXJ33" s="284"/>
      <c r="SXK33" s="284"/>
      <c r="SXL33" s="284"/>
      <c r="SXM33" s="284"/>
      <c r="SXN33" s="284"/>
      <c r="SXO33" s="284"/>
      <c r="SXP33" s="284"/>
      <c r="SXQ33" s="284"/>
      <c r="SXR33" s="284"/>
      <c r="SXS33" s="284"/>
      <c r="SXT33" s="284"/>
      <c r="SXU33" s="284"/>
      <c r="SXV33" s="284"/>
      <c r="SXW33" s="284"/>
      <c r="SXX33" s="284"/>
      <c r="SXY33" s="284"/>
      <c r="SXZ33" s="284"/>
      <c r="SYA33" s="284"/>
      <c r="SYB33" s="284"/>
      <c r="SYC33" s="284"/>
      <c r="SYD33" s="284"/>
      <c r="SYE33" s="284"/>
      <c r="SYF33" s="284"/>
      <c r="SYG33" s="284"/>
      <c r="SYH33" s="284"/>
      <c r="SYI33" s="284"/>
      <c r="SYJ33" s="284"/>
      <c r="SYK33" s="284"/>
      <c r="SYL33" s="284"/>
      <c r="SYM33" s="284"/>
      <c r="SYN33" s="284"/>
      <c r="SYO33" s="284"/>
      <c r="SYP33" s="284"/>
      <c r="SYQ33" s="284"/>
      <c r="SYR33" s="284"/>
      <c r="SYS33" s="284"/>
      <c r="SYT33" s="284"/>
      <c r="SYU33" s="284"/>
      <c r="SYV33" s="284"/>
      <c r="SYW33" s="284"/>
      <c r="SYX33" s="284"/>
      <c r="SYY33" s="284"/>
      <c r="SYZ33" s="284"/>
      <c r="SZA33" s="284"/>
      <c r="SZB33" s="284"/>
      <c r="SZC33" s="284"/>
      <c r="SZD33" s="284"/>
      <c r="SZE33" s="284"/>
      <c r="SZF33" s="284"/>
      <c r="SZG33" s="284"/>
      <c r="SZH33" s="284"/>
      <c r="SZI33" s="284"/>
      <c r="SZJ33" s="284"/>
      <c r="SZK33" s="284"/>
      <c r="SZL33" s="284"/>
      <c r="SZM33" s="284"/>
      <c r="SZN33" s="284"/>
      <c r="SZO33" s="284"/>
      <c r="SZP33" s="284"/>
      <c r="SZQ33" s="284"/>
      <c r="SZR33" s="284"/>
      <c r="SZS33" s="284"/>
      <c r="SZT33" s="284"/>
      <c r="SZU33" s="284"/>
      <c r="SZV33" s="284"/>
      <c r="SZW33" s="284"/>
      <c r="SZX33" s="284"/>
      <c r="SZY33" s="284"/>
      <c r="SZZ33" s="284"/>
      <c r="TAA33" s="284"/>
      <c r="TAB33" s="284"/>
      <c r="TAC33" s="284"/>
      <c r="TAD33" s="284"/>
      <c r="TAE33" s="284"/>
      <c r="TAF33" s="284"/>
      <c r="TAG33" s="284"/>
      <c r="TAH33" s="284"/>
      <c r="TAI33" s="284"/>
      <c r="TAJ33" s="284"/>
      <c r="TAK33" s="284"/>
      <c r="TAL33" s="284"/>
      <c r="TAM33" s="284"/>
      <c r="TAN33" s="284"/>
      <c r="TAO33" s="284"/>
      <c r="TAP33" s="284"/>
      <c r="TAQ33" s="284"/>
      <c r="TAR33" s="284"/>
      <c r="TAS33" s="284"/>
      <c r="TAT33" s="284"/>
      <c r="TAU33" s="284"/>
      <c r="TAV33" s="284"/>
      <c r="TAW33" s="284"/>
      <c r="TAX33" s="284"/>
      <c r="TAY33" s="284"/>
      <c r="TAZ33" s="284"/>
      <c r="TBA33" s="284"/>
      <c r="TBB33" s="284"/>
      <c r="TBC33" s="284"/>
      <c r="TBD33" s="284"/>
      <c r="TBE33" s="284"/>
      <c r="TBF33" s="284"/>
      <c r="TBG33" s="284"/>
      <c r="TBH33" s="284"/>
      <c r="TBI33" s="284"/>
      <c r="TBJ33" s="284"/>
      <c r="TBK33" s="284"/>
      <c r="TBL33" s="284"/>
      <c r="TBM33" s="284"/>
      <c r="TBN33" s="284"/>
      <c r="TBO33" s="284"/>
      <c r="TBP33" s="284"/>
      <c r="TBQ33" s="284"/>
      <c r="TBR33" s="284"/>
      <c r="TBS33" s="284"/>
      <c r="TBT33" s="284"/>
      <c r="TBU33" s="284"/>
      <c r="TBV33" s="284"/>
      <c r="TBW33" s="284"/>
      <c r="TBX33" s="284"/>
      <c r="TBY33" s="284"/>
      <c r="TBZ33" s="284"/>
      <c r="TCA33" s="284"/>
      <c r="TCB33" s="284"/>
      <c r="TCC33" s="284"/>
      <c r="TCD33" s="284"/>
      <c r="TCE33" s="284"/>
      <c r="TCF33" s="284"/>
      <c r="TCG33" s="284"/>
      <c r="TCH33" s="284"/>
      <c r="TCI33" s="284"/>
      <c r="TCJ33" s="284"/>
      <c r="TCK33" s="284"/>
      <c r="TCL33" s="284"/>
      <c r="TCM33" s="284"/>
      <c r="TCN33" s="284"/>
      <c r="TCO33" s="284"/>
      <c r="TCP33" s="284"/>
      <c r="TCQ33" s="284"/>
      <c r="TCR33" s="284"/>
      <c r="TCS33" s="284"/>
      <c r="TCT33" s="284"/>
      <c r="TCU33" s="284"/>
      <c r="TCV33" s="284"/>
      <c r="TCW33" s="284"/>
      <c r="TCX33" s="284"/>
      <c r="TCY33" s="284"/>
      <c r="TCZ33" s="284"/>
      <c r="TDA33" s="284"/>
      <c r="TDB33" s="284"/>
      <c r="TDC33" s="284"/>
      <c r="TDD33" s="284"/>
      <c r="TDE33" s="284"/>
      <c r="TDF33" s="284"/>
      <c r="TDG33" s="284"/>
      <c r="TDH33" s="284"/>
      <c r="TDI33" s="284"/>
      <c r="TDJ33" s="284"/>
      <c r="TDK33" s="284"/>
      <c r="TDL33" s="284"/>
      <c r="TDM33" s="284"/>
      <c r="TDN33" s="284"/>
      <c r="TDO33" s="284"/>
      <c r="TDP33" s="284"/>
      <c r="TDQ33" s="284"/>
      <c r="TDR33" s="284"/>
      <c r="TDS33" s="284"/>
      <c r="TDT33" s="284"/>
      <c r="TDU33" s="284"/>
      <c r="TDV33" s="284"/>
      <c r="TDW33" s="284"/>
      <c r="TDX33" s="284"/>
      <c r="TDY33" s="284"/>
      <c r="TDZ33" s="284"/>
      <c r="TEA33" s="284"/>
      <c r="TEB33" s="284"/>
      <c r="TEC33" s="284"/>
      <c r="TED33" s="284"/>
      <c r="TEE33" s="284"/>
      <c r="TEF33" s="284"/>
      <c r="TEG33" s="284"/>
      <c r="TEH33" s="284"/>
      <c r="TEI33" s="284"/>
      <c r="TEJ33" s="284"/>
      <c r="TEK33" s="284"/>
      <c r="TEL33" s="284"/>
      <c r="TEM33" s="284"/>
      <c r="TEN33" s="284"/>
      <c r="TEO33" s="284"/>
      <c r="TEP33" s="284"/>
      <c r="TEQ33" s="284"/>
      <c r="TER33" s="284"/>
      <c r="TES33" s="284"/>
      <c r="TET33" s="284"/>
      <c r="TEU33" s="284"/>
      <c r="TEV33" s="284"/>
      <c r="TEW33" s="284"/>
      <c r="TEX33" s="284"/>
      <c r="TEY33" s="284"/>
      <c r="TEZ33" s="284"/>
      <c r="TFA33" s="284"/>
      <c r="TFB33" s="284"/>
      <c r="TFC33" s="284"/>
      <c r="TFD33" s="284"/>
      <c r="TFE33" s="284"/>
      <c r="TFF33" s="284"/>
      <c r="TFG33" s="284"/>
      <c r="TFH33" s="284"/>
      <c r="TFI33" s="284"/>
      <c r="TFJ33" s="284"/>
      <c r="TFK33" s="284"/>
      <c r="TFL33" s="284"/>
      <c r="TFM33" s="284"/>
      <c r="TFN33" s="284"/>
      <c r="TFO33" s="284"/>
      <c r="TFP33" s="284"/>
      <c r="TFQ33" s="284"/>
      <c r="TFR33" s="284"/>
      <c r="TFS33" s="284"/>
      <c r="TFT33" s="284"/>
      <c r="TFU33" s="284"/>
      <c r="TFV33" s="284"/>
      <c r="TFW33" s="284"/>
      <c r="TFX33" s="284"/>
      <c r="TFY33" s="284"/>
      <c r="TFZ33" s="284"/>
      <c r="TGA33" s="284"/>
      <c r="TGB33" s="284"/>
      <c r="TGC33" s="284"/>
      <c r="TGD33" s="284"/>
      <c r="TGE33" s="284"/>
      <c r="TGF33" s="284"/>
      <c r="TGG33" s="284"/>
      <c r="TGH33" s="284"/>
      <c r="TGI33" s="284"/>
      <c r="TGJ33" s="284"/>
      <c r="TGK33" s="284"/>
      <c r="TGL33" s="284"/>
      <c r="TGM33" s="284"/>
      <c r="TGN33" s="284"/>
      <c r="TGO33" s="284"/>
      <c r="TGP33" s="284"/>
      <c r="TGQ33" s="284"/>
      <c r="TGR33" s="284"/>
      <c r="TGS33" s="284"/>
      <c r="TGT33" s="284"/>
      <c r="TGU33" s="284"/>
      <c r="TGV33" s="284"/>
      <c r="TGW33" s="284"/>
      <c r="TGX33" s="284"/>
      <c r="TGY33" s="284"/>
      <c r="TGZ33" s="284"/>
      <c r="THA33" s="284"/>
      <c r="THB33" s="284"/>
      <c r="THC33" s="284"/>
      <c r="THD33" s="284"/>
      <c r="THE33" s="284"/>
      <c r="THF33" s="284"/>
      <c r="THG33" s="284"/>
      <c r="THH33" s="284"/>
      <c r="THI33" s="284"/>
      <c r="THJ33" s="284"/>
      <c r="THK33" s="284"/>
      <c r="THL33" s="284"/>
      <c r="THM33" s="284"/>
      <c r="THN33" s="284"/>
      <c r="THO33" s="284"/>
      <c r="THP33" s="284"/>
      <c r="THQ33" s="284"/>
      <c r="THR33" s="284"/>
      <c r="THS33" s="284"/>
      <c r="THT33" s="284"/>
      <c r="THU33" s="284"/>
      <c r="THV33" s="284"/>
      <c r="THW33" s="284"/>
      <c r="THX33" s="284"/>
      <c r="THY33" s="284"/>
      <c r="THZ33" s="284"/>
      <c r="TIA33" s="284"/>
      <c r="TIB33" s="284"/>
      <c r="TIC33" s="284"/>
      <c r="TID33" s="284"/>
      <c r="TIE33" s="284"/>
      <c r="TIF33" s="284"/>
      <c r="TIG33" s="284"/>
      <c r="TIH33" s="284"/>
      <c r="TII33" s="284"/>
      <c r="TIJ33" s="284"/>
      <c r="TIK33" s="284"/>
      <c r="TIL33" s="284"/>
      <c r="TIM33" s="284"/>
      <c r="TIN33" s="284"/>
      <c r="TIO33" s="284"/>
      <c r="TIP33" s="284"/>
      <c r="TIQ33" s="284"/>
      <c r="TIR33" s="284"/>
      <c r="TIS33" s="284"/>
      <c r="TIT33" s="284"/>
      <c r="TIU33" s="284"/>
      <c r="TIV33" s="284"/>
      <c r="TIW33" s="284"/>
      <c r="TIX33" s="284"/>
      <c r="TIY33" s="284"/>
      <c r="TIZ33" s="284"/>
      <c r="TJA33" s="284"/>
      <c r="TJB33" s="284"/>
      <c r="TJC33" s="284"/>
      <c r="TJD33" s="284"/>
      <c r="TJE33" s="284"/>
      <c r="TJF33" s="284"/>
      <c r="TJG33" s="284"/>
      <c r="TJH33" s="284"/>
      <c r="TJI33" s="284"/>
      <c r="TJJ33" s="284"/>
      <c r="TJK33" s="284"/>
      <c r="TJL33" s="284"/>
      <c r="TJM33" s="284"/>
      <c r="TJN33" s="284"/>
      <c r="TJO33" s="284"/>
      <c r="TJP33" s="284"/>
      <c r="TJQ33" s="284"/>
      <c r="TJR33" s="284"/>
      <c r="TJS33" s="284"/>
      <c r="TJT33" s="284"/>
      <c r="TJU33" s="284"/>
      <c r="TJV33" s="284"/>
      <c r="TJW33" s="284"/>
      <c r="TJX33" s="284"/>
      <c r="TJY33" s="284"/>
      <c r="TJZ33" s="284"/>
      <c r="TKA33" s="284"/>
      <c r="TKB33" s="284"/>
      <c r="TKC33" s="284"/>
      <c r="TKD33" s="284"/>
      <c r="TKE33" s="284"/>
      <c r="TKF33" s="284"/>
      <c r="TKG33" s="284"/>
      <c r="TKH33" s="284"/>
      <c r="TKI33" s="284"/>
      <c r="TKJ33" s="284"/>
      <c r="TKK33" s="284"/>
      <c r="TKL33" s="284"/>
      <c r="TKM33" s="284"/>
      <c r="TKN33" s="284"/>
      <c r="TKO33" s="284"/>
      <c r="TKP33" s="284"/>
      <c r="TKQ33" s="284"/>
      <c r="TKR33" s="284"/>
      <c r="TKS33" s="284"/>
      <c r="TKT33" s="284"/>
      <c r="TKU33" s="284"/>
      <c r="TKV33" s="284"/>
      <c r="TKW33" s="284"/>
      <c r="TKX33" s="284"/>
      <c r="TKY33" s="284"/>
      <c r="TKZ33" s="284"/>
      <c r="TLA33" s="284"/>
      <c r="TLB33" s="284"/>
      <c r="TLC33" s="284"/>
      <c r="TLD33" s="284"/>
      <c r="TLE33" s="284"/>
      <c r="TLF33" s="284"/>
      <c r="TLG33" s="284"/>
      <c r="TLH33" s="284"/>
      <c r="TLI33" s="284"/>
      <c r="TLJ33" s="284"/>
      <c r="TLK33" s="284"/>
      <c r="TLL33" s="284"/>
      <c r="TLM33" s="284"/>
      <c r="TLN33" s="284"/>
      <c r="TLO33" s="284"/>
      <c r="TLP33" s="284"/>
      <c r="TLQ33" s="284"/>
      <c r="TLR33" s="284"/>
      <c r="TLS33" s="284"/>
      <c r="TLT33" s="284"/>
      <c r="TLU33" s="284"/>
      <c r="TLV33" s="284"/>
      <c r="TLW33" s="284"/>
      <c r="TLX33" s="284"/>
      <c r="TLY33" s="284"/>
      <c r="TLZ33" s="284"/>
      <c r="TMA33" s="284"/>
      <c r="TMB33" s="284"/>
      <c r="TMC33" s="284"/>
      <c r="TMD33" s="284"/>
      <c r="TME33" s="284"/>
      <c r="TMF33" s="284"/>
      <c r="TMG33" s="284"/>
      <c r="TMH33" s="284"/>
      <c r="TMI33" s="284"/>
      <c r="TMJ33" s="284"/>
      <c r="TMK33" s="284"/>
      <c r="TML33" s="284"/>
      <c r="TMM33" s="284"/>
      <c r="TMN33" s="284"/>
      <c r="TMO33" s="284"/>
      <c r="TMP33" s="284"/>
      <c r="TMQ33" s="284"/>
      <c r="TMR33" s="284"/>
      <c r="TMS33" s="284"/>
      <c r="TMT33" s="284"/>
      <c r="TMU33" s="284"/>
      <c r="TMV33" s="284"/>
      <c r="TMW33" s="284"/>
      <c r="TMX33" s="284"/>
      <c r="TMY33" s="284"/>
      <c r="TMZ33" s="284"/>
      <c r="TNA33" s="284"/>
      <c r="TNB33" s="284"/>
      <c r="TNC33" s="284"/>
      <c r="TND33" s="284"/>
      <c r="TNE33" s="284"/>
      <c r="TNF33" s="284"/>
      <c r="TNG33" s="284"/>
      <c r="TNH33" s="284"/>
      <c r="TNI33" s="284"/>
      <c r="TNJ33" s="284"/>
      <c r="TNK33" s="284"/>
      <c r="TNL33" s="284"/>
      <c r="TNM33" s="284"/>
      <c r="TNN33" s="284"/>
      <c r="TNO33" s="284"/>
      <c r="TNP33" s="284"/>
      <c r="TNQ33" s="284"/>
      <c r="TNR33" s="284"/>
      <c r="TNS33" s="284"/>
      <c r="TNT33" s="284"/>
      <c r="TNU33" s="284"/>
      <c r="TNV33" s="284"/>
      <c r="TNW33" s="284"/>
      <c r="TNX33" s="284"/>
      <c r="TNY33" s="284"/>
      <c r="TNZ33" s="284"/>
      <c r="TOA33" s="284"/>
      <c r="TOB33" s="284"/>
      <c r="TOC33" s="284"/>
      <c r="TOD33" s="284"/>
      <c r="TOE33" s="284"/>
      <c r="TOF33" s="284"/>
      <c r="TOG33" s="284"/>
      <c r="TOH33" s="284"/>
      <c r="TOI33" s="284"/>
      <c r="TOJ33" s="284"/>
      <c r="TOK33" s="284"/>
      <c r="TOL33" s="284"/>
      <c r="TOM33" s="284"/>
      <c r="TON33" s="284"/>
      <c r="TOO33" s="284"/>
      <c r="TOP33" s="284"/>
      <c r="TOQ33" s="284"/>
      <c r="TOR33" s="284"/>
      <c r="TOS33" s="284"/>
      <c r="TOT33" s="284"/>
      <c r="TOU33" s="284"/>
      <c r="TOV33" s="284"/>
      <c r="TOW33" s="284"/>
      <c r="TOX33" s="284"/>
      <c r="TOY33" s="284"/>
      <c r="TOZ33" s="284"/>
      <c r="TPA33" s="284"/>
      <c r="TPB33" s="284"/>
      <c r="TPC33" s="284"/>
      <c r="TPD33" s="284"/>
      <c r="TPE33" s="284"/>
      <c r="TPF33" s="284"/>
      <c r="TPG33" s="284"/>
      <c r="TPH33" s="284"/>
      <c r="TPI33" s="284"/>
      <c r="TPJ33" s="284"/>
      <c r="TPK33" s="284"/>
      <c r="TPL33" s="284"/>
      <c r="TPM33" s="284"/>
      <c r="TPN33" s="284"/>
      <c r="TPO33" s="284"/>
      <c r="TPP33" s="284"/>
      <c r="TPQ33" s="284"/>
      <c r="TPR33" s="284"/>
      <c r="TPS33" s="284"/>
      <c r="TPT33" s="284"/>
      <c r="TPU33" s="284"/>
      <c r="TPV33" s="284"/>
      <c r="TPW33" s="284"/>
      <c r="TPX33" s="284"/>
      <c r="TPY33" s="284"/>
      <c r="TPZ33" s="284"/>
      <c r="TQA33" s="284"/>
      <c r="TQB33" s="284"/>
      <c r="TQC33" s="284"/>
      <c r="TQD33" s="284"/>
      <c r="TQE33" s="284"/>
      <c r="TQF33" s="284"/>
      <c r="TQG33" s="284"/>
      <c r="TQH33" s="284"/>
      <c r="TQI33" s="284"/>
      <c r="TQJ33" s="284"/>
      <c r="TQK33" s="284"/>
      <c r="TQL33" s="284"/>
      <c r="TQM33" s="284"/>
      <c r="TQN33" s="284"/>
      <c r="TQO33" s="284"/>
      <c r="TQP33" s="284"/>
      <c r="TQQ33" s="284"/>
      <c r="TQR33" s="284"/>
      <c r="TQS33" s="284"/>
      <c r="TQT33" s="284"/>
      <c r="TQU33" s="284"/>
      <c r="TQV33" s="284"/>
      <c r="TQW33" s="284"/>
      <c r="TQX33" s="284"/>
      <c r="TQY33" s="284"/>
      <c r="TQZ33" s="284"/>
      <c r="TRA33" s="284"/>
      <c r="TRB33" s="284"/>
      <c r="TRC33" s="284"/>
      <c r="TRD33" s="284"/>
      <c r="TRE33" s="284"/>
      <c r="TRF33" s="284"/>
      <c r="TRG33" s="284"/>
      <c r="TRH33" s="284"/>
      <c r="TRI33" s="284"/>
      <c r="TRJ33" s="284"/>
      <c r="TRK33" s="284"/>
      <c r="TRL33" s="284"/>
      <c r="TRM33" s="284"/>
      <c r="TRN33" s="284"/>
      <c r="TRO33" s="284"/>
      <c r="TRP33" s="284"/>
      <c r="TRQ33" s="284"/>
      <c r="TRR33" s="284"/>
      <c r="TRS33" s="284"/>
      <c r="TRT33" s="284"/>
      <c r="TRU33" s="284"/>
      <c r="TRV33" s="284"/>
      <c r="TRW33" s="284"/>
      <c r="TRX33" s="284"/>
      <c r="TRY33" s="284"/>
      <c r="TRZ33" s="284"/>
      <c r="TSA33" s="284"/>
      <c r="TSB33" s="284"/>
      <c r="TSC33" s="284"/>
      <c r="TSD33" s="284"/>
      <c r="TSE33" s="284"/>
      <c r="TSF33" s="284"/>
      <c r="TSG33" s="284"/>
      <c r="TSH33" s="284"/>
      <c r="TSI33" s="284"/>
      <c r="TSJ33" s="284"/>
      <c r="TSK33" s="284"/>
      <c r="TSL33" s="284"/>
      <c r="TSM33" s="284"/>
      <c r="TSN33" s="284"/>
      <c r="TSO33" s="284"/>
      <c r="TSP33" s="284"/>
      <c r="TSQ33" s="284"/>
      <c r="TSR33" s="284"/>
      <c r="TSS33" s="284"/>
      <c r="TST33" s="284"/>
      <c r="TSU33" s="284"/>
      <c r="TSV33" s="284"/>
      <c r="TSW33" s="284"/>
      <c r="TSX33" s="284"/>
      <c r="TSY33" s="284"/>
      <c r="TSZ33" s="284"/>
      <c r="TTA33" s="284"/>
      <c r="TTB33" s="284"/>
      <c r="TTC33" s="284"/>
      <c r="TTD33" s="284"/>
      <c r="TTE33" s="284"/>
      <c r="TTF33" s="284"/>
      <c r="TTG33" s="284"/>
      <c r="TTH33" s="284"/>
      <c r="TTI33" s="284"/>
      <c r="TTJ33" s="284"/>
      <c r="TTK33" s="284"/>
      <c r="TTL33" s="284"/>
      <c r="TTM33" s="284"/>
      <c r="TTN33" s="284"/>
      <c r="TTO33" s="284"/>
      <c r="TTP33" s="284"/>
      <c r="TTQ33" s="284"/>
      <c r="TTR33" s="284"/>
      <c r="TTS33" s="284"/>
      <c r="TTT33" s="284"/>
      <c r="TTU33" s="284"/>
      <c r="TTV33" s="284"/>
      <c r="TTW33" s="284"/>
      <c r="TTX33" s="284"/>
      <c r="TTY33" s="284"/>
      <c r="TTZ33" s="284"/>
      <c r="TUA33" s="284"/>
      <c r="TUB33" s="284"/>
      <c r="TUC33" s="284"/>
      <c r="TUD33" s="284"/>
      <c r="TUE33" s="284"/>
      <c r="TUF33" s="284"/>
      <c r="TUG33" s="284"/>
      <c r="TUH33" s="284"/>
      <c r="TUI33" s="284"/>
      <c r="TUJ33" s="284"/>
      <c r="TUK33" s="284"/>
      <c r="TUL33" s="284"/>
      <c r="TUM33" s="284"/>
      <c r="TUN33" s="284"/>
      <c r="TUO33" s="284"/>
      <c r="TUP33" s="284"/>
      <c r="TUQ33" s="284"/>
      <c r="TUR33" s="284"/>
      <c r="TUS33" s="284"/>
      <c r="TUT33" s="284"/>
      <c r="TUU33" s="284"/>
      <c r="TUV33" s="284"/>
      <c r="TUW33" s="284"/>
      <c r="TUX33" s="284"/>
      <c r="TUY33" s="284"/>
      <c r="TUZ33" s="284"/>
      <c r="TVA33" s="284"/>
      <c r="TVB33" s="284"/>
      <c r="TVC33" s="284"/>
      <c r="TVD33" s="284"/>
      <c r="TVE33" s="284"/>
      <c r="TVF33" s="284"/>
      <c r="TVG33" s="284"/>
      <c r="TVH33" s="284"/>
      <c r="TVI33" s="284"/>
      <c r="TVJ33" s="284"/>
      <c r="TVK33" s="284"/>
      <c r="TVL33" s="284"/>
      <c r="TVM33" s="284"/>
      <c r="TVN33" s="284"/>
      <c r="TVO33" s="284"/>
      <c r="TVP33" s="284"/>
      <c r="TVQ33" s="284"/>
      <c r="TVR33" s="284"/>
      <c r="TVS33" s="284"/>
      <c r="TVT33" s="284"/>
      <c r="TVU33" s="284"/>
      <c r="TVV33" s="284"/>
      <c r="TVW33" s="284"/>
      <c r="TVX33" s="284"/>
      <c r="TVY33" s="284"/>
      <c r="TVZ33" s="284"/>
      <c r="TWA33" s="284"/>
      <c r="TWB33" s="284"/>
      <c r="TWC33" s="284"/>
      <c r="TWD33" s="284"/>
      <c r="TWE33" s="284"/>
      <c r="TWF33" s="284"/>
      <c r="TWG33" s="284"/>
      <c r="TWH33" s="284"/>
      <c r="TWI33" s="284"/>
      <c r="TWJ33" s="284"/>
      <c r="TWK33" s="284"/>
      <c r="TWL33" s="284"/>
      <c r="TWM33" s="284"/>
      <c r="TWN33" s="284"/>
      <c r="TWO33" s="284"/>
      <c r="TWP33" s="284"/>
      <c r="TWQ33" s="284"/>
      <c r="TWR33" s="284"/>
      <c r="TWS33" s="284"/>
      <c r="TWT33" s="284"/>
      <c r="TWU33" s="284"/>
      <c r="TWV33" s="284"/>
      <c r="TWW33" s="284"/>
      <c r="TWX33" s="284"/>
      <c r="TWY33" s="284"/>
      <c r="TWZ33" s="284"/>
      <c r="TXA33" s="284"/>
      <c r="TXB33" s="284"/>
      <c r="TXC33" s="284"/>
      <c r="TXD33" s="284"/>
      <c r="TXE33" s="284"/>
      <c r="TXF33" s="284"/>
      <c r="TXG33" s="284"/>
      <c r="TXH33" s="284"/>
      <c r="TXI33" s="284"/>
      <c r="TXJ33" s="284"/>
      <c r="TXK33" s="284"/>
      <c r="TXL33" s="284"/>
      <c r="TXM33" s="284"/>
      <c r="TXN33" s="284"/>
      <c r="TXO33" s="284"/>
      <c r="TXP33" s="284"/>
      <c r="TXQ33" s="284"/>
      <c r="TXR33" s="284"/>
      <c r="TXS33" s="284"/>
      <c r="TXT33" s="284"/>
      <c r="TXU33" s="284"/>
      <c r="TXV33" s="284"/>
      <c r="TXW33" s="284"/>
      <c r="TXX33" s="284"/>
      <c r="TXY33" s="284"/>
      <c r="TXZ33" s="284"/>
      <c r="TYA33" s="284"/>
      <c r="TYB33" s="284"/>
      <c r="TYC33" s="284"/>
      <c r="TYD33" s="284"/>
      <c r="TYE33" s="284"/>
      <c r="TYF33" s="284"/>
      <c r="TYG33" s="284"/>
      <c r="TYH33" s="284"/>
      <c r="TYI33" s="284"/>
      <c r="TYJ33" s="284"/>
      <c r="TYK33" s="284"/>
      <c r="TYL33" s="284"/>
      <c r="TYM33" s="284"/>
      <c r="TYN33" s="284"/>
      <c r="TYO33" s="284"/>
      <c r="TYP33" s="284"/>
      <c r="TYQ33" s="284"/>
      <c r="TYR33" s="284"/>
      <c r="TYS33" s="284"/>
      <c r="TYT33" s="284"/>
      <c r="TYU33" s="284"/>
      <c r="TYV33" s="284"/>
      <c r="TYW33" s="284"/>
      <c r="TYX33" s="284"/>
      <c r="TYY33" s="284"/>
      <c r="TYZ33" s="284"/>
      <c r="TZA33" s="284"/>
      <c r="TZB33" s="284"/>
      <c r="TZC33" s="284"/>
      <c r="TZD33" s="284"/>
      <c r="TZE33" s="284"/>
      <c r="TZF33" s="284"/>
      <c r="TZG33" s="284"/>
      <c r="TZH33" s="284"/>
      <c r="TZI33" s="284"/>
      <c r="TZJ33" s="284"/>
      <c r="TZK33" s="284"/>
      <c r="TZL33" s="284"/>
      <c r="TZM33" s="284"/>
      <c r="TZN33" s="284"/>
      <c r="TZO33" s="284"/>
      <c r="TZP33" s="284"/>
      <c r="TZQ33" s="284"/>
      <c r="TZR33" s="284"/>
      <c r="TZS33" s="284"/>
      <c r="TZT33" s="284"/>
      <c r="TZU33" s="284"/>
      <c r="TZV33" s="284"/>
      <c r="TZW33" s="284"/>
      <c r="TZX33" s="284"/>
      <c r="TZY33" s="284"/>
      <c r="TZZ33" s="284"/>
      <c r="UAA33" s="284"/>
      <c r="UAB33" s="284"/>
      <c r="UAC33" s="284"/>
      <c r="UAD33" s="284"/>
      <c r="UAE33" s="284"/>
      <c r="UAF33" s="284"/>
      <c r="UAG33" s="284"/>
      <c r="UAH33" s="284"/>
      <c r="UAI33" s="284"/>
      <c r="UAJ33" s="284"/>
      <c r="UAK33" s="284"/>
      <c r="UAL33" s="284"/>
      <c r="UAM33" s="284"/>
      <c r="UAN33" s="284"/>
      <c r="UAO33" s="284"/>
      <c r="UAP33" s="284"/>
      <c r="UAQ33" s="284"/>
      <c r="UAR33" s="284"/>
      <c r="UAS33" s="284"/>
      <c r="UAT33" s="284"/>
      <c r="UAU33" s="284"/>
      <c r="UAV33" s="284"/>
      <c r="UAW33" s="284"/>
      <c r="UAX33" s="284"/>
      <c r="UAY33" s="284"/>
      <c r="UAZ33" s="284"/>
      <c r="UBA33" s="284"/>
      <c r="UBB33" s="284"/>
      <c r="UBC33" s="284"/>
      <c r="UBD33" s="284"/>
      <c r="UBE33" s="284"/>
      <c r="UBF33" s="284"/>
      <c r="UBG33" s="284"/>
      <c r="UBH33" s="284"/>
      <c r="UBI33" s="284"/>
      <c r="UBJ33" s="284"/>
      <c r="UBK33" s="284"/>
      <c r="UBL33" s="284"/>
      <c r="UBM33" s="284"/>
      <c r="UBN33" s="284"/>
      <c r="UBO33" s="284"/>
      <c r="UBP33" s="284"/>
      <c r="UBQ33" s="284"/>
      <c r="UBR33" s="284"/>
      <c r="UBS33" s="284"/>
      <c r="UBT33" s="284"/>
      <c r="UBU33" s="284"/>
      <c r="UBV33" s="284"/>
      <c r="UBW33" s="284"/>
      <c r="UBX33" s="284"/>
      <c r="UBY33" s="284"/>
      <c r="UBZ33" s="284"/>
      <c r="UCA33" s="284"/>
      <c r="UCB33" s="284"/>
      <c r="UCC33" s="284"/>
      <c r="UCD33" s="284"/>
      <c r="UCE33" s="284"/>
      <c r="UCF33" s="284"/>
      <c r="UCG33" s="284"/>
      <c r="UCH33" s="284"/>
      <c r="UCI33" s="284"/>
      <c r="UCJ33" s="284"/>
      <c r="UCK33" s="284"/>
      <c r="UCL33" s="284"/>
      <c r="UCM33" s="284"/>
      <c r="UCN33" s="284"/>
      <c r="UCO33" s="284"/>
      <c r="UCP33" s="284"/>
      <c r="UCQ33" s="284"/>
      <c r="UCR33" s="284"/>
      <c r="UCS33" s="284"/>
      <c r="UCT33" s="284"/>
      <c r="UCU33" s="284"/>
      <c r="UCV33" s="284"/>
      <c r="UCW33" s="284"/>
      <c r="UCX33" s="284"/>
      <c r="UCY33" s="284"/>
      <c r="UCZ33" s="284"/>
      <c r="UDA33" s="284"/>
      <c r="UDB33" s="284"/>
      <c r="UDC33" s="284"/>
      <c r="UDD33" s="284"/>
      <c r="UDE33" s="284"/>
      <c r="UDF33" s="284"/>
      <c r="UDG33" s="284"/>
      <c r="UDH33" s="284"/>
      <c r="UDI33" s="284"/>
      <c r="UDJ33" s="284"/>
      <c r="UDK33" s="284"/>
      <c r="UDL33" s="284"/>
      <c r="UDM33" s="284"/>
      <c r="UDN33" s="284"/>
      <c r="UDO33" s="284"/>
      <c r="UDP33" s="284"/>
      <c r="UDQ33" s="284"/>
      <c r="UDR33" s="284"/>
      <c r="UDS33" s="284"/>
      <c r="UDT33" s="284"/>
      <c r="UDU33" s="284"/>
      <c r="UDV33" s="284"/>
      <c r="UDW33" s="284"/>
      <c r="UDX33" s="284"/>
      <c r="UDY33" s="284"/>
      <c r="UDZ33" s="284"/>
      <c r="UEA33" s="284"/>
      <c r="UEB33" s="284"/>
      <c r="UEC33" s="284"/>
      <c r="UED33" s="284"/>
      <c r="UEE33" s="284"/>
      <c r="UEF33" s="284"/>
      <c r="UEG33" s="284"/>
      <c r="UEH33" s="284"/>
      <c r="UEI33" s="284"/>
      <c r="UEJ33" s="284"/>
      <c r="UEK33" s="284"/>
      <c r="UEL33" s="284"/>
      <c r="UEM33" s="284"/>
      <c r="UEN33" s="284"/>
      <c r="UEO33" s="284"/>
      <c r="UEP33" s="284"/>
      <c r="UEQ33" s="284"/>
      <c r="UER33" s="284"/>
      <c r="UES33" s="284"/>
      <c r="UET33" s="284"/>
      <c r="UEU33" s="284"/>
      <c r="UEV33" s="284"/>
      <c r="UEW33" s="284"/>
      <c r="UEX33" s="284"/>
      <c r="UEY33" s="284"/>
      <c r="UEZ33" s="284"/>
      <c r="UFA33" s="284"/>
      <c r="UFB33" s="284"/>
      <c r="UFC33" s="284"/>
      <c r="UFD33" s="284"/>
      <c r="UFE33" s="284"/>
      <c r="UFF33" s="284"/>
      <c r="UFG33" s="284"/>
      <c r="UFH33" s="284"/>
      <c r="UFI33" s="284"/>
      <c r="UFJ33" s="284"/>
      <c r="UFK33" s="284"/>
      <c r="UFL33" s="284"/>
      <c r="UFM33" s="284"/>
      <c r="UFN33" s="284"/>
      <c r="UFO33" s="284"/>
      <c r="UFP33" s="284"/>
      <c r="UFQ33" s="284"/>
      <c r="UFR33" s="284"/>
      <c r="UFS33" s="284"/>
      <c r="UFT33" s="284"/>
      <c r="UFU33" s="284"/>
      <c r="UFV33" s="284"/>
      <c r="UFW33" s="284"/>
      <c r="UFX33" s="284"/>
      <c r="UFY33" s="284"/>
      <c r="UFZ33" s="284"/>
      <c r="UGA33" s="284"/>
      <c r="UGB33" s="284"/>
      <c r="UGC33" s="284"/>
      <c r="UGD33" s="284"/>
      <c r="UGE33" s="284"/>
      <c r="UGF33" s="284"/>
      <c r="UGG33" s="284"/>
      <c r="UGH33" s="284"/>
      <c r="UGI33" s="284"/>
      <c r="UGJ33" s="284"/>
      <c r="UGK33" s="284"/>
      <c r="UGL33" s="284"/>
      <c r="UGM33" s="284"/>
      <c r="UGN33" s="284"/>
      <c r="UGO33" s="284"/>
      <c r="UGP33" s="284"/>
      <c r="UGQ33" s="284"/>
      <c r="UGR33" s="284"/>
      <c r="UGS33" s="284"/>
      <c r="UGT33" s="284"/>
      <c r="UGU33" s="284"/>
      <c r="UGV33" s="284"/>
      <c r="UGW33" s="284"/>
      <c r="UGX33" s="284"/>
      <c r="UGY33" s="284"/>
      <c r="UGZ33" s="284"/>
      <c r="UHA33" s="284"/>
      <c r="UHB33" s="284"/>
      <c r="UHC33" s="284"/>
      <c r="UHD33" s="284"/>
      <c r="UHE33" s="284"/>
      <c r="UHF33" s="284"/>
      <c r="UHG33" s="284"/>
      <c r="UHH33" s="284"/>
      <c r="UHI33" s="284"/>
      <c r="UHJ33" s="284"/>
      <c r="UHK33" s="284"/>
      <c r="UHL33" s="284"/>
      <c r="UHM33" s="284"/>
      <c r="UHN33" s="284"/>
      <c r="UHO33" s="284"/>
      <c r="UHP33" s="284"/>
      <c r="UHQ33" s="284"/>
      <c r="UHR33" s="284"/>
      <c r="UHS33" s="284"/>
      <c r="UHT33" s="284"/>
      <c r="UHU33" s="284"/>
      <c r="UHV33" s="284"/>
      <c r="UHW33" s="284"/>
      <c r="UHX33" s="284"/>
      <c r="UHY33" s="284"/>
      <c r="UHZ33" s="284"/>
      <c r="UIA33" s="284"/>
      <c r="UIB33" s="284"/>
      <c r="UIC33" s="284"/>
      <c r="UID33" s="284"/>
      <c r="UIE33" s="284"/>
      <c r="UIF33" s="284"/>
      <c r="UIG33" s="284"/>
      <c r="UIH33" s="284"/>
      <c r="UII33" s="284"/>
      <c r="UIJ33" s="284"/>
      <c r="UIK33" s="284"/>
      <c r="UIL33" s="284"/>
      <c r="UIM33" s="284"/>
      <c r="UIN33" s="284"/>
      <c r="UIO33" s="284"/>
      <c r="UIP33" s="284"/>
      <c r="UIQ33" s="284"/>
      <c r="UIR33" s="284"/>
      <c r="UIS33" s="284"/>
      <c r="UIT33" s="284"/>
      <c r="UIU33" s="284"/>
      <c r="UIV33" s="284"/>
      <c r="UIW33" s="284"/>
      <c r="UIX33" s="284"/>
      <c r="UIY33" s="284"/>
      <c r="UIZ33" s="284"/>
      <c r="UJA33" s="284"/>
      <c r="UJB33" s="284"/>
      <c r="UJC33" s="284"/>
      <c r="UJD33" s="284"/>
      <c r="UJE33" s="284"/>
      <c r="UJF33" s="284"/>
      <c r="UJG33" s="284"/>
      <c r="UJH33" s="284"/>
      <c r="UJI33" s="284"/>
      <c r="UJJ33" s="284"/>
      <c r="UJK33" s="284"/>
      <c r="UJL33" s="284"/>
      <c r="UJM33" s="284"/>
      <c r="UJN33" s="284"/>
      <c r="UJO33" s="284"/>
      <c r="UJP33" s="284"/>
      <c r="UJQ33" s="284"/>
      <c r="UJR33" s="284"/>
      <c r="UJS33" s="284"/>
      <c r="UJT33" s="284"/>
      <c r="UJU33" s="284"/>
      <c r="UJV33" s="284"/>
      <c r="UJW33" s="284"/>
      <c r="UJX33" s="284"/>
      <c r="UJY33" s="284"/>
      <c r="UJZ33" s="284"/>
      <c r="UKA33" s="284"/>
      <c r="UKB33" s="284"/>
      <c r="UKC33" s="284"/>
      <c r="UKD33" s="284"/>
      <c r="UKE33" s="284"/>
      <c r="UKF33" s="284"/>
      <c r="UKG33" s="284"/>
      <c r="UKH33" s="284"/>
      <c r="UKI33" s="284"/>
      <c r="UKJ33" s="284"/>
      <c r="UKK33" s="284"/>
      <c r="UKL33" s="284"/>
      <c r="UKM33" s="284"/>
      <c r="UKN33" s="284"/>
      <c r="UKO33" s="284"/>
      <c r="UKP33" s="284"/>
      <c r="UKQ33" s="284"/>
      <c r="UKR33" s="284"/>
      <c r="UKS33" s="284"/>
      <c r="UKT33" s="284"/>
      <c r="UKU33" s="284"/>
      <c r="UKV33" s="284"/>
      <c r="UKW33" s="284"/>
      <c r="UKX33" s="284"/>
      <c r="UKY33" s="284"/>
      <c r="UKZ33" s="284"/>
      <c r="ULA33" s="284"/>
      <c r="ULB33" s="284"/>
      <c r="ULC33" s="284"/>
      <c r="ULD33" s="284"/>
      <c r="ULE33" s="284"/>
      <c r="ULF33" s="284"/>
      <c r="ULG33" s="284"/>
      <c r="ULH33" s="284"/>
      <c r="ULI33" s="284"/>
      <c r="ULJ33" s="284"/>
      <c r="ULK33" s="284"/>
      <c r="ULL33" s="284"/>
      <c r="ULM33" s="284"/>
      <c r="ULN33" s="284"/>
      <c r="ULO33" s="284"/>
      <c r="ULP33" s="284"/>
      <c r="ULQ33" s="284"/>
      <c r="ULR33" s="284"/>
      <c r="ULS33" s="284"/>
      <c r="ULT33" s="284"/>
      <c r="ULU33" s="284"/>
      <c r="ULV33" s="284"/>
      <c r="ULW33" s="284"/>
      <c r="ULX33" s="284"/>
      <c r="ULY33" s="284"/>
      <c r="ULZ33" s="284"/>
      <c r="UMA33" s="284"/>
      <c r="UMB33" s="284"/>
      <c r="UMC33" s="284"/>
      <c r="UMD33" s="284"/>
      <c r="UME33" s="284"/>
      <c r="UMF33" s="284"/>
      <c r="UMG33" s="284"/>
      <c r="UMH33" s="284"/>
      <c r="UMI33" s="284"/>
      <c r="UMJ33" s="284"/>
      <c r="UMK33" s="284"/>
      <c r="UML33" s="284"/>
      <c r="UMM33" s="284"/>
      <c r="UMN33" s="284"/>
      <c r="UMO33" s="284"/>
      <c r="UMP33" s="284"/>
      <c r="UMQ33" s="284"/>
      <c r="UMR33" s="284"/>
      <c r="UMS33" s="284"/>
      <c r="UMT33" s="284"/>
      <c r="UMU33" s="284"/>
      <c r="UMV33" s="284"/>
      <c r="UMW33" s="284"/>
      <c r="UMX33" s="284"/>
      <c r="UMY33" s="284"/>
      <c r="UMZ33" s="284"/>
      <c r="UNA33" s="284"/>
      <c r="UNB33" s="284"/>
      <c r="UNC33" s="284"/>
      <c r="UND33" s="284"/>
      <c r="UNE33" s="284"/>
      <c r="UNF33" s="284"/>
      <c r="UNG33" s="284"/>
      <c r="UNH33" s="284"/>
      <c r="UNI33" s="284"/>
      <c r="UNJ33" s="284"/>
      <c r="UNK33" s="284"/>
      <c r="UNL33" s="284"/>
      <c r="UNM33" s="284"/>
      <c r="UNN33" s="284"/>
      <c r="UNO33" s="284"/>
      <c r="UNP33" s="284"/>
      <c r="UNQ33" s="284"/>
      <c r="UNR33" s="284"/>
      <c r="UNS33" s="284"/>
      <c r="UNT33" s="284"/>
      <c r="UNU33" s="284"/>
      <c r="UNV33" s="284"/>
      <c r="UNW33" s="284"/>
      <c r="UNX33" s="284"/>
      <c r="UNY33" s="284"/>
      <c r="UNZ33" s="284"/>
      <c r="UOA33" s="284"/>
      <c r="UOB33" s="284"/>
      <c r="UOC33" s="284"/>
      <c r="UOD33" s="284"/>
      <c r="UOE33" s="284"/>
      <c r="UOF33" s="284"/>
      <c r="UOG33" s="284"/>
      <c r="UOH33" s="284"/>
      <c r="UOI33" s="284"/>
      <c r="UOJ33" s="284"/>
      <c r="UOK33" s="284"/>
      <c r="UOL33" s="284"/>
      <c r="UOM33" s="284"/>
      <c r="UON33" s="284"/>
      <c r="UOO33" s="284"/>
      <c r="UOP33" s="284"/>
      <c r="UOQ33" s="284"/>
      <c r="UOR33" s="284"/>
      <c r="UOS33" s="284"/>
      <c r="UOT33" s="284"/>
      <c r="UOU33" s="284"/>
      <c r="UOV33" s="284"/>
      <c r="UOW33" s="284"/>
      <c r="UOX33" s="284"/>
      <c r="UOY33" s="284"/>
      <c r="UOZ33" s="284"/>
      <c r="UPA33" s="284"/>
      <c r="UPB33" s="284"/>
      <c r="UPC33" s="284"/>
      <c r="UPD33" s="284"/>
      <c r="UPE33" s="284"/>
      <c r="UPF33" s="284"/>
      <c r="UPG33" s="284"/>
      <c r="UPH33" s="284"/>
      <c r="UPI33" s="284"/>
      <c r="UPJ33" s="284"/>
      <c r="UPK33" s="284"/>
      <c r="UPL33" s="284"/>
      <c r="UPM33" s="284"/>
      <c r="UPN33" s="284"/>
      <c r="UPO33" s="284"/>
      <c r="UPP33" s="284"/>
      <c r="UPQ33" s="284"/>
      <c r="UPR33" s="284"/>
      <c r="UPS33" s="284"/>
      <c r="UPT33" s="284"/>
      <c r="UPU33" s="284"/>
      <c r="UPV33" s="284"/>
      <c r="UPW33" s="284"/>
      <c r="UPX33" s="284"/>
      <c r="UPY33" s="284"/>
      <c r="UPZ33" s="284"/>
      <c r="UQA33" s="284"/>
      <c r="UQB33" s="284"/>
      <c r="UQC33" s="284"/>
      <c r="UQD33" s="284"/>
      <c r="UQE33" s="284"/>
      <c r="UQF33" s="284"/>
      <c r="UQG33" s="284"/>
      <c r="UQH33" s="284"/>
      <c r="UQI33" s="284"/>
      <c r="UQJ33" s="284"/>
      <c r="UQK33" s="284"/>
      <c r="UQL33" s="284"/>
      <c r="UQM33" s="284"/>
      <c r="UQN33" s="284"/>
      <c r="UQO33" s="284"/>
      <c r="UQP33" s="284"/>
      <c r="UQQ33" s="284"/>
      <c r="UQR33" s="284"/>
      <c r="UQS33" s="284"/>
      <c r="UQT33" s="284"/>
      <c r="UQU33" s="284"/>
      <c r="UQV33" s="284"/>
      <c r="UQW33" s="284"/>
      <c r="UQX33" s="284"/>
      <c r="UQY33" s="284"/>
      <c r="UQZ33" s="284"/>
      <c r="URA33" s="284"/>
      <c r="URB33" s="284"/>
      <c r="URC33" s="284"/>
      <c r="URD33" s="284"/>
      <c r="URE33" s="284"/>
      <c r="URF33" s="284"/>
      <c r="URG33" s="284"/>
      <c r="URH33" s="284"/>
      <c r="URI33" s="284"/>
      <c r="URJ33" s="284"/>
      <c r="URK33" s="284"/>
      <c r="URL33" s="284"/>
      <c r="URM33" s="284"/>
      <c r="URN33" s="284"/>
      <c r="URO33" s="284"/>
      <c r="URP33" s="284"/>
      <c r="URQ33" s="284"/>
      <c r="URR33" s="284"/>
      <c r="URS33" s="284"/>
      <c r="URT33" s="284"/>
      <c r="URU33" s="284"/>
      <c r="URV33" s="284"/>
      <c r="URW33" s="284"/>
      <c r="URX33" s="284"/>
      <c r="URY33" s="284"/>
      <c r="URZ33" s="284"/>
      <c r="USA33" s="284"/>
      <c r="USB33" s="284"/>
      <c r="USC33" s="284"/>
      <c r="USD33" s="284"/>
      <c r="USE33" s="284"/>
      <c r="USF33" s="284"/>
      <c r="USG33" s="284"/>
      <c r="USH33" s="284"/>
      <c r="USI33" s="284"/>
      <c r="USJ33" s="284"/>
      <c r="USK33" s="284"/>
      <c r="USL33" s="284"/>
      <c r="USM33" s="284"/>
      <c r="USN33" s="284"/>
      <c r="USO33" s="284"/>
      <c r="USP33" s="284"/>
      <c r="USQ33" s="284"/>
      <c r="USR33" s="284"/>
      <c r="USS33" s="284"/>
      <c r="UST33" s="284"/>
      <c r="USU33" s="284"/>
      <c r="USV33" s="284"/>
      <c r="USW33" s="284"/>
      <c r="USX33" s="284"/>
      <c r="USY33" s="284"/>
      <c r="USZ33" s="284"/>
      <c r="UTA33" s="284"/>
      <c r="UTB33" s="284"/>
      <c r="UTC33" s="284"/>
      <c r="UTD33" s="284"/>
      <c r="UTE33" s="284"/>
      <c r="UTF33" s="284"/>
      <c r="UTG33" s="284"/>
      <c r="UTH33" s="284"/>
      <c r="UTI33" s="284"/>
      <c r="UTJ33" s="284"/>
      <c r="UTK33" s="284"/>
      <c r="UTL33" s="284"/>
      <c r="UTM33" s="284"/>
      <c r="UTN33" s="284"/>
      <c r="UTO33" s="284"/>
      <c r="UTP33" s="284"/>
      <c r="UTQ33" s="284"/>
      <c r="UTR33" s="284"/>
      <c r="UTS33" s="284"/>
      <c r="UTT33" s="284"/>
      <c r="UTU33" s="284"/>
      <c r="UTV33" s="284"/>
      <c r="UTW33" s="284"/>
      <c r="UTX33" s="284"/>
      <c r="UTY33" s="284"/>
      <c r="UTZ33" s="284"/>
      <c r="UUA33" s="284"/>
      <c r="UUB33" s="284"/>
      <c r="UUC33" s="284"/>
      <c r="UUD33" s="284"/>
      <c r="UUE33" s="284"/>
      <c r="UUF33" s="284"/>
      <c r="UUG33" s="284"/>
      <c r="UUH33" s="284"/>
      <c r="UUI33" s="284"/>
      <c r="UUJ33" s="284"/>
      <c r="UUK33" s="284"/>
      <c r="UUL33" s="284"/>
      <c r="UUM33" s="284"/>
      <c r="UUN33" s="284"/>
      <c r="UUO33" s="284"/>
      <c r="UUP33" s="284"/>
      <c r="UUQ33" s="284"/>
      <c r="UUR33" s="284"/>
      <c r="UUS33" s="284"/>
      <c r="UUT33" s="284"/>
      <c r="UUU33" s="284"/>
      <c r="UUV33" s="284"/>
      <c r="UUW33" s="284"/>
      <c r="UUX33" s="284"/>
      <c r="UUY33" s="284"/>
      <c r="UUZ33" s="284"/>
      <c r="UVA33" s="284"/>
      <c r="UVB33" s="284"/>
      <c r="UVC33" s="284"/>
      <c r="UVD33" s="284"/>
      <c r="UVE33" s="284"/>
      <c r="UVF33" s="284"/>
      <c r="UVG33" s="284"/>
      <c r="UVH33" s="284"/>
      <c r="UVI33" s="284"/>
      <c r="UVJ33" s="284"/>
      <c r="UVK33" s="284"/>
      <c r="UVL33" s="284"/>
      <c r="UVM33" s="284"/>
      <c r="UVN33" s="284"/>
      <c r="UVO33" s="284"/>
      <c r="UVP33" s="284"/>
      <c r="UVQ33" s="284"/>
      <c r="UVR33" s="284"/>
      <c r="UVS33" s="284"/>
      <c r="UVT33" s="284"/>
      <c r="UVU33" s="284"/>
      <c r="UVV33" s="284"/>
      <c r="UVW33" s="284"/>
      <c r="UVX33" s="284"/>
      <c r="UVY33" s="284"/>
      <c r="UVZ33" s="284"/>
      <c r="UWA33" s="284"/>
      <c r="UWB33" s="284"/>
      <c r="UWC33" s="284"/>
      <c r="UWD33" s="284"/>
      <c r="UWE33" s="284"/>
      <c r="UWF33" s="284"/>
      <c r="UWG33" s="284"/>
      <c r="UWH33" s="284"/>
      <c r="UWI33" s="284"/>
      <c r="UWJ33" s="284"/>
      <c r="UWK33" s="284"/>
      <c r="UWL33" s="284"/>
      <c r="UWM33" s="284"/>
      <c r="UWN33" s="284"/>
      <c r="UWO33" s="284"/>
      <c r="UWP33" s="284"/>
      <c r="UWQ33" s="284"/>
      <c r="UWR33" s="284"/>
      <c r="UWS33" s="284"/>
      <c r="UWT33" s="284"/>
      <c r="UWU33" s="284"/>
      <c r="UWV33" s="284"/>
      <c r="UWW33" s="284"/>
      <c r="UWX33" s="284"/>
      <c r="UWY33" s="284"/>
      <c r="UWZ33" s="284"/>
      <c r="UXA33" s="284"/>
      <c r="UXB33" s="284"/>
      <c r="UXC33" s="284"/>
      <c r="UXD33" s="284"/>
      <c r="UXE33" s="284"/>
      <c r="UXF33" s="284"/>
      <c r="UXG33" s="284"/>
      <c r="UXH33" s="284"/>
      <c r="UXI33" s="284"/>
      <c r="UXJ33" s="284"/>
      <c r="UXK33" s="284"/>
      <c r="UXL33" s="284"/>
      <c r="UXM33" s="284"/>
      <c r="UXN33" s="284"/>
      <c r="UXO33" s="284"/>
      <c r="UXP33" s="284"/>
      <c r="UXQ33" s="284"/>
      <c r="UXR33" s="284"/>
      <c r="UXS33" s="284"/>
      <c r="UXT33" s="284"/>
      <c r="UXU33" s="284"/>
      <c r="UXV33" s="284"/>
      <c r="UXW33" s="284"/>
      <c r="UXX33" s="284"/>
      <c r="UXY33" s="284"/>
      <c r="UXZ33" s="284"/>
      <c r="UYA33" s="284"/>
      <c r="UYB33" s="284"/>
      <c r="UYC33" s="284"/>
      <c r="UYD33" s="284"/>
      <c r="UYE33" s="284"/>
      <c r="UYF33" s="284"/>
      <c r="UYG33" s="284"/>
      <c r="UYH33" s="284"/>
      <c r="UYI33" s="284"/>
      <c r="UYJ33" s="284"/>
      <c r="UYK33" s="284"/>
      <c r="UYL33" s="284"/>
      <c r="UYM33" s="284"/>
      <c r="UYN33" s="284"/>
      <c r="UYO33" s="284"/>
      <c r="UYP33" s="284"/>
      <c r="UYQ33" s="284"/>
      <c r="UYR33" s="284"/>
      <c r="UYS33" s="284"/>
      <c r="UYT33" s="284"/>
      <c r="UYU33" s="284"/>
      <c r="UYV33" s="284"/>
      <c r="UYW33" s="284"/>
      <c r="UYX33" s="284"/>
      <c r="UYY33" s="284"/>
      <c r="UYZ33" s="284"/>
      <c r="UZA33" s="284"/>
      <c r="UZB33" s="284"/>
      <c r="UZC33" s="284"/>
      <c r="UZD33" s="284"/>
      <c r="UZE33" s="284"/>
      <c r="UZF33" s="284"/>
      <c r="UZG33" s="284"/>
      <c r="UZH33" s="284"/>
      <c r="UZI33" s="284"/>
      <c r="UZJ33" s="284"/>
      <c r="UZK33" s="284"/>
      <c r="UZL33" s="284"/>
      <c r="UZM33" s="284"/>
      <c r="UZN33" s="284"/>
      <c r="UZO33" s="284"/>
      <c r="UZP33" s="284"/>
      <c r="UZQ33" s="284"/>
      <c r="UZR33" s="284"/>
      <c r="UZS33" s="284"/>
      <c r="UZT33" s="284"/>
      <c r="UZU33" s="284"/>
      <c r="UZV33" s="284"/>
      <c r="UZW33" s="284"/>
      <c r="UZX33" s="284"/>
      <c r="UZY33" s="284"/>
      <c r="UZZ33" s="284"/>
      <c r="VAA33" s="284"/>
      <c r="VAB33" s="284"/>
      <c r="VAC33" s="284"/>
      <c r="VAD33" s="284"/>
      <c r="VAE33" s="284"/>
      <c r="VAF33" s="284"/>
      <c r="VAG33" s="284"/>
      <c r="VAH33" s="284"/>
      <c r="VAI33" s="284"/>
      <c r="VAJ33" s="284"/>
      <c r="VAK33" s="284"/>
      <c r="VAL33" s="284"/>
      <c r="VAM33" s="284"/>
      <c r="VAN33" s="284"/>
      <c r="VAO33" s="284"/>
      <c r="VAP33" s="284"/>
      <c r="VAQ33" s="284"/>
      <c r="VAR33" s="284"/>
      <c r="VAS33" s="284"/>
      <c r="VAT33" s="284"/>
      <c r="VAU33" s="284"/>
      <c r="VAV33" s="284"/>
      <c r="VAW33" s="284"/>
      <c r="VAX33" s="284"/>
      <c r="VAY33" s="284"/>
      <c r="VAZ33" s="284"/>
      <c r="VBA33" s="284"/>
      <c r="VBB33" s="284"/>
      <c r="VBC33" s="284"/>
      <c r="VBD33" s="284"/>
      <c r="VBE33" s="284"/>
      <c r="VBF33" s="284"/>
      <c r="VBG33" s="284"/>
      <c r="VBH33" s="284"/>
      <c r="VBI33" s="284"/>
      <c r="VBJ33" s="284"/>
      <c r="VBK33" s="284"/>
      <c r="VBL33" s="284"/>
      <c r="VBM33" s="284"/>
      <c r="VBN33" s="284"/>
      <c r="VBO33" s="284"/>
      <c r="VBP33" s="284"/>
      <c r="VBQ33" s="284"/>
      <c r="VBR33" s="284"/>
      <c r="VBS33" s="284"/>
      <c r="VBT33" s="284"/>
      <c r="VBU33" s="284"/>
      <c r="VBV33" s="284"/>
      <c r="VBW33" s="284"/>
      <c r="VBX33" s="284"/>
      <c r="VBY33" s="284"/>
      <c r="VBZ33" s="284"/>
      <c r="VCA33" s="284"/>
      <c r="VCB33" s="284"/>
      <c r="VCC33" s="284"/>
      <c r="VCD33" s="284"/>
      <c r="VCE33" s="284"/>
      <c r="VCF33" s="284"/>
      <c r="VCG33" s="284"/>
      <c r="VCH33" s="284"/>
      <c r="VCI33" s="284"/>
      <c r="VCJ33" s="284"/>
      <c r="VCK33" s="284"/>
      <c r="VCL33" s="284"/>
      <c r="VCM33" s="284"/>
      <c r="VCN33" s="284"/>
      <c r="VCO33" s="284"/>
      <c r="VCP33" s="284"/>
      <c r="VCQ33" s="284"/>
      <c r="VCR33" s="284"/>
      <c r="VCS33" s="284"/>
      <c r="VCT33" s="284"/>
      <c r="VCU33" s="284"/>
      <c r="VCV33" s="284"/>
      <c r="VCW33" s="284"/>
      <c r="VCX33" s="284"/>
      <c r="VCY33" s="284"/>
      <c r="VCZ33" s="284"/>
      <c r="VDA33" s="284"/>
      <c r="VDB33" s="284"/>
      <c r="VDC33" s="284"/>
      <c r="VDD33" s="284"/>
      <c r="VDE33" s="284"/>
      <c r="VDF33" s="284"/>
      <c r="VDG33" s="284"/>
      <c r="VDH33" s="284"/>
      <c r="VDI33" s="284"/>
      <c r="VDJ33" s="284"/>
      <c r="VDK33" s="284"/>
      <c r="VDL33" s="284"/>
      <c r="VDM33" s="284"/>
      <c r="VDN33" s="284"/>
      <c r="VDO33" s="284"/>
      <c r="VDP33" s="284"/>
      <c r="VDQ33" s="284"/>
      <c r="VDR33" s="284"/>
      <c r="VDS33" s="284"/>
      <c r="VDT33" s="284"/>
      <c r="VDU33" s="284"/>
      <c r="VDV33" s="284"/>
      <c r="VDW33" s="284"/>
      <c r="VDX33" s="284"/>
      <c r="VDY33" s="284"/>
      <c r="VDZ33" s="284"/>
      <c r="VEA33" s="284"/>
      <c r="VEB33" s="284"/>
      <c r="VEC33" s="284"/>
      <c r="VED33" s="284"/>
      <c r="VEE33" s="284"/>
      <c r="VEF33" s="284"/>
      <c r="VEG33" s="284"/>
      <c r="VEH33" s="284"/>
      <c r="VEI33" s="284"/>
      <c r="VEJ33" s="284"/>
      <c r="VEK33" s="284"/>
      <c r="VEL33" s="284"/>
      <c r="VEM33" s="284"/>
      <c r="VEN33" s="284"/>
      <c r="VEO33" s="284"/>
      <c r="VEP33" s="284"/>
      <c r="VEQ33" s="284"/>
      <c r="VER33" s="284"/>
      <c r="VES33" s="284"/>
      <c r="VET33" s="284"/>
      <c r="VEU33" s="284"/>
      <c r="VEV33" s="284"/>
      <c r="VEW33" s="284"/>
      <c r="VEX33" s="284"/>
      <c r="VEY33" s="284"/>
      <c r="VEZ33" s="284"/>
      <c r="VFA33" s="284"/>
      <c r="VFB33" s="284"/>
      <c r="VFC33" s="284"/>
      <c r="VFD33" s="284"/>
      <c r="VFE33" s="284"/>
      <c r="VFF33" s="284"/>
      <c r="VFG33" s="284"/>
      <c r="VFH33" s="284"/>
      <c r="VFI33" s="284"/>
      <c r="VFJ33" s="284"/>
      <c r="VFK33" s="284"/>
      <c r="VFL33" s="284"/>
      <c r="VFM33" s="284"/>
      <c r="VFN33" s="284"/>
      <c r="VFO33" s="284"/>
      <c r="VFP33" s="284"/>
      <c r="VFQ33" s="284"/>
      <c r="VFR33" s="284"/>
      <c r="VFS33" s="284"/>
      <c r="VFT33" s="284"/>
      <c r="VFU33" s="284"/>
      <c r="VFV33" s="284"/>
      <c r="VFW33" s="284"/>
      <c r="VFX33" s="284"/>
      <c r="VFY33" s="284"/>
      <c r="VFZ33" s="284"/>
      <c r="VGA33" s="284"/>
      <c r="VGB33" s="284"/>
      <c r="VGC33" s="284"/>
      <c r="VGD33" s="284"/>
      <c r="VGE33" s="284"/>
      <c r="VGF33" s="284"/>
      <c r="VGG33" s="284"/>
      <c r="VGH33" s="284"/>
      <c r="VGI33" s="284"/>
      <c r="VGJ33" s="284"/>
      <c r="VGK33" s="284"/>
      <c r="VGL33" s="284"/>
      <c r="VGM33" s="284"/>
      <c r="VGN33" s="284"/>
      <c r="VGO33" s="284"/>
      <c r="VGP33" s="284"/>
      <c r="VGQ33" s="284"/>
      <c r="VGR33" s="284"/>
      <c r="VGS33" s="284"/>
      <c r="VGT33" s="284"/>
      <c r="VGU33" s="284"/>
      <c r="VGV33" s="284"/>
      <c r="VGW33" s="284"/>
      <c r="VGX33" s="284"/>
      <c r="VGY33" s="284"/>
      <c r="VGZ33" s="284"/>
      <c r="VHA33" s="284"/>
      <c r="VHB33" s="284"/>
      <c r="VHC33" s="284"/>
      <c r="VHD33" s="284"/>
      <c r="VHE33" s="284"/>
      <c r="VHF33" s="284"/>
      <c r="VHG33" s="284"/>
      <c r="VHH33" s="284"/>
      <c r="VHI33" s="284"/>
      <c r="VHJ33" s="284"/>
      <c r="VHK33" s="284"/>
      <c r="VHL33" s="284"/>
      <c r="VHM33" s="284"/>
      <c r="VHN33" s="284"/>
      <c r="VHO33" s="284"/>
      <c r="VHP33" s="284"/>
      <c r="VHQ33" s="284"/>
      <c r="VHR33" s="284"/>
      <c r="VHS33" s="284"/>
      <c r="VHT33" s="284"/>
      <c r="VHU33" s="284"/>
      <c r="VHV33" s="284"/>
      <c r="VHW33" s="284"/>
      <c r="VHX33" s="284"/>
      <c r="VHY33" s="284"/>
      <c r="VHZ33" s="284"/>
      <c r="VIA33" s="284"/>
      <c r="VIB33" s="284"/>
      <c r="VIC33" s="284"/>
      <c r="VID33" s="284"/>
      <c r="VIE33" s="284"/>
      <c r="VIF33" s="284"/>
      <c r="VIG33" s="284"/>
      <c r="VIH33" s="284"/>
      <c r="VII33" s="284"/>
      <c r="VIJ33" s="284"/>
      <c r="VIK33" s="284"/>
      <c r="VIL33" s="284"/>
      <c r="VIM33" s="284"/>
      <c r="VIN33" s="284"/>
      <c r="VIO33" s="284"/>
      <c r="VIP33" s="284"/>
      <c r="VIQ33" s="284"/>
      <c r="VIR33" s="284"/>
      <c r="VIS33" s="284"/>
      <c r="VIT33" s="284"/>
      <c r="VIU33" s="284"/>
      <c r="VIV33" s="284"/>
      <c r="VIW33" s="284"/>
      <c r="VIX33" s="284"/>
      <c r="VIY33" s="284"/>
      <c r="VIZ33" s="284"/>
      <c r="VJA33" s="284"/>
      <c r="VJB33" s="284"/>
      <c r="VJC33" s="284"/>
      <c r="VJD33" s="284"/>
      <c r="VJE33" s="284"/>
      <c r="VJF33" s="284"/>
      <c r="VJG33" s="284"/>
      <c r="VJH33" s="284"/>
      <c r="VJI33" s="284"/>
      <c r="VJJ33" s="284"/>
      <c r="VJK33" s="284"/>
      <c r="VJL33" s="284"/>
      <c r="VJM33" s="284"/>
      <c r="VJN33" s="284"/>
      <c r="VJO33" s="284"/>
      <c r="VJP33" s="284"/>
      <c r="VJQ33" s="284"/>
      <c r="VJR33" s="284"/>
      <c r="VJS33" s="284"/>
      <c r="VJT33" s="284"/>
      <c r="VJU33" s="284"/>
      <c r="VJV33" s="284"/>
      <c r="VJW33" s="284"/>
      <c r="VJX33" s="284"/>
      <c r="VJY33" s="284"/>
      <c r="VJZ33" s="284"/>
      <c r="VKA33" s="284"/>
      <c r="VKB33" s="284"/>
      <c r="VKC33" s="284"/>
      <c r="VKD33" s="284"/>
      <c r="VKE33" s="284"/>
      <c r="VKF33" s="284"/>
      <c r="VKG33" s="284"/>
      <c r="VKH33" s="284"/>
      <c r="VKI33" s="284"/>
      <c r="VKJ33" s="284"/>
      <c r="VKK33" s="284"/>
      <c r="VKL33" s="284"/>
      <c r="VKM33" s="284"/>
      <c r="VKN33" s="284"/>
      <c r="VKO33" s="284"/>
      <c r="VKP33" s="284"/>
      <c r="VKQ33" s="284"/>
      <c r="VKR33" s="284"/>
      <c r="VKS33" s="284"/>
      <c r="VKT33" s="284"/>
      <c r="VKU33" s="284"/>
      <c r="VKV33" s="284"/>
      <c r="VKW33" s="284"/>
      <c r="VKX33" s="284"/>
      <c r="VKY33" s="284"/>
      <c r="VKZ33" s="284"/>
      <c r="VLA33" s="284"/>
      <c r="VLB33" s="284"/>
      <c r="VLC33" s="284"/>
      <c r="VLD33" s="284"/>
      <c r="VLE33" s="284"/>
      <c r="VLF33" s="284"/>
      <c r="VLG33" s="284"/>
      <c r="VLH33" s="284"/>
      <c r="VLI33" s="284"/>
      <c r="VLJ33" s="284"/>
      <c r="VLK33" s="284"/>
      <c r="VLL33" s="284"/>
      <c r="VLM33" s="284"/>
      <c r="VLN33" s="284"/>
      <c r="VLO33" s="284"/>
      <c r="VLP33" s="284"/>
      <c r="VLQ33" s="284"/>
      <c r="VLR33" s="284"/>
      <c r="VLS33" s="284"/>
      <c r="VLT33" s="284"/>
      <c r="VLU33" s="284"/>
      <c r="VLV33" s="284"/>
      <c r="VLW33" s="284"/>
      <c r="VLX33" s="284"/>
      <c r="VLY33" s="284"/>
      <c r="VLZ33" s="284"/>
      <c r="VMA33" s="284"/>
      <c r="VMB33" s="284"/>
      <c r="VMC33" s="284"/>
      <c r="VMD33" s="284"/>
      <c r="VME33" s="284"/>
      <c r="VMF33" s="284"/>
      <c r="VMG33" s="284"/>
      <c r="VMH33" s="284"/>
      <c r="VMI33" s="284"/>
      <c r="VMJ33" s="284"/>
      <c r="VMK33" s="284"/>
      <c r="VML33" s="284"/>
      <c r="VMM33" s="284"/>
      <c r="VMN33" s="284"/>
      <c r="VMO33" s="284"/>
      <c r="VMP33" s="284"/>
      <c r="VMQ33" s="284"/>
      <c r="VMR33" s="284"/>
      <c r="VMS33" s="284"/>
      <c r="VMT33" s="284"/>
      <c r="VMU33" s="284"/>
      <c r="VMV33" s="284"/>
      <c r="VMW33" s="284"/>
      <c r="VMX33" s="284"/>
      <c r="VMY33" s="284"/>
      <c r="VMZ33" s="284"/>
      <c r="VNA33" s="284"/>
      <c r="VNB33" s="284"/>
      <c r="VNC33" s="284"/>
      <c r="VND33" s="284"/>
      <c r="VNE33" s="284"/>
      <c r="VNF33" s="284"/>
      <c r="VNG33" s="284"/>
      <c r="VNH33" s="284"/>
      <c r="VNI33" s="284"/>
      <c r="VNJ33" s="284"/>
      <c r="VNK33" s="284"/>
      <c r="VNL33" s="284"/>
      <c r="VNM33" s="284"/>
      <c r="VNN33" s="284"/>
      <c r="VNO33" s="284"/>
      <c r="VNP33" s="284"/>
      <c r="VNQ33" s="284"/>
      <c r="VNR33" s="284"/>
      <c r="VNS33" s="284"/>
      <c r="VNT33" s="284"/>
      <c r="VNU33" s="284"/>
      <c r="VNV33" s="284"/>
      <c r="VNW33" s="284"/>
      <c r="VNX33" s="284"/>
      <c r="VNY33" s="284"/>
      <c r="VNZ33" s="284"/>
      <c r="VOA33" s="284"/>
      <c r="VOB33" s="284"/>
      <c r="VOC33" s="284"/>
      <c r="VOD33" s="284"/>
      <c r="VOE33" s="284"/>
      <c r="VOF33" s="284"/>
      <c r="VOG33" s="284"/>
      <c r="VOH33" s="284"/>
      <c r="VOI33" s="284"/>
      <c r="VOJ33" s="284"/>
      <c r="VOK33" s="284"/>
      <c r="VOL33" s="284"/>
      <c r="VOM33" s="284"/>
      <c r="VON33" s="284"/>
      <c r="VOO33" s="284"/>
      <c r="VOP33" s="284"/>
      <c r="VOQ33" s="284"/>
      <c r="VOR33" s="284"/>
      <c r="VOS33" s="284"/>
      <c r="VOT33" s="284"/>
      <c r="VOU33" s="284"/>
      <c r="VOV33" s="284"/>
      <c r="VOW33" s="284"/>
      <c r="VOX33" s="284"/>
      <c r="VOY33" s="284"/>
      <c r="VOZ33" s="284"/>
      <c r="VPA33" s="284"/>
      <c r="VPB33" s="284"/>
      <c r="VPC33" s="284"/>
      <c r="VPD33" s="284"/>
      <c r="VPE33" s="284"/>
      <c r="VPF33" s="284"/>
      <c r="VPG33" s="284"/>
      <c r="VPH33" s="284"/>
      <c r="VPI33" s="284"/>
      <c r="VPJ33" s="284"/>
      <c r="VPK33" s="284"/>
      <c r="VPL33" s="284"/>
      <c r="VPM33" s="284"/>
      <c r="VPN33" s="284"/>
      <c r="VPO33" s="284"/>
      <c r="VPP33" s="284"/>
      <c r="VPQ33" s="284"/>
      <c r="VPR33" s="284"/>
      <c r="VPS33" s="284"/>
      <c r="VPT33" s="284"/>
      <c r="VPU33" s="284"/>
      <c r="VPV33" s="284"/>
      <c r="VPW33" s="284"/>
      <c r="VPX33" s="284"/>
      <c r="VPY33" s="284"/>
      <c r="VPZ33" s="284"/>
      <c r="VQA33" s="284"/>
      <c r="VQB33" s="284"/>
      <c r="VQC33" s="284"/>
      <c r="VQD33" s="284"/>
      <c r="VQE33" s="284"/>
      <c r="VQF33" s="284"/>
      <c r="VQG33" s="284"/>
      <c r="VQH33" s="284"/>
      <c r="VQI33" s="284"/>
      <c r="VQJ33" s="284"/>
      <c r="VQK33" s="284"/>
      <c r="VQL33" s="284"/>
      <c r="VQM33" s="284"/>
      <c r="VQN33" s="284"/>
      <c r="VQO33" s="284"/>
      <c r="VQP33" s="284"/>
      <c r="VQQ33" s="284"/>
      <c r="VQR33" s="284"/>
      <c r="VQS33" s="284"/>
      <c r="VQT33" s="284"/>
      <c r="VQU33" s="284"/>
      <c r="VQV33" s="284"/>
      <c r="VQW33" s="284"/>
      <c r="VQX33" s="284"/>
      <c r="VQY33" s="284"/>
      <c r="VQZ33" s="284"/>
      <c r="VRA33" s="284"/>
      <c r="VRB33" s="284"/>
      <c r="VRC33" s="284"/>
      <c r="VRD33" s="284"/>
      <c r="VRE33" s="284"/>
      <c r="VRF33" s="284"/>
      <c r="VRG33" s="284"/>
      <c r="VRH33" s="284"/>
      <c r="VRI33" s="284"/>
      <c r="VRJ33" s="284"/>
      <c r="VRK33" s="284"/>
      <c r="VRL33" s="284"/>
      <c r="VRM33" s="284"/>
      <c r="VRN33" s="284"/>
      <c r="VRO33" s="284"/>
      <c r="VRP33" s="284"/>
      <c r="VRQ33" s="284"/>
      <c r="VRR33" s="284"/>
      <c r="VRS33" s="284"/>
      <c r="VRT33" s="284"/>
      <c r="VRU33" s="284"/>
      <c r="VRV33" s="284"/>
      <c r="VRW33" s="284"/>
      <c r="VRX33" s="284"/>
      <c r="VRY33" s="284"/>
      <c r="VRZ33" s="284"/>
      <c r="VSA33" s="284"/>
      <c r="VSB33" s="284"/>
      <c r="VSC33" s="284"/>
      <c r="VSD33" s="284"/>
      <c r="VSE33" s="284"/>
      <c r="VSF33" s="284"/>
      <c r="VSG33" s="284"/>
      <c r="VSH33" s="284"/>
      <c r="VSI33" s="284"/>
      <c r="VSJ33" s="284"/>
      <c r="VSK33" s="284"/>
      <c r="VSL33" s="284"/>
      <c r="VSM33" s="284"/>
      <c r="VSN33" s="284"/>
      <c r="VSO33" s="284"/>
      <c r="VSP33" s="284"/>
      <c r="VSQ33" s="284"/>
      <c r="VSR33" s="284"/>
      <c r="VSS33" s="284"/>
      <c r="VST33" s="284"/>
      <c r="VSU33" s="284"/>
      <c r="VSV33" s="284"/>
      <c r="VSW33" s="284"/>
      <c r="VSX33" s="284"/>
      <c r="VSY33" s="284"/>
      <c r="VSZ33" s="284"/>
      <c r="VTA33" s="284"/>
      <c r="VTB33" s="284"/>
      <c r="VTC33" s="284"/>
      <c r="VTD33" s="284"/>
      <c r="VTE33" s="284"/>
      <c r="VTF33" s="284"/>
      <c r="VTG33" s="284"/>
      <c r="VTH33" s="284"/>
      <c r="VTI33" s="284"/>
      <c r="VTJ33" s="284"/>
      <c r="VTK33" s="284"/>
      <c r="VTL33" s="284"/>
      <c r="VTM33" s="284"/>
      <c r="VTN33" s="284"/>
      <c r="VTO33" s="284"/>
      <c r="VTP33" s="284"/>
      <c r="VTQ33" s="284"/>
      <c r="VTR33" s="284"/>
      <c r="VTS33" s="284"/>
      <c r="VTT33" s="284"/>
      <c r="VTU33" s="284"/>
      <c r="VTV33" s="284"/>
      <c r="VTW33" s="284"/>
      <c r="VTX33" s="284"/>
      <c r="VTY33" s="284"/>
      <c r="VTZ33" s="284"/>
      <c r="VUA33" s="284"/>
      <c r="VUB33" s="284"/>
      <c r="VUC33" s="284"/>
      <c r="VUD33" s="284"/>
      <c r="VUE33" s="284"/>
      <c r="VUF33" s="284"/>
      <c r="VUG33" s="284"/>
      <c r="VUH33" s="284"/>
      <c r="VUI33" s="284"/>
      <c r="VUJ33" s="284"/>
      <c r="VUK33" s="284"/>
      <c r="VUL33" s="284"/>
      <c r="VUM33" s="284"/>
      <c r="VUN33" s="284"/>
      <c r="VUO33" s="284"/>
      <c r="VUP33" s="284"/>
      <c r="VUQ33" s="284"/>
      <c r="VUR33" s="284"/>
      <c r="VUS33" s="284"/>
      <c r="VUT33" s="284"/>
      <c r="VUU33" s="284"/>
      <c r="VUV33" s="284"/>
      <c r="VUW33" s="284"/>
      <c r="VUX33" s="284"/>
      <c r="VUY33" s="284"/>
      <c r="VUZ33" s="284"/>
      <c r="VVA33" s="284"/>
      <c r="VVB33" s="284"/>
      <c r="VVC33" s="284"/>
      <c r="VVD33" s="284"/>
      <c r="VVE33" s="284"/>
      <c r="VVF33" s="284"/>
      <c r="VVG33" s="284"/>
      <c r="VVH33" s="284"/>
      <c r="VVI33" s="284"/>
      <c r="VVJ33" s="284"/>
      <c r="VVK33" s="284"/>
      <c r="VVL33" s="284"/>
      <c r="VVM33" s="284"/>
      <c r="VVN33" s="284"/>
      <c r="VVO33" s="284"/>
      <c r="VVP33" s="284"/>
      <c r="VVQ33" s="284"/>
      <c r="VVR33" s="284"/>
      <c r="VVS33" s="284"/>
      <c r="VVT33" s="284"/>
      <c r="VVU33" s="284"/>
      <c r="VVV33" s="284"/>
      <c r="VVW33" s="284"/>
      <c r="VVX33" s="284"/>
      <c r="VVY33" s="284"/>
      <c r="VVZ33" s="284"/>
      <c r="VWA33" s="284"/>
      <c r="VWB33" s="284"/>
      <c r="VWC33" s="284"/>
      <c r="VWD33" s="284"/>
      <c r="VWE33" s="284"/>
      <c r="VWF33" s="284"/>
      <c r="VWG33" s="284"/>
      <c r="VWH33" s="284"/>
      <c r="VWI33" s="284"/>
      <c r="VWJ33" s="284"/>
      <c r="VWK33" s="284"/>
      <c r="VWL33" s="284"/>
      <c r="VWM33" s="284"/>
      <c r="VWN33" s="284"/>
      <c r="VWO33" s="284"/>
      <c r="VWP33" s="284"/>
      <c r="VWQ33" s="284"/>
      <c r="VWR33" s="284"/>
      <c r="VWS33" s="284"/>
      <c r="VWT33" s="284"/>
      <c r="VWU33" s="284"/>
      <c r="VWV33" s="284"/>
      <c r="VWW33" s="284"/>
      <c r="VWX33" s="284"/>
      <c r="VWY33" s="284"/>
      <c r="VWZ33" s="284"/>
      <c r="VXA33" s="284"/>
      <c r="VXB33" s="284"/>
      <c r="VXC33" s="284"/>
      <c r="VXD33" s="284"/>
      <c r="VXE33" s="284"/>
      <c r="VXF33" s="284"/>
      <c r="VXG33" s="284"/>
      <c r="VXH33" s="284"/>
      <c r="VXI33" s="284"/>
      <c r="VXJ33" s="284"/>
      <c r="VXK33" s="284"/>
      <c r="VXL33" s="284"/>
      <c r="VXM33" s="284"/>
      <c r="VXN33" s="284"/>
      <c r="VXO33" s="284"/>
      <c r="VXP33" s="284"/>
      <c r="VXQ33" s="284"/>
      <c r="VXR33" s="284"/>
      <c r="VXS33" s="284"/>
      <c r="VXT33" s="284"/>
      <c r="VXU33" s="284"/>
      <c r="VXV33" s="284"/>
      <c r="VXW33" s="284"/>
      <c r="VXX33" s="284"/>
      <c r="VXY33" s="284"/>
      <c r="VXZ33" s="284"/>
      <c r="VYA33" s="284"/>
      <c r="VYB33" s="284"/>
      <c r="VYC33" s="284"/>
      <c r="VYD33" s="284"/>
      <c r="VYE33" s="284"/>
      <c r="VYF33" s="284"/>
      <c r="VYG33" s="284"/>
      <c r="VYH33" s="284"/>
      <c r="VYI33" s="284"/>
      <c r="VYJ33" s="284"/>
      <c r="VYK33" s="284"/>
      <c r="VYL33" s="284"/>
      <c r="VYM33" s="284"/>
      <c r="VYN33" s="284"/>
      <c r="VYO33" s="284"/>
      <c r="VYP33" s="284"/>
      <c r="VYQ33" s="284"/>
      <c r="VYR33" s="284"/>
      <c r="VYS33" s="284"/>
      <c r="VYT33" s="284"/>
      <c r="VYU33" s="284"/>
      <c r="VYV33" s="284"/>
      <c r="VYW33" s="284"/>
      <c r="VYX33" s="284"/>
      <c r="VYY33" s="284"/>
      <c r="VYZ33" s="284"/>
      <c r="VZA33" s="284"/>
      <c r="VZB33" s="284"/>
      <c r="VZC33" s="284"/>
      <c r="VZD33" s="284"/>
      <c r="VZE33" s="284"/>
      <c r="VZF33" s="284"/>
      <c r="VZG33" s="284"/>
      <c r="VZH33" s="284"/>
      <c r="VZI33" s="284"/>
      <c r="VZJ33" s="284"/>
      <c r="VZK33" s="284"/>
      <c r="VZL33" s="284"/>
      <c r="VZM33" s="284"/>
      <c r="VZN33" s="284"/>
      <c r="VZO33" s="284"/>
      <c r="VZP33" s="284"/>
      <c r="VZQ33" s="284"/>
      <c r="VZR33" s="284"/>
      <c r="VZS33" s="284"/>
      <c r="VZT33" s="284"/>
      <c r="VZU33" s="284"/>
      <c r="VZV33" s="284"/>
      <c r="VZW33" s="284"/>
      <c r="VZX33" s="284"/>
      <c r="VZY33" s="284"/>
      <c r="VZZ33" s="284"/>
      <c r="WAA33" s="284"/>
      <c r="WAB33" s="284"/>
      <c r="WAC33" s="284"/>
      <c r="WAD33" s="284"/>
      <c r="WAE33" s="284"/>
      <c r="WAF33" s="284"/>
      <c r="WAG33" s="284"/>
      <c r="WAH33" s="284"/>
      <c r="WAI33" s="284"/>
      <c r="WAJ33" s="284"/>
      <c r="WAK33" s="284"/>
      <c r="WAL33" s="284"/>
      <c r="WAM33" s="284"/>
      <c r="WAN33" s="284"/>
      <c r="WAO33" s="284"/>
      <c r="WAP33" s="284"/>
      <c r="WAQ33" s="284"/>
      <c r="WAR33" s="284"/>
      <c r="WAS33" s="284"/>
      <c r="WAT33" s="284"/>
      <c r="WAU33" s="284"/>
      <c r="WAV33" s="284"/>
      <c r="WAW33" s="284"/>
      <c r="WAX33" s="284"/>
      <c r="WAY33" s="284"/>
      <c r="WAZ33" s="284"/>
      <c r="WBA33" s="284"/>
      <c r="WBB33" s="284"/>
      <c r="WBC33" s="284"/>
      <c r="WBD33" s="284"/>
      <c r="WBE33" s="284"/>
      <c r="WBF33" s="284"/>
      <c r="WBG33" s="284"/>
      <c r="WBH33" s="284"/>
      <c r="WBI33" s="284"/>
      <c r="WBJ33" s="284"/>
      <c r="WBK33" s="284"/>
      <c r="WBL33" s="284"/>
      <c r="WBM33" s="284"/>
      <c r="WBN33" s="284"/>
      <c r="WBO33" s="284"/>
      <c r="WBP33" s="284"/>
      <c r="WBQ33" s="284"/>
      <c r="WBR33" s="284"/>
      <c r="WBS33" s="284"/>
      <c r="WBT33" s="284"/>
      <c r="WBU33" s="284"/>
      <c r="WBV33" s="284"/>
      <c r="WBW33" s="284"/>
      <c r="WBX33" s="284"/>
      <c r="WBY33" s="284"/>
      <c r="WBZ33" s="284"/>
      <c r="WCA33" s="284"/>
      <c r="WCB33" s="284"/>
      <c r="WCC33" s="284"/>
      <c r="WCD33" s="284"/>
      <c r="WCE33" s="284"/>
      <c r="WCF33" s="284"/>
      <c r="WCG33" s="284"/>
      <c r="WCH33" s="284"/>
      <c r="WCI33" s="284"/>
      <c r="WCJ33" s="284"/>
      <c r="WCK33" s="284"/>
      <c r="WCL33" s="284"/>
      <c r="WCM33" s="284"/>
      <c r="WCN33" s="284"/>
      <c r="WCO33" s="284"/>
      <c r="WCP33" s="284"/>
      <c r="WCQ33" s="284"/>
      <c r="WCR33" s="284"/>
      <c r="WCS33" s="284"/>
      <c r="WCT33" s="284"/>
      <c r="WCU33" s="284"/>
      <c r="WCV33" s="284"/>
      <c r="WCW33" s="284"/>
      <c r="WCX33" s="284"/>
      <c r="WCY33" s="284"/>
      <c r="WCZ33" s="284"/>
      <c r="WDA33" s="284"/>
      <c r="WDB33" s="284"/>
      <c r="WDC33" s="284"/>
      <c r="WDD33" s="284"/>
      <c r="WDE33" s="284"/>
      <c r="WDF33" s="284"/>
      <c r="WDG33" s="284"/>
      <c r="WDH33" s="284"/>
      <c r="WDI33" s="284"/>
      <c r="WDJ33" s="284"/>
      <c r="WDK33" s="284"/>
      <c r="WDL33" s="284"/>
      <c r="WDM33" s="284"/>
      <c r="WDN33" s="284"/>
      <c r="WDO33" s="284"/>
      <c r="WDP33" s="284"/>
      <c r="WDQ33" s="284"/>
      <c r="WDR33" s="284"/>
      <c r="WDS33" s="284"/>
      <c r="WDT33" s="284"/>
      <c r="WDU33" s="284"/>
      <c r="WDV33" s="284"/>
      <c r="WDW33" s="284"/>
      <c r="WDX33" s="284"/>
      <c r="WDY33" s="284"/>
      <c r="WDZ33" s="284"/>
      <c r="WEA33" s="284"/>
      <c r="WEB33" s="284"/>
      <c r="WEC33" s="284"/>
      <c r="WED33" s="284"/>
      <c r="WEE33" s="284"/>
      <c r="WEF33" s="284"/>
      <c r="WEG33" s="284"/>
      <c r="WEH33" s="284"/>
      <c r="WEI33" s="284"/>
      <c r="WEJ33" s="284"/>
      <c r="WEK33" s="284"/>
      <c r="WEL33" s="284"/>
      <c r="WEM33" s="284"/>
      <c r="WEN33" s="284"/>
      <c r="WEO33" s="284"/>
      <c r="WEP33" s="284"/>
      <c r="WEQ33" s="284"/>
      <c r="WER33" s="284"/>
      <c r="WES33" s="284"/>
      <c r="WET33" s="284"/>
      <c r="WEU33" s="284"/>
      <c r="WEV33" s="284"/>
      <c r="WEW33" s="284"/>
      <c r="WEX33" s="284"/>
      <c r="WEY33" s="284"/>
      <c r="WEZ33" s="284"/>
      <c r="WFA33" s="284"/>
      <c r="WFB33" s="284"/>
      <c r="WFC33" s="284"/>
      <c r="WFD33" s="284"/>
      <c r="WFE33" s="284"/>
      <c r="WFF33" s="284"/>
      <c r="WFG33" s="284"/>
      <c r="WFH33" s="284"/>
      <c r="WFI33" s="284"/>
      <c r="WFJ33" s="284"/>
      <c r="WFK33" s="284"/>
      <c r="WFL33" s="284"/>
      <c r="WFM33" s="284"/>
      <c r="WFN33" s="284"/>
      <c r="WFO33" s="284"/>
      <c r="WFP33" s="284"/>
      <c r="WFQ33" s="284"/>
      <c r="WFR33" s="284"/>
      <c r="WFS33" s="284"/>
      <c r="WFT33" s="284"/>
      <c r="WFU33" s="284"/>
      <c r="WFV33" s="284"/>
      <c r="WFW33" s="284"/>
      <c r="WFX33" s="284"/>
      <c r="WFY33" s="284"/>
      <c r="WFZ33" s="284"/>
      <c r="WGA33" s="284"/>
      <c r="WGB33" s="284"/>
      <c r="WGC33" s="284"/>
      <c r="WGD33" s="284"/>
      <c r="WGE33" s="284"/>
      <c r="WGF33" s="284"/>
      <c r="WGG33" s="284"/>
      <c r="WGH33" s="284"/>
      <c r="WGI33" s="284"/>
      <c r="WGJ33" s="284"/>
      <c r="WGK33" s="284"/>
      <c r="WGL33" s="284"/>
      <c r="WGM33" s="284"/>
      <c r="WGN33" s="284"/>
      <c r="WGO33" s="284"/>
      <c r="WGP33" s="284"/>
      <c r="WGQ33" s="284"/>
      <c r="WGR33" s="284"/>
      <c r="WGS33" s="284"/>
      <c r="WGT33" s="284"/>
      <c r="WGU33" s="284"/>
      <c r="WGV33" s="284"/>
      <c r="WGW33" s="284"/>
      <c r="WGX33" s="284"/>
      <c r="WGY33" s="284"/>
      <c r="WGZ33" s="284"/>
      <c r="WHA33" s="284"/>
      <c r="WHB33" s="284"/>
      <c r="WHC33" s="284"/>
      <c r="WHD33" s="284"/>
      <c r="WHE33" s="284"/>
      <c r="WHF33" s="284"/>
      <c r="WHG33" s="284"/>
      <c r="WHH33" s="284"/>
      <c r="WHI33" s="284"/>
      <c r="WHJ33" s="284"/>
      <c r="WHK33" s="284"/>
      <c r="WHL33" s="284"/>
      <c r="WHM33" s="284"/>
      <c r="WHN33" s="284"/>
      <c r="WHO33" s="284"/>
      <c r="WHP33" s="284"/>
      <c r="WHQ33" s="284"/>
      <c r="WHR33" s="284"/>
      <c r="WHS33" s="284"/>
      <c r="WHT33" s="284"/>
      <c r="WHU33" s="284"/>
      <c r="WHV33" s="284"/>
      <c r="WHW33" s="284"/>
      <c r="WHX33" s="284"/>
      <c r="WHY33" s="284"/>
      <c r="WHZ33" s="284"/>
      <c r="WIA33" s="284"/>
      <c r="WIB33" s="284"/>
      <c r="WIC33" s="284"/>
      <c r="WID33" s="284"/>
      <c r="WIE33" s="284"/>
      <c r="WIF33" s="284"/>
      <c r="WIG33" s="284"/>
      <c r="WIH33" s="284"/>
      <c r="WII33" s="284"/>
      <c r="WIJ33" s="284"/>
      <c r="WIK33" s="284"/>
      <c r="WIL33" s="284"/>
      <c r="WIM33" s="284"/>
      <c r="WIN33" s="284"/>
      <c r="WIO33" s="284"/>
      <c r="WIP33" s="284"/>
      <c r="WIQ33" s="284"/>
      <c r="WIR33" s="284"/>
      <c r="WIS33" s="284"/>
      <c r="WIT33" s="284"/>
      <c r="WIU33" s="284"/>
      <c r="WIV33" s="284"/>
      <c r="WIW33" s="284"/>
      <c r="WIX33" s="284"/>
      <c r="WIY33" s="284"/>
      <c r="WIZ33" s="284"/>
      <c r="WJA33" s="284"/>
      <c r="WJB33" s="284"/>
      <c r="WJC33" s="284"/>
      <c r="WJD33" s="284"/>
      <c r="WJE33" s="284"/>
      <c r="WJF33" s="284"/>
      <c r="WJG33" s="284"/>
      <c r="WJH33" s="284"/>
      <c r="WJI33" s="284"/>
      <c r="WJJ33" s="284"/>
      <c r="WJK33" s="284"/>
      <c r="WJL33" s="284"/>
      <c r="WJM33" s="284"/>
      <c r="WJN33" s="284"/>
      <c r="WJO33" s="284"/>
      <c r="WJP33" s="284"/>
      <c r="WJQ33" s="284"/>
      <c r="WJR33" s="284"/>
      <c r="WJS33" s="284"/>
      <c r="WJT33" s="284"/>
      <c r="WJU33" s="284"/>
      <c r="WJV33" s="284"/>
      <c r="WJW33" s="284"/>
      <c r="WJX33" s="284"/>
      <c r="WJY33" s="284"/>
      <c r="WJZ33" s="284"/>
      <c r="WKA33" s="284"/>
      <c r="WKB33" s="284"/>
      <c r="WKC33" s="284"/>
      <c r="WKD33" s="284"/>
      <c r="WKE33" s="284"/>
      <c r="WKF33" s="284"/>
      <c r="WKG33" s="284"/>
      <c r="WKH33" s="284"/>
      <c r="WKI33" s="284"/>
      <c r="WKJ33" s="284"/>
      <c r="WKK33" s="284"/>
      <c r="WKL33" s="284"/>
      <c r="WKM33" s="284"/>
      <c r="WKN33" s="284"/>
      <c r="WKO33" s="284"/>
      <c r="WKP33" s="284"/>
      <c r="WKQ33" s="284"/>
      <c r="WKR33" s="284"/>
      <c r="WKS33" s="284"/>
      <c r="WKT33" s="284"/>
      <c r="WKU33" s="284"/>
      <c r="WKV33" s="284"/>
      <c r="WKW33" s="284"/>
      <c r="WKX33" s="284"/>
      <c r="WKY33" s="284"/>
      <c r="WKZ33" s="284"/>
      <c r="WLA33" s="284"/>
      <c r="WLB33" s="284"/>
      <c r="WLC33" s="284"/>
      <c r="WLD33" s="284"/>
      <c r="WLE33" s="284"/>
      <c r="WLF33" s="284"/>
      <c r="WLG33" s="284"/>
      <c r="WLH33" s="284"/>
      <c r="WLI33" s="284"/>
      <c r="WLJ33" s="284"/>
      <c r="WLK33" s="284"/>
      <c r="WLL33" s="284"/>
      <c r="WLM33" s="284"/>
      <c r="WLN33" s="284"/>
      <c r="WLO33" s="284"/>
      <c r="WLP33" s="284"/>
      <c r="WLQ33" s="284"/>
      <c r="WLR33" s="284"/>
      <c r="WLS33" s="284"/>
      <c r="WLT33" s="284"/>
      <c r="WLU33" s="284"/>
      <c r="WLV33" s="284"/>
      <c r="WLW33" s="284"/>
      <c r="WLX33" s="284"/>
      <c r="WLY33" s="284"/>
      <c r="WLZ33" s="284"/>
      <c r="WMA33" s="284"/>
      <c r="WMB33" s="284"/>
      <c r="WMC33" s="284"/>
      <c r="WMD33" s="284"/>
      <c r="WME33" s="284"/>
      <c r="WMF33" s="284"/>
      <c r="WMG33" s="284"/>
      <c r="WMH33" s="284"/>
      <c r="WMI33" s="284"/>
      <c r="WMJ33" s="284"/>
      <c r="WMK33" s="284"/>
      <c r="WML33" s="284"/>
      <c r="WMM33" s="284"/>
      <c r="WMN33" s="284"/>
      <c r="WMO33" s="284"/>
      <c r="WMP33" s="284"/>
      <c r="WMQ33" s="284"/>
      <c r="WMR33" s="284"/>
      <c r="WMS33" s="284"/>
      <c r="WMT33" s="284"/>
      <c r="WMU33" s="284"/>
      <c r="WMV33" s="284"/>
      <c r="WMW33" s="284"/>
      <c r="WMX33" s="284"/>
      <c r="WMY33" s="284"/>
      <c r="WMZ33" s="284"/>
      <c r="WNA33" s="284"/>
      <c r="WNB33" s="284"/>
      <c r="WNC33" s="284"/>
      <c r="WND33" s="284"/>
      <c r="WNE33" s="284"/>
      <c r="WNF33" s="284"/>
      <c r="WNG33" s="284"/>
      <c r="WNH33" s="284"/>
      <c r="WNI33" s="284"/>
      <c r="WNJ33" s="284"/>
      <c r="WNK33" s="284"/>
      <c r="WNL33" s="284"/>
      <c r="WNM33" s="284"/>
      <c r="WNN33" s="284"/>
      <c r="WNO33" s="284"/>
      <c r="WNP33" s="284"/>
      <c r="WNQ33" s="284"/>
      <c r="WNR33" s="284"/>
      <c r="WNS33" s="284"/>
      <c r="WNT33" s="284"/>
      <c r="WNU33" s="284"/>
      <c r="WNV33" s="284"/>
      <c r="WNW33" s="284"/>
      <c r="WNX33" s="284"/>
      <c r="WNY33" s="284"/>
      <c r="WNZ33" s="284"/>
      <c r="WOA33" s="284"/>
      <c r="WOB33" s="284"/>
      <c r="WOC33" s="284"/>
      <c r="WOD33" s="284"/>
      <c r="WOE33" s="284"/>
      <c r="WOF33" s="284"/>
      <c r="WOG33" s="284"/>
      <c r="WOH33" s="284"/>
      <c r="WOI33" s="284"/>
      <c r="WOJ33" s="284"/>
      <c r="WOK33" s="284"/>
      <c r="WOL33" s="284"/>
      <c r="WOM33" s="284"/>
      <c r="WON33" s="284"/>
      <c r="WOO33" s="284"/>
      <c r="WOP33" s="284"/>
      <c r="WOQ33" s="284"/>
      <c r="WOR33" s="284"/>
      <c r="WOS33" s="284"/>
      <c r="WOT33" s="284"/>
      <c r="WOU33" s="284"/>
      <c r="WOV33" s="284"/>
      <c r="WOW33" s="284"/>
      <c r="WOX33" s="284"/>
      <c r="WOY33" s="284"/>
      <c r="WOZ33" s="284"/>
      <c r="WPA33" s="284"/>
      <c r="WPB33" s="284"/>
      <c r="WPC33" s="284"/>
      <c r="WPD33" s="284"/>
      <c r="WPE33" s="284"/>
      <c r="WPF33" s="284"/>
      <c r="WPG33" s="284"/>
      <c r="WPH33" s="284"/>
      <c r="WPI33" s="284"/>
      <c r="WPJ33" s="284"/>
      <c r="WPK33" s="284"/>
      <c r="WPL33" s="284"/>
      <c r="WPM33" s="284"/>
      <c r="WPN33" s="284"/>
      <c r="WPO33" s="284"/>
      <c r="WPP33" s="284"/>
      <c r="WPQ33" s="284"/>
      <c r="WPR33" s="284"/>
      <c r="WPS33" s="284"/>
      <c r="WPT33" s="284"/>
      <c r="WPU33" s="284"/>
      <c r="WPV33" s="284"/>
      <c r="WPW33" s="284"/>
      <c r="WPX33" s="284"/>
      <c r="WPY33" s="284"/>
      <c r="WPZ33" s="284"/>
      <c r="WQA33" s="284"/>
      <c r="WQB33" s="284"/>
      <c r="WQC33" s="284"/>
      <c r="WQD33" s="284"/>
      <c r="WQE33" s="284"/>
      <c r="WQF33" s="284"/>
      <c r="WQG33" s="284"/>
      <c r="WQH33" s="284"/>
      <c r="WQI33" s="284"/>
      <c r="WQJ33" s="284"/>
      <c r="WQK33" s="284"/>
      <c r="WQL33" s="284"/>
      <c r="WQM33" s="284"/>
      <c r="WQN33" s="284"/>
      <c r="WQO33" s="284"/>
      <c r="WQP33" s="284"/>
      <c r="WQQ33" s="284"/>
      <c r="WQR33" s="284"/>
      <c r="WQS33" s="284"/>
      <c r="WQT33" s="284"/>
      <c r="WQU33" s="284"/>
      <c r="WQV33" s="284"/>
      <c r="WQW33" s="284"/>
      <c r="WQX33" s="284"/>
      <c r="WQY33" s="284"/>
      <c r="WQZ33" s="284"/>
      <c r="WRA33" s="284"/>
      <c r="WRB33" s="284"/>
      <c r="WRC33" s="284"/>
      <c r="WRD33" s="284"/>
      <c r="WRE33" s="284"/>
      <c r="WRF33" s="284"/>
      <c r="WRG33" s="284"/>
      <c r="WRH33" s="284"/>
      <c r="WRI33" s="284"/>
      <c r="WRJ33" s="284"/>
      <c r="WRK33" s="284"/>
      <c r="WRL33" s="284"/>
      <c r="WRM33" s="284"/>
      <c r="WRN33" s="284"/>
      <c r="WRO33" s="284"/>
      <c r="WRP33" s="284"/>
      <c r="WRQ33" s="284"/>
      <c r="WRR33" s="284"/>
      <c r="WRS33" s="284"/>
      <c r="WRT33" s="284"/>
      <c r="WRU33" s="284"/>
      <c r="WRV33" s="284"/>
      <c r="WRW33" s="284"/>
      <c r="WRX33" s="284"/>
      <c r="WRY33" s="284"/>
      <c r="WRZ33" s="284"/>
      <c r="WSA33" s="284"/>
      <c r="WSB33" s="284"/>
      <c r="WSC33" s="284"/>
      <c r="WSD33" s="284"/>
      <c r="WSE33" s="284"/>
      <c r="WSF33" s="284"/>
      <c r="WSG33" s="284"/>
      <c r="WSH33" s="284"/>
      <c r="WSI33" s="284"/>
      <c r="WSJ33" s="284"/>
      <c r="WSK33" s="284"/>
      <c r="WSL33" s="284"/>
      <c r="WSM33" s="284"/>
      <c r="WSN33" s="284"/>
      <c r="WSO33" s="284"/>
      <c r="WSP33" s="284"/>
      <c r="WSQ33" s="284"/>
      <c r="WSR33" s="284"/>
      <c r="WSS33" s="284"/>
      <c r="WST33" s="284"/>
      <c r="WSU33" s="284"/>
      <c r="WSV33" s="284"/>
      <c r="WSW33" s="284"/>
      <c r="WSX33" s="284"/>
      <c r="WSY33" s="284"/>
      <c r="WSZ33" s="284"/>
      <c r="WTA33" s="284"/>
      <c r="WTB33" s="284"/>
      <c r="WTC33" s="284"/>
      <c r="WTD33" s="284"/>
      <c r="WTE33" s="284"/>
      <c r="WTF33" s="284"/>
      <c r="WTG33" s="284"/>
      <c r="WTH33" s="284"/>
      <c r="WTI33" s="284"/>
      <c r="WTJ33" s="284"/>
      <c r="WTK33" s="284"/>
      <c r="WTL33" s="284"/>
      <c r="WTM33" s="284"/>
      <c r="WTN33" s="284"/>
      <c r="WTO33" s="284"/>
      <c r="WTP33" s="284"/>
      <c r="WTQ33" s="284"/>
      <c r="WTR33" s="284"/>
      <c r="WTS33" s="284"/>
      <c r="WTT33" s="284"/>
      <c r="WTU33" s="284"/>
      <c r="WTV33" s="284"/>
      <c r="WTW33" s="284"/>
      <c r="WTX33" s="284"/>
      <c r="WTY33" s="284"/>
      <c r="WTZ33" s="284"/>
      <c r="WUA33" s="284"/>
      <c r="WUB33" s="284"/>
      <c r="WUC33" s="284"/>
      <c r="WUD33" s="284"/>
      <c r="WUE33" s="284"/>
      <c r="WUF33" s="284"/>
      <c r="WUG33" s="284"/>
      <c r="WUH33" s="284"/>
      <c r="WUI33" s="284"/>
      <c r="WUJ33" s="284"/>
      <c r="WUK33" s="284"/>
      <c r="WUL33" s="284"/>
      <c r="WUM33" s="284"/>
      <c r="WUN33" s="284"/>
      <c r="WUO33" s="284"/>
      <c r="WUP33" s="284"/>
      <c r="WUQ33" s="284"/>
      <c r="WUR33" s="284"/>
      <c r="WUS33" s="284"/>
      <c r="WUT33" s="284"/>
      <c r="WUU33" s="284"/>
      <c r="WUV33" s="284"/>
      <c r="WUW33" s="284"/>
      <c r="WUX33" s="284"/>
      <c r="WUY33" s="284"/>
      <c r="WUZ33" s="284"/>
      <c r="WVA33" s="284"/>
      <c r="WVB33" s="284"/>
      <c r="WVC33" s="284"/>
      <c r="WVD33" s="284"/>
      <c r="WVE33" s="284"/>
      <c r="WVF33" s="284"/>
      <c r="WVG33" s="284"/>
      <c r="WVH33" s="284"/>
      <c r="WVI33" s="284"/>
      <c r="WVJ33" s="284"/>
      <c r="WVK33" s="284"/>
      <c r="WVL33" s="284"/>
      <c r="WVM33" s="284"/>
      <c r="WVN33" s="284"/>
      <c r="WVO33" s="284"/>
      <c r="WVP33" s="284"/>
      <c r="WVQ33" s="284"/>
      <c r="WVR33" s="284"/>
      <c r="WVS33" s="284"/>
      <c r="WVT33" s="284"/>
      <c r="WVU33" s="284"/>
      <c r="WVV33" s="284"/>
      <c r="WVW33" s="284"/>
      <c r="WVX33" s="284"/>
      <c r="WVY33" s="284"/>
      <c r="WVZ33" s="284"/>
      <c r="WWA33" s="284"/>
      <c r="WWB33" s="284"/>
      <c r="WWC33" s="284"/>
      <c r="WWD33" s="284"/>
      <c r="WWE33" s="284"/>
      <c r="WWF33" s="284"/>
      <c r="WWG33" s="284"/>
      <c r="WWH33" s="284"/>
      <c r="WWI33" s="284"/>
      <c r="WWJ33" s="284"/>
      <c r="WWK33" s="284"/>
      <c r="WWL33" s="284"/>
      <c r="WWM33" s="284"/>
      <c r="WWN33" s="284"/>
      <c r="WWO33" s="284"/>
      <c r="WWP33" s="284"/>
      <c r="WWQ33" s="284"/>
      <c r="WWR33" s="284"/>
      <c r="WWS33" s="284"/>
      <c r="WWT33" s="284"/>
      <c r="WWU33" s="284"/>
      <c r="WWV33" s="284"/>
      <c r="WWW33" s="284"/>
      <c r="WWX33" s="284"/>
      <c r="WWY33" s="284"/>
      <c r="WWZ33" s="284"/>
      <c r="WXA33" s="284"/>
      <c r="WXB33" s="284"/>
      <c r="WXC33" s="284"/>
      <c r="WXD33" s="284"/>
      <c r="WXE33" s="284"/>
      <c r="WXF33" s="284"/>
      <c r="WXG33" s="284"/>
      <c r="WXH33" s="284"/>
      <c r="WXI33" s="284"/>
      <c r="WXJ33" s="284"/>
      <c r="WXK33" s="284"/>
      <c r="WXL33" s="284"/>
      <c r="WXM33" s="284"/>
      <c r="WXN33" s="284"/>
      <c r="WXO33" s="284"/>
      <c r="WXP33" s="284"/>
      <c r="WXQ33" s="284"/>
      <c r="WXR33" s="284"/>
      <c r="WXS33" s="284"/>
      <c r="WXT33" s="284"/>
      <c r="WXU33" s="284"/>
      <c r="WXV33" s="284"/>
      <c r="WXW33" s="284"/>
      <c r="WXX33" s="284"/>
      <c r="WXY33" s="284"/>
      <c r="WXZ33" s="284"/>
      <c r="WYA33" s="284"/>
      <c r="WYB33" s="284"/>
      <c r="WYC33" s="284"/>
      <c r="WYD33" s="284"/>
      <c r="WYE33" s="284"/>
      <c r="WYF33" s="284"/>
      <c r="WYG33" s="284"/>
      <c r="WYH33" s="284"/>
      <c r="WYI33" s="284"/>
      <c r="WYJ33" s="284"/>
      <c r="WYK33" s="284"/>
      <c r="WYL33" s="284"/>
      <c r="WYM33" s="284"/>
      <c r="WYN33" s="284"/>
      <c r="WYO33" s="284"/>
      <c r="WYP33" s="284"/>
      <c r="WYQ33" s="284"/>
      <c r="WYR33" s="284"/>
      <c r="WYS33" s="284"/>
      <c r="WYT33" s="284"/>
      <c r="WYU33" s="284"/>
      <c r="WYV33" s="284"/>
      <c r="WYW33" s="284"/>
      <c r="WYX33" s="284"/>
      <c r="WYY33" s="284"/>
      <c r="WYZ33" s="284"/>
      <c r="WZA33" s="284"/>
      <c r="WZB33" s="284"/>
      <c r="WZC33" s="284"/>
      <c r="WZD33" s="284"/>
      <c r="WZE33" s="284"/>
      <c r="WZF33" s="284"/>
      <c r="WZG33" s="284"/>
      <c r="WZH33" s="284"/>
      <c r="WZI33" s="284"/>
      <c r="WZJ33" s="284"/>
      <c r="WZK33" s="284"/>
      <c r="WZL33" s="284"/>
      <c r="WZM33" s="284"/>
      <c r="WZN33" s="284"/>
      <c r="WZO33" s="284"/>
      <c r="WZP33" s="284"/>
      <c r="WZQ33" s="284"/>
      <c r="WZR33" s="284"/>
      <c r="WZS33" s="284"/>
      <c r="WZT33" s="284"/>
      <c r="WZU33" s="284"/>
      <c r="WZV33" s="284"/>
      <c r="WZW33" s="284"/>
      <c r="WZX33" s="284"/>
      <c r="WZY33" s="284"/>
      <c r="WZZ33" s="284"/>
      <c r="XAA33" s="284"/>
      <c r="XAB33" s="284"/>
      <c r="XAC33" s="284"/>
      <c r="XAD33" s="284"/>
      <c r="XAE33" s="284"/>
      <c r="XAF33" s="284"/>
      <c r="XAG33" s="284"/>
      <c r="XAH33" s="284"/>
      <c r="XAI33" s="284"/>
      <c r="XAJ33" s="284"/>
      <c r="XAK33" s="284"/>
      <c r="XAL33" s="284"/>
      <c r="XAM33" s="284"/>
      <c r="XAN33" s="284"/>
      <c r="XAO33" s="284"/>
      <c r="XAP33" s="284"/>
      <c r="XAQ33" s="284"/>
      <c r="XAR33" s="284"/>
      <c r="XAS33" s="284"/>
      <c r="XAT33" s="284"/>
      <c r="XAU33" s="284"/>
      <c r="XAV33" s="284"/>
      <c r="XAW33" s="284"/>
      <c r="XAX33" s="284"/>
      <c r="XAY33" s="284"/>
      <c r="XAZ33" s="284"/>
      <c r="XBA33" s="284"/>
      <c r="XBB33" s="284"/>
      <c r="XBC33" s="284"/>
      <c r="XBD33" s="284"/>
      <c r="XBE33" s="284"/>
      <c r="XBF33" s="284"/>
      <c r="XBG33" s="284"/>
      <c r="XBH33" s="284"/>
      <c r="XBI33" s="284"/>
      <c r="XBJ33" s="284"/>
      <c r="XBK33" s="284"/>
      <c r="XBL33" s="284"/>
      <c r="XBM33" s="284"/>
      <c r="XBN33" s="284"/>
      <c r="XBO33" s="284"/>
      <c r="XBP33" s="284"/>
      <c r="XBQ33" s="284"/>
      <c r="XBR33" s="284"/>
      <c r="XBS33" s="284"/>
      <c r="XBT33" s="284"/>
      <c r="XBU33" s="284"/>
      <c r="XBV33" s="284"/>
      <c r="XBW33" s="284"/>
      <c r="XBX33" s="284"/>
      <c r="XBY33" s="284"/>
      <c r="XBZ33" s="284"/>
      <c r="XCA33" s="284"/>
      <c r="XCB33" s="284"/>
      <c r="XCC33" s="284"/>
      <c r="XCD33" s="284"/>
      <c r="XCE33" s="284"/>
      <c r="XCF33" s="284"/>
      <c r="XCG33" s="284"/>
      <c r="XCH33" s="284"/>
      <c r="XCI33" s="284"/>
      <c r="XCJ33" s="284"/>
      <c r="XCK33" s="284"/>
      <c r="XCL33" s="284"/>
      <c r="XCM33" s="284"/>
      <c r="XCN33" s="284"/>
      <c r="XCO33" s="284"/>
      <c r="XCP33" s="284"/>
      <c r="XCQ33" s="284"/>
      <c r="XCR33" s="284"/>
      <c r="XCS33" s="284"/>
      <c r="XCT33" s="284"/>
      <c r="XCU33" s="284"/>
      <c r="XCV33" s="284"/>
      <c r="XCW33" s="284"/>
      <c r="XCX33" s="284"/>
      <c r="XCY33" s="284"/>
      <c r="XCZ33" s="284"/>
      <c r="XDA33" s="284"/>
      <c r="XDB33" s="284"/>
      <c r="XDC33" s="284"/>
      <c r="XDD33" s="284"/>
      <c r="XDE33" s="284"/>
      <c r="XDF33" s="284"/>
      <c r="XDG33" s="284"/>
      <c r="XDH33" s="284"/>
      <c r="XDI33" s="284"/>
      <c r="XDJ33" s="284"/>
      <c r="XDK33" s="284"/>
      <c r="XDL33" s="284"/>
      <c r="XDM33" s="284"/>
      <c r="XDN33" s="284"/>
      <c r="XDO33" s="284"/>
      <c r="XDP33" s="284"/>
      <c r="XDQ33" s="284"/>
      <c r="XDR33" s="284"/>
      <c r="XDS33" s="284"/>
      <c r="XDT33" s="284"/>
      <c r="XDU33" s="284"/>
      <c r="XDV33" s="284"/>
      <c r="XDW33" s="284"/>
      <c r="XDX33" s="284"/>
      <c r="XDY33" s="284"/>
      <c r="XDZ33" s="284"/>
      <c r="XEA33" s="284"/>
      <c r="XEB33" s="284"/>
      <c r="XEC33" s="284"/>
      <c r="XED33" s="284"/>
      <c r="XEE33" s="284"/>
      <c r="XEF33" s="284"/>
      <c r="XEG33" s="284"/>
      <c r="XEH33" s="284"/>
      <c r="XEI33" s="284"/>
      <c r="XEJ33" s="284"/>
      <c r="XEK33" s="284"/>
      <c r="XEL33" s="284"/>
      <c r="XEM33" s="284"/>
      <c r="XEN33" s="284"/>
      <c r="XEO33" s="284"/>
      <c r="XEP33" s="284"/>
      <c r="XEQ33" s="284"/>
      <c r="XER33" s="284"/>
      <c r="XES33" s="284"/>
      <c r="XET33" s="284"/>
      <c r="XEU33" s="284"/>
      <c r="XEV33" s="284"/>
      <c r="XEW33" s="284"/>
      <c r="XEX33" s="284"/>
      <c r="XEY33" s="284"/>
      <c r="XEZ33" s="284"/>
      <c r="XFA33" s="284"/>
      <c r="XFB33" s="284"/>
      <c r="XFC33" s="284"/>
      <c r="XFD33" s="284"/>
    </row>
    <row r="34" spans="1:16384" customFormat="1" ht="15" thickBot="1" x14ac:dyDescent="0.35">
      <c r="A34" s="55"/>
      <c r="B34" s="93" t="s">
        <v>124</v>
      </c>
      <c r="C34" s="94"/>
      <c r="D34" s="94"/>
      <c r="E34" s="94"/>
      <c r="F34" s="158">
        <f>SUM(F27:F33)</f>
        <v>542</v>
      </c>
      <c r="G34" s="95" t="s">
        <v>189</v>
      </c>
      <c r="H34" s="95" t="s">
        <v>189</v>
      </c>
      <c r="I34" s="99" t="s">
        <v>189</v>
      </c>
      <c r="J34" s="4"/>
      <c r="K34" s="97" t="s">
        <v>189</v>
      </c>
      <c r="L34" s="95" t="s">
        <v>189</v>
      </c>
      <c r="M34" s="96" t="s">
        <v>189</v>
      </c>
      <c r="N34" s="4"/>
      <c r="O34" s="158">
        <f>SUM(O27:O33)</f>
        <v>542</v>
      </c>
      <c r="P34" s="178"/>
      <c r="Q34" s="178"/>
      <c r="R34" s="179"/>
      <c r="S34" s="285"/>
      <c r="T34" s="285"/>
      <c r="U34" s="285"/>
      <c r="V34" s="285"/>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c r="IW34" s="284"/>
      <c r="IX34" s="284"/>
      <c r="IY34" s="284"/>
      <c r="IZ34" s="284"/>
      <c r="JA34" s="284"/>
      <c r="JB34" s="284"/>
      <c r="JC34" s="284"/>
      <c r="JD34" s="284"/>
      <c r="JE34" s="284"/>
      <c r="JF34" s="284"/>
      <c r="JG34" s="284"/>
      <c r="JH34" s="284"/>
      <c r="JI34" s="284"/>
      <c r="JJ34" s="284"/>
      <c r="JK34" s="284"/>
      <c r="JL34" s="284"/>
      <c r="JM34" s="284"/>
      <c r="JN34" s="284"/>
      <c r="JO34" s="284"/>
      <c r="JP34" s="284"/>
      <c r="JQ34" s="284"/>
      <c r="JR34" s="284"/>
      <c r="JS34" s="284"/>
      <c r="JT34" s="284"/>
      <c r="JU34" s="284"/>
      <c r="JV34" s="284"/>
      <c r="JW34" s="284"/>
      <c r="JX34" s="284"/>
      <c r="JY34" s="284"/>
      <c r="JZ34" s="284"/>
      <c r="KA34" s="284"/>
      <c r="KB34" s="284"/>
      <c r="KC34" s="284"/>
      <c r="KD34" s="284"/>
      <c r="KE34" s="284"/>
      <c r="KF34" s="284"/>
      <c r="KG34" s="284"/>
      <c r="KH34" s="284"/>
      <c r="KI34" s="284"/>
      <c r="KJ34" s="284"/>
      <c r="KK34" s="284"/>
      <c r="KL34" s="284"/>
      <c r="KM34" s="284"/>
      <c r="KN34" s="284"/>
      <c r="KO34" s="284"/>
      <c r="KP34" s="284"/>
      <c r="KQ34" s="284"/>
      <c r="KR34" s="284"/>
      <c r="KS34" s="284"/>
      <c r="KT34" s="284"/>
      <c r="KU34" s="284"/>
      <c r="KV34" s="284"/>
      <c r="KW34" s="284"/>
      <c r="KX34" s="284"/>
      <c r="KY34" s="284"/>
      <c r="KZ34" s="284"/>
      <c r="LA34" s="284"/>
      <c r="LB34" s="284"/>
      <c r="LC34" s="284"/>
      <c r="LD34" s="284"/>
      <c r="LE34" s="284"/>
      <c r="LF34" s="284"/>
      <c r="LG34" s="284"/>
      <c r="LH34" s="284"/>
      <c r="LI34" s="284"/>
      <c r="LJ34" s="284"/>
      <c r="LK34" s="284"/>
      <c r="LL34" s="284"/>
      <c r="LM34" s="284"/>
      <c r="LN34" s="284"/>
      <c r="LO34" s="284"/>
      <c r="LP34" s="284"/>
      <c r="LQ34" s="284"/>
      <c r="LR34" s="284"/>
      <c r="LS34" s="284"/>
      <c r="LT34" s="284"/>
      <c r="LU34" s="284"/>
      <c r="LV34" s="284"/>
      <c r="LW34" s="284"/>
      <c r="LX34" s="284"/>
      <c r="LY34" s="284"/>
      <c r="LZ34" s="284"/>
      <c r="MA34" s="284"/>
      <c r="MB34" s="284"/>
      <c r="MC34" s="284"/>
      <c r="MD34" s="284"/>
      <c r="ME34" s="284"/>
      <c r="MF34" s="284"/>
      <c r="MG34" s="284"/>
      <c r="MH34" s="284"/>
      <c r="MI34" s="284"/>
      <c r="MJ34" s="284"/>
      <c r="MK34" s="284"/>
      <c r="ML34" s="284"/>
      <c r="MM34" s="284"/>
      <c r="MN34" s="284"/>
      <c r="MO34" s="284"/>
      <c r="MP34" s="284"/>
      <c r="MQ34" s="284"/>
      <c r="MR34" s="284"/>
      <c r="MS34" s="284"/>
      <c r="MT34" s="284"/>
      <c r="MU34" s="284"/>
      <c r="MV34" s="284"/>
      <c r="MW34" s="284"/>
      <c r="MX34" s="284"/>
      <c r="MY34" s="284"/>
      <c r="MZ34" s="284"/>
      <c r="NA34" s="284"/>
      <c r="NB34" s="284"/>
      <c r="NC34" s="284"/>
      <c r="ND34" s="284"/>
      <c r="NE34" s="284"/>
      <c r="NF34" s="284"/>
      <c r="NG34" s="284"/>
      <c r="NH34" s="284"/>
      <c r="NI34" s="284"/>
      <c r="NJ34" s="284"/>
      <c r="NK34" s="284"/>
      <c r="NL34" s="284"/>
      <c r="NM34" s="284"/>
      <c r="NN34" s="284"/>
      <c r="NO34" s="284"/>
      <c r="NP34" s="284"/>
      <c r="NQ34" s="284"/>
      <c r="NR34" s="284"/>
      <c r="NS34" s="284"/>
      <c r="NT34" s="284"/>
      <c r="NU34" s="284"/>
      <c r="NV34" s="284"/>
      <c r="NW34" s="284"/>
      <c r="NX34" s="284"/>
      <c r="NY34" s="284"/>
      <c r="NZ34" s="284"/>
      <c r="OA34" s="284"/>
      <c r="OB34" s="284"/>
      <c r="OC34" s="284"/>
      <c r="OD34" s="284"/>
      <c r="OE34" s="284"/>
      <c r="OF34" s="284"/>
      <c r="OG34" s="284"/>
      <c r="OH34" s="284"/>
      <c r="OI34" s="284"/>
      <c r="OJ34" s="284"/>
      <c r="OK34" s="284"/>
      <c r="OL34" s="284"/>
      <c r="OM34" s="284"/>
      <c r="ON34" s="284"/>
      <c r="OO34" s="284"/>
      <c r="OP34" s="284"/>
      <c r="OQ34" s="284"/>
      <c r="OR34" s="284"/>
      <c r="OS34" s="284"/>
      <c r="OT34" s="284"/>
      <c r="OU34" s="284"/>
      <c r="OV34" s="284"/>
      <c r="OW34" s="284"/>
      <c r="OX34" s="284"/>
      <c r="OY34" s="284"/>
      <c r="OZ34" s="284"/>
      <c r="PA34" s="284"/>
      <c r="PB34" s="284"/>
      <c r="PC34" s="284"/>
      <c r="PD34" s="284"/>
      <c r="PE34" s="284"/>
      <c r="PF34" s="284"/>
      <c r="PG34" s="284"/>
      <c r="PH34" s="284"/>
      <c r="PI34" s="284"/>
      <c r="PJ34" s="284"/>
      <c r="PK34" s="284"/>
      <c r="PL34" s="284"/>
      <c r="PM34" s="284"/>
      <c r="PN34" s="284"/>
      <c r="PO34" s="284"/>
      <c r="PP34" s="284"/>
      <c r="PQ34" s="284"/>
      <c r="PR34" s="284"/>
      <c r="PS34" s="284"/>
      <c r="PT34" s="284"/>
      <c r="PU34" s="284"/>
      <c r="PV34" s="284"/>
      <c r="PW34" s="284"/>
      <c r="PX34" s="284"/>
      <c r="PY34" s="284"/>
      <c r="PZ34" s="284"/>
      <c r="QA34" s="284"/>
      <c r="QB34" s="284"/>
      <c r="QC34" s="284"/>
      <c r="QD34" s="284"/>
      <c r="QE34" s="284"/>
      <c r="QF34" s="284"/>
      <c r="QG34" s="284"/>
      <c r="QH34" s="284"/>
      <c r="QI34" s="284"/>
      <c r="QJ34" s="284"/>
      <c r="QK34" s="284"/>
      <c r="QL34" s="284"/>
      <c r="QM34" s="284"/>
      <c r="QN34" s="284"/>
      <c r="QO34" s="284"/>
      <c r="QP34" s="284"/>
      <c r="QQ34" s="284"/>
      <c r="QR34" s="284"/>
      <c r="QS34" s="284"/>
      <c r="QT34" s="284"/>
      <c r="QU34" s="284"/>
      <c r="QV34" s="284"/>
      <c r="QW34" s="284"/>
      <c r="QX34" s="284"/>
      <c r="QY34" s="284"/>
      <c r="QZ34" s="284"/>
      <c r="RA34" s="284"/>
      <c r="RB34" s="284"/>
      <c r="RC34" s="284"/>
      <c r="RD34" s="284"/>
      <c r="RE34" s="284"/>
      <c r="RF34" s="284"/>
      <c r="RG34" s="284"/>
      <c r="RH34" s="284"/>
      <c r="RI34" s="284"/>
      <c r="RJ34" s="284"/>
      <c r="RK34" s="284"/>
      <c r="RL34" s="284"/>
      <c r="RM34" s="284"/>
      <c r="RN34" s="284"/>
      <c r="RO34" s="284"/>
      <c r="RP34" s="284"/>
      <c r="RQ34" s="284"/>
      <c r="RR34" s="284"/>
      <c r="RS34" s="284"/>
      <c r="RT34" s="284"/>
      <c r="RU34" s="284"/>
      <c r="RV34" s="284"/>
      <c r="RW34" s="284"/>
      <c r="RX34" s="284"/>
      <c r="RY34" s="284"/>
      <c r="RZ34" s="284"/>
      <c r="SA34" s="284"/>
      <c r="SB34" s="284"/>
      <c r="SC34" s="284"/>
      <c r="SD34" s="284"/>
      <c r="SE34" s="284"/>
      <c r="SF34" s="284"/>
      <c r="SG34" s="284"/>
      <c r="SH34" s="284"/>
      <c r="SI34" s="284"/>
      <c r="SJ34" s="284"/>
      <c r="SK34" s="284"/>
      <c r="SL34" s="284"/>
      <c r="SM34" s="284"/>
      <c r="SN34" s="284"/>
      <c r="SO34" s="284"/>
      <c r="SP34" s="284"/>
      <c r="SQ34" s="284"/>
      <c r="SR34" s="284"/>
      <c r="SS34" s="284"/>
      <c r="ST34" s="284"/>
      <c r="SU34" s="284"/>
      <c r="SV34" s="284"/>
      <c r="SW34" s="284"/>
      <c r="SX34" s="284"/>
      <c r="SY34" s="284"/>
      <c r="SZ34" s="284"/>
      <c r="TA34" s="284"/>
      <c r="TB34" s="284"/>
      <c r="TC34" s="284"/>
      <c r="TD34" s="284"/>
      <c r="TE34" s="284"/>
      <c r="TF34" s="284"/>
      <c r="TG34" s="284"/>
      <c r="TH34" s="284"/>
      <c r="TI34" s="284"/>
      <c r="TJ34" s="284"/>
      <c r="TK34" s="284"/>
      <c r="TL34" s="284"/>
      <c r="TM34" s="284"/>
      <c r="TN34" s="284"/>
      <c r="TO34" s="284"/>
      <c r="TP34" s="284"/>
      <c r="TQ34" s="284"/>
      <c r="TR34" s="284"/>
      <c r="TS34" s="284"/>
      <c r="TT34" s="284"/>
      <c r="TU34" s="284"/>
      <c r="TV34" s="284"/>
      <c r="TW34" s="284"/>
      <c r="TX34" s="284"/>
      <c r="TY34" s="284"/>
      <c r="TZ34" s="284"/>
      <c r="UA34" s="284"/>
      <c r="UB34" s="284"/>
      <c r="UC34" s="284"/>
      <c r="UD34" s="284"/>
      <c r="UE34" s="284"/>
      <c r="UF34" s="284"/>
      <c r="UG34" s="284"/>
      <c r="UH34" s="284"/>
      <c r="UI34" s="284"/>
      <c r="UJ34" s="284"/>
      <c r="UK34" s="284"/>
      <c r="UL34" s="284"/>
      <c r="UM34" s="284"/>
      <c r="UN34" s="284"/>
      <c r="UO34" s="284"/>
      <c r="UP34" s="284"/>
      <c r="UQ34" s="284"/>
      <c r="UR34" s="284"/>
      <c r="US34" s="284"/>
      <c r="UT34" s="284"/>
      <c r="UU34" s="284"/>
      <c r="UV34" s="284"/>
      <c r="UW34" s="284"/>
      <c r="UX34" s="284"/>
      <c r="UY34" s="284"/>
      <c r="UZ34" s="284"/>
      <c r="VA34" s="284"/>
      <c r="VB34" s="284"/>
      <c r="VC34" s="284"/>
      <c r="VD34" s="284"/>
      <c r="VE34" s="284"/>
      <c r="VF34" s="284"/>
      <c r="VG34" s="284"/>
      <c r="VH34" s="284"/>
      <c r="VI34" s="284"/>
      <c r="VJ34" s="284"/>
      <c r="VK34" s="284"/>
      <c r="VL34" s="284"/>
      <c r="VM34" s="284"/>
      <c r="VN34" s="284"/>
      <c r="VO34" s="284"/>
      <c r="VP34" s="284"/>
      <c r="VQ34" s="284"/>
      <c r="VR34" s="284"/>
      <c r="VS34" s="284"/>
      <c r="VT34" s="284"/>
      <c r="VU34" s="284"/>
      <c r="VV34" s="284"/>
      <c r="VW34" s="284"/>
      <c r="VX34" s="284"/>
      <c r="VY34" s="284"/>
      <c r="VZ34" s="284"/>
      <c r="WA34" s="284"/>
      <c r="WB34" s="284"/>
      <c r="WC34" s="284"/>
      <c r="WD34" s="284"/>
      <c r="WE34" s="284"/>
      <c r="WF34" s="284"/>
      <c r="WG34" s="284"/>
      <c r="WH34" s="284"/>
      <c r="WI34" s="284"/>
      <c r="WJ34" s="284"/>
      <c r="WK34" s="284"/>
      <c r="WL34" s="284"/>
      <c r="WM34" s="284"/>
      <c r="WN34" s="284"/>
      <c r="WO34" s="284"/>
      <c r="WP34" s="284"/>
      <c r="WQ34" s="284"/>
      <c r="WR34" s="284"/>
      <c r="WS34" s="284"/>
      <c r="WT34" s="284"/>
      <c r="WU34" s="284"/>
      <c r="WV34" s="284"/>
      <c r="WW34" s="284"/>
      <c r="WX34" s="284"/>
      <c r="WY34" s="284"/>
      <c r="WZ34" s="284"/>
      <c r="XA34" s="284"/>
      <c r="XB34" s="284"/>
      <c r="XC34" s="284"/>
      <c r="XD34" s="284"/>
      <c r="XE34" s="284"/>
      <c r="XF34" s="284"/>
      <c r="XG34" s="284"/>
      <c r="XH34" s="284"/>
      <c r="XI34" s="284"/>
      <c r="XJ34" s="284"/>
      <c r="XK34" s="284"/>
      <c r="XL34" s="284"/>
      <c r="XM34" s="284"/>
      <c r="XN34" s="284"/>
      <c r="XO34" s="284"/>
      <c r="XP34" s="284"/>
      <c r="XQ34" s="284"/>
      <c r="XR34" s="284"/>
      <c r="XS34" s="284"/>
      <c r="XT34" s="284"/>
      <c r="XU34" s="284"/>
      <c r="XV34" s="284"/>
      <c r="XW34" s="284"/>
      <c r="XX34" s="284"/>
      <c r="XY34" s="284"/>
      <c r="XZ34" s="284"/>
      <c r="YA34" s="284"/>
      <c r="YB34" s="284"/>
      <c r="YC34" s="284"/>
      <c r="YD34" s="284"/>
      <c r="YE34" s="284"/>
      <c r="YF34" s="284"/>
      <c r="YG34" s="284"/>
      <c r="YH34" s="284"/>
      <c r="YI34" s="284"/>
      <c r="YJ34" s="284"/>
      <c r="YK34" s="284"/>
      <c r="YL34" s="284"/>
      <c r="YM34" s="284"/>
      <c r="YN34" s="284"/>
      <c r="YO34" s="284"/>
      <c r="YP34" s="284"/>
      <c r="YQ34" s="284"/>
      <c r="YR34" s="284"/>
      <c r="YS34" s="284"/>
      <c r="YT34" s="284"/>
      <c r="YU34" s="284"/>
      <c r="YV34" s="284"/>
      <c r="YW34" s="284"/>
      <c r="YX34" s="284"/>
      <c r="YY34" s="284"/>
      <c r="YZ34" s="284"/>
      <c r="ZA34" s="284"/>
      <c r="ZB34" s="284"/>
      <c r="ZC34" s="284"/>
      <c r="ZD34" s="284"/>
      <c r="ZE34" s="284"/>
      <c r="ZF34" s="284"/>
      <c r="ZG34" s="284"/>
      <c r="ZH34" s="284"/>
      <c r="ZI34" s="284"/>
      <c r="ZJ34" s="284"/>
      <c r="ZK34" s="284"/>
      <c r="ZL34" s="284"/>
      <c r="ZM34" s="284"/>
      <c r="ZN34" s="284"/>
      <c r="ZO34" s="284"/>
      <c r="ZP34" s="284"/>
      <c r="ZQ34" s="284"/>
      <c r="ZR34" s="284"/>
      <c r="ZS34" s="284"/>
      <c r="ZT34" s="284"/>
      <c r="ZU34" s="284"/>
      <c r="ZV34" s="284"/>
      <c r="ZW34" s="284"/>
      <c r="ZX34" s="284"/>
      <c r="ZY34" s="284"/>
      <c r="ZZ34" s="284"/>
      <c r="AAA34" s="284"/>
      <c r="AAB34" s="284"/>
      <c r="AAC34" s="284"/>
      <c r="AAD34" s="284"/>
      <c r="AAE34" s="284"/>
      <c r="AAF34" s="284"/>
      <c r="AAG34" s="284"/>
      <c r="AAH34" s="284"/>
      <c r="AAI34" s="284"/>
      <c r="AAJ34" s="284"/>
      <c r="AAK34" s="284"/>
      <c r="AAL34" s="284"/>
      <c r="AAM34" s="284"/>
      <c r="AAN34" s="284"/>
      <c r="AAO34" s="284"/>
      <c r="AAP34" s="284"/>
      <c r="AAQ34" s="284"/>
      <c r="AAR34" s="284"/>
      <c r="AAS34" s="284"/>
      <c r="AAT34" s="284"/>
      <c r="AAU34" s="284"/>
      <c r="AAV34" s="284"/>
      <c r="AAW34" s="284"/>
      <c r="AAX34" s="284"/>
      <c r="AAY34" s="284"/>
      <c r="AAZ34" s="284"/>
      <c r="ABA34" s="284"/>
      <c r="ABB34" s="284"/>
      <c r="ABC34" s="284"/>
      <c r="ABD34" s="284"/>
      <c r="ABE34" s="284"/>
      <c r="ABF34" s="284"/>
      <c r="ABG34" s="284"/>
      <c r="ABH34" s="284"/>
      <c r="ABI34" s="284"/>
      <c r="ABJ34" s="284"/>
      <c r="ABK34" s="284"/>
      <c r="ABL34" s="284"/>
      <c r="ABM34" s="284"/>
      <c r="ABN34" s="284"/>
      <c r="ABO34" s="284"/>
      <c r="ABP34" s="284"/>
      <c r="ABQ34" s="284"/>
      <c r="ABR34" s="284"/>
      <c r="ABS34" s="284"/>
      <c r="ABT34" s="284"/>
      <c r="ABU34" s="284"/>
      <c r="ABV34" s="284"/>
      <c r="ABW34" s="284"/>
      <c r="ABX34" s="284"/>
      <c r="ABY34" s="284"/>
      <c r="ABZ34" s="284"/>
      <c r="ACA34" s="284"/>
      <c r="ACB34" s="284"/>
      <c r="ACC34" s="284"/>
      <c r="ACD34" s="284"/>
      <c r="ACE34" s="284"/>
      <c r="ACF34" s="284"/>
      <c r="ACG34" s="284"/>
      <c r="ACH34" s="284"/>
      <c r="ACI34" s="284"/>
      <c r="ACJ34" s="284"/>
      <c r="ACK34" s="284"/>
      <c r="ACL34" s="284"/>
      <c r="ACM34" s="284"/>
      <c r="ACN34" s="284"/>
      <c r="ACO34" s="284"/>
      <c r="ACP34" s="284"/>
      <c r="ACQ34" s="284"/>
      <c r="ACR34" s="284"/>
      <c r="ACS34" s="284"/>
      <c r="ACT34" s="284"/>
      <c r="ACU34" s="284"/>
      <c r="ACV34" s="284"/>
      <c r="ACW34" s="284"/>
      <c r="ACX34" s="284"/>
      <c r="ACY34" s="284"/>
      <c r="ACZ34" s="284"/>
      <c r="ADA34" s="284"/>
      <c r="ADB34" s="284"/>
      <c r="ADC34" s="284"/>
      <c r="ADD34" s="284"/>
      <c r="ADE34" s="284"/>
      <c r="ADF34" s="284"/>
      <c r="ADG34" s="284"/>
      <c r="ADH34" s="284"/>
      <c r="ADI34" s="284"/>
      <c r="ADJ34" s="284"/>
      <c r="ADK34" s="284"/>
      <c r="ADL34" s="284"/>
      <c r="ADM34" s="284"/>
      <c r="ADN34" s="284"/>
      <c r="ADO34" s="284"/>
      <c r="ADP34" s="284"/>
      <c r="ADQ34" s="284"/>
      <c r="ADR34" s="284"/>
      <c r="ADS34" s="284"/>
      <c r="ADT34" s="284"/>
      <c r="ADU34" s="284"/>
      <c r="ADV34" s="284"/>
      <c r="ADW34" s="284"/>
      <c r="ADX34" s="284"/>
      <c r="ADY34" s="284"/>
      <c r="ADZ34" s="284"/>
      <c r="AEA34" s="284"/>
      <c r="AEB34" s="284"/>
      <c r="AEC34" s="284"/>
      <c r="AED34" s="284"/>
      <c r="AEE34" s="284"/>
      <c r="AEF34" s="284"/>
      <c r="AEG34" s="284"/>
      <c r="AEH34" s="284"/>
      <c r="AEI34" s="284"/>
      <c r="AEJ34" s="284"/>
      <c r="AEK34" s="284"/>
      <c r="AEL34" s="284"/>
      <c r="AEM34" s="284"/>
      <c r="AEN34" s="284"/>
      <c r="AEO34" s="284"/>
      <c r="AEP34" s="284"/>
      <c r="AEQ34" s="284"/>
      <c r="AER34" s="284"/>
      <c r="AES34" s="284"/>
      <c r="AET34" s="284"/>
      <c r="AEU34" s="284"/>
      <c r="AEV34" s="284"/>
      <c r="AEW34" s="284"/>
      <c r="AEX34" s="284"/>
      <c r="AEY34" s="284"/>
      <c r="AEZ34" s="284"/>
      <c r="AFA34" s="284"/>
      <c r="AFB34" s="284"/>
      <c r="AFC34" s="284"/>
      <c r="AFD34" s="284"/>
      <c r="AFE34" s="284"/>
      <c r="AFF34" s="284"/>
      <c r="AFG34" s="284"/>
      <c r="AFH34" s="284"/>
      <c r="AFI34" s="284"/>
      <c r="AFJ34" s="284"/>
      <c r="AFK34" s="284"/>
      <c r="AFL34" s="284"/>
      <c r="AFM34" s="284"/>
      <c r="AFN34" s="284"/>
      <c r="AFO34" s="284"/>
      <c r="AFP34" s="284"/>
      <c r="AFQ34" s="284"/>
      <c r="AFR34" s="284"/>
      <c r="AFS34" s="284"/>
      <c r="AFT34" s="284"/>
      <c r="AFU34" s="284"/>
      <c r="AFV34" s="284"/>
      <c r="AFW34" s="284"/>
      <c r="AFX34" s="284"/>
      <c r="AFY34" s="284"/>
      <c r="AFZ34" s="284"/>
      <c r="AGA34" s="284"/>
      <c r="AGB34" s="284"/>
      <c r="AGC34" s="284"/>
      <c r="AGD34" s="284"/>
      <c r="AGE34" s="284"/>
      <c r="AGF34" s="284"/>
      <c r="AGG34" s="284"/>
      <c r="AGH34" s="284"/>
      <c r="AGI34" s="284"/>
      <c r="AGJ34" s="284"/>
      <c r="AGK34" s="284"/>
      <c r="AGL34" s="284"/>
      <c r="AGM34" s="284"/>
      <c r="AGN34" s="284"/>
      <c r="AGO34" s="284"/>
      <c r="AGP34" s="284"/>
      <c r="AGQ34" s="284"/>
      <c r="AGR34" s="284"/>
      <c r="AGS34" s="284"/>
      <c r="AGT34" s="284"/>
      <c r="AGU34" s="284"/>
      <c r="AGV34" s="284"/>
      <c r="AGW34" s="284"/>
      <c r="AGX34" s="284"/>
      <c r="AGY34" s="284"/>
      <c r="AGZ34" s="284"/>
      <c r="AHA34" s="284"/>
      <c r="AHB34" s="284"/>
      <c r="AHC34" s="284"/>
      <c r="AHD34" s="284"/>
      <c r="AHE34" s="284"/>
      <c r="AHF34" s="284"/>
      <c r="AHG34" s="284"/>
      <c r="AHH34" s="284"/>
      <c r="AHI34" s="284"/>
      <c r="AHJ34" s="284"/>
      <c r="AHK34" s="284"/>
      <c r="AHL34" s="284"/>
      <c r="AHM34" s="284"/>
      <c r="AHN34" s="284"/>
      <c r="AHO34" s="284"/>
      <c r="AHP34" s="284"/>
      <c r="AHQ34" s="284"/>
      <c r="AHR34" s="284"/>
      <c r="AHS34" s="284"/>
      <c r="AHT34" s="284"/>
      <c r="AHU34" s="284"/>
      <c r="AHV34" s="284"/>
      <c r="AHW34" s="284"/>
      <c r="AHX34" s="284"/>
      <c r="AHY34" s="284"/>
      <c r="AHZ34" s="284"/>
      <c r="AIA34" s="284"/>
      <c r="AIB34" s="284"/>
      <c r="AIC34" s="284"/>
      <c r="AID34" s="284"/>
      <c r="AIE34" s="284"/>
      <c r="AIF34" s="284"/>
      <c r="AIG34" s="284"/>
      <c r="AIH34" s="284"/>
      <c r="AII34" s="284"/>
      <c r="AIJ34" s="284"/>
      <c r="AIK34" s="284"/>
      <c r="AIL34" s="284"/>
      <c r="AIM34" s="284"/>
      <c r="AIN34" s="284"/>
      <c r="AIO34" s="284"/>
      <c r="AIP34" s="284"/>
      <c r="AIQ34" s="284"/>
      <c r="AIR34" s="284"/>
      <c r="AIS34" s="284"/>
      <c r="AIT34" s="284"/>
      <c r="AIU34" s="284"/>
      <c r="AIV34" s="284"/>
      <c r="AIW34" s="284"/>
      <c r="AIX34" s="284"/>
      <c r="AIY34" s="284"/>
      <c r="AIZ34" s="284"/>
      <c r="AJA34" s="284"/>
      <c r="AJB34" s="284"/>
      <c r="AJC34" s="284"/>
      <c r="AJD34" s="284"/>
      <c r="AJE34" s="284"/>
      <c r="AJF34" s="284"/>
      <c r="AJG34" s="284"/>
      <c r="AJH34" s="284"/>
      <c r="AJI34" s="284"/>
      <c r="AJJ34" s="284"/>
      <c r="AJK34" s="284"/>
      <c r="AJL34" s="284"/>
      <c r="AJM34" s="284"/>
      <c r="AJN34" s="284"/>
      <c r="AJO34" s="284"/>
      <c r="AJP34" s="284"/>
      <c r="AJQ34" s="284"/>
      <c r="AJR34" s="284"/>
      <c r="AJS34" s="284"/>
      <c r="AJT34" s="284"/>
      <c r="AJU34" s="284"/>
      <c r="AJV34" s="284"/>
      <c r="AJW34" s="284"/>
      <c r="AJX34" s="284"/>
      <c r="AJY34" s="284"/>
      <c r="AJZ34" s="284"/>
      <c r="AKA34" s="284"/>
      <c r="AKB34" s="284"/>
      <c r="AKC34" s="284"/>
      <c r="AKD34" s="284"/>
      <c r="AKE34" s="284"/>
      <c r="AKF34" s="284"/>
      <c r="AKG34" s="284"/>
      <c r="AKH34" s="284"/>
      <c r="AKI34" s="284"/>
      <c r="AKJ34" s="284"/>
      <c r="AKK34" s="284"/>
      <c r="AKL34" s="284"/>
      <c r="AKM34" s="284"/>
      <c r="AKN34" s="284"/>
      <c r="AKO34" s="284"/>
      <c r="AKP34" s="284"/>
      <c r="AKQ34" s="284"/>
      <c r="AKR34" s="284"/>
      <c r="AKS34" s="284"/>
      <c r="AKT34" s="284"/>
      <c r="AKU34" s="284"/>
      <c r="AKV34" s="284"/>
      <c r="AKW34" s="284"/>
      <c r="AKX34" s="284"/>
      <c r="AKY34" s="284"/>
      <c r="AKZ34" s="284"/>
      <c r="ALA34" s="284"/>
      <c r="ALB34" s="284"/>
      <c r="ALC34" s="284"/>
      <c r="ALD34" s="284"/>
      <c r="ALE34" s="284"/>
      <c r="ALF34" s="284"/>
      <c r="ALG34" s="284"/>
      <c r="ALH34" s="284"/>
      <c r="ALI34" s="284"/>
      <c r="ALJ34" s="284"/>
      <c r="ALK34" s="284"/>
      <c r="ALL34" s="284"/>
      <c r="ALM34" s="284"/>
      <c r="ALN34" s="284"/>
      <c r="ALO34" s="284"/>
      <c r="ALP34" s="284"/>
      <c r="ALQ34" s="284"/>
      <c r="ALR34" s="284"/>
      <c r="ALS34" s="284"/>
      <c r="ALT34" s="284"/>
      <c r="ALU34" s="284"/>
      <c r="ALV34" s="284"/>
      <c r="ALW34" s="284"/>
      <c r="ALX34" s="284"/>
      <c r="ALY34" s="284"/>
      <c r="ALZ34" s="284"/>
      <c r="AMA34" s="284"/>
      <c r="AMB34" s="284"/>
      <c r="AMC34" s="284"/>
      <c r="AMD34" s="284"/>
      <c r="AME34" s="284"/>
      <c r="AMF34" s="284"/>
      <c r="AMG34" s="284"/>
      <c r="AMH34" s="284"/>
      <c r="AMI34" s="284"/>
      <c r="AMJ34" s="284"/>
      <c r="AMK34" s="284"/>
      <c r="AML34" s="284"/>
      <c r="AMM34" s="284"/>
      <c r="AMN34" s="284"/>
      <c r="AMO34" s="284"/>
      <c r="AMP34" s="284"/>
      <c r="AMQ34" s="284"/>
      <c r="AMR34" s="284"/>
      <c r="AMS34" s="284"/>
      <c r="AMT34" s="284"/>
      <c r="AMU34" s="284"/>
      <c r="AMV34" s="284"/>
      <c r="AMW34" s="284"/>
      <c r="AMX34" s="284"/>
      <c r="AMY34" s="284"/>
      <c r="AMZ34" s="284"/>
      <c r="ANA34" s="284"/>
      <c r="ANB34" s="284"/>
      <c r="ANC34" s="284"/>
      <c r="AND34" s="284"/>
      <c r="ANE34" s="284"/>
      <c r="ANF34" s="284"/>
      <c r="ANG34" s="284"/>
      <c r="ANH34" s="284"/>
      <c r="ANI34" s="284"/>
      <c r="ANJ34" s="284"/>
      <c r="ANK34" s="284"/>
      <c r="ANL34" s="284"/>
      <c r="ANM34" s="284"/>
      <c r="ANN34" s="284"/>
      <c r="ANO34" s="284"/>
      <c r="ANP34" s="284"/>
      <c r="ANQ34" s="284"/>
      <c r="ANR34" s="284"/>
      <c r="ANS34" s="284"/>
      <c r="ANT34" s="284"/>
      <c r="ANU34" s="284"/>
      <c r="ANV34" s="284"/>
      <c r="ANW34" s="284"/>
      <c r="ANX34" s="284"/>
      <c r="ANY34" s="284"/>
      <c r="ANZ34" s="284"/>
      <c r="AOA34" s="284"/>
      <c r="AOB34" s="284"/>
      <c r="AOC34" s="284"/>
      <c r="AOD34" s="284"/>
      <c r="AOE34" s="284"/>
      <c r="AOF34" s="284"/>
      <c r="AOG34" s="284"/>
      <c r="AOH34" s="284"/>
      <c r="AOI34" s="284"/>
      <c r="AOJ34" s="284"/>
      <c r="AOK34" s="284"/>
      <c r="AOL34" s="284"/>
      <c r="AOM34" s="284"/>
      <c r="AON34" s="284"/>
      <c r="AOO34" s="284"/>
      <c r="AOP34" s="284"/>
      <c r="AOQ34" s="284"/>
      <c r="AOR34" s="284"/>
      <c r="AOS34" s="284"/>
      <c r="AOT34" s="284"/>
      <c r="AOU34" s="284"/>
      <c r="AOV34" s="284"/>
      <c r="AOW34" s="284"/>
      <c r="AOX34" s="284"/>
      <c r="AOY34" s="284"/>
      <c r="AOZ34" s="284"/>
      <c r="APA34" s="284"/>
      <c r="APB34" s="284"/>
      <c r="APC34" s="284"/>
      <c r="APD34" s="284"/>
      <c r="APE34" s="284"/>
      <c r="APF34" s="284"/>
      <c r="APG34" s="284"/>
      <c r="APH34" s="284"/>
      <c r="API34" s="284"/>
      <c r="APJ34" s="284"/>
      <c r="APK34" s="284"/>
      <c r="APL34" s="284"/>
      <c r="APM34" s="284"/>
      <c r="APN34" s="284"/>
      <c r="APO34" s="284"/>
      <c r="APP34" s="284"/>
      <c r="APQ34" s="284"/>
      <c r="APR34" s="284"/>
      <c r="APS34" s="284"/>
      <c r="APT34" s="284"/>
      <c r="APU34" s="284"/>
      <c r="APV34" s="284"/>
      <c r="APW34" s="284"/>
      <c r="APX34" s="284"/>
      <c r="APY34" s="284"/>
      <c r="APZ34" s="284"/>
      <c r="AQA34" s="284"/>
      <c r="AQB34" s="284"/>
      <c r="AQC34" s="284"/>
      <c r="AQD34" s="284"/>
      <c r="AQE34" s="284"/>
      <c r="AQF34" s="284"/>
      <c r="AQG34" s="284"/>
      <c r="AQH34" s="284"/>
      <c r="AQI34" s="284"/>
      <c r="AQJ34" s="284"/>
      <c r="AQK34" s="284"/>
      <c r="AQL34" s="284"/>
      <c r="AQM34" s="284"/>
      <c r="AQN34" s="284"/>
      <c r="AQO34" s="284"/>
      <c r="AQP34" s="284"/>
      <c r="AQQ34" s="284"/>
      <c r="AQR34" s="284"/>
      <c r="AQS34" s="284"/>
      <c r="AQT34" s="284"/>
      <c r="AQU34" s="284"/>
      <c r="AQV34" s="284"/>
      <c r="AQW34" s="284"/>
      <c r="AQX34" s="284"/>
      <c r="AQY34" s="284"/>
      <c r="AQZ34" s="284"/>
      <c r="ARA34" s="284"/>
      <c r="ARB34" s="284"/>
      <c r="ARC34" s="284"/>
      <c r="ARD34" s="284"/>
      <c r="ARE34" s="284"/>
      <c r="ARF34" s="284"/>
      <c r="ARG34" s="284"/>
      <c r="ARH34" s="284"/>
      <c r="ARI34" s="284"/>
      <c r="ARJ34" s="284"/>
      <c r="ARK34" s="284"/>
      <c r="ARL34" s="284"/>
      <c r="ARM34" s="284"/>
      <c r="ARN34" s="284"/>
      <c r="ARO34" s="284"/>
      <c r="ARP34" s="284"/>
      <c r="ARQ34" s="284"/>
      <c r="ARR34" s="284"/>
      <c r="ARS34" s="284"/>
      <c r="ART34" s="284"/>
      <c r="ARU34" s="284"/>
      <c r="ARV34" s="284"/>
      <c r="ARW34" s="284"/>
      <c r="ARX34" s="284"/>
      <c r="ARY34" s="284"/>
      <c r="ARZ34" s="284"/>
      <c r="ASA34" s="284"/>
      <c r="ASB34" s="284"/>
      <c r="ASC34" s="284"/>
      <c r="ASD34" s="284"/>
      <c r="ASE34" s="284"/>
      <c r="ASF34" s="284"/>
      <c r="ASG34" s="284"/>
      <c r="ASH34" s="284"/>
      <c r="ASI34" s="284"/>
      <c r="ASJ34" s="284"/>
      <c r="ASK34" s="284"/>
      <c r="ASL34" s="284"/>
      <c r="ASM34" s="284"/>
      <c r="ASN34" s="284"/>
      <c r="ASO34" s="284"/>
      <c r="ASP34" s="284"/>
      <c r="ASQ34" s="284"/>
      <c r="ASR34" s="284"/>
      <c r="ASS34" s="284"/>
      <c r="AST34" s="284"/>
      <c r="ASU34" s="284"/>
      <c r="ASV34" s="284"/>
      <c r="ASW34" s="284"/>
      <c r="ASX34" s="284"/>
      <c r="ASY34" s="284"/>
      <c r="ASZ34" s="284"/>
      <c r="ATA34" s="284"/>
      <c r="ATB34" s="284"/>
      <c r="ATC34" s="284"/>
      <c r="ATD34" s="284"/>
      <c r="ATE34" s="284"/>
      <c r="ATF34" s="284"/>
      <c r="ATG34" s="284"/>
      <c r="ATH34" s="284"/>
      <c r="ATI34" s="284"/>
      <c r="ATJ34" s="284"/>
      <c r="ATK34" s="284"/>
      <c r="ATL34" s="284"/>
      <c r="ATM34" s="284"/>
      <c r="ATN34" s="284"/>
      <c r="ATO34" s="284"/>
      <c r="ATP34" s="284"/>
      <c r="ATQ34" s="284"/>
      <c r="ATR34" s="284"/>
      <c r="ATS34" s="284"/>
      <c r="ATT34" s="284"/>
      <c r="ATU34" s="284"/>
      <c r="ATV34" s="284"/>
      <c r="ATW34" s="284"/>
      <c r="ATX34" s="284"/>
      <c r="ATY34" s="284"/>
      <c r="ATZ34" s="284"/>
      <c r="AUA34" s="284"/>
      <c r="AUB34" s="284"/>
      <c r="AUC34" s="284"/>
      <c r="AUD34" s="284"/>
      <c r="AUE34" s="284"/>
      <c r="AUF34" s="284"/>
      <c r="AUG34" s="284"/>
      <c r="AUH34" s="284"/>
      <c r="AUI34" s="284"/>
      <c r="AUJ34" s="284"/>
      <c r="AUK34" s="284"/>
      <c r="AUL34" s="284"/>
      <c r="AUM34" s="284"/>
      <c r="AUN34" s="284"/>
      <c r="AUO34" s="284"/>
      <c r="AUP34" s="284"/>
      <c r="AUQ34" s="284"/>
      <c r="AUR34" s="284"/>
      <c r="AUS34" s="284"/>
      <c r="AUT34" s="284"/>
      <c r="AUU34" s="284"/>
      <c r="AUV34" s="284"/>
      <c r="AUW34" s="284"/>
      <c r="AUX34" s="284"/>
      <c r="AUY34" s="284"/>
      <c r="AUZ34" s="284"/>
      <c r="AVA34" s="284"/>
      <c r="AVB34" s="284"/>
      <c r="AVC34" s="284"/>
      <c r="AVD34" s="284"/>
      <c r="AVE34" s="284"/>
      <c r="AVF34" s="284"/>
      <c r="AVG34" s="284"/>
      <c r="AVH34" s="284"/>
      <c r="AVI34" s="284"/>
      <c r="AVJ34" s="284"/>
      <c r="AVK34" s="284"/>
      <c r="AVL34" s="284"/>
      <c r="AVM34" s="284"/>
      <c r="AVN34" s="284"/>
      <c r="AVO34" s="284"/>
      <c r="AVP34" s="284"/>
      <c r="AVQ34" s="284"/>
      <c r="AVR34" s="284"/>
      <c r="AVS34" s="284"/>
      <c r="AVT34" s="284"/>
      <c r="AVU34" s="284"/>
      <c r="AVV34" s="284"/>
      <c r="AVW34" s="284"/>
      <c r="AVX34" s="284"/>
      <c r="AVY34" s="284"/>
      <c r="AVZ34" s="284"/>
      <c r="AWA34" s="284"/>
      <c r="AWB34" s="284"/>
      <c r="AWC34" s="284"/>
      <c r="AWD34" s="284"/>
      <c r="AWE34" s="284"/>
      <c r="AWF34" s="284"/>
      <c r="AWG34" s="284"/>
      <c r="AWH34" s="284"/>
      <c r="AWI34" s="284"/>
      <c r="AWJ34" s="284"/>
      <c r="AWK34" s="284"/>
      <c r="AWL34" s="284"/>
      <c r="AWM34" s="284"/>
      <c r="AWN34" s="284"/>
      <c r="AWO34" s="284"/>
      <c r="AWP34" s="284"/>
      <c r="AWQ34" s="284"/>
      <c r="AWR34" s="284"/>
      <c r="AWS34" s="284"/>
      <c r="AWT34" s="284"/>
      <c r="AWU34" s="284"/>
      <c r="AWV34" s="284"/>
      <c r="AWW34" s="284"/>
      <c r="AWX34" s="284"/>
      <c r="AWY34" s="284"/>
      <c r="AWZ34" s="284"/>
      <c r="AXA34" s="284"/>
      <c r="AXB34" s="284"/>
      <c r="AXC34" s="284"/>
      <c r="AXD34" s="284"/>
      <c r="AXE34" s="284"/>
      <c r="AXF34" s="284"/>
      <c r="AXG34" s="284"/>
      <c r="AXH34" s="284"/>
      <c r="AXI34" s="284"/>
      <c r="AXJ34" s="284"/>
      <c r="AXK34" s="284"/>
      <c r="AXL34" s="284"/>
      <c r="AXM34" s="284"/>
      <c r="AXN34" s="284"/>
      <c r="AXO34" s="284"/>
      <c r="AXP34" s="284"/>
      <c r="AXQ34" s="284"/>
      <c r="AXR34" s="284"/>
      <c r="AXS34" s="284"/>
      <c r="AXT34" s="284"/>
      <c r="AXU34" s="284"/>
      <c r="AXV34" s="284"/>
      <c r="AXW34" s="284"/>
      <c r="AXX34" s="284"/>
      <c r="AXY34" s="284"/>
      <c r="AXZ34" s="284"/>
      <c r="AYA34" s="284"/>
      <c r="AYB34" s="284"/>
      <c r="AYC34" s="284"/>
      <c r="AYD34" s="284"/>
      <c r="AYE34" s="284"/>
      <c r="AYF34" s="284"/>
      <c r="AYG34" s="284"/>
      <c r="AYH34" s="284"/>
      <c r="AYI34" s="284"/>
      <c r="AYJ34" s="284"/>
      <c r="AYK34" s="284"/>
      <c r="AYL34" s="284"/>
      <c r="AYM34" s="284"/>
      <c r="AYN34" s="284"/>
      <c r="AYO34" s="284"/>
      <c r="AYP34" s="284"/>
      <c r="AYQ34" s="284"/>
      <c r="AYR34" s="284"/>
      <c r="AYS34" s="284"/>
      <c r="AYT34" s="284"/>
      <c r="AYU34" s="284"/>
      <c r="AYV34" s="284"/>
      <c r="AYW34" s="284"/>
      <c r="AYX34" s="284"/>
      <c r="AYY34" s="284"/>
      <c r="AYZ34" s="284"/>
      <c r="AZA34" s="284"/>
      <c r="AZB34" s="284"/>
      <c r="AZC34" s="284"/>
      <c r="AZD34" s="284"/>
      <c r="AZE34" s="284"/>
      <c r="AZF34" s="284"/>
      <c r="AZG34" s="284"/>
      <c r="AZH34" s="284"/>
      <c r="AZI34" s="284"/>
      <c r="AZJ34" s="284"/>
      <c r="AZK34" s="284"/>
      <c r="AZL34" s="284"/>
      <c r="AZM34" s="284"/>
      <c r="AZN34" s="284"/>
      <c r="AZO34" s="284"/>
      <c r="AZP34" s="284"/>
      <c r="AZQ34" s="284"/>
      <c r="AZR34" s="284"/>
      <c r="AZS34" s="284"/>
      <c r="AZT34" s="284"/>
      <c r="AZU34" s="284"/>
      <c r="AZV34" s="284"/>
      <c r="AZW34" s="284"/>
      <c r="AZX34" s="284"/>
      <c r="AZY34" s="284"/>
      <c r="AZZ34" s="284"/>
      <c r="BAA34" s="284"/>
      <c r="BAB34" s="284"/>
      <c r="BAC34" s="284"/>
      <c r="BAD34" s="284"/>
      <c r="BAE34" s="284"/>
      <c r="BAF34" s="284"/>
      <c r="BAG34" s="284"/>
      <c r="BAH34" s="284"/>
      <c r="BAI34" s="284"/>
      <c r="BAJ34" s="284"/>
      <c r="BAK34" s="284"/>
      <c r="BAL34" s="284"/>
      <c r="BAM34" s="284"/>
      <c r="BAN34" s="284"/>
      <c r="BAO34" s="284"/>
      <c r="BAP34" s="284"/>
      <c r="BAQ34" s="284"/>
      <c r="BAR34" s="284"/>
      <c r="BAS34" s="284"/>
      <c r="BAT34" s="284"/>
      <c r="BAU34" s="284"/>
      <c r="BAV34" s="284"/>
      <c r="BAW34" s="284"/>
      <c r="BAX34" s="284"/>
      <c r="BAY34" s="284"/>
      <c r="BAZ34" s="284"/>
      <c r="BBA34" s="284"/>
      <c r="BBB34" s="284"/>
      <c r="BBC34" s="284"/>
      <c r="BBD34" s="284"/>
      <c r="BBE34" s="284"/>
      <c r="BBF34" s="284"/>
      <c r="BBG34" s="284"/>
      <c r="BBH34" s="284"/>
      <c r="BBI34" s="284"/>
      <c r="BBJ34" s="284"/>
      <c r="BBK34" s="284"/>
      <c r="BBL34" s="284"/>
      <c r="BBM34" s="284"/>
      <c r="BBN34" s="284"/>
      <c r="BBO34" s="284"/>
      <c r="BBP34" s="284"/>
      <c r="BBQ34" s="284"/>
      <c r="BBR34" s="284"/>
      <c r="BBS34" s="284"/>
      <c r="BBT34" s="284"/>
      <c r="BBU34" s="284"/>
      <c r="BBV34" s="284"/>
      <c r="BBW34" s="284"/>
      <c r="BBX34" s="284"/>
      <c r="BBY34" s="284"/>
      <c r="BBZ34" s="284"/>
      <c r="BCA34" s="284"/>
      <c r="BCB34" s="284"/>
      <c r="BCC34" s="284"/>
      <c r="BCD34" s="284"/>
      <c r="BCE34" s="284"/>
      <c r="BCF34" s="284"/>
      <c r="BCG34" s="284"/>
      <c r="BCH34" s="284"/>
      <c r="BCI34" s="284"/>
      <c r="BCJ34" s="284"/>
      <c r="BCK34" s="284"/>
      <c r="BCL34" s="284"/>
      <c r="BCM34" s="284"/>
      <c r="BCN34" s="284"/>
      <c r="BCO34" s="284"/>
      <c r="BCP34" s="284"/>
      <c r="BCQ34" s="284"/>
      <c r="BCR34" s="284"/>
      <c r="BCS34" s="284"/>
      <c r="BCT34" s="284"/>
      <c r="BCU34" s="284"/>
      <c r="BCV34" s="284"/>
      <c r="BCW34" s="284"/>
      <c r="BCX34" s="284"/>
      <c r="BCY34" s="284"/>
      <c r="BCZ34" s="284"/>
      <c r="BDA34" s="284"/>
      <c r="BDB34" s="284"/>
      <c r="BDC34" s="284"/>
      <c r="BDD34" s="284"/>
      <c r="BDE34" s="284"/>
      <c r="BDF34" s="284"/>
      <c r="BDG34" s="284"/>
      <c r="BDH34" s="284"/>
      <c r="BDI34" s="284"/>
      <c r="BDJ34" s="284"/>
      <c r="BDK34" s="284"/>
      <c r="BDL34" s="284"/>
      <c r="BDM34" s="284"/>
      <c r="BDN34" s="284"/>
      <c r="BDO34" s="284"/>
      <c r="BDP34" s="284"/>
      <c r="BDQ34" s="284"/>
      <c r="BDR34" s="284"/>
      <c r="BDS34" s="284"/>
      <c r="BDT34" s="284"/>
      <c r="BDU34" s="284"/>
      <c r="BDV34" s="284"/>
      <c r="BDW34" s="284"/>
      <c r="BDX34" s="284"/>
      <c r="BDY34" s="284"/>
      <c r="BDZ34" s="284"/>
      <c r="BEA34" s="284"/>
      <c r="BEB34" s="284"/>
      <c r="BEC34" s="284"/>
      <c r="BED34" s="284"/>
      <c r="BEE34" s="284"/>
      <c r="BEF34" s="284"/>
      <c r="BEG34" s="284"/>
      <c r="BEH34" s="284"/>
      <c r="BEI34" s="284"/>
      <c r="BEJ34" s="284"/>
      <c r="BEK34" s="284"/>
      <c r="BEL34" s="284"/>
      <c r="BEM34" s="284"/>
      <c r="BEN34" s="284"/>
      <c r="BEO34" s="284"/>
      <c r="BEP34" s="284"/>
      <c r="BEQ34" s="284"/>
      <c r="BER34" s="284"/>
      <c r="BES34" s="284"/>
      <c r="BET34" s="284"/>
      <c r="BEU34" s="284"/>
      <c r="BEV34" s="284"/>
      <c r="BEW34" s="284"/>
      <c r="BEX34" s="284"/>
      <c r="BEY34" s="284"/>
      <c r="BEZ34" s="284"/>
      <c r="BFA34" s="284"/>
      <c r="BFB34" s="284"/>
      <c r="BFC34" s="284"/>
      <c r="BFD34" s="284"/>
      <c r="BFE34" s="284"/>
      <c r="BFF34" s="284"/>
      <c r="BFG34" s="284"/>
      <c r="BFH34" s="284"/>
      <c r="BFI34" s="284"/>
      <c r="BFJ34" s="284"/>
      <c r="BFK34" s="284"/>
      <c r="BFL34" s="284"/>
      <c r="BFM34" s="284"/>
      <c r="BFN34" s="284"/>
      <c r="BFO34" s="284"/>
      <c r="BFP34" s="284"/>
      <c r="BFQ34" s="284"/>
      <c r="BFR34" s="284"/>
      <c r="BFS34" s="284"/>
      <c r="BFT34" s="284"/>
      <c r="BFU34" s="284"/>
      <c r="BFV34" s="284"/>
      <c r="BFW34" s="284"/>
      <c r="BFX34" s="284"/>
      <c r="BFY34" s="284"/>
      <c r="BFZ34" s="284"/>
      <c r="BGA34" s="284"/>
      <c r="BGB34" s="284"/>
      <c r="BGC34" s="284"/>
      <c r="BGD34" s="284"/>
      <c r="BGE34" s="284"/>
      <c r="BGF34" s="284"/>
      <c r="BGG34" s="284"/>
      <c r="BGH34" s="284"/>
      <c r="BGI34" s="284"/>
      <c r="BGJ34" s="284"/>
      <c r="BGK34" s="284"/>
      <c r="BGL34" s="284"/>
      <c r="BGM34" s="284"/>
      <c r="BGN34" s="284"/>
      <c r="BGO34" s="284"/>
      <c r="BGP34" s="284"/>
      <c r="BGQ34" s="284"/>
      <c r="BGR34" s="284"/>
      <c r="BGS34" s="284"/>
      <c r="BGT34" s="284"/>
      <c r="BGU34" s="284"/>
      <c r="BGV34" s="284"/>
      <c r="BGW34" s="284"/>
      <c r="BGX34" s="284"/>
      <c r="BGY34" s="284"/>
      <c r="BGZ34" s="284"/>
      <c r="BHA34" s="284"/>
      <c r="BHB34" s="284"/>
      <c r="BHC34" s="284"/>
      <c r="BHD34" s="284"/>
      <c r="BHE34" s="284"/>
      <c r="BHF34" s="284"/>
      <c r="BHG34" s="284"/>
      <c r="BHH34" s="284"/>
      <c r="BHI34" s="284"/>
      <c r="BHJ34" s="284"/>
      <c r="BHK34" s="284"/>
      <c r="BHL34" s="284"/>
      <c r="BHM34" s="284"/>
      <c r="BHN34" s="284"/>
      <c r="BHO34" s="284"/>
      <c r="BHP34" s="284"/>
      <c r="BHQ34" s="284"/>
      <c r="BHR34" s="284"/>
      <c r="BHS34" s="284"/>
      <c r="BHT34" s="284"/>
      <c r="BHU34" s="284"/>
      <c r="BHV34" s="284"/>
      <c r="BHW34" s="284"/>
      <c r="BHX34" s="284"/>
      <c r="BHY34" s="284"/>
      <c r="BHZ34" s="284"/>
      <c r="BIA34" s="284"/>
      <c r="BIB34" s="284"/>
      <c r="BIC34" s="284"/>
      <c r="BID34" s="284"/>
      <c r="BIE34" s="284"/>
      <c r="BIF34" s="284"/>
      <c r="BIG34" s="284"/>
      <c r="BIH34" s="284"/>
      <c r="BII34" s="284"/>
      <c r="BIJ34" s="284"/>
      <c r="BIK34" s="284"/>
      <c r="BIL34" s="284"/>
      <c r="BIM34" s="284"/>
      <c r="BIN34" s="284"/>
      <c r="BIO34" s="284"/>
      <c r="BIP34" s="284"/>
      <c r="BIQ34" s="284"/>
      <c r="BIR34" s="284"/>
      <c r="BIS34" s="284"/>
      <c r="BIT34" s="284"/>
      <c r="BIU34" s="284"/>
      <c r="BIV34" s="284"/>
      <c r="BIW34" s="284"/>
      <c r="BIX34" s="284"/>
      <c r="BIY34" s="284"/>
      <c r="BIZ34" s="284"/>
      <c r="BJA34" s="284"/>
      <c r="BJB34" s="284"/>
      <c r="BJC34" s="284"/>
      <c r="BJD34" s="284"/>
      <c r="BJE34" s="284"/>
      <c r="BJF34" s="284"/>
      <c r="BJG34" s="284"/>
      <c r="BJH34" s="284"/>
      <c r="BJI34" s="284"/>
      <c r="BJJ34" s="284"/>
      <c r="BJK34" s="284"/>
      <c r="BJL34" s="284"/>
      <c r="BJM34" s="284"/>
      <c r="BJN34" s="284"/>
      <c r="BJO34" s="284"/>
      <c r="BJP34" s="284"/>
      <c r="BJQ34" s="284"/>
      <c r="BJR34" s="284"/>
      <c r="BJS34" s="284"/>
      <c r="BJT34" s="284"/>
      <c r="BJU34" s="284"/>
      <c r="BJV34" s="284"/>
      <c r="BJW34" s="284"/>
      <c r="BJX34" s="284"/>
      <c r="BJY34" s="284"/>
      <c r="BJZ34" s="284"/>
      <c r="BKA34" s="284"/>
      <c r="BKB34" s="284"/>
      <c r="BKC34" s="284"/>
      <c r="BKD34" s="284"/>
      <c r="BKE34" s="284"/>
      <c r="BKF34" s="284"/>
      <c r="BKG34" s="284"/>
      <c r="BKH34" s="284"/>
      <c r="BKI34" s="284"/>
      <c r="BKJ34" s="284"/>
      <c r="BKK34" s="284"/>
      <c r="BKL34" s="284"/>
      <c r="BKM34" s="284"/>
      <c r="BKN34" s="284"/>
      <c r="BKO34" s="284"/>
      <c r="BKP34" s="284"/>
      <c r="BKQ34" s="284"/>
      <c r="BKR34" s="284"/>
      <c r="BKS34" s="284"/>
      <c r="BKT34" s="284"/>
      <c r="BKU34" s="284"/>
      <c r="BKV34" s="284"/>
      <c r="BKW34" s="284"/>
      <c r="BKX34" s="284"/>
      <c r="BKY34" s="284"/>
      <c r="BKZ34" s="284"/>
      <c r="BLA34" s="284"/>
      <c r="BLB34" s="284"/>
      <c r="BLC34" s="284"/>
      <c r="BLD34" s="284"/>
      <c r="BLE34" s="284"/>
      <c r="BLF34" s="284"/>
      <c r="BLG34" s="284"/>
      <c r="BLH34" s="284"/>
      <c r="BLI34" s="284"/>
      <c r="BLJ34" s="284"/>
      <c r="BLK34" s="284"/>
      <c r="BLL34" s="284"/>
      <c r="BLM34" s="284"/>
      <c r="BLN34" s="284"/>
      <c r="BLO34" s="284"/>
      <c r="BLP34" s="284"/>
      <c r="BLQ34" s="284"/>
      <c r="BLR34" s="284"/>
      <c r="BLS34" s="284"/>
      <c r="BLT34" s="284"/>
      <c r="BLU34" s="284"/>
      <c r="BLV34" s="284"/>
      <c r="BLW34" s="284"/>
      <c r="BLX34" s="284"/>
      <c r="BLY34" s="284"/>
      <c r="BLZ34" s="284"/>
      <c r="BMA34" s="284"/>
      <c r="BMB34" s="284"/>
      <c r="BMC34" s="284"/>
      <c r="BMD34" s="284"/>
      <c r="BME34" s="284"/>
      <c r="BMF34" s="284"/>
      <c r="BMG34" s="284"/>
      <c r="BMH34" s="284"/>
      <c r="BMI34" s="284"/>
      <c r="BMJ34" s="284"/>
      <c r="BMK34" s="284"/>
      <c r="BML34" s="284"/>
      <c r="BMM34" s="284"/>
      <c r="BMN34" s="284"/>
      <c r="BMO34" s="284"/>
      <c r="BMP34" s="284"/>
      <c r="BMQ34" s="284"/>
      <c r="BMR34" s="284"/>
      <c r="BMS34" s="284"/>
      <c r="BMT34" s="284"/>
      <c r="BMU34" s="284"/>
      <c r="BMV34" s="284"/>
      <c r="BMW34" s="284"/>
      <c r="BMX34" s="284"/>
      <c r="BMY34" s="284"/>
      <c r="BMZ34" s="284"/>
      <c r="BNA34" s="284"/>
      <c r="BNB34" s="284"/>
      <c r="BNC34" s="284"/>
      <c r="BND34" s="284"/>
      <c r="BNE34" s="284"/>
      <c r="BNF34" s="284"/>
      <c r="BNG34" s="284"/>
      <c r="BNH34" s="284"/>
      <c r="BNI34" s="284"/>
      <c r="BNJ34" s="284"/>
      <c r="BNK34" s="284"/>
      <c r="BNL34" s="284"/>
      <c r="BNM34" s="284"/>
      <c r="BNN34" s="284"/>
      <c r="BNO34" s="284"/>
      <c r="BNP34" s="284"/>
      <c r="BNQ34" s="284"/>
      <c r="BNR34" s="284"/>
      <c r="BNS34" s="284"/>
      <c r="BNT34" s="284"/>
      <c r="BNU34" s="284"/>
      <c r="BNV34" s="284"/>
      <c r="BNW34" s="284"/>
      <c r="BNX34" s="284"/>
      <c r="BNY34" s="284"/>
      <c r="BNZ34" s="284"/>
      <c r="BOA34" s="284"/>
      <c r="BOB34" s="284"/>
      <c r="BOC34" s="284"/>
      <c r="BOD34" s="284"/>
      <c r="BOE34" s="284"/>
      <c r="BOF34" s="284"/>
      <c r="BOG34" s="284"/>
      <c r="BOH34" s="284"/>
      <c r="BOI34" s="284"/>
      <c r="BOJ34" s="284"/>
      <c r="BOK34" s="284"/>
      <c r="BOL34" s="284"/>
      <c r="BOM34" s="284"/>
      <c r="BON34" s="284"/>
      <c r="BOO34" s="284"/>
      <c r="BOP34" s="284"/>
      <c r="BOQ34" s="284"/>
      <c r="BOR34" s="284"/>
      <c r="BOS34" s="284"/>
      <c r="BOT34" s="284"/>
      <c r="BOU34" s="284"/>
      <c r="BOV34" s="284"/>
      <c r="BOW34" s="284"/>
      <c r="BOX34" s="284"/>
      <c r="BOY34" s="284"/>
      <c r="BOZ34" s="284"/>
      <c r="BPA34" s="284"/>
      <c r="BPB34" s="284"/>
      <c r="BPC34" s="284"/>
      <c r="BPD34" s="284"/>
      <c r="BPE34" s="284"/>
      <c r="BPF34" s="284"/>
      <c r="BPG34" s="284"/>
      <c r="BPH34" s="284"/>
      <c r="BPI34" s="284"/>
      <c r="BPJ34" s="284"/>
      <c r="BPK34" s="284"/>
      <c r="BPL34" s="284"/>
      <c r="BPM34" s="284"/>
      <c r="BPN34" s="284"/>
      <c r="BPO34" s="284"/>
      <c r="BPP34" s="284"/>
      <c r="BPQ34" s="284"/>
      <c r="BPR34" s="284"/>
      <c r="BPS34" s="284"/>
      <c r="BPT34" s="284"/>
      <c r="BPU34" s="284"/>
      <c r="BPV34" s="284"/>
      <c r="BPW34" s="284"/>
      <c r="BPX34" s="284"/>
      <c r="BPY34" s="284"/>
      <c r="BPZ34" s="284"/>
      <c r="BQA34" s="284"/>
      <c r="BQB34" s="284"/>
      <c r="BQC34" s="284"/>
      <c r="BQD34" s="284"/>
      <c r="BQE34" s="284"/>
      <c r="BQF34" s="284"/>
      <c r="BQG34" s="284"/>
      <c r="BQH34" s="284"/>
      <c r="BQI34" s="284"/>
      <c r="BQJ34" s="284"/>
      <c r="BQK34" s="284"/>
      <c r="BQL34" s="284"/>
      <c r="BQM34" s="284"/>
      <c r="BQN34" s="284"/>
      <c r="BQO34" s="284"/>
      <c r="BQP34" s="284"/>
      <c r="BQQ34" s="284"/>
      <c r="BQR34" s="284"/>
      <c r="BQS34" s="284"/>
      <c r="BQT34" s="284"/>
      <c r="BQU34" s="284"/>
      <c r="BQV34" s="284"/>
      <c r="BQW34" s="284"/>
      <c r="BQX34" s="284"/>
      <c r="BQY34" s="284"/>
      <c r="BQZ34" s="284"/>
      <c r="BRA34" s="284"/>
      <c r="BRB34" s="284"/>
      <c r="BRC34" s="284"/>
      <c r="BRD34" s="284"/>
      <c r="BRE34" s="284"/>
      <c r="BRF34" s="284"/>
      <c r="BRG34" s="284"/>
      <c r="BRH34" s="284"/>
      <c r="BRI34" s="284"/>
      <c r="BRJ34" s="284"/>
      <c r="BRK34" s="284"/>
      <c r="BRL34" s="284"/>
      <c r="BRM34" s="284"/>
      <c r="BRN34" s="284"/>
      <c r="BRO34" s="284"/>
      <c r="BRP34" s="284"/>
      <c r="BRQ34" s="284"/>
      <c r="BRR34" s="284"/>
      <c r="BRS34" s="284"/>
      <c r="BRT34" s="284"/>
      <c r="BRU34" s="284"/>
      <c r="BRV34" s="284"/>
      <c r="BRW34" s="284"/>
      <c r="BRX34" s="284"/>
      <c r="BRY34" s="284"/>
      <c r="BRZ34" s="284"/>
      <c r="BSA34" s="284"/>
      <c r="BSB34" s="284"/>
      <c r="BSC34" s="284"/>
      <c r="BSD34" s="284"/>
      <c r="BSE34" s="284"/>
      <c r="BSF34" s="284"/>
      <c r="BSG34" s="284"/>
      <c r="BSH34" s="284"/>
      <c r="BSI34" s="284"/>
      <c r="BSJ34" s="284"/>
      <c r="BSK34" s="284"/>
      <c r="BSL34" s="284"/>
      <c r="BSM34" s="284"/>
      <c r="BSN34" s="284"/>
      <c r="BSO34" s="284"/>
      <c r="BSP34" s="284"/>
      <c r="BSQ34" s="284"/>
      <c r="BSR34" s="284"/>
      <c r="BSS34" s="284"/>
      <c r="BST34" s="284"/>
      <c r="BSU34" s="284"/>
      <c r="BSV34" s="284"/>
      <c r="BSW34" s="284"/>
      <c r="BSX34" s="284"/>
      <c r="BSY34" s="284"/>
      <c r="BSZ34" s="284"/>
      <c r="BTA34" s="284"/>
      <c r="BTB34" s="284"/>
      <c r="BTC34" s="284"/>
      <c r="BTD34" s="284"/>
      <c r="BTE34" s="284"/>
      <c r="BTF34" s="284"/>
      <c r="BTG34" s="284"/>
      <c r="BTH34" s="284"/>
      <c r="BTI34" s="284"/>
      <c r="BTJ34" s="284"/>
      <c r="BTK34" s="284"/>
      <c r="BTL34" s="284"/>
      <c r="BTM34" s="284"/>
      <c r="BTN34" s="284"/>
      <c r="BTO34" s="284"/>
      <c r="BTP34" s="284"/>
      <c r="BTQ34" s="284"/>
      <c r="BTR34" s="284"/>
      <c r="BTS34" s="284"/>
      <c r="BTT34" s="284"/>
      <c r="BTU34" s="284"/>
      <c r="BTV34" s="284"/>
      <c r="BTW34" s="284"/>
      <c r="BTX34" s="284"/>
      <c r="BTY34" s="284"/>
      <c r="BTZ34" s="284"/>
      <c r="BUA34" s="284"/>
      <c r="BUB34" s="284"/>
      <c r="BUC34" s="284"/>
      <c r="BUD34" s="284"/>
      <c r="BUE34" s="284"/>
      <c r="BUF34" s="284"/>
      <c r="BUG34" s="284"/>
      <c r="BUH34" s="284"/>
      <c r="BUI34" s="284"/>
      <c r="BUJ34" s="284"/>
      <c r="BUK34" s="284"/>
      <c r="BUL34" s="284"/>
      <c r="BUM34" s="284"/>
      <c r="BUN34" s="284"/>
      <c r="BUO34" s="284"/>
      <c r="BUP34" s="284"/>
      <c r="BUQ34" s="284"/>
      <c r="BUR34" s="284"/>
      <c r="BUS34" s="284"/>
      <c r="BUT34" s="284"/>
      <c r="BUU34" s="284"/>
      <c r="BUV34" s="284"/>
      <c r="BUW34" s="284"/>
      <c r="BUX34" s="284"/>
      <c r="BUY34" s="284"/>
      <c r="BUZ34" s="284"/>
      <c r="BVA34" s="284"/>
      <c r="BVB34" s="284"/>
      <c r="BVC34" s="284"/>
      <c r="BVD34" s="284"/>
      <c r="BVE34" s="284"/>
      <c r="BVF34" s="284"/>
      <c r="BVG34" s="284"/>
      <c r="BVH34" s="284"/>
      <c r="BVI34" s="284"/>
      <c r="BVJ34" s="284"/>
      <c r="BVK34" s="284"/>
      <c r="BVL34" s="284"/>
      <c r="BVM34" s="284"/>
      <c r="BVN34" s="284"/>
      <c r="BVO34" s="284"/>
      <c r="BVP34" s="284"/>
      <c r="BVQ34" s="284"/>
      <c r="BVR34" s="284"/>
      <c r="BVS34" s="284"/>
      <c r="BVT34" s="284"/>
      <c r="BVU34" s="284"/>
      <c r="BVV34" s="284"/>
      <c r="BVW34" s="284"/>
      <c r="BVX34" s="284"/>
      <c r="BVY34" s="284"/>
      <c r="BVZ34" s="284"/>
      <c r="BWA34" s="284"/>
      <c r="BWB34" s="284"/>
      <c r="BWC34" s="284"/>
      <c r="BWD34" s="284"/>
      <c r="BWE34" s="284"/>
      <c r="BWF34" s="284"/>
      <c r="BWG34" s="284"/>
      <c r="BWH34" s="284"/>
      <c r="BWI34" s="284"/>
      <c r="BWJ34" s="284"/>
      <c r="BWK34" s="284"/>
      <c r="BWL34" s="284"/>
      <c r="BWM34" s="284"/>
      <c r="BWN34" s="284"/>
      <c r="BWO34" s="284"/>
      <c r="BWP34" s="284"/>
      <c r="BWQ34" s="284"/>
      <c r="BWR34" s="284"/>
      <c r="BWS34" s="284"/>
      <c r="BWT34" s="284"/>
      <c r="BWU34" s="284"/>
      <c r="BWV34" s="284"/>
      <c r="BWW34" s="284"/>
      <c r="BWX34" s="284"/>
      <c r="BWY34" s="284"/>
      <c r="BWZ34" s="284"/>
      <c r="BXA34" s="284"/>
      <c r="BXB34" s="284"/>
      <c r="BXC34" s="284"/>
      <c r="BXD34" s="284"/>
      <c r="BXE34" s="284"/>
      <c r="BXF34" s="284"/>
      <c r="BXG34" s="284"/>
      <c r="BXH34" s="284"/>
      <c r="BXI34" s="284"/>
      <c r="BXJ34" s="284"/>
      <c r="BXK34" s="284"/>
      <c r="BXL34" s="284"/>
      <c r="BXM34" s="284"/>
      <c r="BXN34" s="284"/>
      <c r="BXO34" s="284"/>
      <c r="BXP34" s="284"/>
      <c r="BXQ34" s="284"/>
      <c r="BXR34" s="284"/>
      <c r="BXS34" s="284"/>
      <c r="BXT34" s="284"/>
      <c r="BXU34" s="284"/>
      <c r="BXV34" s="284"/>
      <c r="BXW34" s="284"/>
      <c r="BXX34" s="284"/>
      <c r="BXY34" s="284"/>
      <c r="BXZ34" s="284"/>
      <c r="BYA34" s="284"/>
      <c r="BYB34" s="284"/>
      <c r="BYC34" s="284"/>
      <c r="BYD34" s="284"/>
      <c r="BYE34" s="284"/>
      <c r="BYF34" s="284"/>
      <c r="BYG34" s="284"/>
      <c r="BYH34" s="284"/>
      <c r="BYI34" s="284"/>
      <c r="BYJ34" s="284"/>
      <c r="BYK34" s="284"/>
      <c r="BYL34" s="284"/>
      <c r="BYM34" s="284"/>
      <c r="BYN34" s="284"/>
      <c r="BYO34" s="284"/>
      <c r="BYP34" s="284"/>
      <c r="BYQ34" s="284"/>
      <c r="BYR34" s="284"/>
      <c r="BYS34" s="284"/>
      <c r="BYT34" s="284"/>
      <c r="BYU34" s="284"/>
      <c r="BYV34" s="284"/>
      <c r="BYW34" s="284"/>
      <c r="BYX34" s="284"/>
      <c r="BYY34" s="284"/>
      <c r="BYZ34" s="284"/>
      <c r="BZA34" s="284"/>
      <c r="BZB34" s="284"/>
      <c r="BZC34" s="284"/>
      <c r="BZD34" s="284"/>
      <c r="BZE34" s="284"/>
      <c r="BZF34" s="284"/>
      <c r="BZG34" s="284"/>
      <c r="BZH34" s="284"/>
      <c r="BZI34" s="284"/>
      <c r="BZJ34" s="284"/>
      <c r="BZK34" s="284"/>
      <c r="BZL34" s="284"/>
      <c r="BZM34" s="284"/>
      <c r="BZN34" s="284"/>
      <c r="BZO34" s="284"/>
      <c r="BZP34" s="284"/>
      <c r="BZQ34" s="284"/>
      <c r="BZR34" s="284"/>
      <c r="BZS34" s="284"/>
      <c r="BZT34" s="284"/>
      <c r="BZU34" s="284"/>
      <c r="BZV34" s="284"/>
      <c r="BZW34" s="284"/>
      <c r="BZX34" s="284"/>
      <c r="BZY34" s="284"/>
      <c r="BZZ34" s="284"/>
      <c r="CAA34" s="284"/>
      <c r="CAB34" s="284"/>
      <c r="CAC34" s="284"/>
      <c r="CAD34" s="284"/>
      <c r="CAE34" s="284"/>
      <c r="CAF34" s="284"/>
      <c r="CAG34" s="284"/>
      <c r="CAH34" s="284"/>
      <c r="CAI34" s="284"/>
      <c r="CAJ34" s="284"/>
      <c r="CAK34" s="284"/>
      <c r="CAL34" s="284"/>
      <c r="CAM34" s="284"/>
      <c r="CAN34" s="284"/>
      <c r="CAO34" s="284"/>
      <c r="CAP34" s="284"/>
      <c r="CAQ34" s="284"/>
      <c r="CAR34" s="284"/>
      <c r="CAS34" s="284"/>
      <c r="CAT34" s="284"/>
      <c r="CAU34" s="284"/>
      <c r="CAV34" s="284"/>
      <c r="CAW34" s="284"/>
      <c r="CAX34" s="284"/>
      <c r="CAY34" s="284"/>
      <c r="CAZ34" s="284"/>
      <c r="CBA34" s="284"/>
      <c r="CBB34" s="284"/>
      <c r="CBC34" s="284"/>
      <c r="CBD34" s="284"/>
      <c r="CBE34" s="284"/>
      <c r="CBF34" s="284"/>
      <c r="CBG34" s="284"/>
      <c r="CBH34" s="284"/>
      <c r="CBI34" s="284"/>
      <c r="CBJ34" s="284"/>
      <c r="CBK34" s="284"/>
      <c r="CBL34" s="284"/>
      <c r="CBM34" s="284"/>
      <c r="CBN34" s="284"/>
      <c r="CBO34" s="284"/>
      <c r="CBP34" s="284"/>
      <c r="CBQ34" s="284"/>
      <c r="CBR34" s="284"/>
      <c r="CBS34" s="284"/>
      <c r="CBT34" s="284"/>
      <c r="CBU34" s="284"/>
      <c r="CBV34" s="284"/>
      <c r="CBW34" s="284"/>
      <c r="CBX34" s="284"/>
      <c r="CBY34" s="284"/>
      <c r="CBZ34" s="284"/>
      <c r="CCA34" s="284"/>
      <c r="CCB34" s="284"/>
      <c r="CCC34" s="284"/>
      <c r="CCD34" s="284"/>
      <c r="CCE34" s="284"/>
      <c r="CCF34" s="284"/>
      <c r="CCG34" s="284"/>
      <c r="CCH34" s="284"/>
      <c r="CCI34" s="284"/>
      <c r="CCJ34" s="284"/>
      <c r="CCK34" s="284"/>
      <c r="CCL34" s="284"/>
      <c r="CCM34" s="284"/>
      <c r="CCN34" s="284"/>
      <c r="CCO34" s="284"/>
      <c r="CCP34" s="284"/>
      <c r="CCQ34" s="284"/>
      <c r="CCR34" s="284"/>
      <c r="CCS34" s="284"/>
      <c r="CCT34" s="284"/>
      <c r="CCU34" s="284"/>
      <c r="CCV34" s="284"/>
      <c r="CCW34" s="284"/>
      <c r="CCX34" s="284"/>
      <c r="CCY34" s="284"/>
      <c r="CCZ34" s="284"/>
      <c r="CDA34" s="284"/>
      <c r="CDB34" s="284"/>
      <c r="CDC34" s="284"/>
      <c r="CDD34" s="284"/>
      <c r="CDE34" s="284"/>
      <c r="CDF34" s="284"/>
      <c r="CDG34" s="284"/>
      <c r="CDH34" s="284"/>
      <c r="CDI34" s="284"/>
      <c r="CDJ34" s="284"/>
      <c r="CDK34" s="284"/>
      <c r="CDL34" s="284"/>
      <c r="CDM34" s="284"/>
      <c r="CDN34" s="284"/>
      <c r="CDO34" s="284"/>
      <c r="CDP34" s="284"/>
      <c r="CDQ34" s="284"/>
      <c r="CDR34" s="284"/>
      <c r="CDS34" s="284"/>
      <c r="CDT34" s="284"/>
      <c r="CDU34" s="284"/>
      <c r="CDV34" s="284"/>
      <c r="CDW34" s="284"/>
      <c r="CDX34" s="284"/>
      <c r="CDY34" s="284"/>
      <c r="CDZ34" s="284"/>
      <c r="CEA34" s="284"/>
      <c r="CEB34" s="284"/>
      <c r="CEC34" s="284"/>
      <c r="CED34" s="284"/>
      <c r="CEE34" s="284"/>
      <c r="CEF34" s="284"/>
      <c r="CEG34" s="284"/>
      <c r="CEH34" s="284"/>
      <c r="CEI34" s="284"/>
      <c r="CEJ34" s="284"/>
      <c r="CEK34" s="284"/>
      <c r="CEL34" s="284"/>
      <c r="CEM34" s="284"/>
      <c r="CEN34" s="284"/>
      <c r="CEO34" s="284"/>
      <c r="CEP34" s="284"/>
      <c r="CEQ34" s="284"/>
      <c r="CER34" s="284"/>
      <c r="CES34" s="284"/>
      <c r="CET34" s="284"/>
      <c r="CEU34" s="284"/>
      <c r="CEV34" s="284"/>
      <c r="CEW34" s="284"/>
      <c r="CEX34" s="284"/>
      <c r="CEY34" s="284"/>
      <c r="CEZ34" s="284"/>
      <c r="CFA34" s="284"/>
      <c r="CFB34" s="284"/>
      <c r="CFC34" s="284"/>
      <c r="CFD34" s="284"/>
      <c r="CFE34" s="284"/>
      <c r="CFF34" s="284"/>
      <c r="CFG34" s="284"/>
      <c r="CFH34" s="284"/>
      <c r="CFI34" s="284"/>
      <c r="CFJ34" s="284"/>
      <c r="CFK34" s="284"/>
      <c r="CFL34" s="284"/>
      <c r="CFM34" s="284"/>
      <c r="CFN34" s="284"/>
      <c r="CFO34" s="284"/>
      <c r="CFP34" s="284"/>
      <c r="CFQ34" s="284"/>
      <c r="CFR34" s="284"/>
      <c r="CFS34" s="284"/>
      <c r="CFT34" s="284"/>
      <c r="CFU34" s="284"/>
      <c r="CFV34" s="284"/>
      <c r="CFW34" s="284"/>
      <c r="CFX34" s="284"/>
      <c r="CFY34" s="284"/>
      <c r="CFZ34" s="284"/>
      <c r="CGA34" s="284"/>
      <c r="CGB34" s="284"/>
      <c r="CGC34" s="284"/>
      <c r="CGD34" s="284"/>
      <c r="CGE34" s="284"/>
      <c r="CGF34" s="284"/>
      <c r="CGG34" s="284"/>
      <c r="CGH34" s="284"/>
      <c r="CGI34" s="284"/>
      <c r="CGJ34" s="284"/>
      <c r="CGK34" s="284"/>
      <c r="CGL34" s="284"/>
      <c r="CGM34" s="284"/>
      <c r="CGN34" s="284"/>
      <c r="CGO34" s="284"/>
      <c r="CGP34" s="284"/>
      <c r="CGQ34" s="284"/>
      <c r="CGR34" s="284"/>
      <c r="CGS34" s="284"/>
      <c r="CGT34" s="284"/>
      <c r="CGU34" s="284"/>
      <c r="CGV34" s="284"/>
      <c r="CGW34" s="284"/>
      <c r="CGX34" s="284"/>
      <c r="CGY34" s="284"/>
      <c r="CGZ34" s="284"/>
      <c r="CHA34" s="284"/>
      <c r="CHB34" s="284"/>
      <c r="CHC34" s="284"/>
      <c r="CHD34" s="284"/>
      <c r="CHE34" s="284"/>
      <c r="CHF34" s="284"/>
      <c r="CHG34" s="284"/>
      <c r="CHH34" s="284"/>
      <c r="CHI34" s="284"/>
      <c r="CHJ34" s="284"/>
      <c r="CHK34" s="284"/>
      <c r="CHL34" s="284"/>
      <c r="CHM34" s="284"/>
      <c r="CHN34" s="284"/>
      <c r="CHO34" s="284"/>
      <c r="CHP34" s="284"/>
      <c r="CHQ34" s="284"/>
      <c r="CHR34" s="284"/>
      <c r="CHS34" s="284"/>
      <c r="CHT34" s="284"/>
      <c r="CHU34" s="284"/>
      <c r="CHV34" s="284"/>
      <c r="CHW34" s="284"/>
      <c r="CHX34" s="284"/>
      <c r="CHY34" s="284"/>
      <c r="CHZ34" s="284"/>
      <c r="CIA34" s="284"/>
      <c r="CIB34" s="284"/>
      <c r="CIC34" s="284"/>
      <c r="CID34" s="284"/>
      <c r="CIE34" s="284"/>
      <c r="CIF34" s="284"/>
      <c r="CIG34" s="284"/>
      <c r="CIH34" s="284"/>
      <c r="CII34" s="284"/>
      <c r="CIJ34" s="284"/>
      <c r="CIK34" s="284"/>
      <c r="CIL34" s="284"/>
      <c r="CIM34" s="284"/>
      <c r="CIN34" s="284"/>
      <c r="CIO34" s="284"/>
      <c r="CIP34" s="284"/>
      <c r="CIQ34" s="284"/>
      <c r="CIR34" s="284"/>
      <c r="CIS34" s="284"/>
      <c r="CIT34" s="284"/>
      <c r="CIU34" s="284"/>
      <c r="CIV34" s="284"/>
      <c r="CIW34" s="284"/>
      <c r="CIX34" s="284"/>
      <c r="CIY34" s="284"/>
      <c r="CIZ34" s="284"/>
      <c r="CJA34" s="284"/>
      <c r="CJB34" s="284"/>
      <c r="CJC34" s="284"/>
      <c r="CJD34" s="284"/>
      <c r="CJE34" s="284"/>
      <c r="CJF34" s="284"/>
      <c r="CJG34" s="284"/>
      <c r="CJH34" s="284"/>
      <c r="CJI34" s="284"/>
      <c r="CJJ34" s="284"/>
      <c r="CJK34" s="284"/>
      <c r="CJL34" s="284"/>
      <c r="CJM34" s="284"/>
      <c r="CJN34" s="284"/>
      <c r="CJO34" s="284"/>
      <c r="CJP34" s="284"/>
      <c r="CJQ34" s="284"/>
      <c r="CJR34" s="284"/>
      <c r="CJS34" s="284"/>
      <c r="CJT34" s="284"/>
      <c r="CJU34" s="284"/>
      <c r="CJV34" s="284"/>
      <c r="CJW34" s="284"/>
      <c r="CJX34" s="284"/>
      <c r="CJY34" s="284"/>
      <c r="CJZ34" s="284"/>
      <c r="CKA34" s="284"/>
      <c r="CKB34" s="284"/>
      <c r="CKC34" s="284"/>
      <c r="CKD34" s="284"/>
      <c r="CKE34" s="284"/>
      <c r="CKF34" s="284"/>
      <c r="CKG34" s="284"/>
      <c r="CKH34" s="284"/>
      <c r="CKI34" s="284"/>
      <c r="CKJ34" s="284"/>
      <c r="CKK34" s="284"/>
      <c r="CKL34" s="284"/>
      <c r="CKM34" s="284"/>
      <c r="CKN34" s="284"/>
      <c r="CKO34" s="284"/>
      <c r="CKP34" s="284"/>
      <c r="CKQ34" s="284"/>
      <c r="CKR34" s="284"/>
      <c r="CKS34" s="284"/>
      <c r="CKT34" s="284"/>
      <c r="CKU34" s="284"/>
      <c r="CKV34" s="284"/>
      <c r="CKW34" s="284"/>
      <c r="CKX34" s="284"/>
      <c r="CKY34" s="284"/>
      <c r="CKZ34" s="284"/>
      <c r="CLA34" s="284"/>
      <c r="CLB34" s="284"/>
      <c r="CLC34" s="284"/>
      <c r="CLD34" s="284"/>
      <c r="CLE34" s="284"/>
      <c r="CLF34" s="284"/>
      <c r="CLG34" s="284"/>
      <c r="CLH34" s="284"/>
      <c r="CLI34" s="284"/>
      <c r="CLJ34" s="284"/>
      <c r="CLK34" s="284"/>
      <c r="CLL34" s="284"/>
      <c r="CLM34" s="284"/>
      <c r="CLN34" s="284"/>
      <c r="CLO34" s="284"/>
      <c r="CLP34" s="284"/>
      <c r="CLQ34" s="284"/>
      <c r="CLR34" s="284"/>
      <c r="CLS34" s="284"/>
      <c r="CLT34" s="284"/>
      <c r="CLU34" s="284"/>
      <c r="CLV34" s="284"/>
      <c r="CLW34" s="284"/>
      <c r="CLX34" s="284"/>
      <c r="CLY34" s="284"/>
      <c r="CLZ34" s="284"/>
      <c r="CMA34" s="284"/>
      <c r="CMB34" s="284"/>
      <c r="CMC34" s="284"/>
      <c r="CMD34" s="284"/>
      <c r="CME34" s="284"/>
      <c r="CMF34" s="284"/>
      <c r="CMG34" s="284"/>
      <c r="CMH34" s="284"/>
      <c r="CMI34" s="284"/>
      <c r="CMJ34" s="284"/>
      <c r="CMK34" s="284"/>
      <c r="CML34" s="284"/>
      <c r="CMM34" s="284"/>
      <c r="CMN34" s="284"/>
      <c r="CMO34" s="284"/>
      <c r="CMP34" s="284"/>
      <c r="CMQ34" s="284"/>
      <c r="CMR34" s="284"/>
      <c r="CMS34" s="284"/>
      <c r="CMT34" s="284"/>
      <c r="CMU34" s="284"/>
      <c r="CMV34" s="284"/>
      <c r="CMW34" s="284"/>
      <c r="CMX34" s="284"/>
      <c r="CMY34" s="284"/>
      <c r="CMZ34" s="284"/>
      <c r="CNA34" s="284"/>
      <c r="CNB34" s="284"/>
      <c r="CNC34" s="284"/>
      <c r="CND34" s="284"/>
      <c r="CNE34" s="284"/>
      <c r="CNF34" s="284"/>
      <c r="CNG34" s="284"/>
      <c r="CNH34" s="284"/>
      <c r="CNI34" s="284"/>
      <c r="CNJ34" s="284"/>
      <c r="CNK34" s="284"/>
      <c r="CNL34" s="284"/>
      <c r="CNM34" s="284"/>
      <c r="CNN34" s="284"/>
      <c r="CNO34" s="284"/>
      <c r="CNP34" s="284"/>
      <c r="CNQ34" s="284"/>
      <c r="CNR34" s="284"/>
      <c r="CNS34" s="284"/>
      <c r="CNT34" s="284"/>
      <c r="CNU34" s="284"/>
      <c r="CNV34" s="284"/>
      <c r="CNW34" s="284"/>
      <c r="CNX34" s="284"/>
      <c r="CNY34" s="284"/>
      <c r="CNZ34" s="284"/>
      <c r="COA34" s="284"/>
      <c r="COB34" s="284"/>
      <c r="COC34" s="284"/>
      <c r="COD34" s="284"/>
      <c r="COE34" s="284"/>
      <c r="COF34" s="284"/>
      <c r="COG34" s="284"/>
      <c r="COH34" s="284"/>
      <c r="COI34" s="284"/>
      <c r="COJ34" s="284"/>
      <c r="COK34" s="284"/>
      <c r="COL34" s="284"/>
      <c r="COM34" s="284"/>
      <c r="CON34" s="284"/>
      <c r="COO34" s="284"/>
      <c r="COP34" s="284"/>
      <c r="COQ34" s="284"/>
      <c r="COR34" s="284"/>
      <c r="COS34" s="284"/>
      <c r="COT34" s="284"/>
      <c r="COU34" s="284"/>
      <c r="COV34" s="284"/>
      <c r="COW34" s="284"/>
      <c r="COX34" s="284"/>
      <c r="COY34" s="284"/>
      <c r="COZ34" s="284"/>
      <c r="CPA34" s="284"/>
      <c r="CPB34" s="284"/>
      <c r="CPC34" s="284"/>
      <c r="CPD34" s="284"/>
      <c r="CPE34" s="284"/>
      <c r="CPF34" s="284"/>
      <c r="CPG34" s="284"/>
      <c r="CPH34" s="284"/>
      <c r="CPI34" s="284"/>
      <c r="CPJ34" s="284"/>
      <c r="CPK34" s="284"/>
      <c r="CPL34" s="284"/>
      <c r="CPM34" s="284"/>
      <c r="CPN34" s="284"/>
      <c r="CPO34" s="284"/>
      <c r="CPP34" s="284"/>
      <c r="CPQ34" s="284"/>
      <c r="CPR34" s="284"/>
      <c r="CPS34" s="284"/>
      <c r="CPT34" s="284"/>
      <c r="CPU34" s="284"/>
      <c r="CPV34" s="284"/>
      <c r="CPW34" s="284"/>
      <c r="CPX34" s="284"/>
      <c r="CPY34" s="284"/>
      <c r="CPZ34" s="284"/>
      <c r="CQA34" s="284"/>
      <c r="CQB34" s="284"/>
      <c r="CQC34" s="284"/>
      <c r="CQD34" s="284"/>
      <c r="CQE34" s="284"/>
      <c r="CQF34" s="284"/>
      <c r="CQG34" s="284"/>
      <c r="CQH34" s="284"/>
      <c r="CQI34" s="284"/>
      <c r="CQJ34" s="284"/>
      <c r="CQK34" s="284"/>
      <c r="CQL34" s="284"/>
      <c r="CQM34" s="284"/>
      <c r="CQN34" s="284"/>
      <c r="CQO34" s="284"/>
      <c r="CQP34" s="284"/>
      <c r="CQQ34" s="284"/>
      <c r="CQR34" s="284"/>
      <c r="CQS34" s="284"/>
      <c r="CQT34" s="284"/>
      <c r="CQU34" s="284"/>
      <c r="CQV34" s="284"/>
      <c r="CQW34" s="284"/>
      <c r="CQX34" s="284"/>
      <c r="CQY34" s="284"/>
      <c r="CQZ34" s="284"/>
      <c r="CRA34" s="284"/>
      <c r="CRB34" s="284"/>
      <c r="CRC34" s="284"/>
      <c r="CRD34" s="284"/>
      <c r="CRE34" s="284"/>
      <c r="CRF34" s="284"/>
      <c r="CRG34" s="284"/>
      <c r="CRH34" s="284"/>
      <c r="CRI34" s="284"/>
      <c r="CRJ34" s="284"/>
      <c r="CRK34" s="284"/>
      <c r="CRL34" s="284"/>
      <c r="CRM34" s="284"/>
      <c r="CRN34" s="284"/>
      <c r="CRO34" s="284"/>
      <c r="CRP34" s="284"/>
      <c r="CRQ34" s="284"/>
      <c r="CRR34" s="284"/>
      <c r="CRS34" s="284"/>
      <c r="CRT34" s="284"/>
      <c r="CRU34" s="284"/>
      <c r="CRV34" s="284"/>
      <c r="CRW34" s="284"/>
      <c r="CRX34" s="284"/>
      <c r="CRY34" s="284"/>
      <c r="CRZ34" s="284"/>
      <c r="CSA34" s="284"/>
      <c r="CSB34" s="284"/>
      <c r="CSC34" s="284"/>
      <c r="CSD34" s="284"/>
      <c r="CSE34" s="284"/>
      <c r="CSF34" s="284"/>
      <c r="CSG34" s="284"/>
      <c r="CSH34" s="284"/>
      <c r="CSI34" s="284"/>
      <c r="CSJ34" s="284"/>
      <c r="CSK34" s="284"/>
      <c r="CSL34" s="284"/>
      <c r="CSM34" s="284"/>
      <c r="CSN34" s="284"/>
      <c r="CSO34" s="284"/>
      <c r="CSP34" s="284"/>
      <c r="CSQ34" s="284"/>
      <c r="CSR34" s="284"/>
      <c r="CSS34" s="284"/>
      <c r="CST34" s="284"/>
      <c r="CSU34" s="284"/>
      <c r="CSV34" s="284"/>
      <c r="CSW34" s="284"/>
      <c r="CSX34" s="284"/>
      <c r="CSY34" s="284"/>
      <c r="CSZ34" s="284"/>
      <c r="CTA34" s="284"/>
      <c r="CTB34" s="284"/>
      <c r="CTC34" s="284"/>
      <c r="CTD34" s="284"/>
      <c r="CTE34" s="284"/>
      <c r="CTF34" s="284"/>
      <c r="CTG34" s="284"/>
      <c r="CTH34" s="284"/>
      <c r="CTI34" s="284"/>
      <c r="CTJ34" s="284"/>
      <c r="CTK34" s="284"/>
      <c r="CTL34" s="284"/>
      <c r="CTM34" s="284"/>
      <c r="CTN34" s="284"/>
      <c r="CTO34" s="284"/>
      <c r="CTP34" s="284"/>
      <c r="CTQ34" s="284"/>
      <c r="CTR34" s="284"/>
      <c r="CTS34" s="284"/>
      <c r="CTT34" s="284"/>
      <c r="CTU34" s="284"/>
      <c r="CTV34" s="284"/>
      <c r="CTW34" s="284"/>
      <c r="CTX34" s="284"/>
      <c r="CTY34" s="284"/>
      <c r="CTZ34" s="284"/>
      <c r="CUA34" s="284"/>
      <c r="CUB34" s="284"/>
      <c r="CUC34" s="284"/>
      <c r="CUD34" s="284"/>
      <c r="CUE34" s="284"/>
      <c r="CUF34" s="284"/>
      <c r="CUG34" s="284"/>
      <c r="CUH34" s="284"/>
      <c r="CUI34" s="284"/>
      <c r="CUJ34" s="284"/>
      <c r="CUK34" s="284"/>
      <c r="CUL34" s="284"/>
      <c r="CUM34" s="284"/>
      <c r="CUN34" s="284"/>
      <c r="CUO34" s="284"/>
      <c r="CUP34" s="284"/>
      <c r="CUQ34" s="284"/>
      <c r="CUR34" s="284"/>
      <c r="CUS34" s="284"/>
      <c r="CUT34" s="284"/>
      <c r="CUU34" s="284"/>
      <c r="CUV34" s="284"/>
      <c r="CUW34" s="284"/>
      <c r="CUX34" s="284"/>
      <c r="CUY34" s="284"/>
      <c r="CUZ34" s="284"/>
      <c r="CVA34" s="284"/>
      <c r="CVB34" s="284"/>
      <c r="CVC34" s="284"/>
      <c r="CVD34" s="284"/>
      <c r="CVE34" s="284"/>
      <c r="CVF34" s="284"/>
      <c r="CVG34" s="284"/>
      <c r="CVH34" s="284"/>
      <c r="CVI34" s="284"/>
      <c r="CVJ34" s="284"/>
      <c r="CVK34" s="284"/>
      <c r="CVL34" s="284"/>
      <c r="CVM34" s="284"/>
      <c r="CVN34" s="284"/>
      <c r="CVO34" s="284"/>
      <c r="CVP34" s="284"/>
      <c r="CVQ34" s="284"/>
      <c r="CVR34" s="284"/>
      <c r="CVS34" s="284"/>
      <c r="CVT34" s="284"/>
      <c r="CVU34" s="284"/>
      <c r="CVV34" s="284"/>
      <c r="CVW34" s="284"/>
      <c r="CVX34" s="284"/>
      <c r="CVY34" s="284"/>
      <c r="CVZ34" s="284"/>
      <c r="CWA34" s="284"/>
      <c r="CWB34" s="284"/>
      <c r="CWC34" s="284"/>
      <c r="CWD34" s="284"/>
      <c r="CWE34" s="284"/>
      <c r="CWF34" s="284"/>
      <c r="CWG34" s="284"/>
      <c r="CWH34" s="284"/>
      <c r="CWI34" s="284"/>
      <c r="CWJ34" s="284"/>
      <c r="CWK34" s="284"/>
      <c r="CWL34" s="284"/>
      <c r="CWM34" s="284"/>
      <c r="CWN34" s="284"/>
      <c r="CWO34" s="284"/>
      <c r="CWP34" s="284"/>
      <c r="CWQ34" s="284"/>
      <c r="CWR34" s="284"/>
      <c r="CWS34" s="284"/>
      <c r="CWT34" s="284"/>
      <c r="CWU34" s="284"/>
      <c r="CWV34" s="284"/>
      <c r="CWW34" s="284"/>
      <c r="CWX34" s="284"/>
      <c r="CWY34" s="284"/>
      <c r="CWZ34" s="284"/>
      <c r="CXA34" s="284"/>
      <c r="CXB34" s="284"/>
      <c r="CXC34" s="284"/>
      <c r="CXD34" s="284"/>
      <c r="CXE34" s="284"/>
      <c r="CXF34" s="284"/>
      <c r="CXG34" s="284"/>
      <c r="CXH34" s="284"/>
      <c r="CXI34" s="284"/>
      <c r="CXJ34" s="284"/>
      <c r="CXK34" s="284"/>
      <c r="CXL34" s="284"/>
      <c r="CXM34" s="284"/>
      <c r="CXN34" s="284"/>
      <c r="CXO34" s="284"/>
      <c r="CXP34" s="284"/>
      <c r="CXQ34" s="284"/>
      <c r="CXR34" s="284"/>
      <c r="CXS34" s="284"/>
      <c r="CXT34" s="284"/>
      <c r="CXU34" s="284"/>
      <c r="CXV34" s="284"/>
      <c r="CXW34" s="284"/>
      <c r="CXX34" s="284"/>
      <c r="CXY34" s="284"/>
      <c r="CXZ34" s="284"/>
      <c r="CYA34" s="284"/>
      <c r="CYB34" s="284"/>
      <c r="CYC34" s="284"/>
      <c r="CYD34" s="284"/>
      <c r="CYE34" s="284"/>
      <c r="CYF34" s="284"/>
      <c r="CYG34" s="284"/>
      <c r="CYH34" s="284"/>
      <c r="CYI34" s="284"/>
      <c r="CYJ34" s="284"/>
      <c r="CYK34" s="284"/>
      <c r="CYL34" s="284"/>
      <c r="CYM34" s="284"/>
      <c r="CYN34" s="284"/>
      <c r="CYO34" s="284"/>
      <c r="CYP34" s="284"/>
      <c r="CYQ34" s="284"/>
      <c r="CYR34" s="284"/>
      <c r="CYS34" s="284"/>
      <c r="CYT34" s="284"/>
      <c r="CYU34" s="284"/>
      <c r="CYV34" s="284"/>
      <c r="CYW34" s="284"/>
      <c r="CYX34" s="284"/>
      <c r="CYY34" s="284"/>
      <c r="CYZ34" s="284"/>
      <c r="CZA34" s="284"/>
      <c r="CZB34" s="284"/>
      <c r="CZC34" s="284"/>
      <c r="CZD34" s="284"/>
      <c r="CZE34" s="284"/>
      <c r="CZF34" s="284"/>
      <c r="CZG34" s="284"/>
      <c r="CZH34" s="284"/>
      <c r="CZI34" s="284"/>
      <c r="CZJ34" s="284"/>
      <c r="CZK34" s="284"/>
      <c r="CZL34" s="284"/>
      <c r="CZM34" s="284"/>
      <c r="CZN34" s="284"/>
      <c r="CZO34" s="284"/>
      <c r="CZP34" s="284"/>
      <c r="CZQ34" s="284"/>
      <c r="CZR34" s="284"/>
      <c r="CZS34" s="284"/>
      <c r="CZT34" s="284"/>
      <c r="CZU34" s="284"/>
      <c r="CZV34" s="284"/>
      <c r="CZW34" s="284"/>
      <c r="CZX34" s="284"/>
      <c r="CZY34" s="284"/>
      <c r="CZZ34" s="284"/>
      <c r="DAA34" s="284"/>
      <c r="DAB34" s="284"/>
      <c r="DAC34" s="284"/>
      <c r="DAD34" s="284"/>
      <c r="DAE34" s="284"/>
      <c r="DAF34" s="284"/>
      <c r="DAG34" s="284"/>
      <c r="DAH34" s="284"/>
      <c r="DAI34" s="284"/>
      <c r="DAJ34" s="284"/>
      <c r="DAK34" s="284"/>
      <c r="DAL34" s="284"/>
      <c r="DAM34" s="284"/>
      <c r="DAN34" s="284"/>
      <c r="DAO34" s="284"/>
      <c r="DAP34" s="284"/>
      <c r="DAQ34" s="284"/>
      <c r="DAR34" s="284"/>
      <c r="DAS34" s="284"/>
      <c r="DAT34" s="284"/>
      <c r="DAU34" s="284"/>
      <c r="DAV34" s="284"/>
      <c r="DAW34" s="284"/>
      <c r="DAX34" s="284"/>
      <c r="DAY34" s="284"/>
      <c r="DAZ34" s="284"/>
      <c r="DBA34" s="284"/>
      <c r="DBB34" s="284"/>
      <c r="DBC34" s="284"/>
      <c r="DBD34" s="284"/>
      <c r="DBE34" s="284"/>
      <c r="DBF34" s="284"/>
      <c r="DBG34" s="284"/>
      <c r="DBH34" s="284"/>
      <c r="DBI34" s="284"/>
      <c r="DBJ34" s="284"/>
      <c r="DBK34" s="284"/>
      <c r="DBL34" s="284"/>
      <c r="DBM34" s="284"/>
      <c r="DBN34" s="284"/>
      <c r="DBO34" s="284"/>
      <c r="DBP34" s="284"/>
      <c r="DBQ34" s="284"/>
      <c r="DBR34" s="284"/>
      <c r="DBS34" s="284"/>
      <c r="DBT34" s="284"/>
      <c r="DBU34" s="284"/>
      <c r="DBV34" s="284"/>
      <c r="DBW34" s="284"/>
      <c r="DBX34" s="284"/>
      <c r="DBY34" s="284"/>
      <c r="DBZ34" s="284"/>
      <c r="DCA34" s="284"/>
      <c r="DCB34" s="284"/>
      <c r="DCC34" s="284"/>
      <c r="DCD34" s="284"/>
      <c r="DCE34" s="284"/>
      <c r="DCF34" s="284"/>
      <c r="DCG34" s="284"/>
      <c r="DCH34" s="284"/>
      <c r="DCI34" s="284"/>
      <c r="DCJ34" s="284"/>
      <c r="DCK34" s="284"/>
      <c r="DCL34" s="284"/>
      <c r="DCM34" s="284"/>
      <c r="DCN34" s="284"/>
      <c r="DCO34" s="284"/>
      <c r="DCP34" s="284"/>
      <c r="DCQ34" s="284"/>
      <c r="DCR34" s="284"/>
      <c r="DCS34" s="284"/>
      <c r="DCT34" s="284"/>
      <c r="DCU34" s="284"/>
      <c r="DCV34" s="284"/>
      <c r="DCW34" s="284"/>
      <c r="DCX34" s="284"/>
      <c r="DCY34" s="284"/>
      <c r="DCZ34" s="284"/>
      <c r="DDA34" s="284"/>
      <c r="DDB34" s="284"/>
      <c r="DDC34" s="284"/>
      <c r="DDD34" s="284"/>
      <c r="DDE34" s="284"/>
      <c r="DDF34" s="284"/>
      <c r="DDG34" s="284"/>
      <c r="DDH34" s="284"/>
      <c r="DDI34" s="284"/>
      <c r="DDJ34" s="284"/>
      <c r="DDK34" s="284"/>
      <c r="DDL34" s="284"/>
      <c r="DDM34" s="284"/>
      <c r="DDN34" s="284"/>
      <c r="DDO34" s="284"/>
      <c r="DDP34" s="284"/>
      <c r="DDQ34" s="284"/>
      <c r="DDR34" s="284"/>
      <c r="DDS34" s="284"/>
      <c r="DDT34" s="284"/>
      <c r="DDU34" s="284"/>
      <c r="DDV34" s="284"/>
      <c r="DDW34" s="284"/>
      <c r="DDX34" s="284"/>
      <c r="DDY34" s="284"/>
      <c r="DDZ34" s="284"/>
      <c r="DEA34" s="284"/>
      <c r="DEB34" s="284"/>
      <c r="DEC34" s="284"/>
      <c r="DED34" s="284"/>
      <c r="DEE34" s="284"/>
      <c r="DEF34" s="284"/>
      <c r="DEG34" s="284"/>
      <c r="DEH34" s="284"/>
      <c r="DEI34" s="284"/>
      <c r="DEJ34" s="284"/>
      <c r="DEK34" s="284"/>
      <c r="DEL34" s="284"/>
      <c r="DEM34" s="284"/>
      <c r="DEN34" s="284"/>
      <c r="DEO34" s="284"/>
      <c r="DEP34" s="284"/>
      <c r="DEQ34" s="284"/>
      <c r="DER34" s="284"/>
      <c r="DES34" s="284"/>
      <c r="DET34" s="284"/>
      <c r="DEU34" s="284"/>
      <c r="DEV34" s="284"/>
      <c r="DEW34" s="284"/>
      <c r="DEX34" s="284"/>
      <c r="DEY34" s="284"/>
      <c r="DEZ34" s="284"/>
      <c r="DFA34" s="284"/>
      <c r="DFB34" s="284"/>
      <c r="DFC34" s="284"/>
      <c r="DFD34" s="284"/>
      <c r="DFE34" s="284"/>
      <c r="DFF34" s="284"/>
      <c r="DFG34" s="284"/>
      <c r="DFH34" s="284"/>
      <c r="DFI34" s="284"/>
      <c r="DFJ34" s="284"/>
      <c r="DFK34" s="284"/>
      <c r="DFL34" s="284"/>
      <c r="DFM34" s="284"/>
      <c r="DFN34" s="284"/>
      <c r="DFO34" s="284"/>
      <c r="DFP34" s="284"/>
      <c r="DFQ34" s="284"/>
      <c r="DFR34" s="284"/>
      <c r="DFS34" s="284"/>
      <c r="DFT34" s="284"/>
      <c r="DFU34" s="284"/>
      <c r="DFV34" s="284"/>
      <c r="DFW34" s="284"/>
      <c r="DFX34" s="284"/>
      <c r="DFY34" s="284"/>
      <c r="DFZ34" s="284"/>
      <c r="DGA34" s="284"/>
      <c r="DGB34" s="284"/>
      <c r="DGC34" s="284"/>
      <c r="DGD34" s="284"/>
      <c r="DGE34" s="284"/>
      <c r="DGF34" s="284"/>
      <c r="DGG34" s="284"/>
      <c r="DGH34" s="284"/>
      <c r="DGI34" s="284"/>
      <c r="DGJ34" s="284"/>
      <c r="DGK34" s="284"/>
      <c r="DGL34" s="284"/>
      <c r="DGM34" s="284"/>
      <c r="DGN34" s="284"/>
      <c r="DGO34" s="284"/>
      <c r="DGP34" s="284"/>
      <c r="DGQ34" s="284"/>
      <c r="DGR34" s="284"/>
      <c r="DGS34" s="284"/>
      <c r="DGT34" s="284"/>
      <c r="DGU34" s="284"/>
      <c r="DGV34" s="284"/>
      <c r="DGW34" s="284"/>
      <c r="DGX34" s="284"/>
      <c r="DGY34" s="284"/>
      <c r="DGZ34" s="284"/>
      <c r="DHA34" s="284"/>
      <c r="DHB34" s="284"/>
      <c r="DHC34" s="284"/>
      <c r="DHD34" s="284"/>
      <c r="DHE34" s="284"/>
      <c r="DHF34" s="284"/>
      <c r="DHG34" s="284"/>
      <c r="DHH34" s="284"/>
      <c r="DHI34" s="284"/>
      <c r="DHJ34" s="284"/>
      <c r="DHK34" s="284"/>
      <c r="DHL34" s="284"/>
      <c r="DHM34" s="284"/>
      <c r="DHN34" s="284"/>
      <c r="DHO34" s="284"/>
      <c r="DHP34" s="284"/>
      <c r="DHQ34" s="284"/>
      <c r="DHR34" s="284"/>
      <c r="DHS34" s="284"/>
      <c r="DHT34" s="284"/>
      <c r="DHU34" s="284"/>
      <c r="DHV34" s="284"/>
      <c r="DHW34" s="284"/>
      <c r="DHX34" s="284"/>
      <c r="DHY34" s="284"/>
      <c r="DHZ34" s="284"/>
      <c r="DIA34" s="284"/>
      <c r="DIB34" s="284"/>
      <c r="DIC34" s="284"/>
      <c r="DID34" s="284"/>
      <c r="DIE34" s="284"/>
      <c r="DIF34" s="284"/>
      <c r="DIG34" s="284"/>
      <c r="DIH34" s="284"/>
      <c r="DII34" s="284"/>
      <c r="DIJ34" s="284"/>
      <c r="DIK34" s="284"/>
      <c r="DIL34" s="284"/>
      <c r="DIM34" s="284"/>
      <c r="DIN34" s="284"/>
      <c r="DIO34" s="284"/>
      <c r="DIP34" s="284"/>
      <c r="DIQ34" s="284"/>
      <c r="DIR34" s="284"/>
      <c r="DIS34" s="284"/>
      <c r="DIT34" s="284"/>
      <c r="DIU34" s="284"/>
      <c r="DIV34" s="284"/>
      <c r="DIW34" s="284"/>
      <c r="DIX34" s="284"/>
      <c r="DIY34" s="284"/>
      <c r="DIZ34" s="284"/>
      <c r="DJA34" s="284"/>
      <c r="DJB34" s="284"/>
      <c r="DJC34" s="284"/>
      <c r="DJD34" s="284"/>
      <c r="DJE34" s="284"/>
      <c r="DJF34" s="284"/>
      <c r="DJG34" s="284"/>
      <c r="DJH34" s="284"/>
      <c r="DJI34" s="284"/>
      <c r="DJJ34" s="284"/>
      <c r="DJK34" s="284"/>
      <c r="DJL34" s="284"/>
      <c r="DJM34" s="284"/>
      <c r="DJN34" s="284"/>
      <c r="DJO34" s="284"/>
      <c r="DJP34" s="284"/>
      <c r="DJQ34" s="284"/>
      <c r="DJR34" s="284"/>
      <c r="DJS34" s="284"/>
      <c r="DJT34" s="284"/>
      <c r="DJU34" s="284"/>
      <c r="DJV34" s="284"/>
      <c r="DJW34" s="284"/>
      <c r="DJX34" s="284"/>
      <c r="DJY34" s="284"/>
      <c r="DJZ34" s="284"/>
      <c r="DKA34" s="284"/>
      <c r="DKB34" s="284"/>
      <c r="DKC34" s="284"/>
      <c r="DKD34" s="284"/>
      <c r="DKE34" s="284"/>
      <c r="DKF34" s="284"/>
      <c r="DKG34" s="284"/>
      <c r="DKH34" s="284"/>
      <c r="DKI34" s="284"/>
      <c r="DKJ34" s="284"/>
      <c r="DKK34" s="284"/>
      <c r="DKL34" s="284"/>
      <c r="DKM34" s="284"/>
      <c r="DKN34" s="284"/>
      <c r="DKO34" s="284"/>
      <c r="DKP34" s="284"/>
      <c r="DKQ34" s="284"/>
      <c r="DKR34" s="284"/>
      <c r="DKS34" s="284"/>
      <c r="DKT34" s="284"/>
      <c r="DKU34" s="284"/>
      <c r="DKV34" s="284"/>
      <c r="DKW34" s="284"/>
      <c r="DKX34" s="284"/>
      <c r="DKY34" s="284"/>
      <c r="DKZ34" s="284"/>
      <c r="DLA34" s="284"/>
      <c r="DLB34" s="284"/>
      <c r="DLC34" s="284"/>
      <c r="DLD34" s="284"/>
      <c r="DLE34" s="284"/>
      <c r="DLF34" s="284"/>
      <c r="DLG34" s="284"/>
      <c r="DLH34" s="284"/>
      <c r="DLI34" s="284"/>
      <c r="DLJ34" s="284"/>
      <c r="DLK34" s="284"/>
      <c r="DLL34" s="284"/>
      <c r="DLM34" s="284"/>
      <c r="DLN34" s="284"/>
      <c r="DLO34" s="284"/>
      <c r="DLP34" s="284"/>
      <c r="DLQ34" s="284"/>
      <c r="DLR34" s="284"/>
      <c r="DLS34" s="284"/>
      <c r="DLT34" s="284"/>
      <c r="DLU34" s="284"/>
      <c r="DLV34" s="284"/>
      <c r="DLW34" s="284"/>
      <c r="DLX34" s="284"/>
      <c r="DLY34" s="284"/>
      <c r="DLZ34" s="284"/>
      <c r="DMA34" s="284"/>
      <c r="DMB34" s="284"/>
      <c r="DMC34" s="284"/>
      <c r="DMD34" s="284"/>
      <c r="DME34" s="284"/>
      <c r="DMF34" s="284"/>
      <c r="DMG34" s="284"/>
      <c r="DMH34" s="284"/>
      <c r="DMI34" s="284"/>
      <c r="DMJ34" s="284"/>
      <c r="DMK34" s="284"/>
      <c r="DML34" s="284"/>
      <c r="DMM34" s="284"/>
      <c r="DMN34" s="284"/>
      <c r="DMO34" s="284"/>
      <c r="DMP34" s="284"/>
      <c r="DMQ34" s="284"/>
      <c r="DMR34" s="284"/>
      <c r="DMS34" s="284"/>
      <c r="DMT34" s="284"/>
      <c r="DMU34" s="284"/>
      <c r="DMV34" s="284"/>
      <c r="DMW34" s="284"/>
      <c r="DMX34" s="284"/>
      <c r="DMY34" s="284"/>
      <c r="DMZ34" s="284"/>
      <c r="DNA34" s="284"/>
      <c r="DNB34" s="284"/>
      <c r="DNC34" s="284"/>
      <c r="DND34" s="284"/>
      <c r="DNE34" s="284"/>
      <c r="DNF34" s="284"/>
      <c r="DNG34" s="284"/>
      <c r="DNH34" s="284"/>
      <c r="DNI34" s="284"/>
      <c r="DNJ34" s="284"/>
      <c r="DNK34" s="284"/>
      <c r="DNL34" s="284"/>
      <c r="DNM34" s="284"/>
      <c r="DNN34" s="284"/>
      <c r="DNO34" s="284"/>
      <c r="DNP34" s="284"/>
      <c r="DNQ34" s="284"/>
      <c r="DNR34" s="284"/>
      <c r="DNS34" s="284"/>
      <c r="DNT34" s="284"/>
      <c r="DNU34" s="284"/>
      <c r="DNV34" s="284"/>
      <c r="DNW34" s="284"/>
      <c r="DNX34" s="284"/>
      <c r="DNY34" s="284"/>
      <c r="DNZ34" s="284"/>
      <c r="DOA34" s="284"/>
      <c r="DOB34" s="284"/>
      <c r="DOC34" s="284"/>
      <c r="DOD34" s="284"/>
      <c r="DOE34" s="284"/>
      <c r="DOF34" s="284"/>
      <c r="DOG34" s="284"/>
      <c r="DOH34" s="284"/>
      <c r="DOI34" s="284"/>
      <c r="DOJ34" s="284"/>
      <c r="DOK34" s="284"/>
      <c r="DOL34" s="284"/>
      <c r="DOM34" s="284"/>
      <c r="DON34" s="284"/>
      <c r="DOO34" s="284"/>
      <c r="DOP34" s="284"/>
      <c r="DOQ34" s="284"/>
      <c r="DOR34" s="284"/>
      <c r="DOS34" s="284"/>
      <c r="DOT34" s="284"/>
      <c r="DOU34" s="284"/>
      <c r="DOV34" s="284"/>
      <c r="DOW34" s="284"/>
      <c r="DOX34" s="284"/>
      <c r="DOY34" s="284"/>
      <c r="DOZ34" s="284"/>
      <c r="DPA34" s="284"/>
      <c r="DPB34" s="284"/>
      <c r="DPC34" s="284"/>
      <c r="DPD34" s="284"/>
      <c r="DPE34" s="284"/>
      <c r="DPF34" s="284"/>
      <c r="DPG34" s="284"/>
      <c r="DPH34" s="284"/>
      <c r="DPI34" s="284"/>
      <c r="DPJ34" s="284"/>
      <c r="DPK34" s="284"/>
      <c r="DPL34" s="284"/>
      <c r="DPM34" s="284"/>
      <c r="DPN34" s="284"/>
      <c r="DPO34" s="284"/>
      <c r="DPP34" s="284"/>
      <c r="DPQ34" s="284"/>
      <c r="DPR34" s="284"/>
      <c r="DPS34" s="284"/>
      <c r="DPT34" s="284"/>
      <c r="DPU34" s="284"/>
      <c r="DPV34" s="284"/>
      <c r="DPW34" s="284"/>
      <c r="DPX34" s="284"/>
      <c r="DPY34" s="284"/>
      <c r="DPZ34" s="284"/>
      <c r="DQA34" s="284"/>
      <c r="DQB34" s="284"/>
      <c r="DQC34" s="284"/>
      <c r="DQD34" s="284"/>
      <c r="DQE34" s="284"/>
      <c r="DQF34" s="284"/>
      <c r="DQG34" s="284"/>
      <c r="DQH34" s="284"/>
      <c r="DQI34" s="284"/>
      <c r="DQJ34" s="284"/>
      <c r="DQK34" s="284"/>
      <c r="DQL34" s="284"/>
      <c r="DQM34" s="284"/>
      <c r="DQN34" s="284"/>
      <c r="DQO34" s="284"/>
      <c r="DQP34" s="284"/>
      <c r="DQQ34" s="284"/>
      <c r="DQR34" s="284"/>
      <c r="DQS34" s="284"/>
      <c r="DQT34" s="284"/>
      <c r="DQU34" s="284"/>
      <c r="DQV34" s="284"/>
      <c r="DQW34" s="284"/>
      <c r="DQX34" s="284"/>
      <c r="DQY34" s="284"/>
      <c r="DQZ34" s="284"/>
      <c r="DRA34" s="284"/>
      <c r="DRB34" s="284"/>
      <c r="DRC34" s="284"/>
      <c r="DRD34" s="284"/>
      <c r="DRE34" s="284"/>
      <c r="DRF34" s="284"/>
      <c r="DRG34" s="284"/>
      <c r="DRH34" s="284"/>
      <c r="DRI34" s="284"/>
      <c r="DRJ34" s="284"/>
      <c r="DRK34" s="284"/>
      <c r="DRL34" s="284"/>
      <c r="DRM34" s="284"/>
      <c r="DRN34" s="284"/>
      <c r="DRO34" s="284"/>
      <c r="DRP34" s="284"/>
      <c r="DRQ34" s="284"/>
      <c r="DRR34" s="284"/>
      <c r="DRS34" s="284"/>
      <c r="DRT34" s="284"/>
      <c r="DRU34" s="284"/>
      <c r="DRV34" s="284"/>
      <c r="DRW34" s="284"/>
      <c r="DRX34" s="284"/>
      <c r="DRY34" s="284"/>
      <c r="DRZ34" s="284"/>
      <c r="DSA34" s="284"/>
      <c r="DSB34" s="284"/>
      <c r="DSC34" s="284"/>
      <c r="DSD34" s="284"/>
      <c r="DSE34" s="284"/>
      <c r="DSF34" s="284"/>
      <c r="DSG34" s="284"/>
      <c r="DSH34" s="284"/>
      <c r="DSI34" s="284"/>
      <c r="DSJ34" s="284"/>
      <c r="DSK34" s="284"/>
      <c r="DSL34" s="284"/>
      <c r="DSM34" s="284"/>
      <c r="DSN34" s="284"/>
      <c r="DSO34" s="284"/>
      <c r="DSP34" s="284"/>
      <c r="DSQ34" s="284"/>
      <c r="DSR34" s="284"/>
      <c r="DSS34" s="284"/>
      <c r="DST34" s="284"/>
      <c r="DSU34" s="284"/>
      <c r="DSV34" s="284"/>
      <c r="DSW34" s="284"/>
      <c r="DSX34" s="284"/>
      <c r="DSY34" s="284"/>
      <c r="DSZ34" s="284"/>
      <c r="DTA34" s="284"/>
      <c r="DTB34" s="284"/>
      <c r="DTC34" s="284"/>
      <c r="DTD34" s="284"/>
      <c r="DTE34" s="284"/>
      <c r="DTF34" s="284"/>
      <c r="DTG34" s="284"/>
      <c r="DTH34" s="284"/>
      <c r="DTI34" s="284"/>
      <c r="DTJ34" s="284"/>
      <c r="DTK34" s="284"/>
      <c r="DTL34" s="284"/>
      <c r="DTM34" s="284"/>
      <c r="DTN34" s="284"/>
      <c r="DTO34" s="284"/>
      <c r="DTP34" s="284"/>
      <c r="DTQ34" s="284"/>
      <c r="DTR34" s="284"/>
      <c r="DTS34" s="284"/>
      <c r="DTT34" s="284"/>
      <c r="DTU34" s="284"/>
      <c r="DTV34" s="284"/>
      <c r="DTW34" s="284"/>
      <c r="DTX34" s="284"/>
      <c r="DTY34" s="284"/>
      <c r="DTZ34" s="284"/>
      <c r="DUA34" s="284"/>
      <c r="DUB34" s="284"/>
      <c r="DUC34" s="284"/>
      <c r="DUD34" s="284"/>
      <c r="DUE34" s="284"/>
      <c r="DUF34" s="284"/>
      <c r="DUG34" s="284"/>
      <c r="DUH34" s="284"/>
      <c r="DUI34" s="284"/>
      <c r="DUJ34" s="284"/>
      <c r="DUK34" s="284"/>
      <c r="DUL34" s="284"/>
      <c r="DUM34" s="284"/>
      <c r="DUN34" s="284"/>
      <c r="DUO34" s="284"/>
      <c r="DUP34" s="284"/>
      <c r="DUQ34" s="284"/>
      <c r="DUR34" s="284"/>
      <c r="DUS34" s="284"/>
      <c r="DUT34" s="284"/>
      <c r="DUU34" s="284"/>
      <c r="DUV34" s="284"/>
      <c r="DUW34" s="284"/>
      <c r="DUX34" s="284"/>
      <c r="DUY34" s="284"/>
      <c r="DUZ34" s="284"/>
      <c r="DVA34" s="284"/>
      <c r="DVB34" s="284"/>
      <c r="DVC34" s="284"/>
      <c r="DVD34" s="284"/>
      <c r="DVE34" s="284"/>
      <c r="DVF34" s="284"/>
      <c r="DVG34" s="284"/>
      <c r="DVH34" s="284"/>
      <c r="DVI34" s="284"/>
      <c r="DVJ34" s="284"/>
      <c r="DVK34" s="284"/>
      <c r="DVL34" s="284"/>
      <c r="DVM34" s="284"/>
      <c r="DVN34" s="284"/>
      <c r="DVO34" s="284"/>
      <c r="DVP34" s="284"/>
      <c r="DVQ34" s="284"/>
      <c r="DVR34" s="284"/>
      <c r="DVS34" s="284"/>
      <c r="DVT34" s="284"/>
      <c r="DVU34" s="284"/>
      <c r="DVV34" s="284"/>
      <c r="DVW34" s="284"/>
      <c r="DVX34" s="284"/>
      <c r="DVY34" s="284"/>
      <c r="DVZ34" s="284"/>
      <c r="DWA34" s="284"/>
      <c r="DWB34" s="284"/>
      <c r="DWC34" s="284"/>
      <c r="DWD34" s="284"/>
      <c r="DWE34" s="284"/>
      <c r="DWF34" s="284"/>
      <c r="DWG34" s="284"/>
      <c r="DWH34" s="284"/>
      <c r="DWI34" s="284"/>
      <c r="DWJ34" s="284"/>
      <c r="DWK34" s="284"/>
      <c r="DWL34" s="284"/>
      <c r="DWM34" s="284"/>
      <c r="DWN34" s="284"/>
      <c r="DWO34" s="284"/>
      <c r="DWP34" s="284"/>
      <c r="DWQ34" s="284"/>
      <c r="DWR34" s="284"/>
      <c r="DWS34" s="284"/>
      <c r="DWT34" s="284"/>
      <c r="DWU34" s="284"/>
      <c r="DWV34" s="284"/>
      <c r="DWW34" s="284"/>
      <c r="DWX34" s="284"/>
      <c r="DWY34" s="284"/>
      <c r="DWZ34" s="284"/>
      <c r="DXA34" s="284"/>
      <c r="DXB34" s="284"/>
      <c r="DXC34" s="284"/>
      <c r="DXD34" s="284"/>
      <c r="DXE34" s="284"/>
      <c r="DXF34" s="284"/>
      <c r="DXG34" s="284"/>
      <c r="DXH34" s="284"/>
      <c r="DXI34" s="284"/>
      <c r="DXJ34" s="284"/>
      <c r="DXK34" s="284"/>
      <c r="DXL34" s="284"/>
      <c r="DXM34" s="284"/>
      <c r="DXN34" s="284"/>
      <c r="DXO34" s="284"/>
      <c r="DXP34" s="284"/>
      <c r="DXQ34" s="284"/>
      <c r="DXR34" s="284"/>
      <c r="DXS34" s="284"/>
      <c r="DXT34" s="284"/>
      <c r="DXU34" s="284"/>
      <c r="DXV34" s="284"/>
      <c r="DXW34" s="284"/>
      <c r="DXX34" s="284"/>
      <c r="DXY34" s="284"/>
      <c r="DXZ34" s="284"/>
      <c r="DYA34" s="284"/>
      <c r="DYB34" s="284"/>
      <c r="DYC34" s="284"/>
      <c r="DYD34" s="284"/>
      <c r="DYE34" s="284"/>
      <c r="DYF34" s="284"/>
      <c r="DYG34" s="284"/>
      <c r="DYH34" s="284"/>
      <c r="DYI34" s="284"/>
      <c r="DYJ34" s="284"/>
      <c r="DYK34" s="284"/>
      <c r="DYL34" s="284"/>
      <c r="DYM34" s="284"/>
      <c r="DYN34" s="284"/>
      <c r="DYO34" s="284"/>
      <c r="DYP34" s="284"/>
      <c r="DYQ34" s="284"/>
      <c r="DYR34" s="284"/>
      <c r="DYS34" s="284"/>
      <c r="DYT34" s="284"/>
      <c r="DYU34" s="284"/>
      <c r="DYV34" s="284"/>
      <c r="DYW34" s="284"/>
      <c r="DYX34" s="284"/>
      <c r="DYY34" s="284"/>
      <c r="DYZ34" s="284"/>
      <c r="DZA34" s="284"/>
      <c r="DZB34" s="284"/>
      <c r="DZC34" s="284"/>
      <c r="DZD34" s="284"/>
      <c r="DZE34" s="284"/>
      <c r="DZF34" s="284"/>
      <c r="DZG34" s="284"/>
      <c r="DZH34" s="284"/>
      <c r="DZI34" s="284"/>
      <c r="DZJ34" s="284"/>
      <c r="DZK34" s="284"/>
      <c r="DZL34" s="284"/>
      <c r="DZM34" s="284"/>
      <c r="DZN34" s="284"/>
      <c r="DZO34" s="284"/>
      <c r="DZP34" s="284"/>
      <c r="DZQ34" s="284"/>
      <c r="DZR34" s="284"/>
      <c r="DZS34" s="284"/>
      <c r="DZT34" s="284"/>
      <c r="DZU34" s="284"/>
      <c r="DZV34" s="284"/>
      <c r="DZW34" s="284"/>
      <c r="DZX34" s="284"/>
      <c r="DZY34" s="284"/>
      <c r="DZZ34" s="284"/>
      <c r="EAA34" s="284"/>
      <c r="EAB34" s="284"/>
      <c r="EAC34" s="284"/>
      <c r="EAD34" s="284"/>
      <c r="EAE34" s="284"/>
      <c r="EAF34" s="284"/>
      <c r="EAG34" s="284"/>
      <c r="EAH34" s="284"/>
      <c r="EAI34" s="284"/>
      <c r="EAJ34" s="284"/>
      <c r="EAK34" s="284"/>
      <c r="EAL34" s="284"/>
      <c r="EAM34" s="284"/>
      <c r="EAN34" s="284"/>
      <c r="EAO34" s="284"/>
      <c r="EAP34" s="284"/>
      <c r="EAQ34" s="284"/>
      <c r="EAR34" s="284"/>
      <c r="EAS34" s="284"/>
      <c r="EAT34" s="284"/>
      <c r="EAU34" s="284"/>
      <c r="EAV34" s="284"/>
      <c r="EAW34" s="284"/>
      <c r="EAX34" s="284"/>
      <c r="EAY34" s="284"/>
      <c r="EAZ34" s="284"/>
      <c r="EBA34" s="284"/>
      <c r="EBB34" s="284"/>
      <c r="EBC34" s="284"/>
      <c r="EBD34" s="284"/>
      <c r="EBE34" s="284"/>
      <c r="EBF34" s="284"/>
      <c r="EBG34" s="284"/>
      <c r="EBH34" s="284"/>
      <c r="EBI34" s="284"/>
      <c r="EBJ34" s="284"/>
      <c r="EBK34" s="284"/>
      <c r="EBL34" s="284"/>
      <c r="EBM34" s="284"/>
      <c r="EBN34" s="284"/>
      <c r="EBO34" s="284"/>
      <c r="EBP34" s="284"/>
      <c r="EBQ34" s="284"/>
      <c r="EBR34" s="284"/>
      <c r="EBS34" s="284"/>
      <c r="EBT34" s="284"/>
      <c r="EBU34" s="284"/>
      <c r="EBV34" s="284"/>
      <c r="EBW34" s="284"/>
      <c r="EBX34" s="284"/>
      <c r="EBY34" s="284"/>
      <c r="EBZ34" s="284"/>
      <c r="ECA34" s="284"/>
      <c r="ECB34" s="284"/>
      <c r="ECC34" s="284"/>
      <c r="ECD34" s="284"/>
      <c r="ECE34" s="284"/>
      <c r="ECF34" s="284"/>
      <c r="ECG34" s="284"/>
      <c r="ECH34" s="284"/>
      <c r="ECI34" s="284"/>
      <c r="ECJ34" s="284"/>
      <c r="ECK34" s="284"/>
      <c r="ECL34" s="284"/>
      <c r="ECM34" s="284"/>
      <c r="ECN34" s="284"/>
      <c r="ECO34" s="284"/>
      <c r="ECP34" s="284"/>
      <c r="ECQ34" s="284"/>
      <c r="ECR34" s="284"/>
      <c r="ECS34" s="284"/>
      <c r="ECT34" s="284"/>
      <c r="ECU34" s="284"/>
      <c r="ECV34" s="284"/>
      <c r="ECW34" s="284"/>
      <c r="ECX34" s="284"/>
      <c r="ECY34" s="284"/>
      <c r="ECZ34" s="284"/>
      <c r="EDA34" s="284"/>
      <c r="EDB34" s="284"/>
      <c r="EDC34" s="284"/>
      <c r="EDD34" s="284"/>
      <c r="EDE34" s="284"/>
      <c r="EDF34" s="284"/>
      <c r="EDG34" s="284"/>
      <c r="EDH34" s="284"/>
      <c r="EDI34" s="284"/>
      <c r="EDJ34" s="284"/>
      <c r="EDK34" s="284"/>
      <c r="EDL34" s="284"/>
      <c r="EDM34" s="284"/>
      <c r="EDN34" s="284"/>
      <c r="EDO34" s="284"/>
      <c r="EDP34" s="284"/>
      <c r="EDQ34" s="284"/>
      <c r="EDR34" s="284"/>
      <c r="EDS34" s="284"/>
      <c r="EDT34" s="284"/>
      <c r="EDU34" s="284"/>
      <c r="EDV34" s="284"/>
      <c r="EDW34" s="284"/>
      <c r="EDX34" s="284"/>
      <c r="EDY34" s="284"/>
      <c r="EDZ34" s="284"/>
      <c r="EEA34" s="284"/>
      <c r="EEB34" s="284"/>
      <c r="EEC34" s="284"/>
      <c r="EED34" s="284"/>
      <c r="EEE34" s="284"/>
      <c r="EEF34" s="284"/>
      <c r="EEG34" s="284"/>
      <c r="EEH34" s="284"/>
      <c r="EEI34" s="284"/>
      <c r="EEJ34" s="284"/>
      <c r="EEK34" s="284"/>
      <c r="EEL34" s="284"/>
      <c r="EEM34" s="284"/>
      <c r="EEN34" s="284"/>
      <c r="EEO34" s="284"/>
      <c r="EEP34" s="284"/>
      <c r="EEQ34" s="284"/>
      <c r="EER34" s="284"/>
      <c r="EES34" s="284"/>
      <c r="EET34" s="284"/>
      <c r="EEU34" s="284"/>
      <c r="EEV34" s="284"/>
      <c r="EEW34" s="284"/>
      <c r="EEX34" s="284"/>
      <c r="EEY34" s="284"/>
      <c r="EEZ34" s="284"/>
      <c r="EFA34" s="284"/>
      <c r="EFB34" s="284"/>
      <c r="EFC34" s="284"/>
      <c r="EFD34" s="284"/>
      <c r="EFE34" s="284"/>
      <c r="EFF34" s="284"/>
      <c r="EFG34" s="284"/>
      <c r="EFH34" s="284"/>
      <c r="EFI34" s="284"/>
      <c r="EFJ34" s="284"/>
      <c r="EFK34" s="284"/>
      <c r="EFL34" s="284"/>
      <c r="EFM34" s="284"/>
      <c r="EFN34" s="284"/>
      <c r="EFO34" s="284"/>
      <c r="EFP34" s="284"/>
      <c r="EFQ34" s="284"/>
      <c r="EFR34" s="284"/>
      <c r="EFS34" s="284"/>
      <c r="EFT34" s="284"/>
      <c r="EFU34" s="284"/>
      <c r="EFV34" s="284"/>
      <c r="EFW34" s="284"/>
      <c r="EFX34" s="284"/>
      <c r="EFY34" s="284"/>
      <c r="EFZ34" s="284"/>
      <c r="EGA34" s="284"/>
      <c r="EGB34" s="284"/>
      <c r="EGC34" s="284"/>
      <c r="EGD34" s="284"/>
      <c r="EGE34" s="284"/>
      <c r="EGF34" s="284"/>
      <c r="EGG34" s="284"/>
      <c r="EGH34" s="284"/>
      <c r="EGI34" s="284"/>
      <c r="EGJ34" s="284"/>
      <c r="EGK34" s="284"/>
      <c r="EGL34" s="284"/>
      <c r="EGM34" s="284"/>
      <c r="EGN34" s="284"/>
      <c r="EGO34" s="284"/>
      <c r="EGP34" s="284"/>
      <c r="EGQ34" s="284"/>
      <c r="EGR34" s="284"/>
      <c r="EGS34" s="284"/>
      <c r="EGT34" s="284"/>
      <c r="EGU34" s="284"/>
      <c r="EGV34" s="284"/>
      <c r="EGW34" s="284"/>
      <c r="EGX34" s="284"/>
      <c r="EGY34" s="284"/>
      <c r="EGZ34" s="284"/>
      <c r="EHA34" s="284"/>
      <c r="EHB34" s="284"/>
      <c r="EHC34" s="284"/>
      <c r="EHD34" s="284"/>
      <c r="EHE34" s="284"/>
      <c r="EHF34" s="284"/>
      <c r="EHG34" s="284"/>
      <c r="EHH34" s="284"/>
      <c r="EHI34" s="284"/>
      <c r="EHJ34" s="284"/>
      <c r="EHK34" s="284"/>
      <c r="EHL34" s="284"/>
      <c r="EHM34" s="284"/>
      <c r="EHN34" s="284"/>
      <c r="EHO34" s="284"/>
      <c r="EHP34" s="284"/>
      <c r="EHQ34" s="284"/>
      <c r="EHR34" s="284"/>
      <c r="EHS34" s="284"/>
      <c r="EHT34" s="284"/>
      <c r="EHU34" s="284"/>
      <c r="EHV34" s="284"/>
      <c r="EHW34" s="284"/>
      <c r="EHX34" s="284"/>
      <c r="EHY34" s="284"/>
      <c r="EHZ34" s="284"/>
      <c r="EIA34" s="284"/>
      <c r="EIB34" s="284"/>
      <c r="EIC34" s="284"/>
      <c r="EID34" s="284"/>
      <c r="EIE34" s="284"/>
      <c r="EIF34" s="284"/>
      <c r="EIG34" s="284"/>
      <c r="EIH34" s="284"/>
      <c r="EII34" s="284"/>
      <c r="EIJ34" s="284"/>
      <c r="EIK34" s="284"/>
      <c r="EIL34" s="284"/>
      <c r="EIM34" s="284"/>
      <c r="EIN34" s="284"/>
      <c r="EIO34" s="284"/>
      <c r="EIP34" s="284"/>
      <c r="EIQ34" s="284"/>
      <c r="EIR34" s="284"/>
      <c r="EIS34" s="284"/>
      <c r="EIT34" s="284"/>
      <c r="EIU34" s="284"/>
      <c r="EIV34" s="284"/>
      <c r="EIW34" s="284"/>
      <c r="EIX34" s="284"/>
      <c r="EIY34" s="284"/>
      <c r="EIZ34" s="284"/>
      <c r="EJA34" s="284"/>
      <c r="EJB34" s="284"/>
      <c r="EJC34" s="284"/>
      <c r="EJD34" s="284"/>
      <c r="EJE34" s="284"/>
      <c r="EJF34" s="284"/>
      <c r="EJG34" s="284"/>
      <c r="EJH34" s="284"/>
      <c r="EJI34" s="284"/>
      <c r="EJJ34" s="284"/>
      <c r="EJK34" s="284"/>
      <c r="EJL34" s="284"/>
      <c r="EJM34" s="284"/>
      <c r="EJN34" s="284"/>
      <c r="EJO34" s="284"/>
      <c r="EJP34" s="284"/>
      <c r="EJQ34" s="284"/>
      <c r="EJR34" s="284"/>
      <c r="EJS34" s="284"/>
      <c r="EJT34" s="284"/>
      <c r="EJU34" s="284"/>
      <c r="EJV34" s="284"/>
      <c r="EJW34" s="284"/>
      <c r="EJX34" s="284"/>
      <c r="EJY34" s="284"/>
      <c r="EJZ34" s="284"/>
      <c r="EKA34" s="284"/>
      <c r="EKB34" s="284"/>
      <c r="EKC34" s="284"/>
      <c r="EKD34" s="284"/>
      <c r="EKE34" s="284"/>
      <c r="EKF34" s="284"/>
      <c r="EKG34" s="284"/>
      <c r="EKH34" s="284"/>
      <c r="EKI34" s="284"/>
      <c r="EKJ34" s="284"/>
      <c r="EKK34" s="284"/>
      <c r="EKL34" s="284"/>
      <c r="EKM34" s="284"/>
      <c r="EKN34" s="284"/>
      <c r="EKO34" s="284"/>
      <c r="EKP34" s="284"/>
      <c r="EKQ34" s="284"/>
      <c r="EKR34" s="284"/>
      <c r="EKS34" s="284"/>
      <c r="EKT34" s="284"/>
      <c r="EKU34" s="284"/>
      <c r="EKV34" s="284"/>
      <c r="EKW34" s="284"/>
      <c r="EKX34" s="284"/>
      <c r="EKY34" s="284"/>
      <c r="EKZ34" s="284"/>
      <c r="ELA34" s="284"/>
      <c r="ELB34" s="284"/>
      <c r="ELC34" s="284"/>
      <c r="ELD34" s="284"/>
      <c r="ELE34" s="284"/>
      <c r="ELF34" s="284"/>
      <c r="ELG34" s="284"/>
      <c r="ELH34" s="284"/>
      <c r="ELI34" s="284"/>
      <c r="ELJ34" s="284"/>
      <c r="ELK34" s="284"/>
      <c r="ELL34" s="284"/>
      <c r="ELM34" s="284"/>
      <c r="ELN34" s="284"/>
      <c r="ELO34" s="284"/>
      <c r="ELP34" s="284"/>
      <c r="ELQ34" s="284"/>
      <c r="ELR34" s="284"/>
      <c r="ELS34" s="284"/>
      <c r="ELT34" s="284"/>
      <c r="ELU34" s="284"/>
      <c r="ELV34" s="284"/>
      <c r="ELW34" s="284"/>
      <c r="ELX34" s="284"/>
      <c r="ELY34" s="284"/>
      <c r="ELZ34" s="284"/>
      <c r="EMA34" s="284"/>
      <c r="EMB34" s="284"/>
      <c r="EMC34" s="284"/>
      <c r="EMD34" s="284"/>
      <c r="EME34" s="284"/>
      <c r="EMF34" s="284"/>
      <c r="EMG34" s="284"/>
      <c r="EMH34" s="284"/>
      <c r="EMI34" s="284"/>
      <c r="EMJ34" s="284"/>
      <c r="EMK34" s="284"/>
      <c r="EML34" s="284"/>
      <c r="EMM34" s="284"/>
      <c r="EMN34" s="284"/>
      <c r="EMO34" s="284"/>
      <c r="EMP34" s="284"/>
      <c r="EMQ34" s="284"/>
      <c r="EMR34" s="284"/>
      <c r="EMS34" s="284"/>
      <c r="EMT34" s="284"/>
      <c r="EMU34" s="284"/>
      <c r="EMV34" s="284"/>
      <c r="EMW34" s="284"/>
      <c r="EMX34" s="284"/>
      <c r="EMY34" s="284"/>
      <c r="EMZ34" s="284"/>
      <c r="ENA34" s="284"/>
      <c r="ENB34" s="284"/>
      <c r="ENC34" s="284"/>
      <c r="END34" s="284"/>
      <c r="ENE34" s="284"/>
      <c r="ENF34" s="284"/>
      <c r="ENG34" s="284"/>
      <c r="ENH34" s="284"/>
      <c r="ENI34" s="284"/>
      <c r="ENJ34" s="284"/>
      <c r="ENK34" s="284"/>
      <c r="ENL34" s="284"/>
      <c r="ENM34" s="284"/>
      <c r="ENN34" s="284"/>
      <c r="ENO34" s="284"/>
      <c r="ENP34" s="284"/>
      <c r="ENQ34" s="284"/>
      <c r="ENR34" s="284"/>
      <c r="ENS34" s="284"/>
      <c r="ENT34" s="284"/>
      <c r="ENU34" s="284"/>
      <c r="ENV34" s="284"/>
      <c r="ENW34" s="284"/>
      <c r="ENX34" s="284"/>
      <c r="ENY34" s="284"/>
      <c r="ENZ34" s="284"/>
      <c r="EOA34" s="284"/>
      <c r="EOB34" s="284"/>
      <c r="EOC34" s="284"/>
      <c r="EOD34" s="284"/>
      <c r="EOE34" s="284"/>
      <c r="EOF34" s="284"/>
      <c r="EOG34" s="284"/>
      <c r="EOH34" s="284"/>
      <c r="EOI34" s="284"/>
      <c r="EOJ34" s="284"/>
      <c r="EOK34" s="284"/>
      <c r="EOL34" s="284"/>
      <c r="EOM34" s="284"/>
      <c r="EON34" s="284"/>
      <c r="EOO34" s="284"/>
      <c r="EOP34" s="284"/>
      <c r="EOQ34" s="284"/>
      <c r="EOR34" s="284"/>
      <c r="EOS34" s="284"/>
      <c r="EOT34" s="284"/>
      <c r="EOU34" s="284"/>
      <c r="EOV34" s="284"/>
      <c r="EOW34" s="284"/>
      <c r="EOX34" s="284"/>
      <c r="EOY34" s="284"/>
      <c r="EOZ34" s="284"/>
      <c r="EPA34" s="284"/>
      <c r="EPB34" s="284"/>
      <c r="EPC34" s="284"/>
      <c r="EPD34" s="284"/>
      <c r="EPE34" s="284"/>
      <c r="EPF34" s="284"/>
      <c r="EPG34" s="284"/>
      <c r="EPH34" s="284"/>
      <c r="EPI34" s="284"/>
      <c r="EPJ34" s="284"/>
      <c r="EPK34" s="284"/>
      <c r="EPL34" s="284"/>
      <c r="EPM34" s="284"/>
      <c r="EPN34" s="284"/>
      <c r="EPO34" s="284"/>
      <c r="EPP34" s="284"/>
      <c r="EPQ34" s="284"/>
      <c r="EPR34" s="284"/>
      <c r="EPS34" s="284"/>
      <c r="EPT34" s="284"/>
      <c r="EPU34" s="284"/>
      <c r="EPV34" s="284"/>
      <c r="EPW34" s="284"/>
      <c r="EPX34" s="284"/>
      <c r="EPY34" s="284"/>
      <c r="EPZ34" s="284"/>
      <c r="EQA34" s="284"/>
      <c r="EQB34" s="284"/>
      <c r="EQC34" s="284"/>
      <c r="EQD34" s="284"/>
      <c r="EQE34" s="284"/>
      <c r="EQF34" s="284"/>
      <c r="EQG34" s="284"/>
      <c r="EQH34" s="284"/>
      <c r="EQI34" s="284"/>
      <c r="EQJ34" s="284"/>
      <c r="EQK34" s="284"/>
      <c r="EQL34" s="284"/>
      <c r="EQM34" s="284"/>
      <c r="EQN34" s="284"/>
      <c r="EQO34" s="284"/>
      <c r="EQP34" s="284"/>
      <c r="EQQ34" s="284"/>
      <c r="EQR34" s="284"/>
      <c r="EQS34" s="284"/>
      <c r="EQT34" s="284"/>
      <c r="EQU34" s="284"/>
      <c r="EQV34" s="284"/>
      <c r="EQW34" s="284"/>
      <c r="EQX34" s="284"/>
      <c r="EQY34" s="284"/>
      <c r="EQZ34" s="284"/>
      <c r="ERA34" s="284"/>
      <c r="ERB34" s="284"/>
      <c r="ERC34" s="284"/>
      <c r="ERD34" s="284"/>
      <c r="ERE34" s="284"/>
      <c r="ERF34" s="284"/>
      <c r="ERG34" s="284"/>
      <c r="ERH34" s="284"/>
      <c r="ERI34" s="284"/>
      <c r="ERJ34" s="284"/>
      <c r="ERK34" s="284"/>
      <c r="ERL34" s="284"/>
      <c r="ERM34" s="284"/>
      <c r="ERN34" s="284"/>
      <c r="ERO34" s="284"/>
      <c r="ERP34" s="284"/>
      <c r="ERQ34" s="284"/>
      <c r="ERR34" s="284"/>
      <c r="ERS34" s="284"/>
      <c r="ERT34" s="284"/>
      <c r="ERU34" s="284"/>
      <c r="ERV34" s="284"/>
      <c r="ERW34" s="284"/>
      <c r="ERX34" s="284"/>
      <c r="ERY34" s="284"/>
      <c r="ERZ34" s="284"/>
      <c r="ESA34" s="284"/>
      <c r="ESB34" s="284"/>
      <c r="ESC34" s="284"/>
      <c r="ESD34" s="284"/>
      <c r="ESE34" s="284"/>
      <c r="ESF34" s="284"/>
      <c r="ESG34" s="284"/>
      <c r="ESH34" s="284"/>
      <c r="ESI34" s="284"/>
      <c r="ESJ34" s="284"/>
      <c r="ESK34" s="284"/>
      <c r="ESL34" s="284"/>
      <c r="ESM34" s="284"/>
      <c r="ESN34" s="284"/>
      <c r="ESO34" s="284"/>
      <c r="ESP34" s="284"/>
      <c r="ESQ34" s="284"/>
      <c r="ESR34" s="284"/>
      <c r="ESS34" s="284"/>
      <c r="EST34" s="284"/>
      <c r="ESU34" s="284"/>
      <c r="ESV34" s="284"/>
      <c r="ESW34" s="284"/>
      <c r="ESX34" s="284"/>
      <c r="ESY34" s="284"/>
      <c r="ESZ34" s="284"/>
      <c r="ETA34" s="284"/>
      <c r="ETB34" s="284"/>
      <c r="ETC34" s="284"/>
      <c r="ETD34" s="284"/>
      <c r="ETE34" s="284"/>
      <c r="ETF34" s="284"/>
      <c r="ETG34" s="284"/>
      <c r="ETH34" s="284"/>
      <c r="ETI34" s="284"/>
      <c r="ETJ34" s="284"/>
      <c r="ETK34" s="284"/>
      <c r="ETL34" s="284"/>
      <c r="ETM34" s="284"/>
      <c r="ETN34" s="284"/>
      <c r="ETO34" s="284"/>
      <c r="ETP34" s="284"/>
      <c r="ETQ34" s="284"/>
      <c r="ETR34" s="284"/>
      <c r="ETS34" s="284"/>
      <c r="ETT34" s="284"/>
      <c r="ETU34" s="284"/>
      <c r="ETV34" s="284"/>
      <c r="ETW34" s="284"/>
      <c r="ETX34" s="284"/>
      <c r="ETY34" s="284"/>
      <c r="ETZ34" s="284"/>
      <c r="EUA34" s="284"/>
      <c r="EUB34" s="284"/>
      <c r="EUC34" s="284"/>
      <c r="EUD34" s="284"/>
      <c r="EUE34" s="284"/>
      <c r="EUF34" s="284"/>
      <c r="EUG34" s="284"/>
      <c r="EUH34" s="284"/>
      <c r="EUI34" s="284"/>
      <c r="EUJ34" s="284"/>
      <c r="EUK34" s="284"/>
      <c r="EUL34" s="284"/>
      <c r="EUM34" s="284"/>
      <c r="EUN34" s="284"/>
      <c r="EUO34" s="284"/>
      <c r="EUP34" s="284"/>
      <c r="EUQ34" s="284"/>
      <c r="EUR34" s="284"/>
      <c r="EUS34" s="284"/>
      <c r="EUT34" s="284"/>
      <c r="EUU34" s="284"/>
      <c r="EUV34" s="284"/>
      <c r="EUW34" s="284"/>
      <c r="EUX34" s="284"/>
      <c r="EUY34" s="284"/>
      <c r="EUZ34" s="284"/>
      <c r="EVA34" s="284"/>
      <c r="EVB34" s="284"/>
      <c r="EVC34" s="284"/>
      <c r="EVD34" s="284"/>
      <c r="EVE34" s="284"/>
      <c r="EVF34" s="284"/>
      <c r="EVG34" s="284"/>
      <c r="EVH34" s="284"/>
      <c r="EVI34" s="284"/>
      <c r="EVJ34" s="284"/>
      <c r="EVK34" s="284"/>
      <c r="EVL34" s="284"/>
      <c r="EVM34" s="284"/>
      <c r="EVN34" s="284"/>
      <c r="EVO34" s="284"/>
      <c r="EVP34" s="284"/>
      <c r="EVQ34" s="284"/>
      <c r="EVR34" s="284"/>
      <c r="EVS34" s="284"/>
      <c r="EVT34" s="284"/>
      <c r="EVU34" s="284"/>
      <c r="EVV34" s="284"/>
      <c r="EVW34" s="284"/>
      <c r="EVX34" s="284"/>
      <c r="EVY34" s="284"/>
      <c r="EVZ34" s="284"/>
      <c r="EWA34" s="284"/>
      <c r="EWB34" s="284"/>
      <c r="EWC34" s="284"/>
      <c r="EWD34" s="284"/>
      <c r="EWE34" s="284"/>
      <c r="EWF34" s="284"/>
      <c r="EWG34" s="284"/>
      <c r="EWH34" s="284"/>
      <c r="EWI34" s="284"/>
      <c r="EWJ34" s="284"/>
      <c r="EWK34" s="284"/>
      <c r="EWL34" s="284"/>
      <c r="EWM34" s="284"/>
      <c r="EWN34" s="284"/>
      <c r="EWO34" s="284"/>
      <c r="EWP34" s="284"/>
      <c r="EWQ34" s="284"/>
      <c r="EWR34" s="284"/>
      <c r="EWS34" s="284"/>
      <c r="EWT34" s="284"/>
      <c r="EWU34" s="284"/>
      <c r="EWV34" s="284"/>
      <c r="EWW34" s="284"/>
      <c r="EWX34" s="284"/>
      <c r="EWY34" s="284"/>
      <c r="EWZ34" s="284"/>
      <c r="EXA34" s="284"/>
      <c r="EXB34" s="284"/>
      <c r="EXC34" s="284"/>
      <c r="EXD34" s="284"/>
      <c r="EXE34" s="284"/>
      <c r="EXF34" s="284"/>
      <c r="EXG34" s="284"/>
      <c r="EXH34" s="284"/>
      <c r="EXI34" s="284"/>
      <c r="EXJ34" s="284"/>
      <c r="EXK34" s="284"/>
      <c r="EXL34" s="284"/>
      <c r="EXM34" s="284"/>
      <c r="EXN34" s="284"/>
      <c r="EXO34" s="284"/>
      <c r="EXP34" s="284"/>
      <c r="EXQ34" s="284"/>
      <c r="EXR34" s="284"/>
      <c r="EXS34" s="284"/>
      <c r="EXT34" s="284"/>
      <c r="EXU34" s="284"/>
      <c r="EXV34" s="284"/>
      <c r="EXW34" s="284"/>
      <c r="EXX34" s="284"/>
      <c r="EXY34" s="284"/>
      <c r="EXZ34" s="284"/>
      <c r="EYA34" s="284"/>
      <c r="EYB34" s="284"/>
      <c r="EYC34" s="284"/>
      <c r="EYD34" s="284"/>
      <c r="EYE34" s="284"/>
      <c r="EYF34" s="284"/>
      <c r="EYG34" s="284"/>
      <c r="EYH34" s="284"/>
      <c r="EYI34" s="284"/>
      <c r="EYJ34" s="284"/>
      <c r="EYK34" s="284"/>
      <c r="EYL34" s="284"/>
      <c r="EYM34" s="284"/>
      <c r="EYN34" s="284"/>
      <c r="EYO34" s="284"/>
      <c r="EYP34" s="284"/>
      <c r="EYQ34" s="284"/>
      <c r="EYR34" s="284"/>
      <c r="EYS34" s="284"/>
      <c r="EYT34" s="284"/>
      <c r="EYU34" s="284"/>
      <c r="EYV34" s="284"/>
      <c r="EYW34" s="284"/>
      <c r="EYX34" s="284"/>
      <c r="EYY34" s="284"/>
      <c r="EYZ34" s="284"/>
      <c r="EZA34" s="284"/>
      <c r="EZB34" s="284"/>
      <c r="EZC34" s="284"/>
      <c r="EZD34" s="284"/>
      <c r="EZE34" s="284"/>
      <c r="EZF34" s="284"/>
      <c r="EZG34" s="284"/>
      <c r="EZH34" s="284"/>
      <c r="EZI34" s="284"/>
      <c r="EZJ34" s="284"/>
      <c r="EZK34" s="284"/>
      <c r="EZL34" s="284"/>
      <c r="EZM34" s="284"/>
      <c r="EZN34" s="284"/>
      <c r="EZO34" s="284"/>
      <c r="EZP34" s="284"/>
      <c r="EZQ34" s="284"/>
      <c r="EZR34" s="284"/>
      <c r="EZS34" s="284"/>
      <c r="EZT34" s="284"/>
      <c r="EZU34" s="284"/>
      <c r="EZV34" s="284"/>
      <c r="EZW34" s="284"/>
      <c r="EZX34" s="284"/>
      <c r="EZY34" s="284"/>
      <c r="EZZ34" s="284"/>
      <c r="FAA34" s="284"/>
      <c r="FAB34" s="284"/>
      <c r="FAC34" s="284"/>
      <c r="FAD34" s="284"/>
      <c r="FAE34" s="284"/>
      <c r="FAF34" s="284"/>
      <c r="FAG34" s="284"/>
      <c r="FAH34" s="284"/>
      <c r="FAI34" s="284"/>
      <c r="FAJ34" s="284"/>
      <c r="FAK34" s="284"/>
      <c r="FAL34" s="284"/>
      <c r="FAM34" s="284"/>
      <c r="FAN34" s="284"/>
      <c r="FAO34" s="284"/>
      <c r="FAP34" s="284"/>
      <c r="FAQ34" s="284"/>
      <c r="FAR34" s="284"/>
      <c r="FAS34" s="284"/>
      <c r="FAT34" s="284"/>
      <c r="FAU34" s="284"/>
      <c r="FAV34" s="284"/>
      <c r="FAW34" s="284"/>
      <c r="FAX34" s="284"/>
      <c r="FAY34" s="284"/>
      <c r="FAZ34" s="284"/>
      <c r="FBA34" s="284"/>
      <c r="FBB34" s="284"/>
      <c r="FBC34" s="284"/>
      <c r="FBD34" s="284"/>
      <c r="FBE34" s="284"/>
      <c r="FBF34" s="284"/>
      <c r="FBG34" s="284"/>
      <c r="FBH34" s="284"/>
      <c r="FBI34" s="284"/>
      <c r="FBJ34" s="284"/>
      <c r="FBK34" s="284"/>
      <c r="FBL34" s="284"/>
      <c r="FBM34" s="284"/>
      <c r="FBN34" s="284"/>
      <c r="FBO34" s="284"/>
      <c r="FBP34" s="284"/>
      <c r="FBQ34" s="284"/>
      <c r="FBR34" s="284"/>
      <c r="FBS34" s="284"/>
      <c r="FBT34" s="284"/>
      <c r="FBU34" s="284"/>
      <c r="FBV34" s="284"/>
      <c r="FBW34" s="284"/>
      <c r="FBX34" s="284"/>
      <c r="FBY34" s="284"/>
      <c r="FBZ34" s="284"/>
      <c r="FCA34" s="284"/>
      <c r="FCB34" s="284"/>
      <c r="FCC34" s="284"/>
      <c r="FCD34" s="284"/>
      <c r="FCE34" s="284"/>
      <c r="FCF34" s="284"/>
      <c r="FCG34" s="284"/>
      <c r="FCH34" s="284"/>
      <c r="FCI34" s="284"/>
      <c r="FCJ34" s="284"/>
      <c r="FCK34" s="284"/>
      <c r="FCL34" s="284"/>
      <c r="FCM34" s="284"/>
      <c r="FCN34" s="284"/>
      <c r="FCO34" s="284"/>
      <c r="FCP34" s="284"/>
      <c r="FCQ34" s="284"/>
      <c r="FCR34" s="284"/>
      <c r="FCS34" s="284"/>
      <c r="FCT34" s="284"/>
      <c r="FCU34" s="284"/>
      <c r="FCV34" s="284"/>
      <c r="FCW34" s="284"/>
      <c r="FCX34" s="284"/>
      <c r="FCY34" s="284"/>
      <c r="FCZ34" s="284"/>
      <c r="FDA34" s="284"/>
      <c r="FDB34" s="284"/>
      <c r="FDC34" s="284"/>
      <c r="FDD34" s="284"/>
      <c r="FDE34" s="284"/>
      <c r="FDF34" s="284"/>
      <c r="FDG34" s="284"/>
      <c r="FDH34" s="284"/>
      <c r="FDI34" s="284"/>
      <c r="FDJ34" s="284"/>
      <c r="FDK34" s="284"/>
      <c r="FDL34" s="284"/>
      <c r="FDM34" s="284"/>
      <c r="FDN34" s="284"/>
      <c r="FDO34" s="284"/>
      <c r="FDP34" s="284"/>
      <c r="FDQ34" s="284"/>
      <c r="FDR34" s="284"/>
      <c r="FDS34" s="284"/>
      <c r="FDT34" s="284"/>
      <c r="FDU34" s="284"/>
      <c r="FDV34" s="284"/>
      <c r="FDW34" s="284"/>
      <c r="FDX34" s="284"/>
      <c r="FDY34" s="284"/>
      <c r="FDZ34" s="284"/>
      <c r="FEA34" s="284"/>
      <c r="FEB34" s="284"/>
      <c r="FEC34" s="284"/>
      <c r="FED34" s="284"/>
      <c r="FEE34" s="284"/>
      <c r="FEF34" s="284"/>
      <c r="FEG34" s="284"/>
      <c r="FEH34" s="284"/>
      <c r="FEI34" s="284"/>
      <c r="FEJ34" s="284"/>
      <c r="FEK34" s="284"/>
      <c r="FEL34" s="284"/>
      <c r="FEM34" s="284"/>
      <c r="FEN34" s="284"/>
      <c r="FEO34" s="284"/>
      <c r="FEP34" s="284"/>
      <c r="FEQ34" s="284"/>
      <c r="FER34" s="284"/>
      <c r="FES34" s="284"/>
      <c r="FET34" s="284"/>
      <c r="FEU34" s="284"/>
      <c r="FEV34" s="284"/>
      <c r="FEW34" s="284"/>
      <c r="FEX34" s="284"/>
      <c r="FEY34" s="284"/>
      <c r="FEZ34" s="284"/>
      <c r="FFA34" s="284"/>
      <c r="FFB34" s="284"/>
      <c r="FFC34" s="284"/>
      <c r="FFD34" s="284"/>
      <c r="FFE34" s="284"/>
      <c r="FFF34" s="284"/>
      <c r="FFG34" s="284"/>
      <c r="FFH34" s="284"/>
      <c r="FFI34" s="284"/>
      <c r="FFJ34" s="284"/>
      <c r="FFK34" s="284"/>
      <c r="FFL34" s="284"/>
      <c r="FFM34" s="284"/>
      <c r="FFN34" s="284"/>
      <c r="FFO34" s="284"/>
      <c r="FFP34" s="284"/>
      <c r="FFQ34" s="284"/>
      <c r="FFR34" s="284"/>
      <c r="FFS34" s="284"/>
      <c r="FFT34" s="284"/>
      <c r="FFU34" s="284"/>
      <c r="FFV34" s="284"/>
      <c r="FFW34" s="284"/>
      <c r="FFX34" s="284"/>
      <c r="FFY34" s="284"/>
      <c r="FFZ34" s="284"/>
      <c r="FGA34" s="284"/>
      <c r="FGB34" s="284"/>
      <c r="FGC34" s="284"/>
      <c r="FGD34" s="284"/>
      <c r="FGE34" s="284"/>
      <c r="FGF34" s="284"/>
      <c r="FGG34" s="284"/>
      <c r="FGH34" s="284"/>
      <c r="FGI34" s="284"/>
      <c r="FGJ34" s="284"/>
      <c r="FGK34" s="284"/>
      <c r="FGL34" s="284"/>
      <c r="FGM34" s="284"/>
      <c r="FGN34" s="284"/>
      <c r="FGO34" s="284"/>
      <c r="FGP34" s="284"/>
      <c r="FGQ34" s="284"/>
      <c r="FGR34" s="284"/>
      <c r="FGS34" s="284"/>
      <c r="FGT34" s="284"/>
      <c r="FGU34" s="284"/>
      <c r="FGV34" s="284"/>
      <c r="FGW34" s="284"/>
      <c r="FGX34" s="284"/>
      <c r="FGY34" s="284"/>
      <c r="FGZ34" s="284"/>
      <c r="FHA34" s="284"/>
      <c r="FHB34" s="284"/>
      <c r="FHC34" s="284"/>
      <c r="FHD34" s="284"/>
      <c r="FHE34" s="284"/>
      <c r="FHF34" s="284"/>
      <c r="FHG34" s="284"/>
      <c r="FHH34" s="284"/>
      <c r="FHI34" s="284"/>
      <c r="FHJ34" s="284"/>
      <c r="FHK34" s="284"/>
      <c r="FHL34" s="284"/>
      <c r="FHM34" s="284"/>
      <c r="FHN34" s="284"/>
      <c r="FHO34" s="284"/>
      <c r="FHP34" s="284"/>
      <c r="FHQ34" s="284"/>
      <c r="FHR34" s="284"/>
      <c r="FHS34" s="284"/>
      <c r="FHT34" s="284"/>
      <c r="FHU34" s="284"/>
      <c r="FHV34" s="284"/>
      <c r="FHW34" s="284"/>
      <c r="FHX34" s="284"/>
      <c r="FHY34" s="284"/>
      <c r="FHZ34" s="284"/>
      <c r="FIA34" s="284"/>
      <c r="FIB34" s="284"/>
      <c r="FIC34" s="284"/>
      <c r="FID34" s="284"/>
      <c r="FIE34" s="284"/>
      <c r="FIF34" s="284"/>
      <c r="FIG34" s="284"/>
      <c r="FIH34" s="284"/>
      <c r="FII34" s="284"/>
      <c r="FIJ34" s="284"/>
      <c r="FIK34" s="284"/>
      <c r="FIL34" s="284"/>
      <c r="FIM34" s="284"/>
      <c r="FIN34" s="284"/>
      <c r="FIO34" s="284"/>
      <c r="FIP34" s="284"/>
      <c r="FIQ34" s="284"/>
      <c r="FIR34" s="284"/>
      <c r="FIS34" s="284"/>
      <c r="FIT34" s="284"/>
      <c r="FIU34" s="284"/>
      <c r="FIV34" s="284"/>
      <c r="FIW34" s="284"/>
      <c r="FIX34" s="284"/>
      <c r="FIY34" s="284"/>
      <c r="FIZ34" s="284"/>
      <c r="FJA34" s="284"/>
      <c r="FJB34" s="284"/>
      <c r="FJC34" s="284"/>
      <c r="FJD34" s="284"/>
      <c r="FJE34" s="284"/>
      <c r="FJF34" s="284"/>
      <c r="FJG34" s="284"/>
      <c r="FJH34" s="284"/>
      <c r="FJI34" s="284"/>
      <c r="FJJ34" s="284"/>
      <c r="FJK34" s="284"/>
      <c r="FJL34" s="284"/>
      <c r="FJM34" s="284"/>
      <c r="FJN34" s="284"/>
      <c r="FJO34" s="284"/>
      <c r="FJP34" s="284"/>
      <c r="FJQ34" s="284"/>
      <c r="FJR34" s="284"/>
      <c r="FJS34" s="284"/>
      <c r="FJT34" s="284"/>
      <c r="FJU34" s="284"/>
      <c r="FJV34" s="284"/>
      <c r="FJW34" s="284"/>
      <c r="FJX34" s="284"/>
      <c r="FJY34" s="284"/>
      <c r="FJZ34" s="284"/>
      <c r="FKA34" s="284"/>
      <c r="FKB34" s="284"/>
      <c r="FKC34" s="284"/>
      <c r="FKD34" s="284"/>
      <c r="FKE34" s="284"/>
      <c r="FKF34" s="284"/>
      <c r="FKG34" s="284"/>
      <c r="FKH34" s="284"/>
      <c r="FKI34" s="284"/>
      <c r="FKJ34" s="284"/>
      <c r="FKK34" s="284"/>
      <c r="FKL34" s="284"/>
      <c r="FKM34" s="284"/>
      <c r="FKN34" s="284"/>
      <c r="FKO34" s="284"/>
      <c r="FKP34" s="284"/>
      <c r="FKQ34" s="284"/>
      <c r="FKR34" s="284"/>
      <c r="FKS34" s="284"/>
      <c r="FKT34" s="284"/>
      <c r="FKU34" s="284"/>
      <c r="FKV34" s="284"/>
      <c r="FKW34" s="284"/>
      <c r="FKX34" s="284"/>
      <c r="FKY34" s="284"/>
      <c r="FKZ34" s="284"/>
      <c r="FLA34" s="284"/>
      <c r="FLB34" s="284"/>
      <c r="FLC34" s="284"/>
      <c r="FLD34" s="284"/>
      <c r="FLE34" s="284"/>
      <c r="FLF34" s="284"/>
      <c r="FLG34" s="284"/>
      <c r="FLH34" s="284"/>
      <c r="FLI34" s="284"/>
      <c r="FLJ34" s="284"/>
      <c r="FLK34" s="284"/>
      <c r="FLL34" s="284"/>
      <c r="FLM34" s="284"/>
      <c r="FLN34" s="284"/>
      <c r="FLO34" s="284"/>
      <c r="FLP34" s="284"/>
      <c r="FLQ34" s="284"/>
      <c r="FLR34" s="284"/>
      <c r="FLS34" s="284"/>
      <c r="FLT34" s="284"/>
      <c r="FLU34" s="284"/>
      <c r="FLV34" s="284"/>
      <c r="FLW34" s="284"/>
      <c r="FLX34" s="284"/>
      <c r="FLY34" s="284"/>
      <c r="FLZ34" s="284"/>
      <c r="FMA34" s="284"/>
      <c r="FMB34" s="284"/>
      <c r="FMC34" s="284"/>
      <c r="FMD34" s="284"/>
      <c r="FME34" s="284"/>
      <c r="FMF34" s="284"/>
      <c r="FMG34" s="284"/>
      <c r="FMH34" s="284"/>
      <c r="FMI34" s="284"/>
      <c r="FMJ34" s="284"/>
      <c r="FMK34" s="284"/>
      <c r="FML34" s="284"/>
      <c r="FMM34" s="284"/>
      <c r="FMN34" s="284"/>
      <c r="FMO34" s="284"/>
      <c r="FMP34" s="284"/>
      <c r="FMQ34" s="284"/>
      <c r="FMR34" s="284"/>
      <c r="FMS34" s="284"/>
      <c r="FMT34" s="284"/>
      <c r="FMU34" s="284"/>
      <c r="FMV34" s="284"/>
      <c r="FMW34" s="284"/>
      <c r="FMX34" s="284"/>
      <c r="FMY34" s="284"/>
      <c r="FMZ34" s="284"/>
      <c r="FNA34" s="284"/>
      <c r="FNB34" s="284"/>
      <c r="FNC34" s="284"/>
      <c r="FND34" s="284"/>
      <c r="FNE34" s="284"/>
      <c r="FNF34" s="284"/>
      <c r="FNG34" s="284"/>
      <c r="FNH34" s="284"/>
      <c r="FNI34" s="284"/>
      <c r="FNJ34" s="284"/>
      <c r="FNK34" s="284"/>
      <c r="FNL34" s="284"/>
      <c r="FNM34" s="284"/>
      <c r="FNN34" s="284"/>
      <c r="FNO34" s="284"/>
      <c r="FNP34" s="284"/>
      <c r="FNQ34" s="284"/>
      <c r="FNR34" s="284"/>
      <c r="FNS34" s="284"/>
      <c r="FNT34" s="284"/>
      <c r="FNU34" s="284"/>
      <c r="FNV34" s="284"/>
      <c r="FNW34" s="284"/>
      <c r="FNX34" s="284"/>
      <c r="FNY34" s="284"/>
      <c r="FNZ34" s="284"/>
      <c r="FOA34" s="284"/>
      <c r="FOB34" s="284"/>
      <c r="FOC34" s="284"/>
      <c r="FOD34" s="284"/>
      <c r="FOE34" s="284"/>
      <c r="FOF34" s="284"/>
      <c r="FOG34" s="284"/>
      <c r="FOH34" s="284"/>
      <c r="FOI34" s="284"/>
      <c r="FOJ34" s="284"/>
      <c r="FOK34" s="284"/>
      <c r="FOL34" s="284"/>
      <c r="FOM34" s="284"/>
      <c r="FON34" s="284"/>
      <c r="FOO34" s="284"/>
      <c r="FOP34" s="284"/>
      <c r="FOQ34" s="284"/>
      <c r="FOR34" s="284"/>
      <c r="FOS34" s="284"/>
      <c r="FOT34" s="284"/>
      <c r="FOU34" s="284"/>
      <c r="FOV34" s="284"/>
      <c r="FOW34" s="284"/>
      <c r="FOX34" s="284"/>
      <c r="FOY34" s="284"/>
      <c r="FOZ34" s="284"/>
      <c r="FPA34" s="284"/>
      <c r="FPB34" s="284"/>
      <c r="FPC34" s="284"/>
      <c r="FPD34" s="284"/>
      <c r="FPE34" s="284"/>
      <c r="FPF34" s="284"/>
      <c r="FPG34" s="284"/>
      <c r="FPH34" s="284"/>
      <c r="FPI34" s="284"/>
      <c r="FPJ34" s="284"/>
      <c r="FPK34" s="284"/>
      <c r="FPL34" s="284"/>
      <c r="FPM34" s="284"/>
      <c r="FPN34" s="284"/>
      <c r="FPO34" s="284"/>
      <c r="FPP34" s="284"/>
      <c r="FPQ34" s="284"/>
      <c r="FPR34" s="284"/>
      <c r="FPS34" s="284"/>
      <c r="FPT34" s="284"/>
      <c r="FPU34" s="284"/>
      <c r="FPV34" s="284"/>
      <c r="FPW34" s="284"/>
      <c r="FPX34" s="284"/>
      <c r="FPY34" s="284"/>
      <c r="FPZ34" s="284"/>
      <c r="FQA34" s="284"/>
      <c r="FQB34" s="284"/>
      <c r="FQC34" s="284"/>
      <c r="FQD34" s="284"/>
      <c r="FQE34" s="284"/>
      <c r="FQF34" s="284"/>
      <c r="FQG34" s="284"/>
      <c r="FQH34" s="284"/>
      <c r="FQI34" s="284"/>
      <c r="FQJ34" s="284"/>
      <c r="FQK34" s="284"/>
      <c r="FQL34" s="284"/>
      <c r="FQM34" s="284"/>
      <c r="FQN34" s="284"/>
      <c r="FQO34" s="284"/>
      <c r="FQP34" s="284"/>
      <c r="FQQ34" s="284"/>
      <c r="FQR34" s="284"/>
      <c r="FQS34" s="284"/>
      <c r="FQT34" s="284"/>
      <c r="FQU34" s="284"/>
      <c r="FQV34" s="284"/>
      <c r="FQW34" s="284"/>
      <c r="FQX34" s="284"/>
      <c r="FQY34" s="284"/>
      <c r="FQZ34" s="284"/>
      <c r="FRA34" s="284"/>
      <c r="FRB34" s="284"/>
      <c r="FRC34" s="284"/>
      <c r="FRD34" s="284"/>
      <c r="FRE34" s="284"/>
      <c r="FRF34" s="284"/>
      <c r="FRG34" s="284"/>
      <c r="FRH34" s="284"/>
      <c r="FRI34" s="284"/>
      <c r="FRJ34" s="284"/>
      <c r="FRK34" s="284"/>
      <c r="FRL34" s="284"/>
      <c r="FRM34" s="284"/>
      <c r="FRN34" s="284"/>
      <c r="FRO34" s="284"/>
      <c r="FRP34" s="284"/>
      <c r="FRQ34" s="284"/>
      <c r="FRR34" s="284"/>
      <c r="FRS34" s="284"/>
      <c r="FRT34" s="284"/>
      <c r="FRU34" s="284"/>
      <c r="FRV34" s="284"/>
      <c r="FRW34" s="284"/>
      <c r="FRX34" s="284"/>
      <c r="FRY34" s="284"/>
      <c r="FRZ34" s="284"/>
      <c r="FSA34" s="284"/>
      <c r="FSB34" s="284"/>
      <c r="FSC34" s="284"/>
      <c r="FSD34" s="284"/>
      <c r="FSE34" s="284"/>
      <c r="FSF34" s="284"/>
      <c r="FSG34" s="284"/>
      <c r="FSH34" s="284"/>
      <c r="FSI34" s="284"/>
      <c r="FSJ34" s="284"/>
      <c r="FSK34" s="284"/>
      <c r="FSL34" s="284"/>
      <c r="FSM34" s="284"/>
      <c r="FSN34" s="284"/>
      <c r="FSO34" s="284"/>
      <c r="FSP34" s="284"/>
      <c r="FSQ34" s="284"/>
      <c r="FSR34" s="284"/>
      <c r="FSS34" s="284"/>
      <c r="FST34" s="284"/>
      <c r="FSU34" s="284"/>
      <c r="FSV34" s="284"/>
      <c r="FSW34" s="284"/>
      <c r="FSX34" s="284"/>
      <c r="FSY34" s="284"/>
      <c r="FSZ34" s="284"/>
      <c r="FTA34" s="284"/>
      <c r="FTB34" s="284"/>
      <c r="FTC34" s="284"/>
      <c r="FTD34" s="284"/>
      <c r="FTE34" s="284"/>
      <c r="FTF34" s="284"/>
      <c r="FTG34" s="284"/>
      <c r="FTH34" s="284"/>
      <c r="FTI34" s="284"/>
      <c r="FTJ34" s="284"/>
      <c r="FTK34" s="284"/>
      <c r="FTL34" s="284"/>
      <c r="FTM34" s="284"/>
      <c r="FTN34" s="284"/>
      <c r="FTO34" s="284"/>
      <c r="FTP34" s="284"/>
      <c r="FTQ34" s="284"/>
      <c r="FTR34" s="284"/>
      <c r="FTS34" s="284"/>
      <c r="FTT34" s="284"/>
      <c r="FTU34" s="284"/>
      <c r="FTV34" s="284"/>
      <c r="FTW34" s="284"/>
      <c r="FTX34" s="284"/>
      <c r="FTY34" s="284"/>
      <c r="FTZ34" s="284"/>
      <c r="FUA34" s="284"/>
      <c r="FUB34" s="284"/>
      <c r="FUC34" s="284"/>
      <c r="FUD34" s="284"/>
      <c r="FUE34" s="284"/>
      <c r="FUF34" s="284"/>
      <c r="FUG34" s="284"/>
      <c r="FUH34" s="284"/>
      <c r="FUI34" s="284"/>
      <c r="FUJ34" s="284"/>
      <c r="FUK34" s="284"/>
      <c r="FUL34" s="284"/>
      <c r="FUM34" s="284"/>
      <c r="FUN34" s="284"/>
      <c r="FUO34" s="284"/>
      <c r="FUP34" s="284"/>
      <c r="FUQ34" s="284"/>
      <c r="FUR34" s="284"/>
      <c r="FUS34" s="284"/>
      <c r="FUT34" s="284"/>
      <c r="FUU34" s="284"/>
      <c r="FUV34" s="284"/>
      <c r="FUW34" s="284"/>
      <c r="FUX34" s="284"/>
      <c r="FUY34" s="284"/>
      <c r="FUZ34" s="284"/>
      <c r="FVA34" s="284"/>
      <c r="FVB34" s="284"/>
      <c r="FVC34" s="284"/>
      <c r="FVD34" s="284"/>
      <c r="FVE34" s="284"/>
      <c r="FVF34" s="284"/>
      <c r="FVG34" s="284"/>
      <c r="FVH34" s="284"/>
      <c r="FVI34" s="284"/>
      <c r="FVJ34" s="284"/>
      <c r="FVK34" s="284"/>
      <c r="FVL34" s="284"/>
      <c r="FVM34" s="284"/>
      <c r="FVN34" s="284"/>
      <c r="FVO34" s="284"/>
      <c r="FVP34" s="284"/>
      <c r="FVQ34" s="284"/>
      <c r="FVR34" s="284"/>
      <c r="FVS34" s="284"/>
      <c r="FVT34" s="284"/>
      <c r="FVU34" s="284"/>
      <c r="FVV34" s="284"/>
      <c r="FVW34" s="284"/>
      <c r="FVX34" s="284"/>
      <c r="FVY34" s="284"/>
      <c r="FVZ34" s="284"/>
      <c r="FWA34" s="284"/>
      <c r="FWB34" s="284"/>
      <c r="FWC34" s="284"/>
      <c r="FWD34" s="284"/>
      <c r="FWE34" s="284"/>
      <c r="FWF34" s="284"/>
      <c r="FWG34" s="284"/>
      <c r="FWH34" s="284"/>
      <c r="FWI34" s="284"/>
      <c r="FWJ34" s="284"/>
      <c r="FWK34" s="284"/>
      <c r="FWL34" s="284"/>
      <c r="FWM34" s="284"/>
      <c r="FWN34" s="284"/>
      <c r="FWO34" s="284"/>
      <c r="FWP34" s="284"/>
      <c r="FWQ34" s="284"/>
      <c r="FWR34" s="284"/>
      <c r="FWS34" s="284"/>
      <c r="FWT34" s="284"/>
      <c r="FWU34" s="284"/>
      <c r="FWV34" s="284"/>
      <c r="FWW34" s="284"/>
      <c r="FWX34" s="284"/>
      <c r="FWY34" s="284"/>
      <c r="FWZ34" s="284"/>
      <c r="FXA34" s="284"/>
      <c r="FXB34" s="284"/>
      <c r="FXC34" s="284"/>
      <c r="FXD34" s="284"/>
      <c r="FXE34" s="284"/>
      <c r="FXF34" s="284"/>
      <c r="FXG34" s="284"/>
      <c r="FXH34" s="284"/>
      <c r="FXI34" s="284"/>
      <c r="FXJ34" s="284"/>
      <c r="FXK34" s="284"/>
      <c r="FXL34" s="284"/>
      <c r="FXM34" s="284"/>
      <c r="FXN34" s="284"/>
      <c r="FXO34" s="284"/>
      <c r="FXP34" s="284"/>
      <c r="FXQ34" s="284"/>
      <c r="FXR34" s="284"/>
      <c r="FXS34" s="284"/>
      <c r="FXT34" s="284"/>
      <c r="FXU34" s="284"/>
      <c r="FXV34" s="284"/>
      <c r="FXW34" s="284"/>
      <c r="FXX34" s="284"/>
      <c r="FXY34" s="284"/>
      <c r="FXZ34" s="284"/>
      <c r="FYA34" s="284"/>
      <c r="FYB34" s="284"/>
      <c r="FYC34" s="284"/>
      <c r="FYD34" s="284"/>
      <c r="FYE34" s="284"/>
      <c r="FYF34" s="284"/>
      <c r="FYG34" s="284"/>
      <c r="FYH34" s="284"/>
      <c r="FYI34" s="284"/>
      <c r="FYJ34" s="284"/>
      <c r="FYK34" s="284"/>
      <c r="FYL34" s="284"/>
      <c r="FYM34" s="284"/>
      <c r="FYN34" s="284"/>
      <c r="FYO34" s="284"/>
      <c r="FYP34" s="284"/>
      <c r="FYQ34" s="284"/>
      <c r="FYR34" s="284"/>
      <c r="FYS34" s="284"/>
      <c r="FYT34" s="284"/>
      <c r="FYU34" s="284"/>
      <c r="FYV34" s="284"/>
      <c r="FYW34" s="284"/>
      <c r="FYX34" s="284"/>
      <c r="FYY34" s="284"/>
      <c r="FYZ34" s="284"/>
      <c r="FZA34" s="284"/>
      <c r="FZB34" s="284"/>
      <c r="FZC34" s="284"/>
      <c r="FZD34" s="284"/>
      <c r="FZE34" s="284"/>
      <c r="FZF34" s="284"/>
      <c r="FZG34" s="284"/>
      <c r="FZH34" s="284"/>
      <c r="FZI34" s="284"/>
      <c r="FZJ34" s="284"/>
      <c r="FZK34" s="284"/>
      <c r="FZL34" s="284"/>
      <c r="FZM34" s="284"/>
      <c r="FZN34" s="284"/>
      <c r="FZO34" s="284"/>
      <c r="FZP34" s="284"/>
      <c r="FZQ34" s="284"/>
      <c r="FZR34" s="284"/>
      <c r="FZS34" s="284"/>
      <c r="FZT34" s="284"/>
      <c r="FZU34" s="284"/>
      <c r="FZV34" s="284"/>
      <c r="FZW34" s="284"/>
      <c r="FZX34" s="284"/>
      <c r="FZY34" s="284"/>
      <c r="FZZ34" s="284"/>
      <c r="GAA34" s="284"/>
      <c r="GAB34" s="284"/>
      <c r="GAC34" s="284"/>
      <c r="GAD34" s="284"/>
      <c r="GAE34" s="284"/>
      <c r="GAF34" s="284"/>
      <c r="GAG34" s="284"/>
      <c r="GAH34" s="284"/>
      <c r="GAI34" s="284"/>
      <c r="GAJ34" s="284"/>
      <c r="GAK34" s="284"/>
      <c r="GAL34" s="284"/>
      <c r="GAM34" s="284"/>
      <c r="GAN34" s="284"/>
      <c r="GAO34" s="284"/>
      <c r="GAP34" s="284"/>
      <c r="GAQ34" s="284"/>
      <c r="GAR34" s="284"/>
      <c r="GAS34" s="284"/>
      <c r="GAT34" s="284"/>
      <c r="GAU34" s="284"/>
      <c r="GAV34" s="284"/>
      <c r="GAW34" s="284"/>
      <c r="GAX34" s="284"/>
      <c r="GAY34" s="284"/>
      <c r="GAZ34" s="284"/>
      <c r="GBA34" s="284"/>
      <c r="GBB34" s="284"/>
      <c r="GBC34" s="284"/>
      <c r="GBD34" s="284"/>
      <c r="GBE34" s="284"/>
      <c r="GBF34" s="284"/>
      <c r="GBG34" s="284"/>
      <c r="GBH34" s="284"/>
      <c r="GBI34" s="284"/>
      <c r="GBJ34" s="284"/>
      <c r="GBK34" s="284"/>
      <c r="GBL34" s="284"/>
      <c r="GBM34" s="284"/>
      <c r="GBN34" s="284"/>
      <c r="GBO34" s="284"/>
      <c r="GBP34" s="284"/>
      <c r="GBQ34" s="284"/>
      <c r="GBR34" s="284"/>
      <c r="GBS34" s="284"/>
      <c r="GBT34" s="284"/>
      <c r="GBU34" s="284"/>
      <c r="GBV34" s="284"/>
      <c r="GBW34" s="284"/>
      <c r="GBX34" s="284"/>
      <c r="GBY34" s="284"/>
      <c r="GBZ34" s="284"/>
      <c r="GCA34" s="284"/>
      <c r="GCB34" s="284"/>
      <c r="GCC34" s="284"/>
      <c r="GCD34" s="284"/>
      <c r="GCE34" s="284"/>
      <c r="GCF34" s="284"/>
      <c r="GCG34" s="284"/>
      <c r="GCH34" s="284"/>
      <c r="GCI34" s="284"/>
      <c r="GCJ34" s="284"/>
      <c r="GCK34" s="284"/>
      <c r="GCL34" s="284"/>
      <c r="GCM34" s="284"/>
      <c r="GCN34" s="284"/>
      <c r="GCO34" s="284"/>
      <c r="GCP34" s="284"/>
      <c r="GCQ34" s="284"/>
      <c r="GCR34" s="284"/>
      <c r="GCS34" s="284"/>
      <c r="GCT34" s="284"/>
      <c r="GCU34" s="284"/>
      <c r="GCV34" s="284"/>
      <c r="GCW34" s="284"/>
      <c r="GCX34" s="284"/>
      <c r="GCY34" s="284"/>
      <c r="GCZ34" s="284"/>
      <c r="GDA34" s="284"/>
      <c r="GDB34" s="284"/>
      <c r="GDC34" s="284"/>
      <c r="GDD34" s="284"/>
      <c r="GDE34" s="284"/>
      <c r="GDF34" s="284"/>
      <c r="GDG34" s="284"/>
      <c r="GDH34" s="284"/>
      <c r="GDI34" s="284"/>
      <c r="GDJ34" s="284"/>
      <c r="GDK34" s="284"/>
      <c r="GDL34" s="284"/>
      <c r="GDM34" s="284"/>
      <c r="GDN34" s="284"/>
      <c r="GDO34" s="284"/>
      <c r="GDP34" s="284"/>
      <c r="GDQ34" s="284"/>
      <c r="GDR34" s="284"/>
      <c r="GDS34" s="284"/>
      <c r="GDT34" s="284"/>
      <c r="GDU34" s="284"/>
      <c r="GDV34" s="284"/>
      <c r="GDW34" s="284"/>
      <c r="GDX34" s="284"/>
      <c r="GDY34" s="284"/>
      <c r="GDZ34" s="284"/>
      <c r="GEA34" s="284"/>
      <c r="GEB34" s="284"/>
      <c r="GEC34" s="284"/>
      <c r="GED34" s="284"/>
      <c r="GEE34" s="284"/>
      <c r="GEF34" s="284"/>
      <c r="GEG34" s="284"/>
      <c r="GEH34" s="284"/>
      <c r="GEI34" s="284"/>
      <c r="GEJ34" s="284"/>
      <c r="GEK34" s="284"/>
      <c r="GEL34" s="284"/>
      <c r="GEM34" s="284"/>
      <c r="GEN34" s="284"/>
      <c r="GEO34" s="284"/>
      <c r="GEP34" s="284"/>
      <c r="GEQ34" s="284"/>
      <c r="GER34" s="284"/>
      <c r="GES34" s="284"/>
      <c r="GET34" s="284"/>
      <c r="GEU34" s="284"/>
      <c r="GEV34" s="284"/>
      <c r="GEW34" s="284"/>
      <c r="GEX34" s="284"/>
      <c r="GEY34" s="284"/>
      <c r="GEZ34" s="284"/>
      <c r="GFA34" s="284"/>
      <c r="GFB34" s="284"/>
      <c r="GFC34" s="284"/>
      <c r="GFD34" s="284"/>
      <c r="GFE34" s="284"/>
      <c r="GFF34" s="284"/>
      <c r="GFG34" s="284"/>
      <c r="GFH34" s="284"/>
      <c r="GFI34" s="284"/>
      <c r="GFJ34" s="284"/>
      <c r="GFK34" s="284"/>
      <c r="GFL34" s="284"/>
      <c r="GFM34" s="284"/>
      <c r="GFN34" s="284"/>
      <c r="GFO34" s="284"/>
      <c r="GFP34" s="284"/>
      <c r="GFQ34" s="284"/>
      <c r="GFR34" s="284"/>
      <c r="GFS34" s="284"/>
      <c r="GFT34" s="284"/>
      <c r="GFU34" s="284"/>
      <c r="GFV34" s="284"/>
      <c r="GFW34" s="284"/>
      <c r="GFX34" s="284"/>
      <c r="GFY34" s="284"/>
      <c r="GFZ34" s="284"/>
      <c r="GGA34" s="284"/>
      <c r="GGB34" s="284"/>
      <c r="GGC34" s="284"/>
      <c r="GGD34" s="284"/>
      <c r="GGE34" s="284"/>
      <c r="GGF34" s="284"/>
      <c r="GGG34" s="284"/>
      <c r="GGH34" s="284"/>
      <c r="GGI34" s="284"/>
      <c r="GGJ34" s="284"/>
      <c r="GGK34" s="284"/>
      <c r="GGL34" s="284"/>
      <c r="GGM34" s="284"/>
      <c r="GGN34" s="284"/>
      <c r="GGO34" s="284"/>
      <c r="GGP34" s="284"/>
      <c r="GGQ34" s="284"/>
      <c r="GGR34" s="284"/>
      <c r="GGS34" s="284"/>
      <c r="GGT34" s="284"/>
      <c r="GGU34" s="284"/>
      <c r="GGV34" s="284"/>
      <c r="GGW34" s="284"/>
      <c r="GGX34" s="284"/>
      <c r="GGY34" s="284"/>
      <c r="GGZ34" s="284"/>
      <c r="GHA34" s="284"/>
      <c r="GHB34" s="284"/>
      <c r="GHC34" s="284"/>
      <c r="GHD34" s="284"/>
      <c r="GHE34" s="284"/>
      <c r="GHF34" s="284"/>
      <c r="GHG34" s="284"/>
      <c r="GHH34" s="284"/>
      <c r="GHI34" s="284"/>
      <c r="GHJ34" s="284"/>
      <c r="GHK34" s="284"/>
      <c r="GHL34" s="284"/>
      <c r="GHM34" s="284"/>
      <c r="GHN34" s="284"/>
      <c r="GHO34" s="284"/>
      <c r="GHP34" s="284"/>
      <c r="GHQ34" s="284"/>
      <c r="GHR34" s="284"/>
      <c r="GHS34" s="284"/>
      <c r="GHT34" s="284"/>
      <c r="GHU34" s="284"/>
      <c r="GHV34" s="284"/>
      <c r="GHW34" s="284"/>
      <c r="GHX34" s="284"/>
      <c r="GHY34" s="284"/>
      <c r="GHZ34" s="284"/>
      <c r="GIA34" s="284"/>
      <c r="GIB34" s="284"/>
      <c r="GIC34" s="284"/>
      <c r="GID34" s="284"/>
      <c r="GIE34" s="284"/>
      <c r="GIF34" s="284"/>
      <c r="GIG34" s="284"/>
      <c r="GIH34" s="284"/>
      <c r="GII34" s="284"/>
      <c r="GIJ34" s="284"/>
      <c r="GIK34" s="284"/>
      <c r="GIL34" s="284"/>
      <c r="GIM34" s="284"/>
      <c r="GIN34" s="284"/>
      <c r="GIO34" s="284"/>
      <c r="GIP34" s="284"/>
      <c r="GIQ34" s="284"/>
      <c r="GIR34" s="284"/>
      <c r="GIS34" s="284"/>
      <c r="GIT34" s="284"/>
      <c r="GIU34" s="284"/>
      <c r="GIV34" s="284"/>
      <c r="GIW34" s="284"/>
      <c r="GIX34" s="284"/>
      <c r="GIY34" s="284"/>
      <c r="GIZ34" s="284"/>
      <c r="GJA34" s="284"/>
      <c r="GJB34" s="284"/>
      <c r="GJC34" s="284"/>
      <c r="GJD34" s="284"/>
      <c r="GJE34" s="284"/>
      <c r="GJF34" s="284"/>
      <c r="GJG34" s="284"/>
      <c r="GJH34" s="284"/>
      <c r="GJI34" s="284"/>
      <c r="GJJ34" s="284"/>
      <c r="GJK34" s="284"/>
      <c r="GJL34" s="284"/>
      <c r="GJM34" s="284"/>
      <c r="GJN34" s="284"/>
      <c r="GJO34" s="284"/>
      <c r="GJP34" s="284"/>
      <c r="GJQ34" s="284"/>
      <c r="GJR34" s="284"/>
      <c r="GJS34" s="284"/>
      <c r="GJT34" s="284"/>
      <c r="GJU34" s="284"/>
      <c r="GJV34" s="284"/>
      <c r="GJW34" s="284"/>
      <c r="GJX34" s="284"/>
      <c r="GJY34" s="284"/>
      <c r="GJZ34" s="284"/>
      <c r="GKA34" s="284"/>
      <c r="GKB34" s="284"/>
      <c r="GKC34" s="284"/>
      <c r="GKD34" s="284"/>
      <c r="GKE34" s="284"/>
      <c r="GKF34" s="284"/>
      <c r="GKG34" s="284"/>
      <c r="GKH34" s="284"/>
      <c r="GKI34" s="284"/>
      <c r="GKJ34" s="284"/>
      <c r="GKK34" s="284"/>
      <c r="GKL34" s="284"/>
      <c r="GKM34" s="284"/>
      <c r="GKN34" s="284"/>
      <c r="GKO34" s="284"/>
      <c r="GKP34" s="284"/>
      <c r="GKQ34" s="284"/>
      <c r="GKR34" s="284"/>
      <c r="GKS34" s="284"/>
      <c r="GKT34" s="284"/>
      <c r="GKU34" s="284"/>
      <c r="GKV34" s="284"/>
      <c r="GKW34" s="284"/>
      <c r="GKX34" s="284"/>
      <c r="GKY34" s="284"/>
      <c r="GKZ34" s="284"/>
      <c r="GLA34" s="284"/>
      <c r="GLB34" s="284"/>
      <c r="GLC34" s="284"/>
      <c r="GLD34" s="284"/>
      <c r="GLE34" s="284"/>
      <c r="GLF34" s="284"/>
      <c r="GLG34" s="284"/>
      <c r="GLH34" s="284"/>
      <c r="GLI34" s="284"/>
      <c r="GLJ34" s="284"/>
      <c r="GLK34" s="284"/>
      <c r="GLL34" s="284"/>
      <c r="GLM34" s="284"/>
      <c r="GLN34" s="284"/>
      <c r="GLO34" s="284"/>
      <c r="GLP34" s="284"/>
      <c r="GLQ34" s="284"/>
      <c r="GLR34" s="284"/>
      <c r="GLS34" s="284"/>
      <c r="GLT34" s="284"/>
      <c r="GLU34" s="284"/>
      <c r="GLV34" s="284"/>
      <c r="GLW34" s="284"/>
      <c r="GLX34" s="284"/>
      <c r="GLY34" s="284"/>
      <c r="GLZ34" s="284"/>
      <c r="GMA34" s="284"/>
      <c r="GMB34" s="284"/>
      <c r="GMC34" s="284"/>
      <c r="GMD34" s="284"/>
      <c r="GME34" s="284"/>
      <c r="GMF34" s="284"/>
      <c r="GMG34" s="284"/>
      <c r="GMH34" s="284"/>
      <c r="GMI34" s="284"/>
      <c r="GMJ34" s="284"/>
      <c r="GMK34" s="284"/>
      <c r="GML34" s="284"/>
      <c r="GMM34" s="284"/>
      <c r="GMN34" s="284"/>
      <c r="GMO34" s="284"/>
      <c r="GMP34" s="284"/>
      <c r="GMQ34" s="284"/>
      <c r="GMR34" s="284"/>
      <c r="GMS34" s="284"/>
      <c r="GMT34" s="284"/>
      <c r="GMU34" s="284"/>
      <c r="GMV34" s="284"/>
      <c r="GMW34" s="284"/>
      <c r="GMX34" s="284"/>
      <c r="GMY34" s="284"/>
      <c r="GMZ34" s="284"/>
      <c r="GNA34" s="284"/>
      <c r="GNB34" s="284"/>
      <c r="GNC34" s="284"/>
      <c r="GND34" s="284"/>
      <c r="GNE34" s="284"/>
      <c r="GNF34" s="284"/>
      <c r="GNG34" s="284"/>
      <c r="GNH34" s="284"/>
      <c r="GNI34" s="284"/>
      <c r="GNJ34" s="284"/>
      <c r="GNK34" s="284"/>
      <c r="GNL34" s="284"/>
      <c r="GNM34" s="284"/>
      <c r="GNN34" s="284"/>
      <c r="GNO34" s="284"/>
      <c r="GNP34" s="284"/>
      <c r="GNQ34" s="284"/>
      <c r="GNR34" s="284"/>
      <c r="GNS34" s="284"/>
      <c r="GNT34" s="284"/>
      <c r="GNU34" s="284"/>
      <c r="GNV34" s="284"/>
      <c r="GNW34" s="284"/>
      <c r="GNX34" s="284"/>
      <c r="GNY34" s="284"/>
      <c r="GNZ34" s="284"/>
      <c r="GOA34" s="284"/>
      <c r="GOB34" s="284"/>
      <c r="GOC34" s="284"/>
      <c r="GOD34" s="284"/>
      <c r="GOE34" s="284"/>
      <c r="GOF34" s="284"/>
      <c r="GOG34" s="284"/>
      <c r="GOH34" s="284"/>
      <c r="GOI34" s="284"/>
      <c r="GOJ34" s="284"/>
      <c r="GOK34" s="284"/>
      <c r="GOL34" s="284"/>
      <c r="GOM34" s="284"/>
      <c r="GON34" s="284"/>
      <c r="GOO34" s="284"/>
      <c r="GOP34" s="284"/>
      <c r="GOQ34" s="284"/>
      <c r="GOR34" s="284"/>
      <c r="GOS34" s="284"/>
      <c r="GOT34" s="284"/>
      <c r="GOU34" s="284"/>
      <c r="GOV34" s="284"/>
      <c r="GOW34" s="284"/>
      <c r="GOX34" s="284"/>
      <c r="GOY34" s="284"/>
      <c r="GOZ34" s="284"/>
      <c r="GPA34" s="284"/>
      <c r="GPB34" s="284"/>
      <c r="GPC34" s="284"/>
      <c r="GPD34" s="284"/>
      <c r="GPE34" s="284"/>
      <c r="GPF34" s="284"/>
      <c r="GPG34" s="284"/>
      <c r="GPH34" s="284"/>
      <c r="GPI34" s="284"/>
      <c r="GPJ34" s="284"/>
      <c r="GPK34" s="284"/>
      <c r="GPL34" s="284"/>
      <c r="GPM34" s="284"/>
      <c r="GPN34" s="284"/>
      <c r="GPO34" s="284"/>
      <c r="GPP34" s="284"/>
      <c r="GPQ34" s="284"/>
      <c r="GPR34" s="284"/>
      <c r="GPS34" s="284"/>
      <c r="GPT34" s="284"/>
      <c r="GPU34" s="284"/>
      <c r="GPV34" s="284"/>
      <c r="GPW34" s="284"/>
      <c r="GPX34" s="284"/>
      <c r="GPY34" s="284"/>
      <c r="GPZ34" s="284"/>
      <c r="GQA34" s="284"/>
      <c r="GQB34" s="284"/>
      <c r="GQC34" s="284"/>
      <c r="GQD34" s="284"/>
      <c r="GQE34" s="284"/>
      <c r="GQF34" s="284"/>
      <c r="GQG34" s="284"/>
      <c r="GQH34" s="284"/>
      <c r="GQI34" s="284"/>
      <c r="GQJ34" s="284"/>
      <c r="GQK34" s="284"/>
      <c r="GQL34" s="284"/>
      <c r="GQM34" s="284"/>
      <c r="GQN34" s="284"/>
      <c r="GQO34" s="284"/>
      <c r="GQP34" s="284"/>
      <c r="GQQ34" s="284"/>
      <c r="GQR34" s="284"/>
      <c r="GQS34" s="284"/>
      <c r="GQT34" s="284"/>
      <c r="GQU34" s="284"/>
      <c r="GQV34" s="284"/>
      <c r="GQW34" s="284"/>
      <c r="GQX34" s="284"/>
      <c r="GQY34" s="284"/>
      <c r="GQZ34" s="284"/>
      <c r="GRA34" s="284"/>
      <c r="GRB34" s="284"/>
      <c r="GRC34" s="284"/>
      <c r="GRD34" s="284"/>
      <c r="GRE34" s="284"/>
      <c r="GRF34" s="284"/>
      <c r="GRG34" s="284"/>
      <c r="GRH34" s="284"/>
      <c r="GRI34" s="284"/>
      <c r="GRJ34" s="284"/>
      <c r="GRK34" s="284"/>
      <c r="GRL34" s="284"/>
      <c r="GRM34" s="284"/>
      <c r="GRN34" s="284"/>
      <c r="GRO34" s="284"/>
      <c r="GRP34" s="284"/>
      <c r="GRQ34" s="284"/>
      <c r="GRR34" s="284"/>
      <c r="GRS34" s="284"/>
      <c r="GRT34" s="284"/>
      <c r="GRU34" s="284"/>
      <c r="GRV34" s="284"/>
      <c r="GRW34" s="284"/>
      <c r="GRX34" s="284"/>
      <c r="GRY34" s="284"/>
      <c r="GRZ34" s="284"/>
      <c r="GSA34" s="284"/>
      <c r="GSB34" s="284"/>
      <c r="GSC34" s="284"/>
      <c r="GSD34" s="284"/>
      <c r="GSE34" s="284"/>
      <c r="GSF34" s="284"/>
      <c r="GSG34" s="284"/>
      <c r="GSH34" s="284"/>
      <c r="GSI34" s="284"/>
      <c r="GSJ34" s="284"/>
      <c r="GSK34" s="284"/>
      <c r="GSL34" s="284"/>
      <c r="GSM34" s="284"/>
      <c r="GSN34" s="284"/>
      <c r="GSO34" s="284"/>
      <c r="GSP34" s="284"/>
      <c r="GSQ34" s="284"/>
      <c r="GSR34" s="284"/>
      <c r="GSS34" s="284"/>
      <c r="GST34" s="284"/>
      <c r="GSU34" s="284"/>
      <c r="GSV34" s="284"/>
      <c r="GSW34" s="284"/>
      <c r="GSX34" s="284"/>
      <c r="GSY34" s="284"/>
      <c r="GSZ34" s="284"/>
      <c r="GTA34" s="284"/>
      <c r="GTB34" s="284"/>
      <c r="GTC34" s="284"/>
      <c r="GTD34" s="284"/>
      <c r="GTE34" s="284"/>
      <c r="GTF34" s="284"/>
      <c r="GTG34" s="284"/>
      <c r="GTH34" s="284"/>
      <c r="GTI34" s="284"/>
      <c r="GTJ34" s="284"/>
      <c r="GTK34" s="284"/>
      <c r="GTL34" s="284"/>
      <c r="GTM34" s="284"/>
      <c r="GTN34" s="284"/>
      <c r="GTO34" s="284"/>
      <c r="GTP34" s="284"/>
      <c r="GTQ34" s="284"/>
      <c r="GTR34" s="284"/>
      <c r="GTS34" s="284"/>
      <c r="GTT34" s="284"/>
      <c r="GTU34" s="284"/>
      <c r="GTV34" s="284"/>
      <c r="GTW34" s="284"/>
      <c r="GTX34" s="284"/>
      <c r="GTY34" s="284"/>
      <c r="GTZ34" s="284"/>
      <c r="GUA34" s="284"/>
      <c r="GUB34" s="284"/>
      <c r="GUC34" s="284"/>
      <c r="GUD34" s="284"/>
      <c r="GUE34" s="284"/>
      <c r="GUF34" s="284"/>
      <c r="GUG34" s="284"/>
      <c r="GUH34" s="284"/>
      <c r="GUI34" s="284"/>
      <c r="GUJ34" s="284"/>
      <c r="GUK34" s="284"/>
      <c r="GUL34" s="284"/>
      <c r="GUM34" s="284"/>
      <c r="GUN34" s="284"/>
      <c r="GUO34" s="284"/>
      <c r="GUP34" s="284"/>
      <c r="GUQ34" s="284"/>
      <c r="GUR34" s="284"/>
      <c r="GUS34" s="284"/>
      <c r="GUT34" s="284"/>
      <c r="GUU34" s="284"/>
      <c r="GUV34" s="284"/>
      <c r="GUW34" s="284"/>
      <c r="GUX34" s="284"/>
      <c r="GUY34" s="284"/>
      <c r="GUZ34" s="284"/>
      <c r="GVA34" s="284"/>
      <c r="GVB34" s="284"/>
      <c r="GVC34" s="284"/>
      <c r="GVD34" s="284"/>
      <c r="GVE34" s="284"/>
      <c r="GVF34" s="284"/>
      <c r="GVG34" s="284"/>
      <c r="GVH34" s="284"/>
      <c r="GVI34" s="284"/>
      <c r="GVJ34" s="284"/>
      <c r="GVK34" s="284"/>
      <c r="GVL34" s="284"/>
      <c r="GVM34" s="284"/>
      <c r="GVN34" s="284"/>
      <c r="GVO34" s="284"/>
      <c r="GVP34" s="284"/>
      <c r="GVQ34" s="284"/>
      <c r="GVR34" s="284"/>
      <c r="GVS34" s="284"/>
      <c r="GVT34" s="284"/>
      <c r="GVU34" s="284"/>
      <c r="GVV34" s="284"/>
      <c r="GVW34" s="284"/>
      <c r="GVX34" s="284"/>
      <c r="GVY34" s="284"/>
      <c r="GVZ34" s="284"/>
      <c r="GWA34" s="284"/>
      <c r="GWB34" s="284"/>
      <c r="GWC34" s="284"/>
      <c r="GWD34" s="284"/>
      <c r="GWE34" s="284"/>
      <c r="GWF34" s="284"/>
      <c r="GWG34" s="284"/>
      <c r="GWH34" s="284"/>
      <c r="GWI34" s="284"/>
      <c r="GWJ34" s="284"/>
      <c r="GWK34" s="284"/>
      <c r="GWL34" s="284"/>
      <c r="GWM34" s="284"/>
      <c r="GWN34" s="284"/>
      <c r="GWO34" s="284"/>
      <c r="GWP34" s="284"/>
      <c r="GWQ34" s="284"/>
      <c r="GWR34" s="284"/>
      <c r="GWS34" s="284"/>
      <c r="GWT34" s="284"/>
      <c r="GWU34" s="284"/>
      <c r="GWV34" s="284"/>
      <c r="GWW34" s="284"/>
      <c r="GWX34" s="284"/>
      <c r="GWY34" s="284"/>
      <c r="GWZ34" s="284"/>
      <c r="GXA34" s="284"/>
      <c r="GXB34" s="284"/>
      <c r="GXC34" s="284"/>
      <c r="GXD34" s="284"/>
      <c r="GXE34" s="284"/>
      <c r="GXF34" s="284"/>
      <c r="GXG34" s="284"/>
      <c r="GXH34" s="284"/>
      <c r="GXI34" s="284"/>
      <c r="GXJ34" s="284"/>
      <c r="GXK34" s="284"/>
      <c r="GXL34" s="284"/>
      <c r="GXM34" s="284"/>
      <c r="GXN34" s="284"/>
      <c r="GXO34" s="284"/>
      <c r="GXP34" s="284"/>
      <c r="GXQ34" s="284"/>
      <c r="GXR34" s="284"/>
      <c r="GXS34" s="284"/>
      <c r="GXT34" s="284"/>
      <c r="GXU34" s="284"/>
      <c r="GXV34" s="284"/>
      <c r="GXW34" s="284"/>
      <c r="GXX34" s="284"/>
      <c r="GXY34" s="284"/>
      <c r="GXZ34" s="284"/>
      <c r="GYA34" s="284"/>
      <c r="GYB34" s="284"/>
      <c r="GYC34" s="284"/>
      <c r="GYD34" s="284"/>
      <c r="GYE34" s="284"/>
      <c r="GYF34" s="284"/>
      <c r="GYG34" s="284"/>
      <c r="GYH34" s="284"/>
      <c r="GYI34" s="284"/>
      <c r="GYJ34" s="284"/>
      <c r="GYK34" s="284"/>
      <c r="GYL34" s="284"/>
      <c r="GYM34" s="284"/>
      <c r="GYN34" s="284"/>
      <c r="GYO34" s="284"/>
      <c r="GYP34" s="284"/>
      <c r="GYQ34" s="284"/>
      <c r="GYR34" s="284"/>
      <c r="GYS34" s="284"/>
      <c r="GYT34" s="284"/>
      <c r="GYU34" s="284"/>
      <c r="GYV34" s="284"/>
      <c r="GYW34" s="284"/>
      <c r="GYX34" s="284"/>
      <c r="GYY34" s="284"/>
      <c r="GYZ34" s="284"/>
      <c r="GZA34" s="284"/>
      <c r="GZB34" s="284"/>
      <c r="GZC34" s="284"/>
      <c r="GZD34" s="284"/>
      <c r="GZE34" s="284"/>
      <c r="GZF34" s="284"/>
      <c r="GZG34" s="284"/>
      <c r="GZH34" s="284"/>
      <c r="GZI34" s="284"/>
      <c r="GZJ34" s="284"/>
      <c r="GZK34" s="284"/>
      <c r="GZL34" s="284"/>
      <c r="GZM34" s="284"/>
      <c r="GZN34" s="284"/>
      <c r="GZO34" s="284"/>
      <c r="GZP34" s="284"/>
      <c r="GZQ34" s="284"/>
      <c r="GZR34" s="284"/>
      <c r="GZS34" s="284"/>
      <c r="GZT34" s="284"/>
      <c r="GZU34" s="284"/>
      <c r="GZV34" s="284"/>
      <c r="GZW34" s="284"/>
      <c r="GZX34" s="284"/>
      <c r="GZY34" s="284"/>
      <c r="GZZ34" s="284"/>
      <c r="HAA34" s="284"/>
      <c r="HAB34" s="284"/>
      <c r="HAC34" s="284"/>
      <c r="HAD34" s="284"/>
      <c r="HAE34" s="284"/>
      <c r="HAF34" s="284"/>
      <c r="HAG34" s="284"/>
      <c r="HAH34" s="284"/>
      <c r="HAI34" s="284"/>
      <c r="HAJ34" s="284"/>
      <c r="HAK34" s="284"/>
      <c r="HAL34" s="284"/>
      <c r="HAM34" s="284"/>
      <c r="HAN34" s="284"/>
      <c r="HAO34" s="284"/>
      <c r="HAP34" s="284"/>
      <c r="HAQ34" s="284"/>
      <c r="HAR34" s="284"/>
      <c r="HAS34" s="284"/>
      <c r="HAT34" s="284"/>
      <c r="HAU34" s="284"/>
      <c r="HAV34" s="284"/>
      <c r="HAW34" s="284"/>
      <c r="HAX34" s="284"/>
      <c r="HAY34" s="284"/>
      <c r="HAZ34" s="284"/>
      <c r="HBA34" s="284"/>
      <c r="HBB34" s="284"/>
      <c r="HBC34" s="284"/>
      <c r="HBD34" s="284"/>
      <c r="HBE34" s="284"/>
      <c r="HBF34" s="284"/>
      <c r="HBG34" s="284"/>
      <c r="HBH34" s="284"/>
      <c r="HBI34" s="284"/>
      <c r="HBJ34" s="284"/>
      <c r="HBK34" s="284"/>
      <c r="HBL34" s="284"/>
      <c r="HBM34" s="284"/>
      <c r="HBN34" s="284"/>
      <c r="HBO34" s="284"/>
      <c r="HBP34" s="284"/>
      <c r="HBQ34" s="284"/>
      <c r="HBR34" s="284"/>
      <c r="HBS34" s="284"/>
      <c r="HBT34" s="284"/>
      <c r="HBU34" s="284"/>
      <c r="HBV34" s="284"/>
      <c r="HBW34" s="284"/>
      <c r="HBX34" s="284"/>
      <c r="HBY34" s="284"/>
      <c r="HBZ34" s="284"/>
      <c r="HCA34" s="284"/>
      <c r="HCB34" s="284"/>
      <c r="HCC34" s="284"/>
      <c r="HCD34" s="284"/>
      <c r="HCE34" s="284"/>
      <c r="HCF34" s="284"/>
      <c r="HCG34" s="284"/>
      <c r="HCH34" s="284"/>
      <c r="HCI34" s="284"/>
      <c r="HCJ34" s="284"/>
      <c r="HCK34" s="284"/>
      <c r="HCL34" s="284"/>
      <c r="HCM34" s="284"/>
      <c r="HCN34" s="284"/>
      <c r="HCO34" s="284"/>
      <c r="HCP34" s="284"/>
      <c r="HCQ34" s="284"/>
      <c r="HCR34" s="284"/>
      <c r="HCS34" s="284"/>
      <c r="HCT34" s="284"/>
      <c r="HCU34" s="284"/>
      <c r="HCV34" s="284"/>
      <c r="HCW34" s="284"/>
      <c r="HCX34" s="284"/>
      <c r="HCY34" s="284"/>
      <c r="HCZ34" s="284"/>
      <c r="HDA34" s="284"/>
      <c r="HDB34" s="284"/>
      <c r="HDC34" s="284"/>
      <c r="HDD34" s="284"/>
      <c r="HDE34" s="284"/>
      <c r="HDF34" s="284"/>
      <c r="HDG34" s="284"/>
      <c r="HDH34" s="284"/>
      <c r="HDI34" s="284"/>
      <c r="HDJ34" s="284"/>
      <c r="HDK34" s="284"/>
      <c r="HDL34" s="284"/>
      <c r="HDM34" s="284"/>
      <c r="HDN34" s="284"/>
      <c r="HDO34" s="284"/>
      <c r="HDP34" s="284"/>
      <c r="HDQ34" s="284"/>
      <c r="HDR34" s="284"/>
      <c r="HDS34" s="284"/>
      <c r="HDT34" s="284"/>
      <c r="HDU34" s="284"/>
      <c r="HDV34" s="284"/>
      <c r="HDW34" s="284"/>
      <c r="HDX34" s="284"/>
      <c r="HDY34" s="284"/>
      <c r="HDZ34" s="284"/>
      <c r="HEA34" s="284"/>
      <c r="HEB34" s="284"/>
      <c r="HEC34" s="284"/>
      <c r="HED34" s="284"/>
      <c r="HEE34" s="284"/>
      <c r="HEF34" s="284"/>
      <c r="HEG34" s="284"/>
      <c r="HEH34" s="284"/>
      <c r="HEI34" s="284"/>
      <c r="HEJ34" s="284"/>
      <c r="HEK34" s="284"/>
      <c r="HEL34" s="284"/>
      <c r="HEM34" s="284"/>
      <c r="HEN34" s="284"/>
      <c r="HEO34" s="284"/>
      <c r="HEP34" s="284"/>
      <c r="HEQ34" s="284"/>
      <c r="HER34" s="284"/>
      <c r="HES34" s="284"/>
      <c r="HET34" s="284"/>
      <c r="HEU34" s="284"/>
      <c r="HEV34" s="284"/>
      <c r="HEW34" s="284"/>
      <c r="HEX34" s="284"/>
      <c r="HEY34" s="284"/>
      <c r="HEZ34" s="284"/>
      <c r="HFA34" s="284"/>
      <c r="HFB34" s="284"/>
      <c r="HFC34" s="284"/>
      <c r="HFD34" s="284"/>
      <c r="HFE34" s="284"/>
      <c r="HFF34" s="284"/>
      <c r="HFG34" s="284"/>
      <c r="HFH34" s="284"/>
      <c r="HFI34" s="284"/>
      <c r="HFJ34" s="284"/>
      <c r="HFK34" s="284"/>
      <c r="HFL34" s="284"/>
      <c r="HFM34" s="284"/>
      <c r="HFN34" s="284"/>
      <c r="HFO34" s="284"/>
      <c r="HFP34" s="284"/>
      <c r="HFQ34" s="284"/>
      <c r="HFR34" s="284"/>
      <c r="HFS34" s="284"/>
      <c r="HFT34" s="284"/>
      <c r="HFU34" s="284"/>
      <c r="HFV34" s="284"/>
      <c r="HFW34" s="284"/>
      <c r="HFX34" s="284"/>
      <c r="HFY34" s="284"/>
      <c r="HFZ34" s="284"/>
      <c r="HGA34" s="284"/>
      <c r="HGB34" s="284"/>
      <c r="HGC34" s="284"/>
      <c r="HGD34" s="284"/>
      <c r="HGE34" s="284"/>
      <c r="HGF34" s="284"/>
      <c r="HGG34" s="284"/>
      <c r="HGH34" s="284"/>
      <c r="HGI34" s="284"/>
      <c r="HGJ34" s="284"/>
      <c r="HGK34" s="284"/>
      <c r="HGL34" s="284"/>
      <c r="HGM34" s="284"/>
      <c r="HGN34" s="284"/>
      <c r="HGO34" s="284"/>
      <c r="HGP34" s="284"/>
      <c r="HGQ34" s="284"/>
      <c r="HGR34" s="284"/>
      <c r="HGS34" s="284"/>
      <c r="HGT34" s="284"/>
      <c r="HGU34" s="284"/>
      <c r="HGV34" s="284"/>
      <c r="HGW34" s="284"/>
      <c r="HGX34" s="284"/>
      <c r="HGY34" s="284"/>
      <c r="HGZ34" s="284"/>
      <c r="HHA34" s="284"/>
      <c r="HHB34" s="284"/>
      <c r="HHC34" s="284"/>
      <c r="HHD34" s="284"/>
      <c r="HHE34" s="284"/>
      <c r="HHF34" s="284"/>
      <c r="HHG34" s="284"/>
      <c r="HHH34" s="284"/>
      <c r="HHI34" s="284"/>
      <c r="HHJ34" s="284"/>
      <c r="HHK34" s="284"/>
      <c r="HHL34" s="284"/>
      <c r="HHM34" s="284"/>
      <c r="HHN34" s="284"/>
      <c r="HHO34" s="284"/>
      <c r="HHP34" s="284"/>
      <c r="HHQ34" s="284"/>
      <c r="HHR34" s="284"/>
      <c r="HHS34" s="284"/>
      <c r="HHT34" s="284"/>
      <c r="HHU34" s="284"/>
      <c r="HHV34" s="284"/>
      <c r="HHW34" s="284"/>
      <c r="HHX34" s="284"/>
      <c r="HHY34" s="284"/>
      <c r="HHZ34" s="284"/>
      <c r="HIA34" s="284"/>
      <c r="HIB34" s="284"/>
      <c r="HIC34" s="284"/>
      <c r="HID34" s="284"/>
      <c r="HIE34" s="284"/>
      <c r="HIF34" s="284"/>
      <c r="HIG34" s="284"/>
      <c r="HIH34" s="284"/>
      <c r="HII34" s="284"/>
      <c r="HIJ34" s="284"/>
      <c r="HIK34" s="284"/>
      <c r="HIL34" s="284"/>
      <c r="HIM34" s="284"/>
      <c r="HIN34" s="284"/>
      <c r="HIO34" s="284"/>
      <c r="HIP34" s="284"/>
      <c r="HIQ34" s="284"/>
      <c r="HIR34" s="284"/>
      <c r="HIS34" s="284"/>
      <c r="HIT34" s="284"/>
      <c r="HIU34" s="284"/>
      <c r="HIV34" s="284"/>
      <c r="HIW34" s="284"/>
      <c r="HIX34" s="284"/>
      <c r="HIY34" s="284"/>
      <c r="HIZ34" s="284"/>
      <c r="HJA34" s="284"/>
      <c r="HJB34" s="284"/>
      <c r="HJC34" s="284"/>
      <c r="HJD34" s="284"/>
      <c r="HJE34" s="284"/>
      <c r="HJF34" s="284"/>
      <c r="HJG34" s="284"/>
      <c r="HJH34" s="284"/>
      <c r="HJI34" s="284"/>
      <c r="HJJ34" s="284"/>
      <c r="HJK34" s="284"/>
      <c r="HJL34" s="284"/>
      <c r="HJM34" s="284"/>
      <c r="HJN34" s="284"/>
      <c r="HJO34" s="284"/>
      <c r="HJP34" s="284"/>
      <c r="HJQ34" s="284"/>
      <c r="HJR34" s="284"/>
      <c r="HJS34" s="284"/>
      <c r="HJT34" s="284"/>
      <c r="HJU34" s="284"/>
      <c r="HJV34" s="284"/>
      <c r="HJW34" s="284"/>
      <c r="HJX34" s="284"/>
      <c r="HJY34" s="284"/>
      <c r="HJZ34" s="284"/>
      <c r="HKA34" s="284"/>
      <c r="HKB34" s="284"/>
      <c r="HKC34" s="284"/>
      <c r="HKD34" s="284"/>
      <c r="HKE34" s="284"/>
      <c r="HKF34" s="284"/>
      <c r="HKG34" s="284"/>
      <c r="HKH34" s="284"/>
      <c r="HKI34" s="284"/>
      <c r="HKJ34" s="284"/>
      <c r="HKK34" s="284"/>
      <c r="HKL34" s="284"/>
      <c r="HKM34" s="284"/>
      <c r="HKN34" s="284"/>
      <c r="HKO34" s="284"/>
      <c r="HKP34" s="284"/>
      <c r="HKQ34" s="284"/>
      <c r="HKR34" s="284"/>
      <c r="HKS34" s="284"/>
      <c r="HKT34" s="284"/>
      <c r="HKU34" s="284"/>
      <c r="HKV34" s="284"/>
      <c r="HKW34" s="284"/>
      <c r="HKX34" s="284"/>
      <c r="HKY34" s="284"/>
      <c r="HKZ34" s="284"/>
      <c r="HLA34" s="284"/>
      <c r="HLB34" s="284"/>
      <c r="HLC34" s="284"/>
      <c r="HLD34" s="284"/>
      <c r="HLE34" s="284"/>
      <c r="HLF34" s="284"/>
      <c r="HLG34" s="284"/>
      <c r="HLH34" s="284"/>
      <c r="HLI34" s="284"/>
      <c r="HLJ34" s="284"/>
      <c r="HLK34" s="284"/>
      <c r="HLL34" s="284"/>
      <c r="HLM34" s="284"/>
      <c r="HLN34" s="284"/>
      <c r="HLO34" s="284"/>
      <c r="HLP34" s="284"/>
      <c r="HLQ34" s="284"/>
      <c r="HLR34" s="284"/>
      <c r="HLS34" s="284"/>
      <c r="HLT34" s="284"/>
      <c r="HLU34" s="284"/>
      <c r="HLV34" s="284"/>
      <c r="HLW34" s="284"/>
      <c r="HLX34" s="284"/>
      <c r="HLY34" s="284"/>
      <c r="HLZ34" s="284"/>
      <c r="HMA34" s="284"/>
      <c r="HMB34" s="284"/>
      <c r="HMC34" s="284"/>
      <c r="HMD34" s="284"/>
      <c r="HME34" s="284"/>
      <c r="HMF34" s="284"/>
      <c r="HMG34" s="284"/>
      <c r="HMH34" s="284"/>
      <c r="HMI34" s="284"/>
      <c r="HMJ34" s="284"/>
      <c r="HMK34" s="284"/>
      <c r="HML34" s="284"/>
      <c r="HMM34" s="284"/>
      <c r="HMN34" s="284"/>
      <c r="HMO34" s="284"/>
      <c r="HMP34" s="284"/>
      <c r="HMQ34" s="284"/>
      <c r="HMR34" s="284"/>
      <c r="HMS34" s="284"/>
      <c r="HMT34" s="284"/>
      <c r="HMU34" s="284"/>
      <c r="HMV34" s="284"/>
      <c r="HMW34" s="284"/>
      <c r="HMX34" s="284"/>
      <c r="HMY34" s="284"/>
      <c r="HMZ34" s="284"/>
      <c r="HNA34" s="284"/>
      <c r="HNB34" s="284"/>
      <c r="HNC34" s="284"/>
      <c r="HND34" s="284"/>
      <c r="HNE34" s="284"/>
      <c r="HNF34" s="284"/>
      <c r="HNG34" s="284"/>
      <c r="HNH34" s="284"/>
      <c r="HNI34" s="284"/>
      <c r="HNJ34" s="284"/>
      <c r="HNK34" s="284"/>
      <c r="HNL34" s="284"/>
      <c r="HNM34" s="284"/>
      <c r="HNN34" s="284"/>
      <c r="HNO34" s="284"/>
      <c r="HNP34" s="284"/>
      <c r="HNQ34" s="284"/>
      <c r="HNR34" s="284"/>
      <c r="HNS34" s="284"/>
      <c r="HNT34" s="284"/>
      <c r="HNU34" s="284"/>
      <c r="HNV34" s="284"/>
      <c r="HNW34" s="284"/>
      <c r="HNX34" s="284"/>
      <c r="HNY34" s="284"/>
      <c r="HNZ34" s="284"/>
      <c r="HOA34" s="284"/>
      <c r="HOB34" s="284"/>
      <c r="HOC34" s="284"/>
      <c r="HOD34" s="284"/>
      <c r="HOE34" s="284"/>
      <c r="HOF34" s="284"/>
      <c r="HOG34" s="284"/>
      <c r="HOH34" s="284"/>
      <c r="HOI34" s="284"/>
      <c r="HOJ34" s="284"/>
      <c r="HOK34" s="284"/>
      <c r="HOL34" s="284"/>
      <c r="HOM34" s="284"/>
      <c r="HON34" s="284"/>
      <c r="HOO34" s="284"/>
      <c r="HOP34" s="284"/>
      <c r="HOQ34" s="284"/>
      <c r="HOR34" s="284"/>
      <c r="HOS34" s="284"/>
      <c r="HOT34" s="284"/>
      <c r="HOU34" s="284"/>
      <c r="HOV34" s="284"/>
      <c r="HOW34" s="284"/>
      <c r="HOX34" s="284"/>
      <c r="HOY34" s="284"/>
      <c r="HOZ34" s="284"/>
      <c r="HPA34" s="284"/>
      <c r="HPB34" s="284"/>
      <c r="HPC34" s="284"/>
      <c r="HPD34" s="284"/>
      <c r="HPE34" s="284"/>
      <c r="HPF34" s="284"/>
      <c r="HPG34" s="284"/>
      <c r="HPH34" s="284"/>
      <c r="HPI34" s="284"/>
      <c r="HPJ34" s="284"/>
      <c r="HPK34" s="284"/>
      <c r="HPL34" s="284"/>
      <c r="HPM34" s="284"/>
      <c r="HPN34" s="284"/>
      <c r="HPO34" s="284"/>
      <c r="HPP34" s="284"/>
      <c r="HPQ34" s="284"/>
      <c r="HPR34" s="284"/>
      <c r="HPS34" s="284"/>
      <c r="HPT34" s="284"/>
      <c r="HPU34" s="284"/>
      <c r="HPV34" s="284"/>
      <c r="HPW34" s="284"/>
      <c r="HPX34" s="284"/>
      <c r="HPY34" s="284"/>
      <c r="HPZ34" s="284"/>
      <c r="HQA34" s="284"/>
      <c r="HQB34" s="284"/>
      <c r="HQC34" s="284"/>
      <c r="HQD34" s="284"/>
      <c r="HQE34" s="284"/>
      <c r="HQF34" s="284"/>
      <c r="HQG34" s="284"/>
      <c r="HQH34" s="284"/>
      <c r="HQI34" s="284"/>
      <c r="HQJ34" s="284"/>
      <c r="HQK34" s="284"/>
      <c r="HQL34" s="284"/>
      <c r="HQM34" s="284"/>
      <c r="HQN34" s="284"/>
      <c r="HQO34" s="284"/>
      <c r="HQP34" s="284"/>
      <c r="HQQ34" s="284"/>
      <c r="HQR34" s="284"/>
      <c r="HQS34" s="284"/>
      <c r="HQT34" s="284"/>
      <c r="HQU34" s="284"/>
      <c r="HQV34" s="284"/>
      <c r="HQW34" s="284"/>
      <c r="HQX34" s="284"/>
      <c r="HQY34" s="284"/>
      <c r="HQZ34" s="284"/>
      <c r="HRA34" s="284"/>
      <c r="HRB34" s="284"/>
      <c r="HRC34" s="284"/>
      <c r="HRD34" s="284"/>
      <c r="HRE34" s="284"/>
      <c r="HRF34" s="284"/>
      <c r="HRG34" s="284"/>
      <c r="HRH34" s="284"/>
      <c r="HRI34" s="284"/>
      <c r="HRJ34" s="284"/>
      <c r="HRK34" s="284"/>
      <c r="HRL34" s="284"/>
      <c r="HRM34" s="284"/>
      <c r="HRN34" s="284"/>
      <c r="HRO34" s="284"/>
      <c r="HRP34" s="284"/>
      <c r="HRQ34" s="284"/>
      <c r="HRR34" s="284"/>
      <c r="HRS34" s="284"/>
      <c r="HRT34" s="284"/>
      <c r="HRU34" s="284"/>
      <c r="HRV34" s="284"/>
      <c r="HRW34" s="284"/>
      <c r="HRX34" s="284"/>
      <c r="HRY34" s="284"/>
      <c r="HRZ34" s="284"/>
      <c r="HSA34" s="284"/>
      <c r="HSB34" s="284"/>
      <c r="HSC34" s="284"/>
      <c r="HSD34" s="284"/>
      <c r="HSE34" s="284"/>
      <c r="HSF34" s="284"/>
      <c r="HSG34" s="284"/>
      <c r="HSH34" s="284"/>
      <c r="HSI34" s="284"/>
      <c r="HSJ34" s="284"/>
      <c r="HSK34" s="284"/>
      <c r="HSL34" s="284"/>
      <c r="HSM34" s="284"/>
      <c r="HSN34" s="284"/>
      <c r="HSO34" s="284"/>
      <c r="HSP34" s="284"/>
      <c r="HSQ34" s="284"/>
      <c r="HSR34" s="284"/>
      <c r="HSS34" s="284"/>
      <c r="HST34" s="284"/>
      <c r="HSU34" s="284"/>
      <c r="HSV34" s="284"/>
      <c r="HSW34" s="284"/>
      <c r="HSX34" s="284"/>
      <c r="HSY34" s="284"/>
      <c r="HSZ34" s="284"/>
      <c r="HTA34" s="284"/>
      <c r="HTB34" s="284"/>
      <c r="HTC34" s="284"/>
      <c r="HTD34" s="284"/>
      <c r="HTE34" s="284"/>
      <c r="HTF34" s="284"/>
      <c r="HTG34" s="284"/>
      <c r="HTH34" s="284"/>
      <c r="HTI34" s="284"/>
      <c r="HTJ34" s="284"/>
      <c r="HTK34" s="284"/>
      <c r="HTL34" s="284"/>
      <c r="HTM34" s="284"/>
      <c r="HTN34" s="284"/>
      <c r="HTO34" s="284"/>
      <c r="HTP34" s="284"/>
      <c r="HTQ34" s="284"/>
      <c r="HTR34" s="284"/>
      <c r="HTS34" s="284"/>
      <c r="HTT34" s="284"/>
      <c r="HTU34" s="284"/>
      <c r="HTV34" s="284"/>
      <c r="HTW34" s="284"/>
      <c r="HTX34" s="284"/>
      <c r="HTY34" s="284"/>
      <c r="HTZ34" s="284"/>
      <c r="HUA34" s="284"/>
      <c r="HUB34" s="284"/>
      <c r="HUC34" s="284"/>
      <c r="HUD34" s="284"/>
      <c r="HUE34" s="284"/>
      <c r="HUF34" s="284"/>
      <c r="HUG34" s="284"/>
      <c r="HUH34" s="284"/>
      <c r="HUI34" s="284"/>
      <c r="HUJ34" s="284"/>
      <c r="HUK34" s="284"/>
      <c r="HUL34" s="284"/>
      <c r="HUM34" s="284"/>
      <c r="HUN34" s="284"/>
      <c r="HUO34" s="284"/>
      <c r="HUP34" s="284"/>
      <c r="HUQ34" s="284"/>
      <c r="HUR34" s="284"/>
      <c r="HUS34" s="284"/>
      <c r="HUT34" s="284"/>
      <c r="HUU34" s="284"/>
      <c r="HUV34" s="284"/>
      <c r="HUW34" s="284"/>
      <c r="HUX34" s="284"/>
      <c r="HUY34" s="284"/>
      <c r="HUZ34" s="284"/>
      <c r="HVA34" s="284"/>
      <c r="HVB34" s="284"/>
      <c r="HVC34" s="284"/>
      <c r="HVD34" s="284"/>
      <c r="HVE34" s="284"/>
      <c r="HVF34" s="284"/>
      <c r="HVG34" s="284"/>
      <c r="HVH34" s="284"/>
      <c r="HVI34" s="284"/>
      <c r="HVJ34" s="284"/>
      <c r="HVK34" s="284"/>
      <c r="HVL34" s="284"/>
      <c r="HVM34" s="284"/>
      <c r="HVN34" s="284"/>
      <c r="HVO34" s="284"/>
      <c r="HVP34" s="284"/>
      <c r="HVQ34" s="284"/>
      <c r="HVR34" s="284"/>
      <c r="HVS34" s="284"/>
      <c r="HVT34" s="284"/>
      <c r="HVU34" s="284"/>
      <c r="HVV34" s="284"/>
      <c r="HVW34" s="284"/>
      <c r="HVX34" s="284"/>
      <c r="HVY34" s="284"/>
      <c r="HVZ34" s="284"/>
      <c r="HWA34" s="284"/>
      <c r="HWB34" s="284"/>
      <c r="HWC34" s="284"/>
      <c r="HWD34" s="284"/>
      <c r="HWE34" s="284"/>
      <c r="HWF34" s="284"/>
      <c r="HWG34" s="284"/>
      <c r="HWH34" s="284"/>
      <c r="HWI34" s="284"/>
      <c r="HWJ34" s="284"/>
      <c r="HWK34" s="284"/>
      <c r="HWL34" s="284"/>
      <c r="HWM34" s="284"/>
      <c r="HWN34" s="284"/>
      <c r="HWO34" s="284"/>
      <c r="HWP34" s="284"/>
      <c r="HWQ34" s="284"/>
      <c r="HWR34" s="284"/>
      <c r="HWS34" s="284"/>
      <c r="HWT34" s="284"/>
      <c r="HWU34" s="284"/>
      <c r="HWV34" s="284"/>
      <c r="HWW34" s="284"/>
      <c r="HWX34" s="284"/>
      <c r="HWY34" s="284"/>
      <c r="HWZ34" s="284"/>
      <c r="HXA34" s="284"/>
      <c r="HXB34" s="284"/>
      <c r="HXC34" s="284"/>
      <c r="HXD34" s="284"/>
      <c r="HXE34" s="284"/>
      <c r="HXF34" s="284"/>
      <c r="HXG34" s="284"/>
      <c r="HXH34" s="284"/>
      <c r="HXI34" s="284"/>
      <c r="HXJ34" s="284"/>
      <c r="HXK34" s="284"/>
      <c r="HXL34" s="284"/>
      <c r="HXM34" s="284"/>
      <c r="HXN34" s="284"/>
      <c r="HXO34" s="284"/>
      <c r="HXP34" s="284"/>
      <c r="HXQ34" s="284"/>
      <c r="HXR34" s="284"/>
      <c r="HXS34" s="284"/>
      <c r="HXT34" s="284"/>
      <c r="HXU34" s="284"/>
      <c r="HXV34" s="284"/>
      <c r="HXW34" s="284"/>
      <c r="HXX34" s="284"/>
      <c r="HXY34" s="284"/>
      <c r="HXZ34" s="284"/>
      <c r="HYA34" s="284"/>
      <c r="HYB34" s="284"/>
      <c r="HYC34" s="284"/>
      <c r="HYD34" s="284"/>
      <c r="HYE34" s="284"/>
      <c r="HYF34" s="284"/>
      <c r="HYG34" s="284"/>
      <c r="HYH34" s="284"/>
      <c r="HYI34" s="284"/>
      <c r="HYJ34" s="284"/>
      <c r="HYK34" s="284"/>
      <c r="HYL34" s="284"/>
      <c r="HYM34" s="284"/>
      <c r="HYN34" s="284"/>
      <c r="HYO34" s="284"/>
      <c r="HYP34" s="284"/>
      <c r="HYQ34" s="284"/>
      <c r="HYR34" s="284"/>
      <c r="HYS34" s="284"/>
      <c r="HYT34" s="284"/>
      <c r="HYU34" s="284"/>
      <c r="HYV34" s="284"/>
      <c r="HYW34" s="284"/>
      <c r="HYX34" s="284"/>
      <c r="HYY34" s="284"/>
      <c r="HYZ34" s="284"/>
      <c r="HZA34" s="284"/>
      <c r="HZB34" s="284"/>
      <c r="HZC34" s="284"/>
      <c r="HZD34" s="284"/>
      <c r="HZE34" s="284"/>
      <c r="HZF34" s="284"/>
      <c r="HZG34" s="284"/>
      <c r="HZH34" s="284"/>
      <c r="HZI34" s="284"/>
      <c r="HZJ34" s="284"/>
      <c r="HZK34" s="284"/>
      <c r="HZL34" s="284"/>
      <c r="HZM34" s="284"/>
      <c r="HZN34" s="284"/>
      <c r="HZO34" s="284"/>
      <c r="HZP34" s="284"/>
      <c r="HZQ34" s="284"/>
      <c r="HZR34" s="284"/>
      <c r="HZS34" s="284"/>
      <c r="HZT34" s="284"/>
      <c r="HZU34" s="284"/>
      <c r="HZV34" s="284"/>
      <c r="HZW34" s="284"/>
      <c r="HZX34" s="284"/>
      <c r="HZY34" s="284"/>
      <c r="HZZ34" s="284"/>
      <c r="IAA34" s="284"/>
      <c r="IAB34" s="284"/>
      <c r="IAC34" s="284"/>
      <c r="IAD34" s="284"/>
      <c r="IAE34" s="284"/>
      <c r="IAF34" s="284"/>
      <c r="IAG34" s="284"/>
      <c r="IAH34" s="284"/>
      <c r="IAI34" s="284"/>
      <c r="IAJ34" s="284"/>
      <c r="IAK34" s="284"/>
      <c r="IAL34" s="284"/>
      <c r="IAM34" s="284"/>
      <c r="IAN34" s="284"/>
      <c r="IAO34" s="284"/>
      <c r="IAP34" s="284"/>
      <c r="IAQ34" s="284"/>
      <c r="IAR34" s="284"/>
      <c r="IAS34" s="284"/>
      <c r="IAT34" s="284"/>
      <c r="IAU34" s="284"/>
      <c r="IAV34" s="284"/>
      <c r="IAW34" s="284"/>
      <c r="IAX34" s="284"/>
      <c r="IAY34" s="284"/>
      <c r="IAZ34" s="284"/>
      <c r="IBA34" s="284"/>
      <c r="IBB34" s="284"/>
      <c r="IBC34" s="284"/>
      <c r="IBD34" s="284"/>
      <c r="IBE34" s="284"/>
      <c r="IBF34" s="284"/>
      <c r="IBG34" s="284"/>
      <c r="IBH34" s="284"/>
      <c r="IBI34" s="284"/>
      <c r="IBJ34" s="284"/>
      <c r="IBK34" s="284"/>
      <c r="IBL34" s="284"/>
      <c r="IBM34" s="284"/>
      <c r="IBN34" s="284"/>
      <c r="IBO34" s="284"/>
      <c r="IBP34" s="284"/>
      <c r="IBQ34" s="284"/>
      <c r="IBR34" s="284"/>
      <c r="IBS34" s="284"/>
      <c r="IBT34" s="284"/>
      <c r="IBU34" s="284"/>
      <c r="IBV34" s="284"/>
      <c r="IBW34" s="284"/>
      <c r="IBX34" s="284"/>
      <c r="IBY34" s="284"/>
      <c r="IBZ34" s="284"/>
      <c r="ICA34" s="284"/>
      <c r="ICB34" s="284"/>
      <c r="ICC34" s="284"/>
      <c r="ICD34" s="284"/>
      <c r="ICE34" s="284"/>
      <c r="ICF34" s="284"/>
      <c r="ICG34" s="284"/>
      <c r="ICH34" s="284"/>
      <c r="ICI34" s="284"/>
      <c r="ICJ34" s="284"/>
      <c r="ICK34" s="284"/>
      <c r="ICL34" s="284"/>
      <c r="ICM34" s="284"/>
      <c r="ICN34" s="284"/>
      <c r="ICO34" s="284"/>
      <c r="ICP34" s="284"/>
      <c r="ICQ34" s="284"/>
      <c r="ICR34" s="284"/>
      <c r="ICS34" s="284"/>
      <c r="ICT34" s="284"/>
      <c r="ICU34" s="284"/>
      <c r="ICV34" s="284"/>
      <c r="ICW34" s="284"/>
      <c r="ICX34" s="284"/>
      <c r="ICY34" s="284"/>
      <c r="ICZ34" s="284"/>
      <c r="IDA34" s="284"/>
      <c r="IDB34" s="284"/>
      <c r="IDC34" s="284"/>
      <c r="IDD34" s="284"/>
      <c r="IDE34" s="284"/>
      <c r="IDF34" s="284"/>
      <c r="IDG34" s="284"/>
      <c r="IDH34" s="284"/>
      <c r="IDI34" s="284"/>
      <c r="IDJ34" s="284"/>
      <c r="IDK34" s="284"/>
      <c r="IDL34" s="284"/>
      <c r="IDM34" s="284"/>
      <c r="IDN34" s="284"/>
      <c r="IDO34" s="284"/>
      <c r="IDP34" s="284"/>
      <c r="IDQ34" s="284"/>
      <c r="IDR34" s="284"/>
      <c r="IDS34" s="284"/>
      <c r="IDT34" s="284"/>
      <c r="IDU34" s="284"/>
      <c r="IDV34" s="284"/>
      <c r="IDW34" s="284"/>
      <c r="IDX34" s="284"/>
      <c r="IDY34" s="284"/>
      <c r="IDZ34" s="284"/>
      <c r="IEA34" s="284"/>
      <c r="IEB34" s="284"/>
      <c r="IEC34" s="284"/>
      <c r="IED34" s="284"/>
      <c r="IEE34" s="284"/>
      <c r="IEF34" s="284"/>
      <c r="IEG34" s="284"/>
      <c r="IEH34" s="284"/>
      <c r="IEI34" s="284"/>
      <c r="IEJ34" s="284"/>
      <c r="IEK34" s="284"/>
      <c r="IEL34" s="284"/>
      <c r="IEM34" s="284"/>
      <c r="IEN34" s="284"/>
      <c r="IEO34" s="284"/>
      <c r="IEP34" s="284"/>
      <c r="IEQ34" s="284"/>
      <c r="IER34" s="284"/>
      <c r="IES34" s="284"/>
      <c r="IET34" s="284"/>
      <c r="IEU34" s="284"/>
      <c r="IEV34" s="284"/>
      <c r="IEW34" s="284"/>
      <c r="IEX34" s="284"/>
      <c r="IEY34" s="284"/>
      <c r="IEZ34" s="284"/>
      <c r="IFA34" s="284"/>
      <c r="IFB34" s="284"/>
      <c r="IFC34" s="284"/>
      <c r="IFD34" s="284"/>
      <c r="IFE34" s="284"/>
      <c r="IFF34" s="284"/>
      <c r="IFG34" s="284"/>
      <c r="IFH34" s="284"/>
      <c r="IFI34" s="284"/>
      <c r="IFJ34" s="284"/>
      <c r="IFK34" s="284"/>
      <c r="IFL34" s="284"/>
      <c r="IFM34" s="284"/>
      <c r="IFN34" s="284"/>
      <c r="IFO34" s="284"/>
      <c r="IFP34" s="284"/>
      <c r="IFQ34" s="284"/>
      <c r="IFR34" s="284"/>
      <c r="IFS34" s="284"/>
      <c r="IFT34" s="284"/>
      <c r="IFU34" s="284"/>
      <c r="IFV34" s="284"/>
      <c r="IFW34" s="284"/>
      <c r="IFX34" s="284"/>
      <c r="IFY34" s="284"/>
      <c r="IFZ34" s="284"/>
      <c r="IGA34" s="284"/>
      <c r="IGB34" s="284"/>
      <c r="IGC34" s="284"/>
      <c r="IGD34" s="284"/>
      <c r="IGE34" s="284"/>
      <c r="IGF34" s="284"/>
      <c r="IGG34" s="284"/>
      <c r="IGH34" s="284"/>
      <c r="IGI34" s="284"/>
      <c r="IGJ34" s="284"/>
      <c r="IGK34" s="284"/>
      <c r="IGL34" s="284"/>
      <c r="IGM34" s="284"/>
      <c r="IGN34" s="284"/>
      <c r="IGO34" s="284"/>
      <c r="IGP34" s="284"/>
      <c r="IGQ34" s="284"/>
      <c r="IGR34" s="284"/>
      <c r="IGS34" s="284"/>
      <c r="IGT34" s="284"/>
      <c r="IGU34" s="284"/>
      <c r="IGV34" s="284"/>
      <c r="IGW34" s="284"/>
      <c r="IGX34" s="284"/>
      <c r="IGY34" s="284"/>
      <c r="IGZ34" s="284"/>
      <c r="IHA34" s="284"/>
      <c r="IHB34" s="284"/>
      <c r="IHC34" s="284"/>
      <c r="IHD34" s="284"/>
      <c r="IHE34" s="284"/>
      <c r="IHF34" s="284"/>
      <c r="IHG34" s="284"/>
      <c r="IHH34" s="284"/>
      <c r="IHI34" s="284"/>
      <c r="IHJ34" s="284"/>
      <c r="IHK34" s="284"/>
      <c r="IHL34" s="284"/>
      <c r="IHM34" s="284"/>
      <c r="IHN34" s="284"/>
      <c r="IHO34" s="284"/>
      <c r="IHP34" s="284"/>
      <c r="IHQ34" s="284"/>
      <c r="IHR34" s="284"/>
      <c r="IHS34" s="284"/>
      <c r="IHT34" s="284"/>
      <c r="IHU34" s="284"/>
      <c r="IHV34" s="284"/>
      <c r="IHW34" s="284"/>
      <c r="IHX34" s="284"/>
      <c r="IHY34" s="284"/>
      <c r="IHZ34" s="284"/>
      <c r="IIA34" s="284"/>
      <c r="IIB34" s="284"/>
      <c r="IIC34" s="284"/>
      <c r="IID34" s="284"/>
      <c r="IIE34" s="284"/>
      <c r="IIF34" s="284"/>
      <c r="IIG34" s="284"/>
      <c r="IIH34" s="284"/>
      <c r="III34" s="284"/>
      <c r="IIJ34" s="284"/>
      <c r="IIK34" s="284"/>
      <c r="IIL34" s="284"/>
      <c r="IIM34" s="284"/>
      <c r="IIN34" s="284"/>
      <c r="IIO34" s="284"/>
      <c r="IIP34" s="284"/>
      <c r="IIQ34" s="284"/>
      <c r="IIR34" s="284"/>
      <c r="IIS34" s="284"/>
      <c r="IIT34" s="284"/>
      <c r="IIU34" s="284"/>
      <c r="IIV34" s="284"/>
      <c r="IIW34" s="284"/>
      <c r="IIX34" s="284"/>
      <c r="IIY34" s="284"/>
      <c r="IIZ34" s="284"/>
      <c r="IJA34" s="284"/>
      <c r="IJB34" s="284"/>
      <c r="IJC34" s="284"/>
      <c r="IJD34" s="284"/>
      <c r="IJE34" s="284"/>
      <c r="IJF34" s="284"/>
      <c r="IJG34" s="284"/>
      <c r="IJH34" s="284"/>
      <c r="IJI34" s="284"/>
      <c r="IJJ34" s="284"/>
      <c r="IJK34" s="284"/>
      <c r="IJL34" s="284"/>
      <c r="IJM34" s="284"/>
      <c r="IJN34" s="284"/>
      <c r="IJO34" s="284"/>
      <c r="IJP34" s="284"/>
      <c r="IJQ34" s="284"/>
      <c r="IJR34" s="284"/>
      <c r="IJS34" s="284"/>
      <c r="IJT34" s="284"/>
      <c r="IJU34" s="284"/>
      <c r="IJV34" s="284"/>
      <c r="IJW34" s="284"/>
      <c r="IJX34" s="284"/>
      <c r="IJY34" s="284"/>
      <c r="IJZ34" s="284"/>
      <c r="IKA34" s="284"/>
      <c r="IKB34" s="284"/>
      <c r="IKC34" s="284"/>
      <c r="IKD34" s="284"/>
      <c r="IKE34" s="284"/>
      <c r="IKF34" s="284"/>
      <c r="IKG34" s="284"/>
      <c r="IKH34" s="284"/>
      <c r="IKI34" s="284"/>
      <c r="IKJ34" s="284"/>
      <c r="IKK34" s="284"/>
      <c r="IKL34" s="284"/>
      <c r="IKM34" s="284"/>
      <c r="IKN34" s="284"/>
      <c r="IKO34" s="284"/>
      <c r="IKP34" s="284"/>
      <c r="IKQ34" s="284"/>
      <c r="IKR34" s="284"/>
      <c r="IKS34" s="284"/>
      <c r="IKT34" s="284"/>
      <c r="IKU34" s="284"/>
      <c r="IKV34" s="284"/>
      <c r="IKW34" s="284"/>
      <c r="IKX34" s="284"/>
      <c r="IKY34" s="284"/>
      <c r="IKZ34" s="284"/>
      <c r="ILA34" s="284"/>
      <c r="ILB34" s="284"/>
      <c r="ILC34" s="284"/>
      <c r="ILD34" s="284"/>
      <c r="ILE34" s="284"/>
      <c r="ILF34" s="284"/>
      <c r="ILG34" s="284"/>
      <c r="ILH34" s="284"/>
      <c r="ILI34" s="284"/>
      <c r="ILJ34" s="284"/>
      <c r="ILK34" s="284"/>
      <c r="ILL34" s="284"/>
      <c r="ILM34" s="284"/>
      <c r="ILN34" s="284"/>
      <c r="ILO34" s="284"/>
      <c r="ILP34" s="284"/>
      <c r="ILQ34" s="284"/>
      <c r="ILR34" s="284"/>
      <c r="ILS34" s="284"/>
      <c r="ILT34" s="284"/>
      <c r="ILU34" s="284"/>
      <c r="ILV34" s="284"/>
      <c r="ILW34" s="284"/>
      <c r="ILX34" s="284"/>
      <c r="ILY34" s="284"/>
      <c r="ILZ34" s="284"/>
      <c r="IMA34" s="284"/>
      <c r="IMB34" s="284"/>
      <c r="IMC34" s="284"/>
      <c r="IMD34" s="284"/>
      <c r="IME34" s="284"/>
      <c r="IMF34" s="284"/>
      <c r="IMG34" s="284"/>
      <c r="IMH34" s="284"/>
      <c r="IMI34" s="284"/>
      <c r="IMJ34" s="284"/>
      <c r="IMK34" s="284"/>
      <c r="IML34" s="284"/>
      <c r="IMM34" s="284"/>
      <c r="IMN34" s="284"/>
      <c r="IMO34" s="284"/>
      <c r="IMP34" s="284"/>
      <c r="IMQ34" s="284"/>
      <c r="IMR34" s="284"/>
      <c r="IMS34" s="284"/>
      <c r="IMT34" s="284"/>
      <c r="IMU34" s="284"/>
      <c r="IMV34" s="284"/>
      <c r="IMW34" s="284"/>
      <c r="IMX34" s="284"/>
      <c r="IMY34" s="284"/>
      <c r="IMZ34" s="284"/>
      <c r="INA34" s="284"/>
      <c r="INB34" s="284"/>
      <c r="INC34" s="284"/>
      <c r="IND34" s="284"/>
      <c r="INE34" s="284"/>
      <c r="INF34" s="284"/>
      <c r="ING34" s="284"/>
      <c r="INH34" s="284"/>
      <c r="INI34" s="284"/>
      <c r="INJ34" s="284"/>
      <c r="INK34" s="284"/>
      <c r="INL34" s="284"/>
      <c r="INM34" s="284"/>
      <c r="INN34" s="284"/>
      <c r="INO34" s="284"/>
      <c r="INP34" s="284"/>
      <c r="INQ34" s="284"/>
      <c r="INR34" s="284"/>
      <c r="INS34" s="284"/>
      <c r="INT34" s="284"/>
      <c r="INU34" s="284"/>
      <c r="INV34" s="284"/>
      <c r="INW34" s="284"/>
      <c r="INX34" s="284"/>
      <c r="INY34" s="284"/>
      <c r="INZ34" s="284"/>
      <c r="IOA34" s="284"/>
      <c r="IOB34" s="284"/>
      <c r="IOC34" s="284"/>
      <c r="IOD34" s="284"/>
      <c r="IOE34" s="284"/>
      <c r="IOF34" s="284"/>
      <c r="IOG34" s="284"/>
      <c r="IOH34" s="284"/>
      <c r="IOI34" s="284"/>
      <c r="IOJ34" s="284"/>
      <c r="IOK34" s="284"/>
      <c r="IOL34" s="284"/>
      <c r="IOM34" s="284"/>
      <c r="ION34" s="284"/>
      <c r="IOO34" s="284"/>
      <c r="IOP34" s="284"/>
      <c r="IOQ34" s="284"/>
      <c r="IOR34" s="284"/>
      <c r="IOS34" s="284"/>
      <c r="IOT34" s="284"/>
      <c r="IOU34" s="284"/>
      <c r="IOV34" s="284"/>
      <c r="IOW34" s="284"/>
      <c r="IOX34" s="284"/>
      <c r="IOY34" s="284"/>
      <c r="IOZ34" s="284"/>
      <c r="IPA34" s="284"/>
      <c r="IPB34" s="284"/>
      <c r="IPC34" s="284"/>
      <c r="IPD34" s="284"/>
      <c r="IPE34" s="284"/>
      <c r="IPF34" s="284"/>
      <c r="IPG34" s="284"/>
      <c r="IPH34" s="284"/>
      <c r="IPI34" s="284"/>
      <c r="IPJ34" s="284"/>
      <c r="IPK34" s="284"/>
      <c r="IPL34" s="284"/>
      <c r="IPM34" s="284"/>
      <c r="IPN34" s="284"/>
      <c r="IPO34" s="284"/>
      <c r="IPP34" s="284"/>
      <c r="IPQ34" s="284"/>
      <c r="IPR34" s="284"/>
      <c r="IPS34" s="284"/>
      <c r="IPT34" s="284"/>
      <c r="IPU34" s="284"/>
      <c r="IPV34" s="284"/>
      <c r="IPW34" s="284"/>
      <c r="IPX34" s="284"/>
      <c r="IPY34" s="284"/>
      <c r="IPZ34" s="284"/>
      <c r="IQA34" s="284"/>
      <c r="IQB34" s="284"/>
      <c r="IQC34" s="284"/>
      <c r="IQD34" s="284"/>
      <c r="IQE34" s="284"/>
      <c r="IQF34" s="284"/>
      <c r="IQG34" s="284"/>
      <c r="IQH34" s="284"/>
      <c r="IQI34" s="284"/>
      <c r="IQJ34" s="284"/>
      <c r="IQK34" s="284"/>
      <c r="IQL34" s="284"/>
      <c r="IQM34" s="284"/>
      <c r="IQN34" s="284"/>
      <c r="IQO34" s="284"/>
      <c r="IQP34" s="284"/>
      <c r="IQQ34" s="284"/>
      <c r="IQR34" s="284"/>
      <c r="IQS34" s="284"/>
      <c r="IQT34" s="284"/>
      <c r="IQU34" s="284"/>
      <c r="IQV34" s="284"/>
      <c r="IQW34" s="284"/>
      <c r="IQX34" s="284"/>
      <c r="IQY34" s="284"/>
      <c r="IQZ34" s="284"/>
      <c r="IRA34" s="284"/>
      <c r="IRB34" s="284"/>
      <c r="IRC34" s="284"/>
      <c r="IRD34" s="284"/>
      <c r="IRE34" s="284"/>
      <c r="IRF34" s="284"/>
      <c r="IRG34" s="284"/>
      <c r="IRH34" s="284"/>
      <c r="IRI34" s="284"/>
      <c r="IRJ34" s="284"/>
      <c r="IRK34" s="284"/>
      <c r="IRL34" s="284"/>
      <c r="IRM34" s="284"/>
      <c r="IRN34" s="284"/>
      <c r="IRO34" s="284"/>
      <c r="IRP34" s="284"/>
      <c r="IRQ34" s="284"/>
      <c r="IRR34" s="284"/>
      <c r="IRS34" s="284"/>
      <c r="IRT34" s="284"/>
      <c r="IRU34" s="284"/>
      <c r="IRV34" s="284"/>
      <c r="IRW34" s="284"/>
      <c r="IRX34" s="284"/>
      <c r="IRY34" s="284"/>
      <c r="IRZ34" s="284"/>
      <c r="ISA34" s="284"/>
      <c r="ISB34" s="284"/>
      <c r="ISC34" s="284"/>
      <c r="ISD34" s="284"/>
      <c r="ISE34" s="284"/>
      <c r="ISF34" s="284"/>
      <c r="ISG34" s="284"/>
      <c r="ISH34" s="284"/>
      <c r="ISI34" s="284"/>
      <c r="ISJ34" s="284"/>
      <c r="ISK34" s="284"/>
      <c r="ISL34" s="284"/>
      <c r="ISM34" s="284"/>
      <c r="ISN34" s="284"/>
      <c r="ISO34" s="284"/>
      <c r="ISP34" s="284"/>
      <c r="ISQ34" s="284"/>
      <c r="ISR34" s="284"/>
      <c r="ISS34" s="284"/>
      <c r="IST34" s="284"/>
      <c r="ISU34" s="284"/>
      <c r="ISV34" s="284"/>
      <c r="ISW34" s="284"/>
      <c r="ISX34" s="284"/>
      <c r="ISY34" s="284"/>
      <c r="ISZ34" s="284"/>
      <c r="ITA34" s="284"/>
      <c r="ITB34" s="284"/>
      <c r="ITC34" s="284"/>
      <c r="ITD34" s="284"/>
      <c r="ITE34" s="284"/>
      <c r="ITF34" s="284"/>
      <c r="ITG34" s="284"/>
      <c r="ITH34" s="284"/>
      <c r="ITI34" s="284"/>
      <c r="ITJ34" s="284"/>
      <c r="ITK34" s="284"/>
      <c r="ITL34" s="284"/>
      <c r="ITM34" s="284"/>
      <c r="ITN34" s="284"/>
      <c r="ITO34" s="284"/>
      <c r="ITP34" s="284"/>
      <c r="ITQ34" s="284"/>
      <c r="ITR34" s="284"/>
      <c r="ITS34" s="284"/>
      <c r="ITT34" s="284"/>
      <c r="ITU34" s="284"/>
      <c r="ITV34" s="284"/>
      <c r="ITW34" s="284"/>
      <c r="ITX34" s="284"/>
      <c r="ITY34" s="284"/>
      <c r="ITZ34" s="284"/>
      <c r="IUA34" s="284"/>
      <c r="IUB34" s="284"/>
      <c r="IUC34" s="284"/>
      <c r="IUD34" s="284"/>
      <c r="IUE34" s="284"/>
      <c r="IUF34" s="284"/>
      <c r="IUG34" s="284"/>
      <c r="IUH34" s="284"/>
      <c r="IUI34" s="284"/>
      <c r="IUJ34" s="284"/>
      <c r="IUK34" s="284"/>
      <c r="IUL34" s="284"/>
      <c r="IUM34" s="284"/>
      <c r="IUN34" s="284"/>
      <c r="IUO34" s="284"/>
      <c r="IUP34" s="284"/>
      <c r="IUQ34" s="284"/>
      <c r="IUR34" s="284"/>
      <c r="IUS34" s="284"/>
      <c r="IUT34" s="284"/>
      <c r="IUU34" s="284"/>
      <c r="IUV34" s="284"/>
      <c r="IUW34" s="284"/>
      <c r="IUX34" s="284"/>
      <c r="IUY34" s="284"/>
      <c r="IUZ34" s="284"/>
      <c r="IVA34" s="284"/>
      <c r="IVB34" s="284"/>
      <c r="IVC34" s="284"/>
      <c r="IVD34" s="284"/>
      <c r="IVE34" s="284"/>
      <c r="IVF34" s="284"/>
      <c r="IVG34" s="284"/>
      <c r="IVH34" s="284"/>
      <c r="IVI34" s="284"/>
      <c r="IVJ34" s="284"/>
      <c r="IVK34" s="284"/>
      <c r="IVL34" s="284"/>
      <c r="IVM34" s="284"/>
      <c r="IVN34" s="284"/>
      <c r="IVO34" s="284"/>
      <c r="IVP34" s="284"/>
      <c r="IVQ34" s="284"/>
      <c r="IVR34" s="284"/>
      <c r="IVS34" s="284"/>
      <c r="IVT34" s="284"/>
      <c r="IVU34" s="284"/>
      <c r="IVV34" s="284"/>
      <c r="IVW34" s="284"/>
      <c r="IVX34" s="284"/>
      <c r="IVY34" s="284"/>
      <c r="IVZ34" s="284"/>
      <c r="IWA34" s="284"/>
      <c r="IWB34" s="284"/>
      <c r="IWC34" s="284"/>
      <c r="IWD34" s="284"/>
      <c r="IWE34" s="284"/>
      <c r="IWF34" s="284"/>
      <c r="IWG34" s="284"/>
      <c r="IWH34" s="284"/>
      <c r="IWI34" s="284"/>
      <c r="IWJ34" s="284"/>
      <c r="IWK34" s="284"/>
      <c r="IWL34" s="284"/>
      <c r="IWM34" s="284"/>
      <c r="IWN34" s="284"/>
      <c r="IWO34" s="284"/>
      <c r="IWP34" s="284"/>
      <c r="IWQ34" s="284"/>
      <c r="IWR34" s="284"/>
      <c r="IWS34" s="284"/>
      <c r="IWT34" s="284"/>
      <c r="IWU34" s="284"/>
      <c r="IWV34" s="284"/>
      <c r="IWW34" s="284"/>
      <c r="IWX34" s="284"/>
      <c r="IWY34" s="284"/>
      <c r="IWZ34" s="284"/>
      <c r="IXA34" s="284"/>
      <c r="IXB34" s="284"/>
      <c r="IXC34" s="284"/>
      <c r="IXD34" s="284"/>
      <c r="IXE34" s="284"/>
      <c r="IXF34" s="284"/>
      <c r="IXG34" s="284"/>
      <c r="IXH34" s="284"/>
      <c r="IXI34" s="284"/>
      <c r="IXJ34" s="284"/>
      <c r="IXK34" s="284"/>
      <c r="IXL34" s="284"/>
      <c r="IXM34" s="284"/>
      <c r="IXN34" s="284"/>
      <c r="IXO34" s="284"/>
      <c r="IXP34" s="284"/>
      <c r="IXQ34" s="284"/>
      <c r="IXR34" s="284"/>
      <c r="IXS34" s="284"/>
      <c r="IXT34" s="284"/>
      <c r="IXU34" s="284"/>
      <c r="IXV34" s="284"/>
      <c r="IXW34" s="284"/>
      <c r="IXX34" s="284"/>
      <c r="IXY34" s="284"/>
      <c r="IXZ34" s="284"/>
      <c r="IYA34" s="284"/>
      <c r="IYB34" s="284"/>
      <c r="IYC34" s="284"/>
      <c r="IYD34" s="284"/>
      <c r="IYE34" s="284"/>
      <c r="IYF34" s="284"/>
      <c r="IYG34" s="284"/>
      <c r="IYH34" s="284"/>
      <c r="IYI34" s="284"/>
      <c r="IYJ34" s="284"/>
      <c r="IYK34" s="284"/>
      <c r="IYL34" s="284"/>
      <c r="IYM34" s="284"/>
      <c r="IYN34" s="284"/>
      <c r="IYO34" s="284"/>
      <c r="IYP34" s="284"/>
      <c r="IYQ34" s="284"/>
      <c r="IYR34" s="284"/>
      <c r="IYS34" s="284"/>
      <c r="IYT34" s="284"/>
      <c r="IYU34" s="284"/>
      <c r="IYV34" s="284"/>
      <c r="IYW34" s="284"/>
      <c r="IYX34" s="284"/>
      <c r="IYY34" s="284"/>
      <c r="IYZ34" s="284"/>
      <c r="IZA34" s="284"/>
      <c r="IZB34" s="284"/>
      <c r="IZC34" s="284"/>
      <c r="IZD34" s="284"/>
      <c r="IZE34" s="284"/>
      <c r="IZF34" s="284"/>
      <c r="IZG34" s="284"/>
      <c r="IZH34" s="284"/>
      <c r="IZI34" s="284"/>
      <c r="IZJ34" s="284"/>
      <c r="IZK34" s="284"/>
      <c r="IZL34" s="284"/>
      <c r="IZM34" s="284"/>
      <c r="IZN34" s="284"/>
      <c r="IZO34" s="284"/>
      <c r="IZP34" s="284"/>
      <c r="IZQ34" s="284"/>
      <c r="IZR34" s="284"/>
      <c r="IZS34" s="284"/>
      <c r="IZT34" s="284"/>
      <c r="IZU34" s="284"/>
      <c r="IZV34" s="284"/>
      <c r="IZW34" s="284"/>
      <c r="IZX34" s="284"/>
      <c r="IZY34" s="284"/>
      <c r="IZZ34" s="284"/>
      <c r="JAA34" s="284"/>
      <c r="JAB34" s="284"/>
      <c r="JAC34" s="284"/>
      <c r="JAD34" s="284"/>
      <c r="JAE34" s="284"/>
      <c r="JAF34" s="284"/>
      <c r="JAG34" s="284"/>
      <c r="JAH34" s="284"/>
      <c r="JAI34" s="284"/>
      <c r="JAJ34" s="284"/>
      <c r="JAK34" s="284"/>
      <c r="JAL34" s="284"/>
      <c r="JAM34" s="284"/>
      <c r="JAN34" s="284"/>
      <c r="JAO34" s="284"/>
      <c r="JAP34" s="284"/>
      <c r="JAQ34" s="284"/>
      <c r="JAR34" s="284"/>
      <c r="JAS34" s="284"/>
      <c r="JAT34" s="284"/>
      <c r="JAU34" s="284"/>
      <c r="JAV34" s="284"/>
      <c r="JAW34" s="284"/>
      <c r="JAX34" s="284"/>
      <c r="JAY34" s="284"/>
      <c r="JAZ34" s="284"/>
      <c r="JBA34" s="284"/>
      <c r="JBB34" s="284"/>
      <c r="JBC34" s="284"/>
      <c r="JBD34" s="284"/>
      <c r="JBE34" s="284"/>
      <c r="JBF34" s="284"/>
      <c r="JBG34" s="284"/>
      <c r="JBH34" s="284"/>
      <c r="JBI34" s="284"/>
      <c r="JBJ34" s="284"/>
      <c r="JBK34" s="284"/>
      <c r="JBL34" s="284"/>
      <c r="JBM34" s="284"/>
      <c r="JBN34" s="284"/>
      <c r="JBO34" s="284"/>
      <c r="JBP34" s="284"/>
      <c r="JBQ34" s="284"/>
      <c r="JBR34" s="284"/>
      <c r="JBS34" s="284"/>
      <c r="JBT34" s="284"/>
      <c r="JBU34" s="284"/>
      <c r="JBV34" s="284"/>
      <c r="JBW34" s="284"/>
      <c r="JBX34" s="284"/>
      <c r="JBY34" s="284"/>
      <c r="JBZ34" s="284"/>
      <c r="JCA34" s="284"/>
      <c r="JCB34" s="284"/>
      <c r="JCC34" s="284"/>
      <c r="JCD34" s="284"/>
      <c r="JCE34" s="284"/>
      <c r="JCF34" s="284"/>
      <c r="JCG34" s="284"/>
      <c r="JCH34" s="284"/>
      <c r="JCI34" s="284"/>
      <c r="JCJ34" s="284"/>
      <c r="JCK34" s="284"/>
      <c r="JCL34" s="284"/>
      <c r="JCM34" s="284"/>
      <c r="JCN34" s="284"/>
      <c r="JCO34" s="284"/>
      <c r="JCP34" s="284"/>
      <c r="JCQ34" s="284"/>
      <c r="JCR34" s="284"/>
      <c r="JCS34" s="284"/>
      <c r="JCT34" s="284"/>
      <c r="JCU34" s="284"/>
      <c r="JCV34" s="284"/>
      <c r="JCW34" s="284"/>
      <c r="JCX34" s="284"/>
      <c r="JCY34" s="284"/>
      <c r="JCZ34" s="284"/>
      <c r="JDA34" s="284"/>
      <c r="JDB34" s="284"/>
      <c r="JDC34" s="284"/>
      <c r="JDD34" s="284"/>
      <c r="JDE34" s="284"/>
      <c r="JDF34" s="284"/>
      <c r="JDG34" s="284"/>
      <c r="JDH34" s="284"/>
      <c r="JDI34" s="284"/>
      <c r="JDJ34" s="284"/>
      <c r="JDK34" s="284"/>
      <c r="JDL34" s="284"/>
      <c r="JDM34" s="284"/>
      <c r="JDN34" s="284"/>
      <c r="JDO34" s="284"/>
      <c r="JDP34" s="284"/>
      <c r="JDQ34" s="284"/>
      <c r="JDR34" s="284"/>
      <c r="JDS34" s="284"/>
      <c r="JDT34" s="284"/>
      <c r="JDU34" s="284"/>
      <c r="JDV34" s="284"/>
      <c r="JDW34" s="284"/>
      <c r="JDX34" s="284"/>
      <c r="JDY34" s="284"/>
      <c r="JDZ34" s="284"/>
      <c r="JEA34" s="284"/>
      <c r="JEB34" s="284"/>
      <c r="JEC34" s="284"/>
      <c r="JED34" s="284"/>
      <c r="JEE34" s="284"/>
      <c r="JEF34" s="284"/>
      <c r="JEG34" s="284"/>
      <c r="JEH34" s="284"/>
      <c r="JEI34" s="284"/>
      <c r="JEJ34" s="284"/>
      <c r="JEK34" s="284"/>
      <c r="JEL34" s="284"/>
      <c r="JEM34" s="284"/>
      <c r="JEN34" s="284"/>
      <c r="JEO34" s="284"/>
      <c r="JEP34" s="284"/>
      <c r="JEQ34" s="284"/>
      <c r="JER34" s="284"/>
      <c r="JES34" s="284"/>
      <c r="JET34" s="284"/>
      <c r="JEU34" s="284"/>
      <c r="JEV34" s="284"/>
      <c r="JEW34" s="284"/>
      <c r="JEX34" s="284"/>
      <c r="JEY34" s="284"/>
      <c r="JEZ34" s="284"/>
      <c r="JFA34" s="284"/>
      <c r="JFB34" s="284"/>
      <c r="JFC34" s="284"/>
      <c r="JFD34" s="284"/>
      <c r="JFE34" s="284"/>
      <c r="JFF34" s="284"/>
      <c r="JFG34" s="284"/>
      <c r="JFH34" s="284"/>
      <c r="JFI34" s="284"/>
      <c r="JFJ34" s="284"/>
      <c r="JFK34" s="284"/>
      <c r="JFL34" s="284"/>
      <c r="JFM34" s="284"/>
      <c r="JFN34" s="284"/>
      <c r="JFO34" s="284"/>
      <c r="JFP34" s="284"/>
      <c r="JFQ34" s="284"/>
      <c r="JFR34" s="284"/>
      <c r="JFS34" s="284"/>
      <c r="JFT34" s="284"/>
      <c r="JFU34" s="284"/>
      <c r="JFV34" s="284"/>
      <c r="JFW34" s="284"/>
      <c r="JFX34" s="284"/>
      <c r="JFY34" s="284"/>
      <c r="JFZ34" s="284"/>
      <c r="JGA34" s="284"/>
      <c r="JGB34" s="284"/>
      <c r="JGC34" s="284"/>
      <c r="JGD34" s="284"/>
      <c r="JGE34" s="284"/>
      <c r="JGF34" s="284"/>
      <c r="JGG34" s="284"/>
      <c r="JGH34" s="284"/>
      <c r="JGI34" s="284"/>
      <c r="JGJ34" s="284"/>
      <c r="JGK34" s="284"/>
      <c r="JGL34" s="284"/>
      <c r="JGM34" s="284"/>
      <c r="JGN34" s="284"/>
      <c r="JGO34" s="284"/>
      <c r="JGP34" s="284"/>
      <c r="JGQ34" s="284"/>
      <c r="JGR34" s="284"/>
      <c r="JGS34" s="284"/>
      <c r="JGT34" s="284"/>
      <c r="JGU34" s="284"/>
      <c r="JGV34" s="284"/>
      <c r="JGW34" s="284"/>
      <c r="JGX34" s="284"/>
      <c r="JGY34" s="284"/>
      <c r="JGZ34" s="284"/>
      <c r="JHA34" s="284"/>
      <c r="JHB34" s="284"/>
      <c r="JHC34" s="284"/>
      <c r="JHD34" s="284"/>
      <c r="JHE34" s="284"/>
      <c r="JHF34" s="284"/>
      <c r="JHG34" s="284"/>
      <c r="JHH34" s="284"/>
      <c r="JHI34" s="284"/>
      <c r="JHJ34" s="284"/>
      <c r="JHK34" s="284"/>
      <c r="JHL34" s="284"/>
      <c r="JHM34" s="284"/>
      <c r="JHN34" s="284"/>
      <c r="JHO34" s="284"/>
      <c r="JHP34" s="284"/>
      <c r="JHQ34" s="284"/>
      <c r="JHR34" s="284"/>
      <c r="JHS34" s="284"/>
      <c r="JHT34" s="284"/>
      <c r="JHU34" s="284"/>
      <c r="JHV34" s="284"/>
      <c r="JHW34" s="284"/>
      <c r="JHX34" s="284"/>
      <c r="JHY34" s="284"/>
      <c r="JHZ34" s="284"/>
      <c r="JIA34" s="284"/>
      <c r="JIB34" s="284"/>
      <c r="JIC34" s="284"/>
      <c r="JID34" s="284"/>
      <c r="JIE34" s="284"/>
      <c r="JIF34" s="284"/>
      <c r="JIG34" s="284"/>
      <c r="JIH34" s="284"/>
      <c r="JII34" s="284"/>
      <c r="JIJ34" s="284"/>
      <c r="JIK34" s="284"/>
      <c r="JIL34" s="284"/>
      <c r="JIM34" s="284"/>
      <c r="JIN34" s="284"/>
      <c r="JIO34" s="284"/>
      <c r="JIP34" s="284"/>
      <c r="JIQ34" s="284"/>
      <c r="JIR34" s="284"/>
      <c r="JIS34" s="284"/>
      <c r="JIT34" s="284"/>
      <c r="JIU34" s="284"/>
      <c r="JIV34" s="284"/>
      <c r="JIW34" s="284"/>
      <c r="JIX34" s="284"/>
      <c r="JIY34" s="284"/>
      <c r="JIZ34" s="284"/>
      <c r="JJA34" s="284"/>
      <c r="JJB34" s="284"/>
      <c r="JJC34" s="284"/>
      <c r="JJD34" s="284"/>
      <c r="JJE34" s="284"/>
      <c r="JJF34" s="284"/>
      <c r="JJG34" s="284"/>
      <c r="JJH34" s="284"/>
      <c r="JJI34" s="284"/>
      <c r="JJJ34" s="284"/>
      <c r="JJK34" s="284"/>
      <c r="JJL34" s="284"/>
      <c r="JJM34" s="284"/>
      <c r="JJN34" s="284"/>
      <c r="JJO34" s="284"/>
      <c r="JJP34" s="284"/>
      <c r="JJQ34" s="284"/>
      <c r="JJR34" s="284"/>
      <c r="JJS34" s="284"/>
      <c r="JJT34" s="284"/>
      <c r="JJU34" s="284"/>
      <c r="JJV34" s="284"/>
      <c r="JJW34" s="284"/>
      <c r="JJX34" s="284"/>
      <c r="JJY34" s="284"/>
      <c r="JJZ34" s="284"/>
      <c r="JKA34" s="284"/>
      <c r="JKB34" s="284"/>
      <c r="JKC34" s="284"/>
      <c r="JKD34" s="284"/>
      <c r="JKE34" s="284"/>
      <c r="JKF34" s="284"/>
      <c r="JKG34" s="284"/>
      <c r="JKH34" s="284"/>
      <c r="JKI34" s="284"/>
      <c r="JKJ34" s="284"/>
      <c r="JKK34" s="284"/>
      <c r="JKL34" s="284"/>
      <c r="JKM34" s="284"/>
      <c r="JKN34" s="284"/>
      <c r="JKO34" s="284"/>
      <c r="JKP34" s="284"/>
      <c r="JKQ34" s="284"/>
      <c r="JKR34" s="284"/>
      <c r="JKS34" s="284"/>
      <c r="JKT34" s="284"/>
      <c r="JKU34" s="284"/>
      <c r="JKV34" s="284"/>
      <c r="JKW34" s="284"/>
      <c r="JKX34" s="284"/>
      <c r="JKY34" s="284"/>
      <c r="JKZ34" s="284"/>
      <c r="JLA34" s="284"/>
      <c r="JLB34" s="284"/>
      <c r="JLC34" s="284"/>
      <c r="JLD34" s="284"/>
      <c r="JLE34" s="284"/>
      <c r="JLF34" s="284"/>
      <c r="JLG34" s="284"/>
      <c r="JLH34" s="284"/>
      <c r="JLI34" s="284"/>
      <c r="JLJ34" s="284"/>
      <c r="JLK34" s="284"/>
      <c r="JLL34" s="284"/>
      <c r="JLM34" s="284"/>
      <c r="JLN34" s="284"/>
      <c r="JLO34" s="284"/>
      <c r="JLP34" s="284"/>
      <c r="JLQ34" s="284"/>
      <c r="JLR34" s="284"/>
      <c r="JLS34" s="284"/>
      <c r="JLT34" s="284"/>
      <c r="JLU34" s="284"/>
      <c r="JLV34" s="284"/>
      <c r="JLW34" s="284"/>
      <c r="JLX34" s="284"/>
      <c r="JLY34" s="284"/>
      <c r="JLZ34" s="284"/>
      <c r="JMA34" s="284"/>
      <c r="JMB34" s="284"/>
      <c r="JMC34" s="284"/>
      <c r="JMD34" s="284"/>
      <c r="JME34" s="284"/>
      <c r="JMF34" s="284"/>
      <c r="JMG34" s="284"/>
      <c r="JMH34" s="284"/>
      <c r="JMI34" s="284"/>
      <c r="JMJ34" s="284"/>
      <c r="JMK34" s="284"/>
      <c r="JML34" s="284"/>
      <c r="JMM34" s="284"/>
      <c r="JMN34" s="284"/>
      <c r="JMO34" s="284"/>
      <c r="JMP34" s="284"/>
      <c r="JMQ34" s="284"/>
      <c r="JMR34" s="284"/>
      <c r="JMS34" s="284"/>
      <c r="JMT34" s="284"/>
      <c r="JMU34" s="284"/>
      <c r="JMV34" s="284"/>
      <c r="JMW34" s="284"/>
      <c r="JMX34" s="284"/>
      <c r="JMY34" s="284"/>
      <c r="JMZ34" s="284"/>
      <c r="JNA34" s="284"/>
      <c r="JNB34" s="284"/>
      <c r="JNC34" s="284"/>
      <c r="JND34" s="284"/>
      <c r="JNE34" s="284"/>
      <c r="JNF34" s="284"/>
      <c r="JNG34" s="284"/>
      <c r="JNH34" s="284"/>
      <c r="JNI34" s="284"/>
      <c r="JNJ34" s="284"/>
      <c r="JNK34" s="284"/>
      <c r="JNL34" s="284"/>
      <c r="JNM34" s="284"/>
      <c r="JNN34" s="284"/>
      <c r="JNO34" s="284"/>
      <c r="JNP34" s="284"/>
      <c r="JNQ34" s="284"/>
      <c r="JNR34" s="284"/>
      <c r="JNS34" s="284"/>
      <c r="JNT34" s="284"/>
      <c r="JNU34" s="284"/>
      <c r="JNV34" s="284"/>
      <c r="JNW34" s="284"/>
      <c r="JNX34" s="284"/>
      <c r="JNY34" s="284"/>
      <c r="JNZ34" s="284"/>
      <c r="JOA34" s="284"/>
      <c r="JOB34" s="284"/>
      <c r="JOC34" s="284"/>
      <c r="JOD34" s="284"/>
      <c r="JOE34" s="284"/>
      <c r="JOF34" s="284"/>
      <c r="JOG34" s="284"/>
      <c r="JOH34" s="284"/>
      <c r="JOI34" s="284"/>
      <c r="JOJ34" s="284"/>
      <c r="JOK34" s="284"/>
      <c r="JOL34" s="284"/>
      <c r="JOM34" s="284"/>
      <c r="JON34" s="284"/>
      <c r="JOO34" s="284"/>
      <c r="JOP34" s="284"/>
      <c r="JOQ34" s="284"/>
      <c r="JOR34" s="284"/>
      <c r="JOS34" s="284"/>
      <c r="JOT34" s="284"/>
      <c r="JOU34" s="284"/>
      <c r="JOV34" s="284"/>
      <c r="JOW34" s="284"/>
      <c r="JOX34" s="284"/>
      <c r="JOY34" s="284"/>
      <c r="JOZ34" s="284"/>
      <c r="JPA34" s="284"/>
      <c r="JPB34" s="284"/>
      <c r="JPC34" s="284"/>
      <c r="JPD34" s="284"/>
      <c r="JPE34" s="284"/>
      <c r="JPF34" s="284"/>
      <c r="JPG34" s="284"/>
      <c r="JPH34" s="284"/>
      <c r="JPI34" s="284"/>
      <c r="JPJ34" s="284"/>
      <c r="JPK34" s="284"/>
      <c r="JPL34" s="284"/>
      <c r="JPM34" s="284"/>
      <c r="JPN34" s="284"/>
      <c r="JPO34" s="284"/>
      <c r="JPP34" s="284"/>
      <c r="JPQ34" s="284"/>
      <c r="JPR34" s="284"/>
      <c r="JPS34" s="284"/>
      <c r="JPT34" s="284"/>
      <c r="JPU34" s="284"/>
      <c r="JPV34" s="284"/>
      <c r="JPW34" s="284"/>
      <c r="JPX34" s="284"/>
      <c r="JPY34" s="284"/>
      <c r="JPZ34" s="284"/>
      <c r="JQA34" s="284"/>
      <c r="JQB34" s="284"/>
      <c r="JQC34" s="284"/>
      <c r="JQD34" s="284"/>
      <c r="JQE34" s="284"/>
      <c r="JQF34" s="284"/>
      <c r="JQG34" s="284"/>
      <c r="JQH34" s="284"/>
      <c r="JQI34" s="284"/>
      <c r="JQJ34" s="284"/>
      <c r="JQK34" s="284"/>
      <c r="JQL34" s="284"/>
      <c r="JQM34" s="284"/>
      <c r="JQN34" s="284"/>
      <c r="JQO34" s="284"/>
      <c r="JQP34" s="284"/>
      <c r="JQQ34" s="284"/>
      <c r="JQR34" s="284"/>
      <c r="JQS34" s="284"/>
      <c r="JQT34" s="284"/>
      <c r="JQU34" s="284"/>
      <c r="JQV34" s="284"/>
      <c r="JQW34" s="284"/>
      <c r="JQX34" s="284"/>
      <c r="JQY34" s="284"/>
      <c r="JQZ34" s="284"/>
      <c r="JRA34" s="284"/>
      <c r="JRB34" s="284"/>
      <c r="JRC34" s="284"/>
      <c r="JRD34" s="284"/>
      <c r="JRE34" s="284"/>
      <c r="JRF34" s="284"/>
      <c r="JRG34" s="284"/>
      <c r="JRH34" s="284"/>
      <c r="JRI34" s="284"/>
      <c r="JRJ34" s="284"/>
      <c r="JRK34" s="284"/>
      <c r="JRL34" s="284"/>
      <c r="JRM34" s="284"/>
      <c r="JRN34" s="284"/>
      <c r="JRO34" s="284"/>
      <c r="JRP34" s="284"/>
      <c r="JRQ34" s="284"/>
      <c r="JRR34" s="284"/>
      <c r="JRS34" s="284"/>
      <c r="JRT34" s="284"/>
      <c r="JRU34" s="284"/>
      <c r="JRV34" s="284"/>
      <c r="JRW34" s="284"/>
      <c r="JRX34" s="284"/>
      <c r="JRY34" s="284"/>
      <c r="JRZ34" s="284"/>
      <c r="JSA34" s="284"/>
      <c r="JSB34" s="284"/>
      <c r="JSC34" s="284"/>
      <c r="JSD34" s="284"/>
      <c r="JSE34" s="284"/>
      <c r="JSF34" s="284"/>
      <c r="JSG34" s="284"/>
      <c r="JSH34" s="284"/>
      <c r="JSI34" s="284"/>
      <c r="JSJ34" s="284"/>
      <c r="JSK34" s="284"/>
      <c r="JSL34" s="284"/>
      <c r="JSM34" s="284"/>
      <c r="JSN34" s="284"/>
      <c r="JSO34" s="284"/>
      <c r="JSP34" s="284"/>
      <c r="JSQ34" s="284"/>
      <c r="JSR34" s="284"/>
      <c r="JSS34" s="284"/>
      <c r="JST34" s="284"/>
      <c r="JSU34" s="284"/>
      <c r="JSV34" s="284"/>
      <c r="JSW34" s="284"/>
      <c r="JSX34" s="284"/>
      <c r="JSY34" s="284"/>
      <c r="JSZ34" s="284"/>
      <c r="JTA34" s="284"/>
      <c r="JTB34" s="284"/>
      <c r="JTC34" s="284"/>
      <c r="JTD34" s="284"/>
      <c r="JTE34" s="284"/>
      <c r="JTF34" s="284"/>
      <c r="JTG34" s="284"/>
      <c r="JTH34" s="284"/>
      <c r="JTI34" s="284"/>
      <c r="JTJ34" s="284"/>
      <c r="JTK34" s="284"/>
      <c r="JTL34" s="284"/>
      <c r="JTM34" s="284"/>
      <c r="JTN34" s="284"/>
      <c r="JTO34" s="284"/>
      <c r="JTP34" s="284"/>
      <c r="JTQ34" s="284"/>
      <c r="JTR34" s="284"/>
      <c r="JTS34" s="284"/>
      <c r="JTT34" s="284"/>
      <c r="JTU34" s="284"/>
      <c r="JTV34" s="284"/>
      <c r="JTW34" s="284"/>
      <c r="JTX34" s="284"/>
      <c r="JTY34" s="284"/>
      <c r="JTZ34" s="284"/>
      <c r="JUA34" s="284"/>
      <c r="JUB34" s="284"/>
      <c r="JUC34" s="284"/>
      <c r="JUD34" s="284"/>
      <c r="JUE34" s="284"/>
      <c r="JUF34" s="284"/>
      <c r="JUG34" s="284"/>
      <c r="JUH34" s="284"/>
      <c r="JUI34" s="284"/>
      <c r="JUJ34" s="284"/>
      <c r="JUK34" s="284"/>
      <c r="JUL34" s="284"/>
      <c r="JUM34" s="284"/>
      <c r="JUN34" s="284"/>
      <c r="JUO34" s="284"/>
      <c r="JUP34" s="284"/>
      <c r="JUQ34" s="284"/>
      <c r="JUR34" s="284"/>
      <c r="JUS34" s="284"/>
      <c r="JUT34" s="284"/>
      <c r="JUU34" s="284"/>
      <c r="JUV34" s="284"/>
      <c r="JUW34" s="284"/>
      <c r="JUX34" s="284"/>
      <c r="JUY34" s="284"/>
      <c r="JUZ34" s="284"/>
      <c r="JVA34" s="284"/>
      <c r="JVB34" s="284"/>
      <c r="JVC34" s="284"/>
      <c r="JVD34" s="284"/>
      <c r="JVE34" s="284"/>
      <c r="JVF34" s="284"/>
      <c r="JVG34" s="284"/>
      <c r="JVH34" s="284"/>
      <c r="JVI34" s="284"/>
      <c r="JVJ34" s="284"/>
      <c r="JVK34" s="284"/>
      <c r="JVL34" s="284"/>
      <c r="JVM34" s="284"/>
      <c r="JVN34" s="284"/>
      <c r="JVO34" s="284"/>
      <c r="JVP34" s="284"/>
      <c r="JVQ34" s="284"/>
      <c r="JVR34" s="284"/>
      <c r="JVS34" s="284"/>
      <c r="JVT34" s="284"/>
      <c r="JVU34" s="284"/>
      <c r="JVV34" s="284"/>
      <c r="JVW34" s="284"/>
      <c r="JVX34" s="284"/>
      <c r="JVY34" s="284"/>
      <c r="JVZ34" s="284"/>
      <c r="JWA34" s="284"/>
      <c r="JWB34" s="284"/>
      <c r="JWC34" s="284"/>
      <c r="JWD34" s="284"/>
      <c r="JWE34" s="284"/>
      <c r="JWF34" s="284"/>
      <c r="JWG34" s="284"/>
      <c r="JWH34" s="284"/>
      <c r="JWI34" s="284"/>
      <c r="JWJ34" s="284"/>
      <c r="JWK34" s="284"/>
      <c r="JWL34" s="284"/>
      <c r="JWM34" s="284"/>
      <c r="JWN34" s="284"/>
      <c r="JWO34" s="284"/>
      <c r="JWP34" s="284"/>
      <c r="JWQ34" s="284"/>
      <c r="JWR34" s="284"/>
      <c r="JWS34" s="284"/>
      <c r="JWT34" s="284"/>
      <c r="JWU34" s="284"/>
      <c r="JWV34" s="284"/>
      <c r="JWW34" s="284"/>
      <c r="JWX34" s="284"/>
      <c r="JWY34" s="284"/>
      <c r="JWZ34" s="284"/>
      <c r="JXA34" s="284"/>
      <c r="JXB34" s="284"/>
      <c r="JXC34" s="284"/>
      <c r="JXD34" s="284"/>
      <c r="JXE34" s="284"/>
      <c r="JXF34" s="284"/>
      <c r="JXG34" s="284"/>
      <c r="JXH34" s="284"/>
      <c r="JXI34" s="284"/>
      <c r="JXJ34" s="284"/>
      <c r="JXK34" s="284"/>
      <c r="JXL34" s="284"/>
      <c r="JXM34" s="284"/>
      <c r="JXN34" s="284"/>
      <c r="JXO34" s="284"/>
      <c r="JXP34" s="284"/>
      <c r="JXQ34" s="284"/>
      <c r="JXR34" s="284"/>
      <c r="JXS34" s="284"/>
      <c r="JXT34" s="284"/>
      <c r="JXU34" s="284"/>
      <c r="JXV34" s="284"/>
      <c r="JXW34" s="284"/>
      <c r="JXX34" s="284"/>
      <c r="JXY34" s="284"/>
      <c r="JXZ34" s="284"/>
      <c r="JYA34" s="284"/>
      <c r="JYB34" s="284"/>
      <c r="JYC34" s="284"/>
      <c r="JYD34" s="284"/>
      <c r="JYE34" s="284"/>
      <c r="JYF34" s="284"/>
      <c r="JYG34" s="284"/>
      <c r="JYH34" s="284"/>
      <c r="JYI34" s="284"/>
      <c r="JYJ34" s="284"/>
      <c r="JYK34" s="284"/>
      <c r="JYL34" s="284"/>
      <c r="JYM34" s="284"/>
      <c r="JYN34" s="284"/>
      <c r="JYO34" s="284"/>
      <c r="JYP34" s="284"/>
      <c r="JYQ34" s="284"/>
      <c r="JYR34" s="284"/>
      <c r="JYS34" s="284"/>
      <c r="JYT34" s="284"/>
      <c r="JYU34" s="284"/>
      <c r="JYV34" s="284"/>
      <c r="JYW34" s="284"/>
      <c r="JYX34" s="284"/>
      <c r="JYY34" s="284"/>
      <c r="JYZ34" s="284"/>
      <c r="JZA34" s="284"/>
      <c r="JZB34" s="284"/>
      <c r="JZC34" s="284"/>
      <c r="JZD34" s="284"/>
      <c r="JZE34" s="284"/>
      <c r="JZF34" s="284"/>
      <c r="JZG34" s="284"/>
      <c r="JZH34" s="284"/>
      <c r="JZI34" s="284"/>
      <c r="JZJ34" s="284"/>
      <c r="JZK34" s="284"/>
      <c r="JZL34" s="284"/>
      <c r="JZM34" s="284"/>
      <c r="JZN34" s="284"/>
      <c r="JZO34" s="284"/>
      <c r="JZP34" s="284"/>
      <c r="JZQ34" s="284"/>
      <c r="JZR34" s="284"/>
      <c r="JZS34" s="284"/>
      <c r="JZT34" s="284"/>
      <c r="JZU34" s="284"/>
      <c r="JZV34" s="284"/>
      <c r="JZW34" s="284"/>
      <c r="JZX34" s="284"/>
      <c r="JZY34" s="284"/>
      <c r="JZZ34" s="284"/>
      <c r="KAA34" s="284"/>
      <c r="KAB34" s="284"/>
      <c r="KAC34" s="284"/>
      <c r="KAD34" s="284"/>
      <c r="KAE34" s="284"/>
      <c r="KAF34" s="284"/>
      <c r="KAG34" s="284"/>
      <c r="KAH34" s="284"/>
      <c r="KAI34" s="284"/>
      <c r="KAJ34" s="284"/>
      <c r="KAK34" s="284"/>
      <c r="KAL34" s="284"/>
      <c r="KAM34" s="284"/>
      <c r="KAN34" s="284"/>
      <c r="KAO34" s="284"/>
      <c r="KAP34" s="284"/>
      <c r="KAQ34" s="284"/>
      <c r="KAR34" s="284"/>
      <c r="KAS34" s="284"/>
      <c r="KAT34" s="284"/>
      <c r="KAU34" s="284"/>
      <c r="KAV34" s="284"/>
      <c r="KAW34" s="284"/>
      <c r="KAX34" s="284"/>
      <c r="KAY34" s="284"/>
      <c r="KAZ34" s="284"/>
      <c r="KBA34" s="284"/>
      <c r="KBB34" s="284"/>
      <c r="KBC34" s="284"/>
      <c r="KBD34" s="284"/>
      <c r="KBE34" s="284"/>
      <c r="KBF34" s="284"/>
      <c r="KBG34" s="284"/>
      <c r="KBH34" s="284"/>
      <c r="KBI34" s="284"/>
      <c r="KBJ34" s="284"/>
      <c r="KBK34" s="284"/>
      <c r="KBL34" s="284"/>
      <c r="KBM34" s="284"/>
      <c r="KBN34" s="284"/>
      <c r="KBO34" s="284"/>
      <c r="KBP34" s="284"/>
      <c r="KBQ34" s="284"/>
      <c r="KBR34" s="284"/>
      <c r="KBS34" s="284"/>
      <c r="KBT34" s="284"/>
      <c r="KBU34" s="284"/>
      <c r="KBV34" s="284"/>
      <c r="KBW34" s="284"/>
      <c r="KBX34" s="284"/>
      <c r="KBY34" s="284"/>
      <c r="KBZ34" s="284"/>
      <c r="KCA34" s="284"/>
      <c r="KCB34" s="284"/>
      <c r="KCC34" s="284"/>
      <c r="KCD34" s="284"/>
      <c r="KCE34" s="284"/>
      <c r="KCF34" s="284"/>
      <c r="KCG34" s="284"/>
      <c r="KCH34" s="284"/>
      <c r="KCI34" s="284"/>
      <c r="KCJ34" s="284"/>
      <c r="KCK34" s="284"/>
      <c r="KCL34" s="284"/>
      <c r="KCM34" s="284"/>
      <c r="KCN34" s="284"/>
      <c r="KCO34" s="284"/>
      <c r="KCP34" s="284"/>
      <c r="KCQ34" s="284"/>
      <c r="KCR34" s="284"/>
      <c r="KCS34" s="284"/>
      <c r="KCT34" s="284"/>
      <c r="KCU34" s="284"/>
      <c r="KCV34" s="284"/>
      <c r="KCW34" s="284"/>
      <c r="KCX34" s="284"/>
      <c r="KCY34" s="284"/>
      <c r="KCZ34" s="284"/>
      <c r="KDA34" s="284"/>
      <c r="KDB34" s="284"/>
      <c r="KDC34" s="284"/>
      <c r="KDD34" s="284"/>
      <c r="KDE34" s="284"/>
      <c r="KDF34" s="284"/>
      <c r="KDG34" s="284"/>
      <c r="KDH34" s="284"/>
      <c r="KDI34" s="284"/>
      <c r="KDJ34" s="284"/>
      <c r="KDK34" s="284"/>
      <c r="KDL34" s="284"/>
      <c r="KDM34" s="284"/>
      <c r="KDN34" s="284"/>
      <c r="KDO34" s="284"/>
      <c r="KDP34" s="284"/>
      <c r="KDQ34" s="284"/>
      <c r="KDR34" s="284"/>
      <c r="KDS34" s="284"/>
      <c r="KDT34" s="284"/>
      <c r="KDU34" s="284"/>
      <c r="KDV34" s="284"/>
      <c r="KDW34" s="284"/>
      <c r="KDX34" s="284"/>
      <c r="KDY34" s="284"/>
      <c r="KDZ34" s="284"/>
      <c r="KEA34" s="284"/>
      <c r="KEB34" s="284"/>
      <c r="KEC34" s="284"/>
      <c r="KED34" s="284"/>
      <c r="KEE34" s="284"/>
      <c r="KEF34" s="284"/>
      <c r="KEG34" s="284"/>
      <c r="KEH34" s="284"/>
      <c r="KEI34" s="284"/>
      <c r="KEJ34" s="284"/>
      <c r="KEK34" s="284"/>
      <c r="KEL34" s="284"/>
      <c r="KEM34" s="284"/>
      <c r="KEN34" s="284"/>
      <c r="KEO34" s="284"/>
      <c r="KEP34" s="284"/>
      <c r="KEQ34" s="284"/>
      <c r="KER34" s="284"/>
      <c r="KES34" s="284"/>
      <c r="KET34" s="284"/>
      <c r="KEU34" s="284"/>
      <c r="KEV34" s="284"/>
      <c r="KEW34" s="284"/>
      <c r="KEX34" s="284"/>
      <c r="KEY34" s="284"/>
      <c r="KEZ34" s="284"/>
      <c r="KFA34" s="284"/>
      <c r="KFB34" s="284"/>
      <c r="KFC34" s="284"/>
      <c r="KFD34" s="284"/>
      <c r="KFE34" s="284"/>
      <c r="KFF34" s="284"/>
      <c r="KFG34" s="284"/>
      <c r="KFH34" s="284"/>
      <c r="KFI34" s="284"/>
      <c r="KFJ34" s="284"/>
      <c r="KFK34" s="284"/>
      <c r="KFL34" s="284"/>
      <c r="KFM34" s="284"/>
      <c r="KFN34" s="284"/>
      <c r="KFO34" s="284"/>
      <c r="KFP34" s="284"/>
      <c r="KFQ34" s="284"/>
      <c r="KFR34" s="284"/>
      <c r="KFS34" s="284"/>
      <c r="KFT34" s="284"/>
      <c r="KFU34" s="284"/>
      <c r="KFV34" s="284"/>
      <c r="KFW34" s="284"/>
      <c r="KFX34" s="284"/>
      <c r="KFY34" s="284"/>
      <c r="KFZ34" s="284"/>
      <c r="KGA34" s="284"/>
      <c r="KGB34" s="284"/>
      <c r="KGC34" s="284"/>
      <c r="KGD34" s="284"/>
      <c r="KGE34" s="284"/>
      <c r="KGF34" s="284"/>
      <c r="KGG34" s="284"/>
      <c r="KGH34" s="284"/>
      <c r="KGI34" s="284"/>
      <c r="KGJ34" s="284"/>
      <c r="KGK34" s="284"/>
      <c r="KGL34" s="284"/>
      <c r="KGM34" s="284"/>
      <c r="KGN34" s="284"/>
      <c r="KGO34" s="284"/>
      <c r="KGP34" s="284"/>
      <c r="KGQ34" s="284"/>
      <c r="KGR34" s="284"/>
      <c r="KGS34" s="284"/>
      <c r="KGT34" s="284"/>
      <c r="KGU34" s="284"/>
      <c r="KGV34" s="284"/>
      <c r="KGW34" s="284"/>
      <c r="KGX34" s="284"/>
      <c r="KGY34" s="284"/>
      <c r="KGZ34" s="284"/>
      <c r="KHA34" s="284"/>
      <c r="KHB34" s="284"/>
      <c r="KHC34" s="284"/>
      <c r="KHD34" s="284"/>
      <c r="KHE34" s="284"/>
      <c r="KHF34" s="284"/>
      <c r="KHG34" s="284"/>
      <c r="KHH34" s="284"/>
      <c r="KHI34" s="284"/>
      <c r="KHJ34" s="284"/>
      <c r="KHK34" s="284"/>
      <c r="KHL34" s="284"/>
      <c r="KHM34" s="284"/>
      <c r="KHN34" s="284"/>
      <c r="KHO34" s="284"/>
      <c r="KHP34" s="284"/>
      <c r="KHQ34" s="284"/>
      <c r="KHR34" s="284"/>
      <c r="KHS34" s="284"/>
      <c r="KHT34" s="284"/>
      <c r="KHU34" s="284"/>
      <c r="KHV34" s="284"/>
      <c r="KHW34" s="284"/>
      <c r="KHX34" s="284"/>
      <c r="KHY34" s="284"/>
      <c r="KHZ34" s="284"/>
      <c r="KIA34" s="284"/>
      <c r="KIB34" s="284"/>
      <c r="KIC34" s="284"/>
      <c r="KID34" s="284"/>
      <c r="KIE34" s="284"/>
      <c r="KIF34" s="284"/>
      <c r="KIG34" s="284"/>
      <c r="KIH34" s="284"/>
      <c r="KII34" s="284"/>
      <c r="KIJ34" s="284"/>
      <c r="KIK34" s="284"/>
      <c r="KIL34" s="284"/>
      <c r="KIM34" s="284"/>
      <c r="KIN34" s="284"/>
      <c r="KIO34" s="284"/>
      <c r="KIP34" s="284"/>
      <c r="KIQ34" s="284"/>
      <c r="KIR34" s="284"/>
      <c r="KIS34" s="284"/>
      <c r="KIT34" s="284"/>
      <c r="KIU34" s="284"/>
      <c r="KIV34" s="284"/>
      <c r="KIW34" s="284"/>
      <c r="KIX34" s="284"/>
      <c r="KIY34" s="284"/>
      <c r="KIZ34" s="284"/>
      <c r="KJA34" s="284"/>
      <c r="KJB34" s="284"/>
      <c r="KJC34" s="284"/>
      <c r="KJD34" s="284"/>
      <c r="KJE34" s="284"/>
      <c r="KJF34" s="284"/>
      <c r="KJG34" s="284"/>
      <c r="KJH34" s="284"/>
      <c r="KJI34" s="284"/>
      <c r="KJJ34" s="284"/>
      <c r="KJK34" s="284"/>
      <c r="KJL34" s="284"/>
      <c r="KJM34" s="284"/>
      <c r="KJN34" s="284"/>
      <c r="KJO34" s="284"/>
      <c r="KJP34" s="284"/>
      <c r="KJQ34" s="284"/>
      <c r="KJR34" s="284"/>
      <c r="KJS34" s="284"/>
      <c r="KJT34" s="284"/>
      <c r="KJU34" s="284"/>
      <c r="KJV34" s="284"/>
      <c r="KJW34" s="284"/>
      <c r="KJX34" s="284"/>
      <c r="KJY34" s="284"/>
      <c r="KJZ34" s="284"/>
      <c r="KKA34" s="284"/>
      <c r="KKB34" s="284"/>
      <c r="KKC34" s="284"/>
      <c r="KKD34" s="284"/>
      <c r="KKE34" s="284"/>
      <c r="KKF34" s="284"/>
      <c r="KKG34" s="284"/>
      <c r="KKH34" s="284"/>
      <c r="KKI34" s="284"/>
      <c r="KKJ34" s="284"/>
      <c r="KKK34" s="284"/>
      <c r="KKL34" s="284"/>
      <c r="KKM34" s="284"/>
      <c r="KKN34" s="284"/>
      <c r="KKO34" s="284"/>
      <c r="KKP34" s="284"/>
      <c r="KKQ34" s="284"/>
      <c r="KKR34" s="284"/>
      <c r="KKS34" s="284"/>
      <c r="KKT34" s="284"/>
      <c r="KKU34" s="284"/>
      <c r="KKV34" s="284"/>
      <c r="KKW34" s="284"/>
      <c r="KKX34" s="284"/>
      <c r="KKY34" s="284"/>
      <c r="KKZ34" s="284"/>
      <c r="KLA34" s="284"/>
      <c r="KLB34" s="284"/>
      <c r="KLC34" s="284"/>
      <c r="KLD34" s="284"/>
      <c r="KLE34" s="284"/>
      <c r="KLF34" s="284"/>
      <c r="KLG34" s="284"/>
      <c r="KLH34" s="284"/>
      <c r="KLI34" s="284"/>
      <c r="KLJ34" s="284"/>
      <c r="KLK34" s="284"/>
      <c r="KLL34" s="284"/>
      <c r="KLM34" s="284"/>
      <c r="KLN34" s="284"/>
      <c r="KLO34" s="284"/>
      <c r="KLP34" s="284"/>
      <c r="KLQ34" s="284"/>
      <c r="KLR34" s="284"/>
      <c r="KLS34" s="284"/>
      <c r="KLT34" s="284"/>
      <c r="KLU34" s="284"/>
      <c r="KLV34" s="284"/>
      <c r="KLW34" s="284"/>
      <c r="KLX34" s="284"/>
      <c r="KLY34" s="284"/>
      <c r="KLZ34" s="284"/>
      <c r="KMA34" s="284"/>
      <c r="KMB34" s="284"/>
      <c r="KMC34" s="284"/>
      <c r="KMD34" s="284"/>
      <c r="KME34" s="284"/>
      <c r="KMF34" s="284"/>
      <c r="KMG34" s="284"/>
      <c r="KMH34" s="284"/>
      <c r="KMI34" s="284"/>
      <c r="KMJ34" s="284"/>
      <c r="KMK34" s="284"/>
      <c r="KML34" s="284"/>
      <c r="KMM34" s="284"/>
      <c r="KMN34" s="284"/>
      <c r="KMO34" s="284"/>
      <c r="KMP34" s="284"/>
      <c r="KMQ34" s="284"/>
      <c r="KMR34" s="284"/>
      <c r="KMS34" s="284"/>
      <c r="KMT34" s="284"/>
      <c r="KMU34" s="284"/>
      <c r="KMV34" s="284"/>
      <c r="KMW34" s="284"/>
      <c r="KMX34" s="284"/>
      <c r="KMY34" s="284"/>
      <c r="KMZ34" s="284"/>
      <c r="KNA34" s="284"/>
      <c r="KNB34" s="284"/>
      <c r="KNC34" s="284"/>
      <c r="KND34" s="284"/>
      <c r="KNE34" s="284"/>
      <c r="KNF34" s="284"/>
      <c r="KNG34" s="284"/>
      <c r="KNH34" s="284"/>
      <c r="KNI34" s="284"/>
      <c r="KNJ34" s="284"/>
      <c r="KNK34" s="284"/>
      <c r="KNL34" s="284"/>
      <c r="KNM34" s="284"/>
      <c r="KNN34" s="284"/>
      <c r="KNO34" s="284"/>
      <c r="KNP34" s="284"/>
      <c r="KNQ34" s="284"/>
      <c r="KNR34" s="284"/>
      <c r="KNS34" s="284"/>
      <c r="KNT34" s="284"/>
      <c r="KNU34" s="284"/>
      <c r="KNV34" s="284"/>
      <c r="KNW34" s="284"/>
      <c r="KNX34" s="284"/>
      <c r="KNY34" s="284"/>
      <c r="KNZ34" s="284"/>
      <c r="KOA34" s="284"/>
      <c r="KOB34" s="284"/>
      <c r="KOC34" s="284"/>
      <c r="KOD34" s="284"/>
      <c r="KOE34" s="284"/>
      <c r="KOF34" s="284"/>
      <c r="KOG34" s="284"/>
      <c r="KOH34" s="284"/>
      <c r="KOI34" s="284"/>
      <c r="KOJ34" s="284"/>
      <c r="KOK34" s="284"/>
      <c r="KOL34" s="284"/>
      <c r="KOM34" s="284"/>
      <c r="KON34" s="284"/>
      <c r="KOO34" s="284"/>
      <c r="KOP34" s="284"/>
      <c r="KOQ34" s="284"/>
      <c r="KOR34" s="284"/>
      <c r="KOS34" s="284"/>
      <c r="KOT34" s="284"/>
      <c r="KOU34" s="284"/>
      <c r="KOV34" s="284"/>
      <c r="KOW34" s="284"/>
      <c r="KOX34" s="284"/>
      <c r="KOY34" s="284"/>
      <c r="KOZ34" s="284"/>
      <c r="KPA34" s="284"/>
      <c r="KPB34" s="284"/>
      <c r="KPC34" s="284"/>
      <c r="KPD34" s="284"/>
      <c r="KPE34" s="284"/>
      <c r="KPF34" s="284"/>
      <c r="KPG34" s="284"/>
      <c r="KPH34" s="284"/>
      <c r="KPI34" s="284"/>
      <c r="KPJ34" s="284"/>
      <c r="KPK34" s="284"/>
      <c r="KPL34" s="284"/>
      <c r="KPM34" s="284"/>
      <c r="KPN34" s="284"/>
      <c r="KPO34" s="284"/>
      <c r="KPP34" s="284"/>
      <c r="KPQ34" s="284"/>
      <c r="KPR34" s="284"/>
      <c r="KPS34" s="284"/>
      <c r="KPT34" s="284"/>
      <c r="KPU34" s="284"/>
      <c r="KPV34" s="284"/>
      <c r="KPW34" s="284"/>
      <c r="KPX34" s="284"/>
      <c r="KPY34" s="284"/>
      <c r="KPZ34" s="284"/>
      <c r="KQA34" s="284"/>
      <c r="KQB34" s="284"/>
      <c r="KQC34" s="284"/>
      <c r="KQD34" s="284"/>
      <c r="KQE34" s="284"/>
      <c r="KQF34" s="284"/>
      <c r="KQG34" s="284"/>
      <c r="KQH34" s="284"/>
      <c r="KQI34" s="284"/>
      <c r="KQJ34" s="284"/>
      <c r="KQK34" s="284"/>
      <c r="KQL34" s="284"/>
      <c r="KQM34" s="284"/>
      <c r="KQN34" s="284"/>
      <c r="KQO34" s="284"/>
      <c r="KQP34" s="284"/>
      <c r="KQQ34" s="284"/>
      <c r="KQR34" s="284"/>
      <c r="KQS34" s="284"/>
      <c r="KQT34" s="284"/>
      <c r="KQU34" s="284"/>
      <c r="KQV34" s="284"/>
      <c r="KQW34" s="284"/>
      <c r="KQX34" s="284"/>
      <c r="KQY34" s="284"/>
      <c r="KQZ34" s="284"/>
      <c r="KRA34" s="284"/>
      <c r="KRB34" s="284"/>
      <c r="KRC34" s="284"/>
      <c r="KRD34" s="284"/>
      <c r="KRE34" s="284"/>
      <c r="KRF34" s="284"/>
      <c r="KRG34" s="284"/>
      <c r="KRH34" s="284"/>
      <c r="KRI34" s="284"/>
      <c r="KRJ34" s="284"/>
      <c r="KRK34" s="284"/>
      <c r="KRL34" s="284"/>
      <c r="KRM34" s="284"/>
      <c r="KRN34" s="284"/>
      <c r="KRO34" s="284"/>
      <c r="KRP34" s="284"/>
      <c r="KRQ34" s="284"/>
      <c r="KRR34" s="284"/>
      <c r="KRS34" s="284"/>
      <c r="KRT34" s="284"/>
      <c r="KRU34" s="284"/>
      <c r="KRV34" s="284"/>
      <c r="KRW34" s="284"/>
      <c r="KRX34" s="284"/>
      <c r="KRY34" s="284"/>
      <c r="KRZ34" s="284"/>
      <c r="KSA34" s="284"/>
      <c r="KSB34" s="284"/>
      <c r="KSC34" s="284"/>
      <c r="KSD34" s="284"/>
      <c r="KSE34" s="284"/>
      <c r="KSF34" s="284"/>
      <c r="KSG34" s="284"/>
      <c r="KSH34" s="284"/>
      <c r="KSI34" s="284"/>
      <c r="KSJ34" s="284"/>
      <c r="KSK34" s="284"/>
      <c r="KSL34" s="284"/>
      <c r="KSM34" s="284"/>
      <c r="KSN34" s="284"/>
      <c r="KSO34" s="284"/>
      <c r="KSP34" s="284"/>
      <c r="KSQ34" s="284"/>
      <c r="KSR34" s="284"/>
      <c r="KSS34" s="284"/>
      <c r="KST34" s="284"/>
      <c r="KSU34" s="284"/>
      <c r="KSV34" s="284"/>
      <c r="KSW34" s="284"/>
      <c r="KSX34" s="284"/>
      <c r="KSY34" s="284"/>
      <c r="KSZ34" s="284"/>
      <c r="KTA34" s="284"/>
      <c r="KTB34" s="284"/>
      <c r="KTC34" s="284"/>
      <c r="KTD34" s="284"/>
      <c r="KTE34" s="284"/>
      <c r="KTF34" s="284"/>
      <c r="KTG34" s="284"/>
      <c r="KTH34" s="284"/>
      <c r="KTI34" s="284"/>
      <c r="KTJ34" s="284"/>
      <c r="KTK34" s="284"/>
      <c r="KTL34" s="284"/>
      <c r="KTM34" s="284"/>
      <c r="KTN34" s="284"/>
      <c r="KTO34" s="284"/>
      <c r="KTP34" s="284"/>
      <c r="KTQ34" s="284"/>
      <c r="KTR34" s="284"/>
      <c r="KTS34" s="284"/>
      <c r="KTT34" s="284"/>
      <c r="KTU34" s="284"/>
      <c r="KTV34" s="284"/>
      <c r="KTW34" s="284"/>
      <c r="KTX34" s="284"/>
      <c r="KTY34" s="284"/>
      <c r="KTZ34" s="284"/>
      <c r="KUA34" s="284"/>
      <c r="KUB34" s="284"/>
      <c r="KUC34" s="284"/>
      <c r="KUD34" s="284"/>
      <c r="KUE34" s="284"/>
      <c r="KUF34" s="284"/>
      <c r="KUG34" s="284"/>
      <c r="KUH34" s="284"/>
      <c r="KUI34" s="284"/>
      <c r="KUJ34" s="284"/>
      <c r="KUK34" s="284"/>
      <c r="KUL34" s="284"/>
      <c r="KUM34" s="284"/>
      <c r="KUN34" s="284"/>
      <c r="KUO34" s="284"/>
      <c r="KUP34" s="284"/>
      <c r="KUQ34" s="284"/>
      <c r="KUR34" s="284"/>
      <c r="KUS34" s="284"/>
      <c r="KUT34" s="284"/>
      <c r="KUU34" s="284"/>
      <c r="KUV34" s="284"/>
      <c r="KUW34" s="284"/>
      <c r="KUX34" s="284"/>
      <c r="KUY34" s="284"/>
      <c r="KUZ34" s="284"/>
      <c r="KVA34" s="284"/>
      <c r="KVB34" s="284"/>
      <c r="KVC34" s="284"/>
      <c r="KVD34" s="284"/>
      <c r="KVE34" s="284"/>
      <c r="KVF34" s="284"/>
      <c r="KVG34" s="284"/>
      <c r="KVH34" s="284"/>
      <c r="KVI34" s="284"/>
      <c r="KVJ34" s="284"/>
      <c r="KVK34" s="284"/>
      <c r="KVL34" s="284"/>
      <c r="KVM34" s="284"/>
      <c r="KVN34" s="284"/>
      <c r="KVO34" s="284"/>
      <c r="KVP34" s="284"/>
      <c r="KVQ34" s="284"/>
      <c r="KVR34" s="284"/>
      <c r="KVS34" s="284"/>
      <c r="KVT34" s="284"/>
      <c r="KVU34" s="284"/>
      <c r="KVV34" s="284"/>
      <c r="KVW34" s="284"/>
      <c r="KVX34" s="284"/>
      <c r="KVY34" s="284"/>
      <c r="KVZ34" s="284"/>
      <c r="KWA34" s="284"/>
      <c r="KWB34" s="284"/>
      <c r="KWC34" s="284"/>
      <c r="KWD34" s="284"/>
      <c r="KWE34" s="284"/>
      <c r="KWF34" s="284"/>
      <c r="KWG34" s="284"/>
      <c r="KWH34" s="284"/>
      <c r="KWI34" s="284"/>
      <c r="KWJ34" s="284"/>
      <c r="KWK34" s="284"/>
      <c r="KWL34" s="284"/>
      <c r="KWM34" s="284"/>
      <c r="KWN34" s="284"/>
      <c r="KWO34" s="284"/>
      <c r="KWP34" s="284"/>
      <c r="KWQ34" s="284"/>
      <c r="KWR34" s="284"/>
      <c r="KWS34" s="284"/>
      <c r="KWT34" s="284"/>
      <c r="KWU34" s="284"/>
      <c r="KWV34" s="284"/>
      <c r="KWW34" s="284"/>
      <c r="KWX34" s="284"/>
      <c r="KWY34" s="284"/>
      <c r="KWZ34" s="284"/>
      <c r="KXA34" s="284"/>
      <c r="KXB34" s="284"/>
      <c r="KXC34" s="284"/>
      <c r="KXD34" s="284"/>
      <c r="KXE34" s="284"/>
      <c r="KXF34" s="284"/>
      <c r="KXG34" s="284"/>
      <c r="KXH34" s="284"/>
      <c r="KXI34" s="284"/>
      <c r="KXJ34" s="284"/>
      <c r="KXK34" s="284"/>
      <c r="KXL34" s="284"/>
      <c r="KXM34" s="284"/>
      <c r="KXN34" s="284"/>
      <c r="KXO34" s="284"/>
      <c r="KXP34" s="284"/>
      <c r="KXQ34" s="284"/>
      <c r="KXR34" s="284"/>
      <c r="KXS34" s="284"/>
      <c r="KXT34" s="284"/>
      <c r="KXU34" s="284"/>
      <c r="KXV34" s="284"/>
      <c r="KXW34" s="284"/>
      <c r="KXX34" s="284"/>
      <c r="KXY34" s="284"/>
      <c r="KXZ34" s="284"/>
      <c r="KYA34" s="284"/>
      <c r="KYB34" s="284"/>
      <c r="KYC34" s="284"/>
      <c r="KYD34" s="284"/>
      <c r="KYE34" s="284"/>
      <c r="KYF34" s="284"/>
      <c r="KYG34" s="284"/>
      <c r="KYH34" s="284"/>
      <c r="KYI34" s="284"/>
      <c r="KYJ34" s="284"/>
      <c r="KYK34" s="284"/>
      <c r="KYL34" s="284"/>
      <c r="KYM34" s="284"/>
      <c r="KYN34" s="284"/>
      <c r="KYO34" s="284"/>
      <c r="KYP34" s="284"/>
      <c r="KYQ34" s="284"/>
      <c r="KYR34" s="284"/>
      <c r="KYS34" s="284"/>
      <c r="KYT34" s="284"/>
      <c r="KYU34" s="284"/>
      <c r="KYV34" s="284"/>
      <c r="KYW34" s="284"/>
      <c r="KYX34" s="284"/>
      <c r="KYY34" s="284"/>
      <c r="KYZ34" s="284"/>
      <c r="KZA34" s="284"/>
      <c r="KZB34" s="284"/>
      <c r="KZC34" s="284"/>
      <c r="KZD34" s="284"/>
      <c r="KZE34" s="284"/>
      <c r="KZF34" s="284"/>
      <c r="KZG34" s="284"/>
      <c r="KZH34" s="284"/>
      <c r="KZI34" s="284"/>
      <c r="KZJ34" s="284"/>
      <c r="KZK34" s="284"/>
      <c r="KZL34" s="284"/>
      <c r="KZM34" s="284"/>
      <c r="KZN34" s="284"/>
      <c r="KZO34" s="284"/>
      <c r="KZP34" s="284"/>
      <c r="KZQ34" s="284"/>
      <c r="KZR34" s="284"/>
      <c r="KZS34" s="284"/>
      <c r="KZT34" s="284"/>
      <c r="KZU34" s="284"/>
      <c r="KZV34" s="284"/>
      <c r="KZW34" s="284"/>
      <c r="KZX34" s="284"/>
      <c r="KZY34" s="284"/>
      <c r="KZZ34" s="284"/>
      <c r="LAA34" s="284"/>
      <c r="LAB34" s="284"/>
      <c r="LAC34" s="284"/>
      <c r="LAD34" s="284"/>
      <c r="LAE34" s="284"/>
      <c r="LAF34" s="284"/>
      <c r="LAG34" s="284"/>
      <c r="LAH34" s="284"/>
      <c r="LAI34" s="284"/>
      <c r="LAJ34" s="284"/>
      <c r="LAK34" s="284"/>
      <c r="LAL34" s="284"/>
      <c r="LAM34" s="284"/>
      <c r="LAN34" s="284"/>
      <c r="LAO34" s="284"/>
      <c r="LAP34" s="284"/>
      <c r="LAQ34" s="284"/>
      <c r="LAR34" s="284"/>
      <c r="LAS34" s="284"/>
      <c r="LAT34" s="284"/>
      <c r="LAU34" s="284"/>
      <c r="LAV34" s="284"/>
      <c r="LAW34" s="284"/>
      <c r="LAX34" s="284"/>
      <c r="LAY34" s="284"/>
      <c r="LAZ34" s="284"/>
      <c r="LBA34" s="284"/>
      <c r="LBB34" s="284"/>
      <c r="LBC34" s="284"/>
      <c r="LBD34" s="284"/>
      <c r="LBE34" s="284"/>
      <c r="LBF34" s="284"/>
      <c r="LBG34" s="284"/>
      <c r="LBH34" s="284"/>
      <c r="LBI34" s="284"/>
      <c r="LBJ34" s="284"/>
      <c r="LBK34" s="284"/>
      <c r="LBL34" s="284"/>
      <c r="LBM34" s="284"/>
      <c r="LBN34" s="284"/>
      <c r="LBO34" s="284"/>
      <c r="LBP34" s="284"/>
      <c r="LBQ34" s="284"/>
      <c r="LBR34" s="284"/>
      <c r="LBS34" s="284"/>
      <c r="LBT34" s="284"/>
      <c r="LBU34" s="284"/>
      <c r="LBV34" s="284"/>
      <c r="LBW34" s="284"/>
      <c r="LBX34" s="284"/>
      <c r="LBY34" s="284"/>
      <c r="LBZ34" s="284"/>
      <c r="LCA34" s="284"/>
      <c r="LCB34" s="284"/>
      <c r="LCC34" s="284"/>
      <c r="LCD34" s="284"/>
      <c r="LCE34" s="284"/>
      <c r="LCF34" s="284"/>
      <c r="LCG34" s="284"/>
      <c r="LCH34" s="284"/>
      <c r="LCI34" s="284"/>
      <c r="LCJ34" s="284"/>
      <c r="LCK34" s="284"/>
      <c r="LCL34" s="284"/>
      <c r="LCM34" s="284"/>
      <c r="LCN34" s="284"/>
      <c r="LCO34" s="284"/>
      <c r="LCP34" s="284"/>
      <c r="LCQ34" s="284"/>
      <c r="LCR34" s="284"/>
      <c r="LCS34" s="284"/>
      <c r="LCT34" s="284"/>
      <c r="LCU34" s="284"/>
      <c r="LCV34" s="284"/>
      <c r="LCW34" s="284"/>
      <c r="LCX34" s="284"/>
      <c r="LCY34" s="284"/>
      <c r="LCZ34" s="284"/>
      <c r="LDA34" s="284"/>
      <c r="LDB34" s="284"/>
      <c r="LDC34" s="284"/>
      <c r="LDD34" s="284"/>
      <c r="LDE34" s="284"/>
      <c r="LDF34" s="284"/>
      <c r="LDG34" s="284"/>
      <c r="LDH34" s="284"/>
      <c r="LDI34" s="284"/>
      <c r="LDJ34" s="284"/>
      <c r="LDK34" s="284"/>
      <c r="LDL34" s="284"/>
      <c r="LDM34" s="284"/>
      <c r="LDN34" s="284"/>
      <c r="LDO34" s="284"/>
      <c r="LDP34" s="284"/>
      <c r="LDQ34" s="284"/>
      <c r="LDR34" s="284"/>
      <c r="LDS34" s="284"/>
      <c r="LDT34" s="284"/>
      <c r="LDU34" s="284"/>
      <c r="LDV34" s="284"/>
      <c r="LDW34" s="284"/>
      <c r="LDX34" s="284"/>
      <c r="LDY34" s="284"/>
      <c r="LDZ34" s="284"/>
      <c r="LEA34" s="284"/>
      <c r="LEB34" s="284"/>
      <c r="LEC34" s="284"/>
      <c r="LED34" s="284"/>
      <c r="LEE34" s="284"/>
      <c r="LEF34" s="284"/>
      <c r="LEG34" s="284"/>
      <c r="LEH34" s="284"/>
      <c r="LEI34" s="284"/>
      <c r="LEJ34" s="284"/>
      <c r="LEK34" s="284"/>
      <c r="LEL34" s="284"/>
      <c r="LEM34" s="284"/>
      <c r="LEN34" s="284"/>
      <c r="LEO34" s="284"/>
      <c r="LEP34" s="284"/>
      <c r="LEQ34" s="284"/>
      <c r="LER34" s="284"/>
      <c r="LES34" s="284"/>
      <c r="LET34" s="284"/>
      <c r="LEU34" s="284"/>
      <c r="LEV34" s="284"/>
      <c r="LEW34" s="284"/>
      <c r="LEX34" s="284"/>
      <c r="LEY34" s="284"/>
      <c r="LEZ34" s="284"/>
      <c r="LFA34" s="284"/>
      <c r="LFB34" s="284"/>
      <c r="LFC34" s="284"/>
      <c r="LFD34" s="284"/>
      <c r="LFE34" s="284"/>
      <c r="LFF34" s="284"/>
      <c r="LFG34" s="284"/>
      <c r="LFH34" s="284"/>
      <c r="LFI34" s="284"/>
      <c r="LFJ34" s="284"/>
      <c r="LFK34" s="284"/>
      <c r="LFL34" s="284"/>
      <c r="LFM34" s="284"/>
      <c r="LFN34" s="284"/>
      <c r="LFO34" s="284"/>
      <c r="LFP34" s="284"/>
      <c r="LFQ34" s="284"/>
      <c r="LFR34" s="284"/>
      <c r="LFS34" s="284"/>
      <c r="LFT34" s="284"/>
      <c r="LFU34" s="284"/>
      <c r="LFV34" s="284"/>
      <c r="LFW34" s="284"/>
      <c r="LFX34" s="284"/>
      <c r="LFY34" s="284"/>
      <c r="LFZ34" s="284"/>
      <c r="LGA34" s="284"/>
      <c r="LGB34" s="284"/>
      <c r="LGC34" s="284"/>
      <c r="LGD34" s="284"/>
      <c r="LGE34" s="284"/>
      <c r="LGF34" s="284"/>
      <c r="LGG34" s="284"/>
      <c r="LGH34" s="284"/>
      <c r="LGI34" s="284"/>
      <c r="LGJ34" s="284"/>
      <c r="LGK34" s="284"/>
      <c r="LGL34" s="284"/>
      <c r="LGM34" s="284"/>
      <c r="LGN34" s="284"/>
      <c r="LGO34" s="284"/>
      <c r="LGP34" s="284"/>
      <c r="LGQ34" s="284"/>
      <c r="LGR34" s="284"/>
      <c r="LGS34" s="284"/>
      <c r="LGT34" s="284"/>
      <c r="LGU34" s="284"/>
      <c r="LGV34" s="284"/>
      <c r="LGW34" s="284"/>
      <c r="LGX34" s="284"/>
      <c r="LGY34" s="284"/>
      <c r="LGZ34" s="284"/>
      <c r="LHA34" s="284"/>
      <c r="LHB34" s="284"/>
      <c r="LHC34" s="284"/>
      <c r="LHD34" s="284"/>
      <c r="LHE34" s="284"/>
      <c r="LHF34" s="284"/>
      <c r="LHG34" s="284"/>
      <c r="LHH34" s="284"/>
      <c r="LHI34" s="284"/>
      <c r="LHJ34" s="284"/>
      <c r="LHK34" s="284"/>
      <c r="LHL34" s="284"/>
      <c r="LHM34" s="284"/>
      <c r="LHN34" s="284"/>
      <c r="LHO34" s="284"/>
      <c r="LHP34" s="284"/>
      <c r="LHQ34" s="284"/>
      <c r="LHR34" s="284"/>
      <c r="LHS34" s="284"/>
      <c r="LHT34" s="284"/>
      <c r="LHU34" s="284"/>
      <c r="LHV34" s="284"/>
      <c r="LHW34" s="284"/>
      <c r="LHX34" s="284"/>
      <c r="LHY34" s="284"/>
      <c r="LHZ34" s="284"/>
      <c r="LIA34" s="284"/>
      <c r="LIB34" s="284"/>
      <c r="LIC34" s="284"/>
      <c r="LID34" s="284"/>
      <c r="LIE34" s="284"/>
      <c r="LIF34" s="284"/>
      <c r="LIG34" s="284"/>
      <c r="LIH34" s="284"/>
      <c r="LII34" s="284"/>
      <c r="LIJ34" s="284"/>
      <c r="LIK34" s="284"/>
      <c r="LIL34" s="284"/>
      <c r="LIM34" s="284"/>
      <c r="LIN34" s="284"/>
      <c r="LIO34" s="284"/>
      <c r="LIP34" s="284"/>
      <c r="LIQ34" s="284"/>
      <c r="LIR34" s="284"/>
      <c r="LIS34" s="284"/>
      <c r="LIT34" s="284"/>
      <c r="LIU34" s="284"/>
      <c r="LIV34" s="284"/>
      <c r="LIW34" s="284"/>
      <c r="LIX34" s="284"/>
      <c r="LIY34" s="284"/>
      <c r="LIZ34" s="284"/>
      <c r="LJA34" s="284"/>
      <c r="LJB34" s="284"/>
      <c r="LJC34" s="284"/>
      <c r="LJD34" s="284"/>
      <c r="LJE34" s="284"/>
      <c r="LJF34" s="284"/>
      <c r="LJG34" s="284"/>
      <c r="LJH34" s="284"/>
      <c r="LJI34" s="284"/>
      <c r="LJJ34" s="284"/>
      <c r="LJK34" s="284"/>
      <c r="LJL34" s="284"/>
      <c r="LJM34" s="284"/>
      <c r="LJN34" s="284"/>
      <c r="LJO34" s="284"/>
      <c r="LJP34" s="284"/>
      <c r="LJQ34" s="284"/>
      <c r="LJR34" s="284"/>
      <c r="LJS34" s="284"/>
      <c r="LJT34" s="284"/>
      <c r="LJU34" s="284"/>
      <c r="LJV34" s="284"/>
      <c r="LJW34" s="284"/>
      <c r="LJX34" s="284"/>
      <c r="LJY34" s="284"/>
      <c r="LJZ34" s="284"/>
      <c r="LKA34" s="284"/>
      <c r="LKB34" s="284"/>
      <c r="LKC34" s="284"/>
      <c r="LKD34" s="284"/>
      <c r="LKE34" s="284"/>
      <c r="LKF34" s="284"/>
      <c r="LKG34" s="284"/>
      <c r="LKH34" s="284"/>
      <c r="LKI34" s="284"/>
      <c r="LKJ34" s="284"/>
      <c r="LKK34" s="284"/>
      <c r="LKL34" s="284"/>
      <c r="LKM34" s="284"/>
      <c r="LKN34" s="284"/>
      <c r="LKO34" s="284"/>
      <c r="LKP34" s="284"/>
      <c r="LKQ34" s="284"/>
      <c r="LKR34" s="284"/>
      <c r="LKS34" s="284"/>
      <c r="LKT34" s="284"/>
      <c r="LKU34" s="284"/>
      <c r="LKV34" s="284"/>
      <c r="LKW34" s="284"/>
      <c r="LKX34" s="284"/>
      <c r="LKY34" s="284"/>
      <c r="LKZ34" s="284"/>
      <c r="LLA34" s="284"/>
      <c r="LLB34" s="284"/>
      <c r="LLC34" s="284"/>
      <c r="LLD34" s="284"/>
      <c r="LLE34" s="284"/>
      <c r="LLF34" s="284"/>
      <c r="LLG34" s="284"/>
      <c r="LLH34" s="284"/>
      <c r="LLI34" s="284"/>
      <c r="LLJ34" s="284"/>
      <c r="LLK34" s="284"/>
      <c r="LLL34" s="284"/>
      <c r="LLM34" s="284"/>
      <c r="LLN34" s="284"/>
      <c r="LLO34" s="284"/>
      <c r="LLP34" s="284"/>
      <c r="LLQ34" s="284"/>
      <c r="LLR34" s="284"/>
      <c r="LLS34" s="284"/>
      <c r="LLT34" s="284"/>
      <c r="LLU34" s="284"/>
      <c r="LLV34" s="284"/>
      <c r="LLW34" s="284"/>
      <c r="LLX34" s="284"/>
      <c r="LLY34" s="284"/>
      <c r="LLZ34" s="284"/>
      <c r="LMA34" s="284"/>
      <c r="LMB34" s="284"/>
      <c r="LMC34" s="284"/>
      <c r="LMD34" s="284"/>
      <c r="LME34" s="284"/>
      <c r="LMF34" s="284"/>
      <c r="LMG34" s="284"/>
      <c r="LMH34" s="284"/>
      <c r="LMI34" s="284"/>
      <c r="LMJ34" s="284"/>
      <c r="LMK34" s="284"/>
      <c r="LML34" s="284"/>
      <c r="LMM34" s="284"/>
      <c r="LMN34" s="284"/>
      <c r="LMO34" s="284"/>
      <c r="LMP34" s="284"/>
      <c r="LMQ34" s="284"/>
      <c r="LMR34" s="284"/>
      <c r="LMS34" s="284"/>
      <c r="LMT34" s="284"/>
      <c r="LMU34" s="284"/>
      <c r="LMV34" s="284"/>
      <c r="LMW34" s="284"/>
      <c r="LMX34" s="284"/>
      <c r="LMY34" s="284"/>
      <c r="LMZ34" s="284"/>
      <c r="LNA34" s="284"/>
      <c r="LNB34" s="284"/>
      <c r="LNC34" s="284"/>
      <c r="LND34" s="284"/>
      <c r="LNE34" s="284"/>
      <c r="LNF34" s="284"/>
      <c r="LNG34" s="284"/>
      <c r="LNH34" s="284"/>
      <c r="LNI34" s="284"/>
      <c r="LNJ34" s="284"/>
      <c r="LNK34" s="284"/>
      <c r="LNL34" s="284"/>
      <c r="LNM34" s="284"/>
      <c r="LNN34" s="284"/>
      <c r="LNO34" s="284"/>
      <c r="LNP34" s="284"/>
      <c r="LNQ34" s="284"/>
      <c r="LNR34" s="284"/>
      <c r="LNS34" s="284"/>
      <c r="LNT34" s="284"/>
      <c r="LNU34" s="284"/>
      <c r="LNV34" s="284"/>
      <c r="LNW34" s="284"/>
      <c r="LNX34" s="284"/>
      <c r="LNY34" s="284"/>
      <c r="LNZ34" s="284"/>
      <c r="LOA34" s="284"/>
      <c r="LOB34" s="284"/>
      <c r="LOC34" s="284"/>
      <c r="LOD34" s="284"/>
      <c r="LOE34" s="284"/>
      <c r="LOF34" s="284"/>
      <c r="LOG34" s="284"/>
      <c r="LOH34" s="284"/>
      <c r="LOI34" s="284"/>
      <c r="LOJ34" s="284"/>
      <c r="LOK34" s="284"/>
      <c r="LOL34" s="284"/>
      <c r="LOM34" s="284"/>
      <c r="LON34" s="284"/>
      <c r="LOO34" s="284"/>
      <c r="LOP34" s="284"/>
      <c r="LOQ34" s="284"/>
      <c r="LOR34" s="284"/>
      <c r="LOS34" s="284"/>
      <c r="LOT34" s="284"/>
      <c r="LOU34" s="284"/>
      <c r="LOV34" s="284"/>
      <c r="LOW34" s="284"/>
      <c r="LOX34" s="284"/>
      <c r="LOY34" s="284"/>
      <c r="LOZ34" s="284"/>
      <c r="LPA34" s="284"/>
      <c r="LPB34" s="284"/>
      <c r="LPC34" s="284"/>
      <c r="LPD34" s="284"/>
      <c r="LPE34" s="284"/>
      <c r="LPF34" s="284"/>
      <c r="LPG34" s="284"/>
      <c r="LPH34" s="284"/>
      <c r="LPI34" s="284"/>
      <c r="LPJ34" s="284"/>
      <c r="LPK34" s="284"/>
      <c r="LPL34" s="284"/>
      <c r="LPM34" s="284"/>
      <c r="LPN34" s="284"/>
      <c r="LPO34" s="284"/>
      <c r="LPP34" s="284"/>
      <c r="LPQ34" s="284"/>
      <c r="LPR34" s="284"/>
      <c r="LPS34" s="284"/>
      <c r="LPT34" s="284"/>
      <c r="LPU34" s="284"/>
      <c r="LPV34" s="284"/>
      <c r="LPW34" s="284"/>
      <c r="LPX34" s="284"/>
      <c r="LPY34" s="284"/>
      <c r="LPZ34" s="284"/>
      <c r="LQA34" s="284"/>
      <c r="LQB34" s="284"/>
      <c r="LQC34" s="284"/>
      <c r="LQD34" s="284"/>
      <c r="LQE34" s="284"/>
      <c r="LQF34" s="284"/>
      <c r="LQG34" s="284"/>
      <c r="LQH34" s="284"/>
      <c r="LQI34" s="284"/>
      <c r="LQJ34" s="284"/>
      <c r="LQK34" s="284"/>
      <c r="LQL34" s="284"/>
      <c r="LQM34" s="284"/>
      <c r="LQN34" s="284"/>
      <c r="LQO34" s="284"/>
      <c r="LQP34" s="284"/>
      <c r="LQQ34" s="284"/>
      <c r="LQR34" s="284"/>
      <c r="LQS34" s="284"/>
      <c r="LQT34" s="284"/>
      <c r="LQU34" s="284"/>
      <c r="LQV34" s="284"/>
      <c r="LQW34" s="284"/>
      <c r="LQX34" s="284"/>
      <c r="LQY34" s="284"/>
      <c r="LQZ34" s="284"/>
      <c r="LRA34" s="284"/>
      <c r="LRB34" s="284"/>
      <c r="LRC34" s="284"/>
      <c r="LRD34" s="284"/>
      <c r="LRE34" s="284"/>
      <c r="LRF34" s="284"/>
      <c r="LRG34" s="284"/>
      <c r="LRH34" s="284"/>
      <c r="LRI34" s="284"/>
      <c r="LRJ34" s="284"/>
      <c r="LRK34" s="284"/>
      <c r="LRL34" s="284"/>
      <c r="LRM34" s="284"/>
      <c r="LRN34" s="284"/>
      <c r="LRO34" s="284"/>
      <c r="LRP34" s="284"/>
      <c r="LRQ34" s="284"/>
      <c r="LRR34" s="284"/>
      <c r="LRS34" s="284"/>
      <c r="LRT34" s="284"/>
      <c r="LRU34" s="284"/>
      <c r="LRV34" s="284"/>
      <c r="LRW34" s="284"/>
      <c r="LRX34" s="284"/>
      <c r="LRY34" s="284"/>
      <c r="LRZ34" s="284"/>
      <c r="LSA34" s="284"/>
      <c r="LSB34" s="284"/>
      <c r="LSC34" s="284"/>
      <c r="LSD34" s="284"/>
      <c r="LSE34" s="284"/>
      <c r="LSF34" s="284"/>
      <c r="LSG34" s="284"/>
      <c r="LSH34" s="284"/>
      <c r="LSI34" s="284"/>
      <c r="LSJ34" s="284"/>
      <c r="LSK34" s="284"/>
      <c r="LSL34" s="284"/>
      <c r="LSM34" s="284"/>
      <c r="LSN34" s="284"/>
      <c r="LSO34" s="284"/>
      <c r="LSP34" s="284"/>
      <c r="LSQ34" s="284"/>
      <c r="LSR34" s="284"/>
      <c r="LSS34" s="284"/>
      <c r="LST34" s="284"/>
      <c r="LSU34" s="284"/>
      <c r="LSV34" s="284"/>
      <c r="LSW34" s="284"/>
      <c r="LSX34" s="284"/>
      <c r="LSY34" s="284"/>
      <c r="LSZ34" s="284"/>
      <c r="LTA34" s="284"/>
      <c r="LTB34" s="284"/>
      <c r="LTC34" s="284"/>
      <c r="LTD34" s="284"/>
      <c r="LTE34" s="284"/>
      <c r="LTF34" s="284"/>
      <c r="LTG34" s="284"/>
      <c r="LTH34" s="284"/>
      <c r="LTI34" s="284"/>
      <c r="LTJ34" s="284"/>
      <c r="LTK34" s="284"/>
      <c r="LTL34" s="284"/>
      <c r="LTM34" s="284"/>
      <c r="LTN34" s="284"/>
      <c r="LTO34" s="284"/>
      <c r="LTP34" s="284"/>
      <c r="LTQ34" s="284"/>
      <c r="LTR34" s="284"/>
      <c r="LTS34" s="284"/>
      <c r="LTT34" s="284"/>
      <c r="LTU34" s="284"/>
      <c r="LTV34" s="284"/>
      <c r="LTW34" s="284"/>
      <c r="LTX34" s="284"/>
      <c r="LTY34" s="284"/>
      <c r="LTZ34" s="284"/>
      <c r="LUA34" s="284"/>
      <c r="LUB34" s="284"/>
      <c r="LUC34" s="284"/>
      <c r="LUD34" s="284"/>
      <c r="LUE34" s="284"/>
      <c r="LUF34" s="284"/>
      <c r="LUG34" s="284"/>
      <c r="LUH34" s="284"/>
      <c r="LUI34" s="284"/>
      <c r="LUJ34" s="284"/>
      <c r="LUK34" s="284"/>
      <c r="LUL34" s="284"/>
      <c r="LUM34" s="284"/>
      <c r="LUN34" s="284"/>
      <c r="LUO34" s="284"/>
      <c r="LUP34" s="284"/>
      <c r="LUQ34" s="284"/>
      <c r="LUR34" s="284"/>
      <c r="LUS34" s="284"/>
      <c r="LUT34" s="284"/>
      <c r="LUU34" s="284"/>
      <c r="LUV34" s="284"/>
      <c r="LUW34" s="284"/>
      <c r="LUX34" s="284"/>
      <c r="LUY34" s="284"/>
      <c r="LUZ34" s="284"/>
      <c r="LVA34" s="284"/>
      <c r="LVB34" s="284"/>
      <c r="LVC34" s="284"/>
      <c r="LVD34" s="284"/>
      <c r="LVE34" s="284"/>
      <c r="LVF34" s="284"/>
      <c r="LVG34" s="284"/>
      <c r="LVH34" s="284"/>
      <c r="LVI34" s="284"/>
      <c r="LVJ34" s="284"/>
      <c r="LVK34" s="284"/>
      <c r="LVL34" s="284"/>
      <c r="LVM34" s="284"/>
      <c r="LVN34" s="284"/>
      <c r="LVO34" s="284"/>
      <c r="LVP34" s="284"/>
      <c r="LVQ34" s="284"/>
      <c r="LVR34" s="284"/>
      <c r="LVS34" s="284"/>
      <c r="LVT34" s="284"/>
      <c r="LVU34" s="284"/>
      <c r="LVV34" s="284"/>
      <c r="LVW34" s="284"/>
      <c r="LVX34" s="284"/>
      <c r="LVY34" s="284"/>
      <c r="LVZ34" s="284"/>
      <c r="LWA34" s="284"/>
      <c r="LWB34" s="284"/>
      <c r="LWC34" s="284"/>
      <c r="LWD34" s="284"/>
      <c r="LWE34" s="284"/>
      <c r="LWF34" s="284"/>
      <c r="LWG34" s="284"/>
      <c r="LWH34" s="284"/>
      <c r="LWI34" s="284"/>
      <c r="LWJ34" s="284"/>
      <c r="LWK34" s="284"/>
      <c r="LWL34" s="284"/>
      <c r="LWM34" s="284"/>
      <c r="LWN34" s="284"/>
      <c r="LWO34" s="284"/>
      <c r="LWP34" s="284"/>
      <c r="LWQ34" s="284"/>
      <c r="LWR34" s="284"/>
      <c r="LWS34" s="284"/>
      <c r="LWT34" s="284"/>
      <c r="LWU34" s="284"/>
      <c r="LWV34" s="284"/>
      <c r="LWW34" s="284"/>
      <c r="LWX34" s="284"/>
      <c r="LWY34" s="284"/>
      <c r="LWZ34" s="284"/>
      <c r="LXA34" s="284"/>
      <c r="LXB34" s="284"/>
      <c r="LXC34" s="284"/>
      <c r="LXD34" s="284"/>
      <c r="LXE34" s="284"/>
      <c r="LXF34" s="284"/>
      <c r="LXG34" s="284"/>
      <c r="LXH34" s="284"/>
      <c r="LXI34" s="284"/>
      <c r="LXJ34" s="284"/>
      <c r="LXK34" s="284"/>
      <c r="LXL34" s="284"/>
      <c r="LXM34" s="284"/>
      <c r="LXN34" s="284"/>
      <c r="LXO34" s="284"/>
      <c r="LXP34" s="284"/>
      <c r="LXQ34" s="284"/>
      <c r="LXR34" s="284"/>
      <c r="LXS34" s="284"/>
      <c r="LXT34" s="284"/>
      <c r="LXU34" s="284"/>
      <c r="LXV34" s="284"/>
      <c r="LXW34" s="284"/>
      <c r="LXX34" s="284"/>
      <c r="LXY34" s="284"/>
      <c r="LXZ34" s="284"/>
      <c r="LYA34" s="284"/>
      <c r="LYB34" s="284"/>
      <c r="LYC34" s="284"/>
      <c r="LYD34" s="284"/>
      <c r="LYE34" s="284"/>
      <c r="LYF34" s="284"/>
      <c r="LYG34" s="284"/>
      <c r="LYH34" s="284"/>
      <c r="LYI34" s="284"/>
      <c r="LYJ34" s="284"/>
      <c r="LYK34" s="284"/>
      <c r="LYL34" s="284"/>
      <c r="LYM34" s="284"/>
      <c r="LYN34" s="284"/>
      <c r="LYO34" s="284"/>
      <c r="LYP34" s="284"/>
      <c r="LYQ34" s="284"/>
      <c r="LYR34" s="284"/>
      <c r="LYS34" s="284"/>
      <c r="LYT34" s="284"/>
      <c r="LYU34" s="284"/>
      <c r="LYV34" s="284"/>
      <c r="LYW34" s="284"/>
      <c r="LYX34" s="284"/>
      <c r="LYY34" s="284"/>
      <c r="LYZ34" s="284"/>
      <c r="LZA34" s="284"/>
      <c r="LZB34" s="284"/>
      <c r="LZC34" s="284"/>
      <c r="LZD34" s="284"/>
      <c r="LZE34" s="284"/>
      <c r="LZF34" s="284"/>
      <c r="LZG34" s="284"/>
      <c r="LZH34" s="284"/>
      <c r="LZI34" s="284"/>
      <c r="LZJ34" s="284"/>
      <c r="LZK34" s="284"/>
      <c r="LZL34" s="284"/>
      <c r="LZM34" s="284"/>
      <c r="LZN34" s="284"/>
      <c r="LZO34" s="284"/>
      <c r="LZP34" s="284"/>
      <c r="LZQ34" s="284"/>
      <c r="LZR34" s="284"/>
      <c r="LZS34" s="284"/>
      <c r="LZT34" s="284"/>
      <c r="LZU34" s="284"/>
      <c r="LZV34" s="284"/>
      <c r="LZW34" s="284"/>
      <c r="LZX34" s="284"/>
      <c r="LZY34" s="284"/>
      <c r="LZZ34" s="284"/>
      <c r="MAA34" s="284"/>
      <c r="MAB34" s="284"/>
      <c r="MAC34" s="284"/>
      <c r="MAD34" s="284"/>
      <c r="MAE34" s="284"/>
      <c r="MAF34" s="284"/>
      <c r="MAG34" s="284"/>
      <c r="MAH34" s="284"/>
      <c r="MAI34" s="284"/>
      <c r="MAJ34" s="284"/>
      <c r="MAK34" s="284"/>
      <c r="MAL34" s="284"/>
      <c r="MAM34" s="284"/>
      <c r="MAN34" s="284"/>
      <c r="MAO34" s="284"/>
      <c r="MAP34" s="284"/>
      <c r="MAQ34" s="284"/>
      <c r="MAR34" s="284"/>
      <c r="MAS34" s="284"/>
      <c r="MAT34" s="284"/>
      <c r="MAU34" s="284"/>
      <c r="MAV34" s="284"/>
      <c r="MAW34" s="284"/>
      <c r="MAX34" s="284"/>
      <c r="MAY34" s="284"/>
      <c r="MAZ34" s="284"/>
      <c r="MBA34" s="284"/>
      <c r="MBB34" s="284"/>
      <c r="MBC34" s="284"/>
      <c r="MBD34" s="284"/>
      <c r="MBE34" s="284"/>
      <c r="MBF34" s="284"/>
      <c r="MBG34" s="284"/>
      <c r="MBH34" s="284"/>
      <c r="MBI34" s="284"/>
      <c r="MBJ34" s="284"/>
      <c r="MBK34" s="284"/>
      <c r="MBL34" s="284"/>
      <c r="MBM34" s="284"/>
      <c r="MBN34" s="284"/>
      <c r="MBO34" s="284"/>
      <c r="MBP34" s="284"/>
      <c r="MBQ34" s="284"/>
      <c r="MBR34" s="284"/>
      <c r="MBS34" s="284"/>
      <c r="MBT34" s="284"/>
      <c r="MBU34" s="284"/>
      <c r="MBV34" s="284"/>
      <c r="MBW34" s="284"/>
      <c r="MBX34" s="284"/>
      <c r="MBY34" s="284"/>
      <c r="MBZ34" s="284"/>
      <c r="MCA34" s="284"/>
      <c r="MCB34" s="284"/>
      <c r="MCC34" s="284"/>
      <c r="MCD34" s="284"/>
      <c r="MCE34" s="284"/>
      <c r="MCF34" s="284"/>
      <c r="MCG34" s="284"/>
      <c r="MCH34" s="284"/>
      <c r="MCI34" s="284"/>
      <c r="MCJ34" s="284"/>
      <c r="MCK34" s="284"/>
      <c r="MCL34" s="284"/>
      <c r="MCM34" s="284"/>
      <c r="MCN34" s="284"/>
      <c r="MCO34" s="284"/>
      <c r="MCP34" s="284"/>
      <c r="MCQ34" s="284"/>
      <c r="MCR34" s="284"/>
      <c r="MCS34" s="284"/>
      <c r="MCT34" s="284"/>
      <c r="MCU34" s="284"/>
      <c r="MCV34" s="284"/>
      <c r="MCW34" s="284"/>
      <c r="MCX34" s="284"/>
      <c r="MCY34" s="284"/>
      <c r="MCZ34" s="284"/>
      <c r="MDA34" s="284"/>
      <c r="MDB34" s="284"/>
      <c r="MDC34" s="284"/>
      <c r="MDD34" s="284"/>
      <c r="MDE34" s="284"/>
      <c r="MDF34" s="284"/>
      <c r="MDG34" s="284"/>
      <c r="MDH34" s="284"/>
      <c r="MDI34" s="284"/>
      <c r="MDJ34" s="284"/>
      <c r="MDK34" s="284"/>
      <c r="MDL34" s="284"/>
      <c r="MDM34" s="284"/>
      <c r="MDN34" s="284"/>
      <c r="MDO34" s="284"/>
      <c r="MDP34" s="284"/>
      <c r="MDQ34" s="284"/>
      <c r="MDR34" s="284"/>
      <c r="MDS34" s="284"/>
      <c r="MDT34" s="284"/>
      <c r="MDU34" s="284"/>
      <c r="MDV34" s="284"/>
      <c r="MDW34" s="284"/>
      <c r="MDX34" s="284"/>
      <c r="MDY34" s="284"/>
      <c r="MDZ34" s="284"/>
      <c r="MEA34" s="284"/>
      <c r="MEB34" s="284"/>
      <c r="MEC34" s="284"/>
      <c r="MED34" s="284"/>
      <c r="MEE34" s="284"/>
      <c r="MEF34" s="284"/>
      <c r="MEG34" s="284"/>
      <c r="MEH34" s="284"/>
      <c r="MEI34" s="284"/>
      <c r="MEJ34" s="284"/>
      <c r="MEK34" s="284"/>
      <c r="MEL34" s="284"/>
      <c r="MEM34" s="284"/>
      <c r="MEN34" s="284"/>
      <c r="MEO34" s="284"/>
      <c r="MEP34" s="284"/>
      <c r="MEQ34" s="284"/>
      <c r="MER34" s="284"/>
      <c r="MES34" s="284"/>
      <c r="MET34" s="284"/>
      <c r="MEU34" s="284"/>
      <c r="MEV34" s="284"/>
      <c r="MEW34" s="284"/>
      <c r="MEX34" s="284"/>
      <c r="MEY34" s="284"/>
      <c r="MEZ34" s="284"/>
      <c r="MFA34" s="284"/>
      <c r="MFB34" s="284"/>
      <c r="MFC34" s="284"/>
      <c r="MFD34" s="284"/>
      <c r="MFE34" s="284"/>
      <c r="MFF34" s="284"/>
      <c r="MFG34" s="284"/>
      <c r="MFH34" s="284"/>
      <c r="MFI34" s="284"/>
      <c r="MFJ34" s="284"/>
      <c r="MFK34" s="284"/>
      <c r="MFL34" s="284"/>
      <c r="MFM34" s="284"/>
      <c r="MFN34" s="284"/>
      <c r="MFO34" s="284"/>
      <c r="MFP34" s="284"/>
      <c r="MFQ34" s="284"/>
      <c r="MFR34" s="284"/>
      <c r="MFS34" s="284"/>
      <c r="MFT34" s="284"/>
      <c r="MFU34" s="284"/>
      <c r="MFV34" s="284"/>
      <c r="MFW34" s="284"/>
      <c r="MFX34" s="284"/>
      <c r="MFY34" s="284"/>
      <c r="MFZ34" s="284"/>
      <c r="MGA34" s="284"/>
      <c r="MGB34" s="284"/>
      <c r="MGC34" s="284"/>
      <c r="MGD34" s="284"/>
      <c r="MGE34" s="284"/>
      <c r="MGF34" s="284"/>
      <c r="MGG34" s="284"/>
      <c r="MGH34" s="284"/>
      <c r="MGI34" s="284"/>
      <c r="MGJ34" s="284"/>
      <c r="MGK34" s="284"/>
      <c r="MGL34" s="284"/>
      <c r="MGM34" s="284"/>
      <c r="MGN34" s="284"/>
      <c r="MGO34" s="284"/>
      <c r="MGP34" s="284"/>
      <c r="MGQ34" s="284"/>
      <c r="MGR34" s="284"/>
      <c r="MGS34" s="284"/>
      <c r="MGT34" s="284"/>
      <c r="MGU34" s="284"/>
      <c r="MGV34" s="284"/>
      <c r="MGW34" s="284"/>
      <c r="MGX34" s="284"/>
      <c r="MGY34" s="284"/>
      <c r="MGZ34" s="284"/>
      <c r="MHA34" s="284"/>
      <c r="MHB34" s="284"/>
      <c r="MHC34" s="284"/>
      <c r="MHD34" s="284"/>
      <c r="MHE34" s="284"/>
      <c r="MHF34" s="284"/>
      <c r="MHG34" s="284"/>
      <c r="MHH34" s="284"/>
      <c r="MHI34" s="284"/>
      <c r="MHJ34" s="284"/>
      <c r="MHK34" s="284"/>
      <c r="MHL34" s="284"/>
      <c r="MHM34" s="284"/>
      <c r="MHN34" s="284"/>
      <c r="MHO34" s="284"/>
      <c r="MHP34" s="284"/>
      <c r="MHQ34" s="284"/>
      <c r="MHR34" s="284"/>
      <c r="MHS34" s="284"/>
      <c r="MHT34" s="284"/>
      <c r="MHU34" s="284"/>
      <c r="MHV34" s="284"/>
      <c r="MHW34" s="284"/>
      <c r="MHX34" s="284"/>
      <c r="MHY34" s="284"/>
      <c r="MHZ34" s="284"/>
      <c r="MIA34" s="284"/>
      <c r="MIB34" s="284"/>
      <c r="MIC34" s="284"/>
      <c r="MID34" s="284"/>
      <c r="MIE34" s="284"/>
      <c r="MIF34" s="284"/>
      <c r="MIG34" s="284"/>
      <c r="MIH34" s="284"/>
      <c r="MII34" s="284"/>
      <c r="MIJ34" s="284"/>
      <c r="MIK34" s="284"/>
      <c r="MIL34" s="284"/>
      <c r="MIM34" s="284"/>
      <c r="MIN34" s="284"/>
      <c r="MIO34" s="284"/>
      <c r="MIP34" s="284"/>
      <c r="MIQ34" s="284"/>
      <c r="MIR34" s="284"/>
      <c r="MIS34" s="284"/>
      <c r="MIT34" s="284"/>
      <c r="MIU34" s="284"/>
      <c r="MIV34" s="284"/>
      <c r="MIW34" s="284"/>
      <c r="MIX34" s="284"/>
      <c r="MIY34" s="284"/>
      <c r="MIZ34" s="284"/>
      <c r="MJA34" s="284"/>
      <c r="MJB34" s="284"/>
      <c r="MJC34" s="284"/>
      <c r="MJD34" s="284"/>
      <c r="MJE34" s="284"/>
      <c r="MJF34" s="284"/>
      <c r="MJG34" s="284"/>
      <c r="MJH34" s="284"/>
      <c r="MJI34" s="284"/>
      <c r="MJJ34" s="284"/>
      <c r="MJK34" s="284"/>
      <c r="MJL34" s="284"/>
      <c r="MJM34" s="284"/>
      <c r="MJN34" s="284"/>
      <c r="MJO34" s="284"/>
      <c r="MJP34" s="284"/>
      <c r="MJQ34" s="284"/>
      <c r="MJR34" s="284"/>
      <c r="MJS34" s="284"/>
      <c r="MJT34" s="284"/>
      <c r="MJU34" s="284"/>
      <c r="MJV34" s="284"/>
      <c r="MJW34" s="284"/>
      <c r="MJX34" s="284"/>
      <c r="MJY34" s="284"/>
      <c r="MJZ34" s="284"/>
      <c r="MKA34" s="284"/>
      <c r="MKB34" s="284"/>
      <c r="MKC34" s="284"/>
      <c r="MKD34" s="284"/>
      <c r="MKE34" s="284"/>
      <c r="MKF34" s="284"/>
      <c r="MKG34" s="284"/>
      <c r="MKH34" s="284"/>
      <c r="MKI34" s="284"/>
      <c r="MKJ34" s="284"/>
      <c r="MKK34" s="284"/>
      <c r="MKL34" s="284"/>
      <c r="MKM34" s="284"/>
      <c r="MKN34" s="284"/>
      <c r="MKO34" s="284"/>
      <c r="MKP34" s="284"/>
      <c r="MKQ34" s="284"/>
      <c r="MKR34" s="284"/>
      <c r="MKS34" s="284"/>
      <c r="MKT34" s="284"/>
      <c r="MKU34" s="284"/>
      <c r="MKV34" s="284"/>
      <c r="MKW34" s="284"/>
      <c r="MKX34" s="284"/>
      <c r="MKY34" s="284"/>
      <c r="MKZ34" s="284"/>
      <c r="MLA34" s="284"/>
      <c r="MLB34" s="284"/>
      <c r="MLC34" s="284"/>
      <c r="MLD34" s="284"/>
      <c r="MLE34" s="284"/>
      <c r="MLF34" s="284"/>
      <c r="MLG34" s="284"/>
      <c r="MLH34" s="284"/>
      <c r="MLI34" s="284"/>
      <c r="MLJ34" s="284"/>
      <c r="MLK34" s="284"/>
      <c r="MLL34" s="284"/>
      <c r="MLM34" s="284"/>
      <c r="MLN34" s="284"/>
      <c r="MLO34" s="284"/>
      <c r="MLP34" s="284"/>
      <c r="MLQ34" s="284"/>
      <c r="MLR34" s="284"/>
      <c r="MLS34" s="284"/>
      <c r="MLT34" s="284"/>
      <c r="MLU34" s="284"/>
      <c r="MLV34" s="284"/>
      <c r="MLW34" s="284"/>
      <c r="MLX34" s="284"/>
      <c r="MLY34" s="284"/>
      <c r="MLZ34" s="284"/>
      <c r="MMA34" s="284"/>
      <c r="MMB34" s="284"/>
      <c r="MMC34" s="284"/>
      <c r="MMD34" s="284"/>
      <c r="MME34" s="284"/>
      <c r="MMF34" s="284"/>
      <c r="MMG34" s="284"/>
      <c r="MMH34" s="284"/>
      <c r="MMI34" s="284"/>
      <c r="MMJ34" s="284"/>
      <c r="MMK34" s="284"/>
      <c r="MML34" s="284"/>
      <c r="MMM34" s="284"/>
      <c r="MMN34" s="284"/>
      <c r="MMO34" s="284"/>
      <c r="MMP34" s="284"/>
      <c r="MMQ34" s="284"/>
      <c r="MMR34" s="284"/>
      <c r="MMS34" s="284"/>
      <c r="MMT34" s="284"/>
      <c r="MMU34" s="284"/>
      <c r="MMV34" s="284"/>
      <c r="MMW34" s="284"/>
      <c r="MMX34" s="284"/>
      <c r="MMY34" s="284"/>
      <c r="MMZ34" s="284"/>
      <c r="MNA34" s="284"/>
      <c r="MNB34" s="284"/>
      <c r="MNC34" s="284"/>
      <c r="MND34" s="284"/>
      <c r="MNE34" s="284"/>
      <c r="MNF34" s="284"/>
      <c r="MNG34" s="284"/>
      <c r="MNH34" s="284"/>
      <c r="MNI34" s="284"/>
      <c r="MNJ34" s="284"/>
      <c r="MNK34" s="284"/>
      <c r="MNL34" s="284"/>
      <c r="MNM34" s="284"/>
      <c r="MNN34" s="284"/>
      <c r="MNO34" s="284"/>
      <c r="MNP34" s="284"/>
      <c r="MNQ34" s="284"/>
      <c r="MNR34" s="284"/>
      <c r="MNS34" s="284"/>
      <c r="MNT34" s="284"/>
      <c r="MNU34" s="284"/>
      <c r="MNV34" s="284"/>
      <c r="MNW34" s="284"/>
      <c r="MNX34" s="284"/>
      <c r="MNY34" s="284"/>
      <c r="MNZ34" s="284"/>
      <c r="MOA34" s="284"/>
      <c r="MOB34" s="284"/>
      <c r="MOC34" s="284"/>
      <c r="MOD34" s="284"/>
      <c r="MOE34" s="284"/>
      <c r="MOF34" s="284"/>
      <c r="MOG34" s="284"/>
      <c r="MOH34" s="284"/>
      <c r="MOI34" s="284"/>
      <c r="MOJ34" s="284"/>
      <c r="MOK34" s="284"/>
      <c r="MOL34" s="284"/>
      <c r="MOM34" s="284"/>
      <c r="MON34" s="284"/>
      <c r="MOO34" s="284"/>
      <c r="MOP34" s="284"/>
      <c r="MOQ34" s="284"/>
      <c r="MOR34" s="284"/>
      <c r="MOS34" s="284"/>
      <c r="MOT34" s="284"/>
      <c r="MOU34" s="284"/>
      <c r="MOV34" s="284"/>
      <c r="MOW34" s="284"/>
      <c r="MOX34" s="284"/>
      <c r="MOY34" s="284"/>
      <c r="MOZ34" s="284"/>
      <c r="MPA34" s="284"/>
      <c r="MPB34" s="284"/>
      <c r="MPC34" s="284"/>
      <c r="MPD34" s="284"/>
      <c r="MPE34" s="284"/>
      <c r="MPF34" s="284"/>
      <c r="MPG34" s="284"/>
      <c r="MPH34" s="284"/>
      <c r="MPI34" s="284"/>
      <c r="MPJ34" s="284"/>
      <c r="MPK34" s="284"/>
      <c r="MPL34" s="284"/>
      <c r="MPM34" s="284"/>
      <c r="MPN34" s="284"/>
      <c r="MPO34" s="284"/>
      <c r="MPP34" s="284"/>
      <c r="MPQ34" s="284"/>
      <c r="MPR34" s="284"/>
      <c r="MPS34" s="284"/>
      <c r="MPT34" s="284"/>
      <c r="MPU34" s="284"/>
      <c r="MPV34" s="284"/>
      <c r="MPW34" s="284"/>
      <c r="MPX34" s="284"/>
      <c r="MPY34" s="284"/>
      <c r="MPZ34" s="284"/>
      <c r="MQA34" s="284"/>
      <c r="MQB34" s="284"/>
      <c r="MQC34" s="284"/>
      <c r="MQD34" s="284"/>
      <c r="MQE34" s="284"/>
      <c r="MQF34" s="284"/>
      <c r="MQG34" s="284"/>
      <c r="MQH34" s="284"/>
      <c r="MQI34" s="284"/>
      <c r="MQJ34" s="284"/>
      <c r="MQK34" s="284"/>
      <c r="MQL34" s="284"/>
      <c r="MQM34" s="284"/>
      <c r="MQN34" s="284"/>
      <c r="MQO34" s="284"/>
      <c r="MQP34" s="284"/>
      <c r="MQQ34" s="284"/>
      <c r="MQR34" s="284"/>
      <c r="MQS34" s="284"/>
      <c r="MQT34" s="284"/>
      <c r="MQU34" s="284"/>
      <c r="MQV34" s="284"/>
      <c r="MQW34" s="284"/>
      <c r="MQX34" s="284"/>
      <c r="MQY34" s="284"/>
      <c r="MQZ34" s="284"/>
      <c r="MRA34" s="284"/>
      <c r="MRB34" s="284"/>
      <c r="MRC34" s="284"/>
      <c r="MRD34" s="284"/>
      <c r="MRE34" s="284"/>
      <c r="MRF34" s="284"/>
      <c r="MRG34" s="284"/>
      <c r="MRH34" s="284"/>
      <c r="MRI34" s="284"/>
      <c r="MRJ34" s="284"/>
      <c r="MRK34" s="284"/>
      <c r="MRL34" s="284"/>
      <c r="MRM34" s="284"/>
      <c r="MRN34" s="284"/>
      <c r="MRO34" s="284"/>
      <c r="MRP34" s="284"/>
      <c r="MRQ34" s="284"/>
      <c r="MRR34" s="284"/>
      <c r="MRS34" s="284"/>
      <c r="MRT34" s="284"/>
      <c r="MRU34" s="284"/>
      <c r="MRV34" s="284"/>
      <c r="MRW34" s="284"/>
      <c r="MRX34" s="284"/>
      <c r="MRY34" s="284"/>
      <c r="MRZ34" s="284"/>
      <c r="MSA34" s="284"/>
      <c r="MSB34" s="284"/>
      <c r="MSC34" s="284"/>
      <c r="MSD34" s="284"/>
      <c r="MSE34" s="284"/>
      <c r="MSF34" s="284"/>
      <c r="MSG34" s="284"/>
      <c r="MSH34" s="284"/>
      <c r="MSI34" s="284"/>
      <c r="MSJ34" s="284"/>
      <c r="MSK34" s="284"/>
      <c r="MSL34" s="284"/>
      <c r="MSM34" s="284"/>
      <c r="MSN34" s="284"/>
      <c r="MSO34" s="284"/>
      <c r="MSP34" s="284"/>
      <c r="MSQ34" s="284"/>
      <c r="MSR34" s="284"/>
      <c r="MSS34" s="284"/>
      <c r="MST34" s="284"/>
      <c r="MSU34" s="284"/>
      <c r="MSV34" s="284"/>
      <c r="MSW34" s="284"/>
      <c r="MSX34" s="284"/>
      <c r="MSY34" s="284"/>
      <c r="MSZ34" s="284"/>
      <c r="MTA34" s="284"/>
      <c r="MTB34" s="284"/>
      <c r="MTC34" s="284"/>
      <c r="MTD34" s="284"/>
      <c r="MTE34" s="284"/>
      <c r="MTF34" s="284"/>
      <c r="MTG34" s="284"/>
      <c r="MTH34" s="284"/>
      <c r="MTI34" s="284"/>
      <c r="MTJ34" s="284"/>
      <c r="MTK34" s="284"/>
      <c r="MTL34" s="284"/>
      <c r="MTM34" s="284"/>
      <c r="MTN34" s="284"/>
      <c r="MTO34" s="284"/>
      <c r="MTP34" s="284"/>
      <c r="MTQ34" s="284"/>
      <c r="MTR34" s="284"/>
      <c r="MTS34" s="284"/>
      <c r="MTT34" s="284"/>
      <c r="MTU34" s="284"/>
      <c r="MTV34" s="284"/>
      <c r="MTW34" s="284"/>
      <c r="MTX34" s="284"/>
      <c r="MTY34" s="284"/>
      <c r="MTZ34" s="284"/>
      <c r="MUA34" s="284"/>
      <c r="MUB34" s="284"/>
      <c r="MUC34" s="284"/>
      <c r="MUD34" s="284"/>
      <c r="MUE34" s="284"/>
      <c r="MUF34" s="284"/>
      <c r="MUG34" s="284"/>
      <c r="MUH34" s="284"/>
      <c r="MUI34" s="284"/>
      <c r="MUJ34" s="284"/>
      <c r="MUK34" s="284"/>
      <c r="MUL34" s="284"/>
      <c r="MUM34" s="284"/>
      <c r="MUN34" s="284"/>
      <c r="MUO34" s="284"/>
      <c r="MUP34" s="284"/>
      <c r="MUQ34" s="284"/>
      <c r="MUR34" s="284"/>
      <c r="MUS34" s="284"/>
      <c r="MUT34" s="284"/>
      <c r="MUU34" s="284"/>
      <c r="MUV34" s="284"/>
      <c r="MUW34" s="284"/>
      <c r="MUX34" s="284"/>
      <c r="MUY34" s="284"/>
      <c r="MUZ34" s="284"/>
      <c r="MVA34" s="284"/>
      <c r="MVB34" s="284"/>
      <c r="MVC34" s="284"/>
      <c r="MVD34" s="284"/>
      <c r="MVE34" s="284"/>
      <c r="MVF34" s="284"/>
      <c r="MVG34" s="284"/>
      <c r="MVH34" s="284"/>
      <c r="MVI34" s="284"/>
      <c r="MVJ34" s="284"/>
      <c r="MVK34" s="284"/>
      <c r="MVL34" s="284"/>
      <c r="MVM34" s="284"/>
      <c r="MVN34" s="284"/>
      <c r="MVO34" s="284"/>
      <c r="MVP34" s="284"/>
      <c r="MVQ34" s="284"/>
      <c r="MVR34" s="284"/>
      <c r="MVS34" s="284"/>
      <c r="MVT34" s="284"/>
      <c r="MVU34" s="284"/>
      <c r="MVV34" s="284"/>
      <c r="MVW34" s="284"/>
      <c r="MVX34" s="284"/>
      <c r="MVY34" s="284"/>
      <c r="MVZ34" s="284"/>
      <c r="MWA34" s="284"/>
      <c r="MWB34" s="284"/>
      <c r="MWC34" s="284"/>
      <c r="MWD34" s="284"/>
      <c r="MWE34" s="284"/>
      <c r="MWF34" s="284"/>
      <c r="MWG34" s="284"/>
      <c r="MWH34" s="284"/>
      <c r="MWI34" s="284"/>
      <c r="MWJ34" s="284"/>
      <c r="MWK34" s="284"/>
      <c r="MWL34" s="284"/>
      <c r="MWM34" s="284"/>
      <c r="MWN34" s="284"/>
      <c r="MWO34" s="284"/>
      <c r="MWP34" s="284"/>
      <c r="MWQ34" s="284"/>
      <c r="MWR34" s="284"/>
      <c r="MWS34" s="284"/>
      <c r="MWT34" s="284"/>
      <c r="MWU34" s="284"/>
      <c r="MWV34" s="284"/>
      <c r="MWW34" s="284"/>
      <c r="MWX34" s="284"/>
      <c r="MWY34" s="284"/>
      <c r="MWZ34" s="284"/>
      <c r="MXA34" s="284"/>
      <c r="MXB34" s="284"/>
      <c r="MXC34" s="284"/>
      <c r="MXD34" s="284"/>
      <c r="MXE34" s="284"/>
      <c r="MXF34" s="284"/>
      <c r="MXG34" s="284"/>
      <c r="MXH34" s="284"/>
      <c r="MXI34" s="284"/>
      <c r="MXJ34" s="284"/>
      <c r="MXK34" s="284"/>
      <c r="MXL34" s="284"/>
      <c r="MXM34" s="284"/>
      <c r="MXN34" s="284"/>
      <c r="MXO34" s="284"/>
      <c r="MXP34" s="284"/>
      <c r="MXQ34" s="284"/>
      <c r="MXR34" s="284"/>
      <c r="MXS34" s="284"/>
      <c r="MXT34" s="284"/>
      <c r="MXU34" s="284"/>
      <c r="MXV34" s="284"/>
      <c r="MXW34" s="284"/>
      <c r="MXX34" s="284"/>
      <c r="MXY34" s="284"/>
      <c r="MXZ34" s="284"/>
      <c r="MYA34" s="284"/>
      <c r="MYB34" s="284"/>
      <c r="MYC34" s="284"/>
      <c r="MYD34" s="284"/>
      <c r="MYE34" s="284"/>
      <c r="MYF34" s="284"/>
      <c r="MYG34" s="284"/>
      <c r="MYH34" s="284"/>
      <c r="MYI34" s="284"/>
      <c r="MYJ34" s="284"/>
      <c r="MYK34" s="284"/>
      <c r="MYL34" s="284"/>
      <c r="MYM34" s="284"/>
      <c r="MYN34" s="284"/>
      <c r="MYO34" s="284"/>
      <c r="MYP34" s="284"/>
      <c r="MYQ34" s="284"/>
      <c r="MYR34" s="284"/>
      <c r="MYS34" s="284"/>
      <c r="MYT34" s="284"/>
      <c r="MYU34" s="284"/>
      <c r="MYV34" s="284"/>
      <c r="MYW34" s="284"/>
      <c r="MYX34" s="284"/>
      <c r="MYY34" s="284"/>
      <c r="MYZ34" s="284"/>
      <c r="MZA34" s="284"/>
      <c r="MZB34" s="284"/>
      <c r="MZC34" s="284"/>
      <c r="MZD34" s="284"/>
      <c r="MZE34" s="284"/>
      <c r="MZF34" s="284"/>
      <c r="MZG34" s="284"/>
      <c r="MZH34" s="284"/>
      <c r="MZI34" s="284"/>
      <c r="MZJ34" s="284"/>
      <c r="MZK34" s="284"/>
      <c r="MZL34" s="284"/>
      <c r="MZM34" s="284"/>
      <c r="MZN34" s="284"/>
      <c r="MZO34" s="284"/>
      <c r="MZP34" s="284"/>
      <c r="MZQ34" s="284"/>
      <c r="MZR34" s="284"/>
      <c r="MZS34" s="284"/>
      <c r="MZT34" s="284"/>
      <c r="MZU34" s="284"/>
      <c r="MZV34" s="284"/>
      <c r="MZW34" s="284"/>
      <c r="MZX34" s="284"/>
      <c r="MZY34" s="284"/>
      <c r="MZZ34" s="284"/>
      <c r="NAA34" s="284"/>
      <c r="NAB34" s="284"/>
      <c r="NAC34" s="284"/>
      <c r="NAD34" s="284"/>
      <c r="NAE34" s="284"/>
      <c r="NAF34" s="284"/>
      <c r="NAG34" s="284"/>
      <c r="NAH34" s="284"/>
      <c r="NAI34" s="284"/>
      <c r="NAJ34" s="284"/>
      <c r="NAK34" s="284"/>
      <c r="NAL34" s="284"/>
      <c r="NAM34" s="284"/>
      <c r="NAN34" s="284"/>
      <c r="NAO34" s="284"/>
      <c r="NAP34" s="284"/>
      <c r="NAQ34" s="284"/>
      <c r="NAR34" s="284"/>
      <c r="NAS34" s="284"/>
      <c r="NAT34" s="284"/>
      <c r="NAU34" s="284"/>
      <c r="NAV34" s="284"/>
      <c r="NAW34" s="284"/>
      <c r="NAX34" s="284"/>
      <c r="NAY34" s="284"/>
      <c r="NAZ34" s="284"/>
      <c r="NBA34" s="284"/>
      <c r="NBB34" s="284"/>
      <c r="NBC34" s="284"/>
      <c r="NBD34" s="284"/>
      <c r="NBE34" s="284"/>
      <c r="NBF34" s="284"/>
      <c r="NBG34" s="284"/>
      <c r="NBH34" s="284"/>
      <c r="NBI34" s="284"/>
      <c r="NBJ34" s="284"/>
      <c r="NBK34" s="284"/>
      <c r="NBL34" s="284"/>
      <c r="NBM34" s="284"/>
      <c r="NBN34" s="284"/>
      <c r="NBO34" s="284"/>
      <c r="NBP34" s="284"/>
      <c r="NBQ34" s="284"/>
      <c r="NBR34" s="284"/>
      <c r="NBS34" s="284"/>
      <c r="NBT34" s="284"/>
      <c r="NBU34" s="284"/>
      <c r="NBV34" s="284"/>
      <c r="NBW34" s="284"/>
      <c r="NBX34" s="284"/>
      <c r="NBY34" s="284"/>
      <c r="NBZ34" s="284"/>
      <c r="NCA34" s="284"/>
      <c r="NCB34" s="284"/>
      <c r="NCC34" s="284"/>
      <c r="NCD34" s="284"/>
      <c r="NCE34" s="284"/>
      <c r="NCF34" s="284"/>
      <c r="NCG34" s="284"/>
      <c r="NCH34" s="284"/>
      <c r="NCI34" s="284"/>
      <c r="NCJ34" s="284"/>
      <c r="NCK34" s="284"/>
      <c r="NCL34" s="284"/>
      <c r="NCM34" s="284"/>
      <c r="NCN34" s="284"/>
      <c r="NCO34" s="284"/>
      <c r="NCP34" s="284"/>
      <c r="NCQ34" s="284"/>
      <c r="NCR34" s="284"/>
      <c r="NCS34" s="284"/>
      <c r="NCT34" s="284"/>
      <c r="NCU34" s="284"/>
      <c r="NCV34" s="284"/>
      <c r="NCW34" s="284"/>
      <c r="NCX34" s="284"/>
      <c r="NCY34" s="284"/>
      <c r="NCZ34" s="284"/>
      <c r="NDA34" s="284"/>
      <c r="NDB34" s="284"/>
      <c r="NDC34" s="284"/>
      <c r="NDD34" s="284"/>
      <c r="NDE34" s="284"/>
      <c r="NDF34" s="284"/>
      <c r="NDG34" s="284"/>
      <c r="NDH34" s="284"/>
      <c r="NDI34" s="284"/>
      <c r="NDJ34" s="284"/>
      <c r="NDK34" s="284"/>
      <c r="NDL34" s="284"/>
      <c r="NDM34" s="284"/>
      <c r="NDN34" s="284"/>
      <c r="NDO34" s="284"/>
      <c r="NDP34" s="284"/>
      <c r="NDQ34" s="284"/>
      <c r="NDR34" s="284"/>
      <c r="NDS34" s="284"/>
      <c r="NDT34" s="284"/>
      <c r="NDU34" s="284"/>
      <c r="NDV34" s="284"/>
      <c r="NDW34" s="284"/>
      <c r="NDX34" s="284"/>
      <c r="NDY34" s="284"/>
      <c r="NDZ34" s="284"/>
      <c r="NEA34" s="284"/>
      <c r="NEB34" s="284"/>
      <c r="NEC34" s="284"/>
      <c r="NED34" s="284"/>
      <c r="NEE34" s="284"/>
      <c r="NEF34" s="284"/>
      <c r="NEG34" s="284"/>
      <c r="NEH34" s="284"/>
      <c r="NEI34" s="284"/>
      <c r="NEJ34" s="284"/>
      <c r="NEK34" s="284"/>
      <c r="NEL34" s="284"/>
      <c r="NEM34" s="284"/>
      <c r="NEN34" s="284"/>
      <c r="NEO34" s="284"/>
      <c r="NEP34" s="284"/>
      <c r="NEQ34" s="284"/>
      <c r="NER34" s="284"/>
      <c r="NES34" s="284"/>
      <c r="NET34" s="284"/>
      <c r="NEU34" s="284"/>
      <c r="NEV34" s="284"/>
      <c r="NEW34" s="284"/>
      <c r="NEX34" s="284"/>
      <c r="NEY34" s="284"/>
      <c r="NEZ34" s="284"/>
      <c r="NFA34" s="284"/>
      <c r="NFB34" s="284"/>
      <c r="NFC34" s="284"/>
      <c r="NFD34" s="284"/>
      <c r="NFE34" s="284"/>
      <c r="NFF34" s="284"/>
      <c r="NFG34" s="284"/>
      <c r="NFH34" s="284"/>
      <c r="NFI34" s="284"/>
      <c r="NFJ34" s="284"/>
      <c r="NFK34" s="284"/>
      <c r="NFL34" s="284"/>
      <c r="NFM34" s="284"/>
      <c r="NFN34" s="284"/>
      <c r="NFO34" s="284"/>
      <c r="NFP34" s="284"/>
      <c r="NFQ34" s="284"/>
      <c r="NFR34" s="284"/>
      <c r="NFS34" s="284"/>
      <c r="NFT34" s="284"/>
      <c r="NFU34" s="284"/>
      <c r="NFV34" s="284"/>
      <c r="NFW34" s="284"/>
      <c r="NFX34" s="284"/>
      <c r="NFY34" s="284"/>
      <c r="NFZ34" s="284"/>
      <c r="NGA34" s="284"/>
      <c r="NGB34" s="284"/>
      <c r="NGC34" s="284"/>
      <c r="NGD34" s="284"/>
      <c r="NGE34" s="284"/>
      <c r="NGF34" s="284"/>
      <c r="NGG34" s="284"/>
      <c r="NGH34" s="284"/>
      <c r="NGI34" s="284"/>
      <c r="NGJ34" s="284"/>
      <c r="NGK34" s="284"/>
      <c r="NGL34" s="284"/>
      <c r="NGM34" s="284"/>
      <c r="NGN34" s="284"/>
      <c r="NGO34" s="284"/>
      <c r="NGP34" s="284"/>
      <c r="NGQ34" s="284"/>
      <c r="NGR34" s="284"/>
      <c r="NGS34" s="284"/>
      <c r="NGT34" s="284"/>
      <c r="NGU34" s="284"/>
      <c r="NGV34" s="284"/>
      <c r="NGW34" s="284"/>
      <c r="NGX34" s="284"/>
      <c r="NGY34" s="284"/>
      <c r="NGZ34" s="284"/>
      <c r="NHA34" s="284"/>
      <c r="NHB34" s="284"/>
      <c r="NHC34" s="284"/>
      <c r="NHD34" s="284"/>
      <c r="NHE34" s="284"/>
      <c r="NHF34" s="284"/>
      <c r="NHG34" s="284"/>
      <c r="NHH34" s="284"/>
      <c r="NHI34" s="284"/>
      <c r="NHJ34" s="284"/>
      <c r="NHK34" s="284"/>
      <c r="NHL34" s="284"/>
      <c r="NHM34" s="284"/>
      <c r="NHN34" s="284"/>
      <c r="NHO34" s="284"/>
      <c r="NHP34" s="284"/>
      <c r="NHQ34" s="284"/>
      <c r="NHR34" s="284"/>
      <c r="NHS34" s="284"/>
      <c r="NHT34" s="284"/>
      <c r="NHU34" s="284"/>
      <c r="NHV34" s="284"/>
      <c r="NHW34" s="284"/>
      <c r="NHX34" s="284"/>
      <c r="NHY34" s="284"/>
      <c r="NHZ34" s="284"/>
      <c r="NIA34" s="284"/>
      <c r="NIB34" s="284"/>
      <c r="NIC34" s="284"/>
      <c r="NID34" s="284"/>
      <c r="NIE34" s="284"/>
      <c r="NIF34" s="284"/>
      <c r="NIG34" s="284"/>
      <c r="NIH34" s="284"/>
      <c r="NII34" s="284"/>
      <c r="NIJ34" s="284"/>
      <c r="NIK34" s="284"/>
      <c r="NIL34" s="284"/>
      <c r="NIM34" s="284"/>
      <c r="NIN34" s="284"/>
      <c r="NIO34" s="284"/>
      <c r="NIP34" s="284"/>
      <c r="NIQ34" s="284"/>
      <c r="NIR34" s="284"/>
      <c r="NIS34" s="284"/>
      <c r="NIT34" s="284"/>
      <c r="NIU34" s="284"/>
      <c r="NIV34" s="284"/>
      <c r="NIW34" s="284"/>
      <c r="NIX34" s="284"/>
      <c r="NIY34" s="284"/>
      <c r="NIZ34" s="284"/>
      <c r="NJA34" s="284"/>
      <c r="NJB34" s="284"/>
      <c r="NJC34" s="284"/>
      <c r="NJD34" s="284"/>
      <c r="NJE34" s="284"/>
      <c r="NJF34" s="284"/>
      <c r="NJG34" s="284"/>
      <c r="NJH34" s="284"/>
      <c r="NJI34" s="284"/>
      <c r="NJJ34" s="284"/>
      <c r="NJK34" s="284"/>
      <c r="NJL34" s="284"/>
      <c r="NJM34" s="284"/>
      <c r="NJN34" s="284"/>
      <c r="NJO34" s="284"/>
      <c r="NJP34" s="284"/>
      <c r="NJQ34" s="284"/>
      <c r="NJR34" s="284"/>
      <c r="NJS34" s="284"/>
      <c r="NJT34" s="284"/>
      <c r="NJU34" s="284"/>
      <c r="NJV34" s="284"/>
      <c r="NJW34" s="284"/>
      <c r="NJX34" s="284"/>
      <c r="NJY34" s="284"/>
      <c r="NJZ34" s="284"/>
      <c r="NKA34" s="284"/>
      <c r="NKB34" s="284"/>
      <c r="NKC34" s="284"/>
      <c r="NKD34" s="284"/>
      <c r="NKE34" s="284"/>
      <c r="NKF34" s="284"/>
      <c r="NKG34" s="284"/>
      <c r="NKH34" s="284"/>
      <c r="NKI34" s="284"/>
      <c r="NKJ34" s="284"/>
      <c r="NKK34" s="284"/>
      <c r="NKL34" s="284"/>
      <c r="NKM34" s="284"/>
      <c r="NKN34" s="284"/>
      <c r="NKO34" s="284"/>
      <c r="NKP34" s="284"/>
      <c r="NKQ34" s="284"/>
      <c r="NKR34" s="284"/>
      <c r="NKS34" s="284"/>
      <c r="NKT34" s="284"/>
      <c r="NKU34" s="284"/>
      <c r="NKV34" s="284"/>
      <c r="NKW34" s="284"/>
      <c r="NKX34" s="284"/>
      <c r="NKY34" s="284"/>
      <c r="NKZ34" s="284"/>
      <c r="NLA34" s="284"/>
      <c r="NLB34" s="284"/>
      <c r="NLC34" s="284"/>
      <c r="NLD34" s="284"/>
      <c r="NLE34" s="284"/>
      <c r="NLF34" s="284"/>
      <c r="NLG34" s="284"/>
      <c r="NLH34" s="284"/>
      <c r="NLI34" s="284"/>
      <c r="NLJ34" s="284"/>
      <c r="NLK34" s="284"/>
      <c r="NLL34" s="284"/>
      <c r="NLM34" s="284"/>
      <c r="NLN34" s="284"/>
      <c r="NLO34" s="284"/>
      <c r="NLP34" s="284"/>
      <c r="NLQ34" s="284"/>
      <c r="NLR34" s="284"/>
      <c r="NLS34" s="284"/>
      <c r="NLT34" s="284"/>
      <c r="NLU34" s="284"/>
      <c r="NLV34" s="284"/>
      <c r="NLW34" s="284"/>
      <c r="NLX34" s="284"/>
      <c r="NLY34" s="284"/>
      <c r="NLZ34" s="284"/>
      <c r="NMA34" s="284"/>
      <c r="NMB34" s="284"/>
      <c r="NMC34" s="284"/>
      <c r="NMD34" s="284"/>
      <c r="NME34" s="284"/>
      <c r="NMF34" s="284"/>
      <c r="NMG34" s="284"/>
      <c r="NMH34" s="284"/>
      <c r="NMI34" s="284"/>
      <c r="NMJ34" s="284"/>
      <c r="NMK34" s="284"/>
      <c r="NML34" s="284"/>
      <c r="NMM34" s="284"/>
      <c r="NMN34" s="284"/>
      <c r="NMO34" s="284"/>
      <c r="NMP34" s="284"/>
      <c r="NMQ34" s="284"/>
      <c r="NMR34" s="284"/>
      <c r="NMS34" s="284"/>
      <c r="NMT34" s="284"/>
      <c r="NMU34" s="284"/>
      <c r="NMV34" s="284"/>
      <c r="NMW34" s="284"/>
      <c r="NMX34" s="284"/>
      <c r="NMY34" s="284"/>
      <c r="NMZ34" s="284"/>
      <c r="NNA34" s="284"/>
      <c r="NNB34" s="284"/>
      <c r="NNC34" s="284"/>
      <c r="NND34" s="284"/>
      <c r="NNE34" s="284"/>
      <c r="NNF34" s="284"/>
      <c r="NNG34" s="284"/>
      <c r="NNH34" s="284"/>
      <c r="NNI34" s="284"/>
      <c r="NNJ34" s="284"/>
      <c r="NNK34" s="284"/>
      <c r="NNL34" s="284"/>
      <c r="NNM34" s="284"/>
      <c r="NNN34" s="284"/>
      <c r="NNO34" s="284"/>
      <c r="NNP34" s="284"/>
      <c r="NNQ34" s="284"/>
      <c r="NNR34" s="284"/>
      <c r="NNS34" s="284"/>
      <c r="NNT34" s="284"/>
      <c r="NNU34" s="284"/>
      <c r="NNV34" s="284"/>
      <c r="NNW34" s="284"/>
      <c r="NNX34" s="284"/>
      <c r="NNY34" s="284"/>
      <c r="NNZ34" s="284"/>
      <c r="NOA34" s="284"/>
      <c r="NOB34" s="284"/>
      <c r="NOC34" s="284"/>
      <c r="NOD34" s="284"/>
      <c r="NOE34" s="284"/>
      <c r="NOF34" s="284"/>
      <c r="NOG34" s="284"/>
      <c r="NOH34" s="284"/>
      <c r="NOI34" s="284"/>
      <c r="NOJ34" s="284"/>
      <c r="NOK34" s="284"/>
      <c r="NOL34" s="284"/>
      <c r="NOM34" s="284"/>
      <c r="NON34" s="284"/>
      <c r="NOO34" s="284"/>
      <c r="NOP34" s="284"/>
      <c r="NOQ34" s="284"/>
      <c r="NOR34" s="284"/>
      <c r="NOS34" s="284"/>
      <c r="NOT34" s="284"/>
      <c r="NOU34" s="284"/>
      <c r="NOV34" s="284"/>
      <c r="NOW34" s="284"/>
      <c r="NOX34" s="284"/>
      <c r="NOY34" s="284"/>
      <c r="NOZ34" s="284"/>
      <c r="NPA34" s="284"/>
      <c r="NPB34" s="284"/>
      <c r="NPC34" s="284"/>
      <c r="NPD34" s="284"/>
      <c r="NPE34" s="284"/>
      <c r="NPF34" s="284"/>
      <c r="NPG34" s="284"/>
      <c r="NPH34" s="284"/>
      <c r="NPI34" s="284"/>
      <c r="NPJ34" s="284"/>
      <c r="NPK34" s="284"/>
      <c r="NPL34" s="284"/>
      <c r="NPM34" s="284"/>
      <c r="NPN34" s="284"/>
      <c r="NPO34" s="284"/>
      <c r="NPP34" s="284"/>
      <c r="NPQ34" s="284"/>
      <c r="NPR34" s="284"/>
      <c r="NPS34" s="284"/>
      <c r="NPT34" s="284"/>
      <c r="NPU34" s="284"/>
      <c r="NPV34" s="284"/>
      <c r="NPW34" s="284"/>
      <c r="NPX34" s="284"/>
      <c r="NPY34" s="284"/>
      <c r="NPZ34" s="284"/>
      <c r="NQA34" s="284"/>
      <c r="NQB34" s="284"/>
      <c r="NQC34" s="284"/>
      <c r="NQD34" s="284"/>
      <c r="NQE34" s="284"/>
      <c r="NQF34" s="284"/>
      <c r="NQG34" s="284"/>
      <c r="NQH34" s="284"/>
      <c r="NQI34" s="284"/>
      <c r="NQJ34" s="284"/>
      <c r="NQK34" s="284"/>
      <c r="NQL34" s="284"/>
      <c r="NQM34" s="284"/>
      <c r="NQN34" s="284"/>
      <c r="NQO34" s="284"/>
      <c r="NQP34" s="284"/>
      <c r="NQQ34" s="284"/>
      <c r="NQR34" s="284"/>
      <c r="NQS34" s="284"/>
      <c r="NQT34" s="284"/>
      <c r="NQU34" s="284"/>
      <c r="NQV34" s="284"/>
      <c r="NQW34" s="284"/>
      <c r="NQX34" s="284"/>
      <c r="NQY34" s="284"/>
      <c r="NQZ34" s="284"/>
      <c r="NRA34" s="284"/>
      <c r="NRB34" s="284"/>
      <c r="NRC34" s="284"/>
      <c r="NRD34" s="284"/>
      <c r="NRE34" s="284"/>
      <c r="NRF34" s="284"/>
      <c r="NRG34" s="284"/>
      <c r="NRH34" s="284"/>
      <c r="NRI34" s="284"/>
      <c r="NRJ34" s="284"/>
      <c r="NRK34" s="284"/>
      <c r="NRL34" s="284"/>
      <c r="NRM34" s="284"/>
      <c r="NRN34" s="284"/>
      <c r="NRO34" s="284"/>
      <c r="NRP34" s="284"/>
      <c r="NRQ34" s="284"/>
      <c r="NRR34" s="284"/>
      <c r="NRS34" s="284"/>
      <c r="NRT34" s="284"/>
      <c r="NRU34" s="284"/>
      <c r="NRV34" s="284"/>
      <c r="NRW34" s="284"/>
      <c r="NRX34" s="284"/>
      <c r="NRY34" s="284"/>
      <c r="NRZ34" s="284"/>
      <c r="NSA34" s="284"/>
      <c r="NSB34" s="284"/>
      <c r="NSC34" s="284"/>
      <c r="NSD34" s="284"/>
      <c r="NSE34" s="284"/>
      <c r="NSF34" s="284"/>
      <c r="NSG34" s="284"/>
      <c r="NSH34" s="284"/>
      <c r="NSI34" s="284"/>
      <c r="NSJ34" s="284"/>
      <c r="NSK34" s="284"/>
      <c r="NSL34" s="284"/>
      <c r="NSM34" s="284"/>
      <c r="NSN34" s="284"/>
      <c r="NSO34" s="284"/>
      <c r="NSP34" s="284"/>
      <c r="NSQ34" s="284"/>
      <c r="NSR34" s="284"/>
      <c r="NSS34" s="284"/>
      <c r="NST34" s="284"/>
      <c r="NSU34" s="284"/>
      <c r="NSV34" s="284"/>
      <c r="NSW34" s="284"/>
      <c r="NSX34" s="284"/>
      <c r="NSY34" s="284"/>
      <c r="NSZ34" s="284"/>
      <c r="NTA34" s="284"/>
      <c r="NTB34" s="284"/>
      <c r="NTC34" s="284"/>
      <c r="NTD34" s="284"/>
      <c r="NTE34" s="284"/>
      <c r="NTF34" s="284"/>
      <c r="NTG34" s="284"/>
      <c r="NTH34" s="284"/>
      <c r="NTI34" s="284"/>
      <c r="NTJ34" s="284"/>
      <c r="NTK34" s="284"/>
      <c r="NTL34" s="284"/>
      <c r="NTM34" s="284"/>
      <c r="NTN34" s="284"/>
      <c r="NTO34" s="284"/>
      <c r="NTP34" s="284"/>
      <c r="NTQ34" s="284"/>
      <c r="NTR34" s="284"/>
      <c r="NTS34" s="284"/>
      <c r="NTT34" s="284"/>
      <c r="NTU34" s="284"/>
      <c r="NTV34" s="284"/>
      <c r="NTW34" s="284"/>
      <c r="NTX34" s="284"/>
      <c r="NTY34" s="284"/>
      <c r="NTZ34" s="284"/>
      <c r="NUA34" s="284"/>
      <c r="NUB34" s="284"/>
      <c r="NUC34" s="284"/>
      <c r="NUD34" s="284"/>
      <c r="NUE34" s="284"/>
      <c r="NUF34" s="284"/>
      <c r="NUG34" s="284"/>
      <c r="NUH34" s="284"/>
      <c r="NUI34" s="284"/>
      <c r="NUJ34" s="284"/>
      <c r="NUK34" s="284"/>
      <c r="NUL34" s="284"/>
      <c r="NUM34" s="284"/>
      <c r="NUN34" s="284"/>
      <c r="NUO34" s="284"/>
      <c r="NUP34" s="284"/>
      <c r="NUQ34" s="284"/>
      <c r="NUR34" s="284"/>
      <c r="NUS34" s="284"/>
      <c r="NUT34" s="284"/>
      <c r="NUU34" s="284"/>
      <c r="NUV34" s="284"/>
      <c r="NUW34" s="284"/>
      <c r="NUX34" s="284"/>
      <c r="NUY34" s="284"/>
      <c r="NUZ34" s="284"/>
      <c r="NVA34" s="284"/>
      <c r="NVB34" s="284"/>
      <c r="NVC34" s="284"/>
      <c r="NVD34" s="284"/>
      <c r="NVE34" s="284"/>
      <c r="NVF34" s="284"/>
      <c r="NVG34" s="284"/>
      <c r="NVH34" s="284"/>
      <c r="NVI34" s="284"/>
      <c r="NVJ34" s="284"/>
      <c r="NVK34" s="284"/>
      <c r="NVL34" s="284"/>
      <c r="NVM34" s="284"/>
      <c r="NVN34" s="284"/>
      <c r="NVO34" s="284"/>
      <c r="NVP34" s="284"/>
      <c r="NVQ34" s="284"/>
      <c r="NVR34" s="284"/>
      <c r="NVS34" s="284"/>
      <c r="NVT34" s="284"/>
      <c r="NVU34" s="284"/>
      <c r="NVV34" s="284"/>
      <c r="NVW34" s="284"/>
      <c r="NVX34" s="284"/>
      <c r="NVY34" s="284"/>
      <c r="NVZ34" s="284"/>
      <c r="NWA34" s="284"/>
      <c r="NWB34" s="284"/>
      <c r="NWC34" s="284"/>
      <c r="NWD34" s="284"/>
      <c r="NWE34" s="284"/>
      <c r="NWF34" s="284"/>
      <c r="NWG34" s="284"/>
      <c r="NWH34" s="284"/>
      <c r="NWI34" s="284"/>
      <c r="NWJ34" s="284"/>
      <c r="NWK34" s="284"/>
      <c r="NWL34" s="284"/>
      <c r="NWM34" s="284"/>
      <c r="NWN34" s="284"/>
      <c r="NWO34" s="284"/>
      <c r="NWP34" s="284"/>
      <c r="NWQ34" s="284"/>
      <c r="NWR34" s="284"/>
      <c r="NWS34" s="284"/>
      <c r="NWT34" s="284"/>
      <c r="NWU34" s="284"/>
      <c r="NWV34" s="284"/>
      <c r="NWW34" s="284"/>
      <c r="NWX34" s="284"/>
      <c r="NWY34" s="284"/>
      <c r="NWZ34" s="284"/>
      <c r="NXA34" s="284"/>
      <c r="NXB34" s="284"/>
      <c r="NXC34" s="284"/>
      <c r="NXD34" s="284"/>
      <c r="NXE34" s="284"/>
      <c r="NXF34" s="284"/>
      <c r="NXG34" s="284"/>
      <c r="NXH34" s="284"/>
      <c r="NXI34" s="284"/>
      <c r="NXJ34" s="284"/>
      <c r="NXK34" s="284"/>
      <c r="NXL34" s="284"/>
      <c r="NXM34" s="284"/>
      <c r="NXN34" s="284"/>
      <c r="NXO34" s="284"/>
      <c r="NXP34" s="284"/>
      <c r="NXQ34" s="284"/>
      <c r="NXR34" s="284"/>
      <c r="NXS34" s="284"/>
      <c r="NXT34" s="284"/>
      <c r="NXU34" s="284"/>
      <c r="NXV34" s="284"/>
      <c r="NXW34" s="284"/>
      <c r="NXX34" s="284"/>
      <c r="NXY34" s="284"/>
      <c r="NXZ34" s="284"/>
      <c r="NYA34" s="284"/>
      <c r="NYB34" s="284"/>
      <c r="NYC34" s="284"/>
      <c r="NYD34" s="284"/>
      <c r="NYE34" s="284"/>
      <c r="NYF34" s="284"/>
      <c r="NYG34" s="284"/>
      <c r="NYH34" s="284"/>
      <c r="NYI34" s="284"/>
      <c r="NYJ34" s="284"/>
      <c r="NYK34" s="284"/>
      <c r="NYL34" s="284"/>
      <c r="NYM34" s="284"/>
      <c r="NYN34" s="284"/>
      <c r="NYO34" s="284"/>
      <c r="NYP34" s="284"/>
      <c r="NYQ34" s="284"/>
      <c r="NYR34" s="284"/>
      <c r="NYS34" s="284"/>
      <c r="NYT34" s="284"/>
      <c r="NYU34" s="284"/>
      <c r="NYV34" s="284"/>
      <c r="NYW34" s="284"/>
      <c r="NYX34" s="284"/>
      <c r="NYY34" s="284"/>
      <c r="NYZ34" s="284"/>
      <c r="NZA34" s="284"/>
      <c r="NZB34" s="284"/>
      <c r="NZC34" s="284"/>
      <c r="NZD34" s="284"/>
      <c r="NZE34" s="284"/>
      <c r="NZF34" s="284"/>
      <c r="NZG34" s="284"/>
      <c r="NZH34" s="284"/>
      <c r="NZI34" s="284"/>
      <c r="NZJ34" s="284"/>
      <c r="NZK34" s="284"/>
      <c r="NZL34" s="284"/>
      <c r="NZM34" s="284"/>
      <c r="NZN34" s="284"/>
      <c r="NZO34" s="284"/>
      <c r="NZP34" s="284"/>
      <c r="NZQ34" s="284"/>
      <c r="NZR34" s="284"/>
      <c r="NZS34" s="284"/>
      <c r="NZT34" s="284"/>
      <c r="NZU34" s="284"/>
      <c r="NZV34" s="284"/>
      <c r="NZW34" s="284"/>
      <c r="NZX34" s="284"/>
      <c r="NZY34" s="284"/>
      <c r="NZZ34" s="284"/>
      <c r="OAA34" s="284"/>
      <c r="OAB34" s="284"/>
      <c r="OAC34" s="284"/>
      <c r="OAD34" s="284"/>
      <c r="OAE34" s="284"/>
      <c r="OAF34" s="284"/>
      <c r="OAG34" s="284"/>
      <c r="OAH34" s="284"/>
      <c r="OAI34" s="284"/>
      <c r="OAJ34" s="284"/>
      <c r="OAK34" s="284"/>
      <c r="OAL34" s="284"/>
      <c r="OAM34" s="284"/>
      <c r="OAN34" s="284"/>
      <c r="OAO34" s="284"/>
      <c r="OAP34" s="284"/>
      <c r="OAQ34" s="284"/>
      <c r="OAR34" s="284"/>
      <c r="OAS34" s="284"/>
      <c r="OAT34" s="284"/>
      <c r="OAU34" s="284"/>
      <c r="OAV34" s="284"/>
      <c r="OAW34" s="284"/>
      <c r="OAX34" s="284"/>
      <c r="OAY34" s="284"/>
      <c r="OAZ34" s="284"/>
      <c r="OBA34" s="284"/>
      <c r="OBB34" s="284"/>
      <c r="OBC34" s="284"/>
      <c r="OBD34" s="284"/>
      <c r="OBE34" s="284"/>
      <c r="OBF34" s="284"/>
      <c r="OBG34" s="284"/>
      <c r="OBH34" s="284"/>
      <c r="OBI34" s="284"/>
      <c r="OBJ34" s="284"/>
      <c r="OBK34" s="284"/>
      <c r="OBL34" s="284"/>
      <c r="OBM34" s="284"/>
      <c r="OBN34" s="284"/>
      <c r="OBO34" s="284"/>
      <c r="OBP34" s="284"/>
      <c r="OBQ34" s="284"/>
      <c r="OBR34" s="284"/>
      <c r="OBS34" s="284"/>
      <c r="OBT34" s="284"/>
      <c r="OBU34" s="284"/>
      <c r="OBV34" s="284"/>
      <c r="OBW34" s="284"/>
      <c r="OBX34" s="284"/>
      <c r="OBY34" s="284"/>
      <c r="OBZ34" s="284"/>
      <c r="OCA34" s="284"/>
      <c r="OCB34" s="284"/>
      <c r="OCC34" s="284"/>
      <c r="OCD34" s="284"/>
      <c r="OCE34" s="284"/>
      <c r="OCF34" s="284"/>
      <c r="OCG34" s="284"/>
      <c r="OCH34" s="284"/>
      <c r="OCI34" s="284"/>
      <c r="OCJ34" s="284"/>
      <c r="OCK34" s="284"/>
      <c r="OCL34" s="284"/>
      <c r="OCM34" s="284"/>
      <c r="OCN34" s="284"/>
      <c r="OCO34" s="284"/>
      <c r="OCP34" s="284"/>
      <c r="OCQ34" s="284"/>
      <c r="OCR34" s="284"/>
      <c r="OCS34" s="284"/>
      <c r="OCT34" s="284"/>
      <c r="OCU34" s="284"/>
      <c r="OCV34" s="284"/>
      <c r="OCW34" s="284"/>
      <c r="OCX34" s="284"/>
      <c r="OCY34" s="284"/>
      <c r="OCZ34" s="284"/>
      <c r="ODA34" s="284"/>
      <c r="ODB34" s="284"/>
      <c r="ODC34" s="284"/>
      <c r="ODD34" s="284"/>
      <c r="ODE34" s="284"/>
      <c r="ODF34" s="284"/>
      <c r="ODG34" s="284"/>
      <c r="ODH34" s="284"/>
      <c r="ODI34" s="284"/>
      <c r="ODJ34" s="284"/>
      <c r="ODK34" s="284"/>
      <c r="ODL34" s="284"/>
      <c r="ODM34" s="284"/>
      <c r="ODN34" s="284"/>
      <c r="ODO34" s="284"/>
      <c r="ODP34" s="284"/>
      <c r="ODQ34" s="284"/>
      <c r="ODR34" s="284"/>
      <c r="ODS34" s="284"/>
      <c r="ODT34" s="284"/>
      <c r="ODU34" s="284"/>
      <c r="ODV34" s="284"/>
      <c r="ODW34" s="284"/>
      <c r="ODX34" s="284"/>
      <c r="ODY34" s="284"/>
      <c r="ODZ34" s="284"/>
      <c r="OEA34" s="284"/>
      <c r="OEB34" s="284"/>
      <c r="OEC34" s="284"/>
      <c r="OED34" s="284"/>
      <c r="OEE34" s="284"/>
      <c r="OEF34" s="284"/>
      <c r="OEG34" s="284"/>
      <c r="OEH34" s="284"/>
      <c r="OEI34" s="284"/>
      <c r="OEJ34" s="284"/>
      <c r="OEK34" s="284"/>
      <c r="OEL34" s="284"/>
      <c r="OEM34" s="284"/>
      <c r="OEN34" s="284"/>
      <c r="OEO34" s="284"/>
      <c r="OEP34" s="284"/>
      <c r="OEQ34" s="284"/>
      <c r="OER34" s="284"/>
      <c r="OES34" s="284"/>
      <c r="OET34" s="284"/>
      <c r="OEU34" s="284"/>
      <c r="OEV34" s="284"/>
      <c r="OEW34" s="284"/>
      <c r="OEX34" s="284"/>
      <c r="OEY34" s="284"/>
      <c r="OEZ34" s="284"/>
      <c r="OFA34" s="284"/>
      <c r="OFB34" s="284"/>
      <c r="OFC34" s="284"/>
      <c r="OFD34" s="284"/>
      <c r="OFE34" s="284"/>
      <c r="OFF34" s="284"/>
      <c r="OFG34" s="284"/>
      <c r="OFH34" s="284"/>
      <c r="OFI34" s="284"/>
      <c r="OFJ34" s="284"/>
      <c r="OFK34" s="284"/>
      <c r="OFL34" s="284"/>
      <c r="OFM34" s="284"/>
      <c r="OFN34" s="284"/>
      <c r="OFO34" s="284"/>
      <c r="OFP34" s="284"/>
      <c r="OFQ34" s="284"/>
      <c r="OFR34" s="284"/>
      <c r="OFS34" s="284"/>
      <c r="OFT34" s="284"/>
      <c r="OFU34" s="284"/>
      <c r="OFV34" s="284"/>
      <c r="OFW34" s="284"/>
      <c r="OFX34" s="284"/>
      <c r="OFY34" s="284"/>
      <c r="OFZ34" s="284"/>
      <c r="OGA34" s="284"/>
      <c r="OGB34" s="284"/>
      <c r="OGC34" s="284"/>
      <c r="OGD34" s="284"/>
      <c r="OGE34" s="284"/>
      <c r="OGF34" s="284"/>
      <c r="OGG34" s="284"/>
      <c r="OGH34" s="284"/>
      <c r="OGI34" s="284"/>
      <c r="OGJ34" s="284"/>
      <c r="OGK34" s="284"/>
      <c r="OGL34" s="284"/>
      <c r="OGM34" s="284"/>
      <c r="OGN34" s="284"/>
      <c r="OGO34" s="284"/>
      <c r="OGP34" s="284"/>
      <c r="OGQ34" s="284"/>
      <c r="OGR34" s="284"/>
      <c r="OGS34" s="284"/>
      <c r="OGT34" s="284"/>
      <c r="OGU34" s="284"/>
      <c r="OGV34" s="284"/>
      <c r="OGW34" s="284"/>
      <c r="OGX34" s="284"/>
      <c r="OGY34" s="284"/>
      <c r="OGZ34" s="284"/>
      <c r="OHA34" s="284"/>
      <c r="OHB34" s="284"/>
      <c r="OHC34" s="284"/>
      <c r="OHD34" s="284"/>
      <c r="OHE34" s="284"/>
      <c r="OHF34" s="284"/>
      <c r="OHG34" s="284"/>
      <c r="OHH34" s="284"/>
      <c r="OHI34" s="284"/>
      <c r="OHJ34" s="284"/>
      <c r="OHK34" s="284"/>
      <c r="OHL34" s="284"/>
      <c r="OHM34" s="284"/>
      <c r="OHN34" s="284"/>
      <c r="OHO34" s="284"/>
      <c r="OHP34" s="284"/>
      <c r="OHQ34" s="284"/>
      <c r="OHR34" s="284"/>
      <c r="OHS34" s="284"/>
      <c r="OHT34" s="284"/>
      <c r="OHU34" s="284"/>
      <c r="OHV34" s="284"/>
      <c r="OHW34" s="284"/>
      <c r="OHX34" s="284"/>
      <c r="OHY34" s="284"/>
      <c r="OHZ34" s="284"/>
      <c r="OIA34" s="284"/>
      <c r="OIB34" s="284"/>
      <c r="OIC34" s="284"/>
      <c r="OID34" s="284"/>
      <c r="OIE34" s="284"/>
      <c r="OIF34" s="284"/>
      <c r="OIG34" s="284"/>
      <c r="OIH34" s="284"/>
      <c r="OII34" s="284"/>
      <c r="OIJ34" s="284"/>
      <c r="OIK34" s="284"/>
      <c r="OIL34" s="284"/>
      <c r="OIM34" s="284"/>
      <c r="OIN34" s="284"/>
      <c r="OIO34" s="284"/>
      <c r="OIP34" s="284"/>
      <c r="OIQ34" s="284"/>
      <c r="OIR34" s="284"/>
      <c r="OIS34" s="284"/>
      <c r="OIT34" s="284"/>
      <c r="OIU34" s="284"/>
      <c r="OIV34" s="284"/>
      <c r="OIW34" s="284"/>
      <c r="OIX34" s="284"/>
      <c r="OIY34" s="284"/>
      <c r="OIZ34" s="284"/>
      <c r="OJA34" s="284"/>
      <c r="OJB34" s="284"/>
      <c r="OJC34" s="284"/>
      <c r="OJD34" s="284"/>
      <c r="OJE34" s="284"/>
      <c r="OJF34" s="284"/>
      <c r="OJG34" s="284"/>
      <c r="OJH34" s="284"/>
      <c r="OJI34" s="284"/>
      <c r="OJJ34" s="284"/>
      <c r="OJK34" s="284"/>
      <c r="OJL34" s="284"/>
      <c r="OJM34" s="284"/>
      <c r="OJN34" s="284"/>
      <c r="OJO34" s="284"/>
      <c r="OJP34" s="284"/>
      <c r="OJQ34" s="284"/>
      <c r="OJR34" s="284"/>
      <c r="OJS34" s="284"/>
      <c r="OJT34" s="284"/>
      <c r="OJU34" s="284"/>
      <c r="OJV34" s="284"/>
      <c r="OJW34" s="284"/>
      <c r="OJX34" s="284"/>
      <c r="OJY34" s="284"/>
      <c r="OJZ34" s="284"/>
      <c r="OKA34" s="284"/>
      <c r="OKB34" s="284"/>
      <c r="OKC34" s="284"/>
      <c r="OKD34" s="284"/>
      <c r="OKE34" s="284"/>
      <c r="OKF34" s="284"/>
      <c r="OKG34" s="284"/>
      <c r="OKH34" s="284"/>
      <c r="OKI34" s="284"/>
      <c r="OKJ34" s="284"/>
      <c r="OKK34" s="284"/>
      <c r="OKL34" s="284"/>
      <c r="OKM34" s="284"/>
      <c r="OKN34" s="284"/>
      <c r="OKO34" s="284"/>
      <c r="OKP34" s="284"/>
      <c r="OKQ34" s="284"/>
      <c r="OKR34" s="284"/>
      <c r="OKS34" s="284"/>
      <c r="OKT34" s="284"/>
      <c r="OKU34" s="284"/>
      <c r="OKV34" s="284"/>
      <c r="OKW34" s="284"/>
      <c r="OKX34" s="284"/>
      <c r="OKY34" s="284"/>
      <c r="OKZ34" s="284"/>
      <c r="OLA34" s="284"/>
      <c r="OLB34" s="284"/>
      <c r="OLC34" s="284"/>
      <c r="OLD34" s="284"/>
      <c r="OLE34" s="284"/>
      <c r="OLF34" s="284"/>
      <c r="OLG34" s="284"/>
      <c r="OLH34" s="284"/>
      <c r="OLI34" s="284"/>
      <c r="OLJ34" s="284"/>
      <c r="OLK34" s="284"/>
      <c r="OLL34" s="284"/>
      <c r="OLM34" s="284"/>
      <c r="OLN34" s="284"/>
      <c r="OLO34" s="284"/>
      <c r="OLP34" s="284"/>
      <c r="OLQ34" s="284"/>
      <c r="OLR34" s="284"/>
      <c r="OLS34" s="284"/>
      <c r="OLT34" s="284"/>
      <c r="OLU34" s="284"/>
      <c r="OLV34" s="284"/>
      <c r="OLW34" s="284"/>
      <c r="OLX34" s="284"/>
      <c r="OLY34" s="284"/>
      <c r="OLZ34" s="284"/>
      <c r="OMA34" s="284"/>
      <c r="OMB34" s="284"/>
      <c r="OMC34" s="284"/>
      <c r="OMD34" s="284"/>
      <c r="OME34" s="284"/>
      <c r="OMF34" s="284"/>
      <c r="OMG34" s="284"/>
      <c r="OMH34" s="284"/>
      <c r="OMI34" s="284"/>
      <c r="OMJ34" s="284"/>
      <c r="OMK34" s="284"/>
      <c r="OML34" s="284"/>
      <c r="OMM34" s="284"/>
      <c r="OMN34" s="284"/>
      <c r="OMO34" s="284"/>
      <c r="OMP34" s="284"/>
      <c r="OMQ34" s="284"/>
      <c r="OMR34" s="284"/>
      <c r="OMS34" s="284"/>
      <c r="OMT34" s="284"/>
      <c r="OMU34" s="284"/>
      <c r="OMV34" s="284"/>
      <c r="OMW34" s="284"/>
      <c r="OMX34" s="284"/>
      <c r="OMY34" s="284"/>
      <c r="OMZ34" s="284"/>
      <c r="ONA34" s="284"/>
      <c r="ONB34" s="284"/>
      <c r="ONC34" s="284"/>
      <c r="OND34" s="284"/>
      <c r="ONE34" s="284"/>
      <c r="ONF34" s="284"/>
      <c r="ONG34" s="284"/>
      <c r="ONH34" s="284"/>
      <c r="ONI34" s="284"/>
      <c r="ONJ34" s="284"/>
      <c r="ONK34" s="284"/>
      <c r="ONL34" s="284"/>
      <c r="ONM34" s="284"/>
      <c r="ONN34" s="284"/>
      <c r="ONO34" s="284"/>
      <c r="ONP34" s="284"/>
      <c r="ONQ34" s="284"/>
      <c r="ONR34" s="284"/>
      <c r="ONS34" s="284"/>
      <c r="ONT34" s="284"/>
      <c r="ONU34" s="284"/>
      <c r="ONV34" s="284"/>
      <c r="ONW34" s="284"/>
      <c r="ONX34" s="284"/>
      <c r="ONY34" s="284"/>
      <c r="ONZ34" s="284"/>
      <c r="OOA34" s="284"/>
      <c r="OOB34" s="284"/>
      <c r="OOC34" s="284"/>
      <c r="OOD34" s="284"/>
      <c r="OOE34" s="284"/>
      <c r="OOF34" s="284"/>
      <c r="OOG34" s="284"/>
      <c r="OOH34" s="284"/>
      <c r="OOI34" s="284"/>
      <c r="OOJ34" s="284"/>
      <c r="OOK34" s="284"/>
      <c r="OOL34" s="284"/>
      <c r="OOM34" s="284"/>
      <c r="OON34" s="284"/>
      <c r="OOO34" s="284"/>
      <c r="OOP34" s="284"/>
      <c r="OOQ34" s="284"/>
      <c r="OOR34" s="284"/>
      <c r="OOS34" s="284"/>
      <c r="OOT34" s="284"/>
      <c r="OOU34" s="284"/>
      <c r="OOV34" s="284"/>
      <c r="OOW34" s="284"/>
      <c r="OOX34" s="284"/>
      <c r="OOY34" s="284"/>
      <c r="OOZ34" s="284"/>
      <c r="OPA34" s="284"/>
      <c r="OPB34" s="284"/>
      <c r="OPC34" s="284"/>
      <c r="OPD34" s="284"/>
      <c r="OPE34" s="284"/>
      <c r="OPF34" s="284"/>
      <c r="OPG34" s="284"/>
      <c r="OPH34" s="284"/>
      <c r="OPI34" s="284"/>
      <c r="OPJ34" s="284"/>
      <c r="OPK34" s="284"/>
      <c r="OPL34" s="284"/>
      <c r="OPM34" s="284"/>
      <c r="OPN34" s="284"/>
      <c r="OPO34" s="284"/>
      <c r="OPP34" s="284"/>
      <c r="OPQ34" s="284"/>
      <c r="OPR34" s="284"/>
      <c r="OPS34" s="284"/>
      <c r="OPT34" s="284"/>
      <c r="OPU34" s="284"/>
      <c r="OPV34" s="284"/>
      <c r="OPW34" s="284"/>
      <c r="OPX34" s="284"/>
      <c r="OPY34" s="284"/>
      <c r="OPZ34" s="284"/>
      <c r="OQA34" s="284"/>
      <c r="OQB34" s="284"/>
      <c r="OQC34" s="284"/>
      <c r="OQD34" s="284"/>
      <c r="OQE34" s="284"/>
      <c r="OQF34" s="284"/>
      <c r="OQG34" s="284"/>
      <c r="OQH34" s="284"/>
      <c r="OQI34" s="284"/>
      <c r="OQJ34" s="284"/>
      <c r="OQK34" s="284"/>
      <c r="OQL34" s="284"/>
      <c r="OQM34" s="284"/>
      <c r="OQN34" s="284"/>
      <c r="OQO34" s="284"/>
      <c r="OQP34" s="284"/>
      <c r="OQQ34" s="284"/>
      <c r="OQR34" s="284"/>
      <c r="OQS34" s="284"/>
      <c r="OQT34" s="284"/>
      <c r="OQU34" s="284"/>
      <c r="OQV34" s="284"/>
      <c r="OQW34" s="284"/>
      <c r="OQX34" s="284"/>
      <c r="OQY34" s="284"/>
      <c r="OQZ34" s="284"/>
      <c r="ORA34" s="284"/>
      <c r="ORB34" s="284"/>
      <c r="ORC34" s="284"/>
      <c r="ORD34" s="284"/>
      <c r="ORE34" s="284"/>
      <c r="ORF34" s="284"/>
      <c r="ORG34" s="284"/>
      <c r="ORH34" s="284"/>
      <c r="ORI34" s="284"/>
      <c r="ORJ34" s="284"/>
      <c r="ORK34" s="284"/>
      <c r="ORL34" s="284"/>
      <c r="ORM34" s="284"/>
      <c r="ORN34" s="284"/>
      <c r="ORO34" s="284"/>
      <c r="ORP34" s="284"/>
      <c r="ORQ34" s="284"/>
      <c r="ORR34" s="284"/>
      <c r="ORS34" s="284"/>
      <c r="ORT34" s="284"/>
      <c r="ORU34" s="284"/>
      <c r="ORV34" s="284"/>
      <c r="ORW34" s="284"/>
      <c r="ORX34" s="284"/>
      <c r="ORY34" s="284"/>
      <c r="ORZ34" s="284"/>
      <c r="OSA34" s="284"/>
      <c r="OSB34" s="284"/>
      <c r="OSC34" s="284"/>
      <c r="OSD34" s="284"/>
      <c r="OSE34" s="284"/>
      <c r="OSF34" s="284"/>
      <c r="OSG34" s="284"/>
      <c r="OSH34" s="284"/>
      <c r="OSI34" s="284"/>
      <c r="OSJ34" s="284"/>
      <c r="OSK34" s="284"/>
      <c r="OSL34" s="284"/>
      <c r="OSM34" s="284"/>
      <c r="OSN34" s="284"/>
      <c r="OSO34" s="284"/>
      <c r="OSP34" s="284"/>
      <c r="OSQ34" s="284"/>
      <c r="OSR34" s="284"/>
      <c r="OSS34" s="284"/>
      <c r="OST34" s="284"/>
      <c r="OSU34" s="284"/>
      <c r="OSV34" s="284"/>
      <c r="OSW34" s="284"/>
      <c r="OSX34" s="284"/>
      <c r="OSY34" s="284"/>
      <c r="OSZ34" s="284"/>
      <c r="OTA34" s="284"/>
      <c r="OTB34" s="284"/>
      <c r="OTC34" s="284"/>
      <c r="OTD34" s="284"/>
      <c r="OTE34" s="284"/>
      <c r="OTF34" s="284"/>
      <c r="OTG34" s="284"/>
      <c r="OTH34" s="284"/>
      <c r="OTI34" s="284"/>
      <c r="OTJ34" s="284"/>
      <c r="OTK34" s="284"/>
      <c r="OTL34" s="284"/>
      <c r="OTM34" s="284"/>
      <c r="OTN34" s="284"/>
      <c r="OTO34" s="284"/>
      <c r="OTP34" s="284"/>
      <c r="OTQ34" s="284"/>
      <c r="OTR34" s="284"/>
      <c r="OTS34" s="284"/>
      <c r="OTT34" s="284"/>
      <c r="OTU34" s="284"/>
      <c r="OTV34" s="284"/>
      <c r="OTW34" s="284"/>
      <c r="OTX34" s="284"/>
      <c r="OTY34" s="284"/>
      <c r="OTZ34" s="284"/>
      <c r="OUA34" s="284"/>
      <c r="OUB34" s="284"/>
      <c r="OUC34" s="284"/>
      <c r="OUD34" s="284"/>
      <c r="OUE34" s="284"/>
      <c r="OUF34" s="284"/>
      <c r="OUG34" s="284"/>
      <c r="OUH34" s="284"/>
      <c r="OUI34" s="284"/>
      <c r="OUJ34" s="284"/>
      <c r="OUK34" s="284"/>
      <c r="OUL34" s="284"/>
      <c r="OUM34" s="284"/>
      <c r="OUN34" s="284"/>
      <c r="OUO34" s="284"/>
      <c r="OUP34" s="284"/>
      <c r="OUQ34" s="284"/>
      <c r="OUR34" s="284"/>
      <c r="OUS34" s="284"/>
      <c r="OUT34" s="284"/>
      <c r="OUU34" s="284"/>
      <c r="OUV34" s="284"/>
      <c r="OUW34" s="284"/>
      <c r="OUX34" s="284"/>
      <c r="OUY34" s="284"/>
      <c r="OUZ34" s="284"/>
      <c r="OVA34" s="284"/>
      <c r="OVB34" s="284"/>
      <c r="OVC34" s="284"/>
      <c r="OVD34" s="284"/>
      <c r="OVE34" s="284"/>
      <c r="OVF34" s="284"/>
      <c r="OVG34" s="284"/>
      <c r="OVH34" s="284"/>
      <c r="OVI34" s="284"/>
      <c r="OVJ34" s="284"/>
      <c r="OVK34" s="284"/>
      <c r="OVL34" s="284"/>
      <c r="OVM34" s="284"/>
      <c r="OVN34" s="284"/>
      <c r="OVO34" s="284"/>
      <c r="OVP34" s="284"/>
      <c r="OVQ34" s="284"/>
      <c r="OVR34" s="284"/>
      <c r="OVS34" s="284"/>
      <c r="OVT34" s="284"/>
      <c r="OVU34" s="284"/>
      <c r="OVV34" s="284"/>
      <c r="OVW34" s="284"/>
      <c r="OVX34" s="284"/>
      <c r="OVY34" s="284"/>
      <c r="OVZ34" s="284"/>
      <c r="OWA34" s="284"/>
      <c r="OWB34" s="284"/>
      <c r="OWC34" s="284"/>
      <c r="OWD34" s="284"/>
      <c r="OWE34" s="284"/>
      <c r="OWF34" s="284"/>
      <c r="OWG34" s="284"/>
      <c r="OWH34" s="284"/>
      <c r="OWI34" s="284"/>
      <c r="OWJ34" s="284"/>
      <c r="OWK34" s="284"/>
      <c r="OWL34" s="284"/>
      <c r="OWM34" s="284"/>
      <c r="OWN34" s="284"/>
      <c r="OWO34" s="284"/>
      <c r="OWP34" s="284"/>
      <c r="OWQ34" s="284"/>
      <c r="OWR34" s="284"/>
      <c r="OWS34" s="284"/>
      <c r="OWT34" s="284"/>
      <c r="OWU34" s="284"/>
      <c r="OWV34" s="284"/>
      <c r="OWW34" s="284"/>
      <c r="OWX34" s="284"/>
      <c r="OWY34" s="284"/>
      <c r="OWZ34" s="284"/>
      <c r="OXA34" s="284"/>
      <c r="OXB34" s="284"/>
      <c r="OXC34" s="284"/>
      <c r="OXD34" s="284"/>
      <c r="OXE34" s="284"/>
      <c r="OXF34" s="284"/>
      <c r="OXG34" s="284"/>
      <c r="OXH34" s="284"/>
      <c r="OXI34" s="284"/>
      <c r="OXJ34" s="284"/>
      <c r="OXK34" s="284"/>
      <c r="OXL34" s="284"/>
      <c r="OXM34" s="284"/>
      <c r="OXN34" s="284"/>
      <c r="OXO34" s="284"/>
      <c r="OXP34" s="284"/>
      <c r="OXQ34" s="284"/>
      <c r="OXR34" s="284"/>
      <c r="OXS34" s="284"/>
      <c r="OXT34" s="284"/>
      <c r="OXU34" s="284"/>
      <c r="OXV34" s="284"/>
      <c r="OXW34" s="284"/>
      <c r="OXX34" s="284"/>
      <c r="OXY34" s="284"/>
      <c r="OXZ34" s="284"/>
      <c r="OYA34" s="284"/>
      <c r="OYB34" s="284"/>
      <c r="OYC34" s="284"/>
      <c r="OYD34" s="284"/>
      <c r="OYE34" s="284"/>
      <c r="OYF34" s="284"/>
      <c r="OYG34" s="284"/>
      <c r="OYH34" s="284"/>
      <c r="OYI34" s="284"/>
      <c r="OYJ34" s="284"/>
      <c r="OYK34" s="284"/>
      <c r="OYL34" s="284"/>
      <c r="OYM34" s="284"/>
      <c r="OYN34" s="284"/>
      <c r="OYO34" s="284"/>
      <c r="OYP34" s="284"/>
      <c r="OYQ34" s="284"/>
      <c r="OYR34" s="284"/>
      <c r="OYS34" s="284"/>
      <c r="OYT34" s="284"/>
      <c r="OYU34" s="284"/>
      <c r="OYV34" s="284"/>
      <c r="OYW34" s="284"/>
      <c r="OYX34" s="284"/>
      <c r="OYY34" s="284"/>
      <c r="OYZ34" s="284"/>
      <c r="OZA34" s="284"/>
      <c r="OZB34" s="284"/>
      <c r="OZC34" s="284"/>
      <c r="OZD34" s="284"/>
      <c r="OZE34" s="284"/>
      <c r="OZF34" s="284"/>
      <c r="OZG34" s="284"/>
      <c r="OZH34" s="284"/>
      <c r="OZI34" s="284"/>
      <c r="OZJ34" s="284"/>
      <c r="OZK34" s="284"/>
      <c r="OZL34" s="284"/>
      <c r="OZM34" s="284"/>
      <c r="OZN34" s="284"/>
      <c r="OZO34" s="284"/>
      <c r="OZP34" s="284"/>
      <c r="OZQ34" s="284"/>
      <c r="OZR34" s="284"/>
      <c r="OZS34" s="284"/>
      <c r="OZT34" s="284"/>
      <c r="OZU34" s="284"/>
      <c r="OZV34" s="284"/>
      <c r="OZW34" s="284"/>
      <c r="OZX34" s="284"/>
      <c r="OZY34" s="284"/>
      <c r="OZZ34" s="284"/>
      <c r="PAA34" s="284"/>
      <c r="PAB34" s="284"/>
      <c r="PAC34" s="284"/>
      <c r="PAD34" s="284"/>
      <c r="PAE34" s="284"/>
      <c r="PAF34" s="284"/>
      <c r="PAG34" s="284"/>
      <c r="PAH34" s="284"/>
      <c r="PAI34" s="284"/>
      <c r="PAJ34" s="284"/>
      <c r="PAK34" s="284"/>
      <c r="PAL34" s="284"/>
      <c r="PAM34" s="284"/>
      <c r="PAN34" s="284"/>
      <c r="PAO34" s="284"/>
      <c r="PAP34" s="284"/>
      <c r="PAQ34" s="284"/>
      <c r="PAR34" s="284"/>
      <c r="PAS34" s="284"/>
      <c r="PAT34" s="284"/>
      <c r="PAU34" s="284"/>
      <c r="PAV34" s="284"/>
      <c r="PAW34" s="284"/>
      <c r="PAX34" s="284"/>
      <c r="PAY34" s="284"/>
      <c r="PAZ34" s="284"/>
      <c r="PBA34" s="284"/>
      <c r="PBB34" s="284"/>
      <c r="PBC34" s="284"/>
      <c r="PBD34" s="284"/>
      <c r="PBE34" s="284"/>
      <c r="PBF34" s="284"/>
      <c r="PBG34" s="284"/>
      <c r="PBH34" s="284"/>
      <c r="PBI34" s="284"/>
      <c r="PBJ34" s="284"/>
      <c r="PBK34" s="284"/>
      <c r="PBL34" s="284"/>
      <c r="PBM34" s="284"/>
      <c r="PBN34" s="284"/>
      <c r="PBO34" s="284"/>
      <c r="PBP34" s="284"/>
      <c r="PBQ34" s="284"/>
      <c r="PBR34" s="284"/>
      <c r="PBS34" s="284"/>
      <c r="PBT34" s="284"/>
      <c r="PBU34" s="284"/>
      <c r="PBV34" s="284"/>
      <c r="PBW34" s="284"/>
      <c r="PBX34" s="284"/>
      <c r="PBY34" s="284"/>
      <c r="PBZ34" s="284"/>
      <c r="PCA34" s="284"/>
      <c r="PCB34" s="284"/>
      <c r="PCC34" s="284"/>
      <c r="PCD34" s="284"/>
      <c r="PCE34" s="284"/>
      <c r="PCF34" s="284"/>
      <c r="PCG34" s="284"/>
      <c r="PCH34" s="284"/>
      <c r="PCI34" s="284"/>
      <c r="PCJ34" s="284"/>
      <c r="PCK34" s="284"/>
      <c r="PCL34" s="284"/>
      <c r="PCM34" s="284"/>
      <c r="PCN34" s="284"/>
      <c r="PCO34" s="284"/>
      <c r="PCP34" s="284"/>
      <c r="PCQ34" s="284"/>
      <c r="PCR34" s="284"/>
      <c r="PCS34" s="284"/>
      <c r="PCT34" s="284"/>
      <c r="PCU34" s="284"/>
      <c r="PCV34" s="284"/>
      <c r="PCW34" s="284"/>
      <c r="PCX34" s="284"/>
      <c r="PCY34" s="284"/>
      <c r="PCZ34" s="284"/>
      <c r="PDA34" s="284"/>
      <c r="PDB34" s="284"/>
      <c r="PDC34" s="284"/>
      <c r="PDD34" s="284"/>
      <c r="PDE34" s="284"/>
      <c r="PDF34" s="284"/>
      <c r="PDG34" s="284"/>
      <c r="PDH34" s="284"/>
      <c r="PDI34" s="284"/>
      <c r="PDJ34" s="284"/>
      <c r="PDK34" s="284"/>
      <c r="PDL34" s="284"/>
      <c r="PDM34" s="284"/>
      <c r="PDN34" s="284"/>
      <c r="PDO34" s="284"/>
      <c r="PDP34" s="284"/>
      <c r="PDQ34" s="284"/>
      <c r="PDR34" s="284"/>
      <c r="PDS34" s="284"/>
      <c r="PDT34" s="284"/>
      <c r="PDU34" s="284"/>
      <c r="PDV34" s="284"/>
      <c r="PDW34" s="284"/>
      <c r="PDX34" s="284"/>
      <c r="PDY34" s="284"/>
      <c r="PDZ34" s="284"/>
      <c r="PEA34" s="284"/>
      <c r="PEB34" s="284"/>
      <c r="PEC34" s="284"/>
      <c r="PED34" s="284"/>
      <c r="PEE34" s="284"/>
      <c r="PEF34" s="284"/>
      <c r="PEG34" s="284"/>
      <c r="PEH34" s="284"/>
      <c r="PEI34" s="284"/>
      <c r="PEJ34" s="284"/>
      <c r="PEK34" s="284"/>
      <c r="PEL34" s="284"/>
      <c r="PEM34" s="284"/>
      <c r="PEN34" s="284"/>
      <c r="PEO34" s="284"/>
      <c r="PEP34" s="284"/>
      <c r="PEQ34" s="284"/>
      <c r="PER34" s="284"/>
      <c r="PES34" s="284"/>
      <c r="PET34" s="284"/>
      <c r="PEU34" s="284"/>
      <c r="PEV34" s="284"/>
      <c r="PEW34" s="284"/>
      <c r="PEX34" s="284"/>
      <c r="PEY34" s="284"/>
      <c r="PEZ34" s="284"/>
      <c r="PFA34" s="284"/>
      <c r="PFB34" s="284"/>
      <c r="PFC34" s="284"/>
      <c r="PFD34" s="284"/>
      <c r="PFE34" s="284"/>
      <c r="PFF34" s="284"/>
      <c r="PFG34" s="284"/>
      <c r="PFH34" s="284"/>
      <c r="PFI34" s="284"/>
      <c r="PFJ34" s="284"/>
      <c r="PFK34" s="284"/>
      <c r="PFL34" s="284"/>
      <c r="PFM34" s="284"/>
      <c r="PFN34" s="284"/>
      <c r="PFO34" s="284"/>
      <c r="PFP34" s="284"/>
      <c r="PFQ34" s="284"/>
      <c r="PFR34" s="284"/>
      <c r="PFS34" s="284"/>
      <c r="PFT34" s="284"/>
      <c r="PFU34" s="284"/>
      <c r="PFV34" s="284"/>
      <c r="PFW34" s="284"/>
      <c r="PFX34" s="284"/>
      <c r="PFY34" s="284"/>
      <c r="PFZ34" s="284"/>
      <c r="PGA34" s="284"/>
      <c r="PGB34" s="284"/>
      <c r="PGC34" s="284"/>
      <c r="PGD34" s="284"/>
      <c r="PGE34" s="284"/>
      <c r="PGF34" s="284"/>
      <c r="PGG34" s="284"/>
      <c r="PGH34" s="284"/>
      <c r="PGI34" s="284"/>
      <c r="PGJ34" s="284"/>
      <c r="PGK34" s="284"/>
      <c r="PGL34" s="284"/>
      <c r="PGM34" s="284"/>
      <c r="PGN34" s="284"/>
      <c r="PGO34" s="284"/>
      <c r="PGP34" s="284"/>
      <c r="PGQ34" s="284"/>
      <c r="PGR34" s="284"/>
      <c r="PGS34" s="284"/>
      <c r="PGT34" s="284"/>
      <c r="PGU34" s="284"/>
      <c r="PGV34" s="284"/>
      <c r="PGW34" s="284"/>
      <c r="PGX34" s="284"/>
      <c r="PGY34" s="284"/>
      <c r="PGZ34" s="284"/>
      <c r="PHA34" s="284"/>
      <c r="PHB34" s="284"/>
      <c r="PHC34" s="284"/>
      <c r="PHD34" s="284"/>
      <c r="PHE34" s="284"/>
      <c r="PHF34" s="284"/>
      <c r="PHG34" s="284"/>
      <c r="PHH34" s="284"/>
      <c r="PHI34" s="284"/>
      <c r="PHJ34" s="284"/>
      <c r="PHK34" s="284"/>
      <c r="PHL34" s="284"/>
      <c r="PHM34" s="284"/>
      <c r="PHN34" s="284"/>
      <c r="PHO34" s="284"/>
      <c r="PHP34" s="284"/>
      <c r="PHQ34" s="284"/>
      <c r="PHR34" s="284"/>
      <c r="PHS34" s="284"/>
      <c r="PHT34" s="284"/>
      <c r="PHU34" s="284"/>
      <c r="PHV34" s="284"/>
      <c r="PHW34" s="284"/>
      <c r="PHX34" s="284"/>
      <c r="PHY34" s="284"/>
      <c r="PHZ34" s="284"/>
      <c r="PIA34" s="284"/>
      <c r="PIB34" s="284"/>
      <c r="PIC34" s="284"/>
      <c r="PID34" s="284"/>
      <c r="PIE34" s="284"/>
      <c r="PIF34" s="284"/>
      <c r="PIG34" s="284"/>
      <c r="PIH34" s="284"/>
      <c r="PII34" s="284"/>
      <c r="PIJ34" s="284"/>
      <c r="PIK34" s="284"/>
      <c r="PIL34" s="284"/>
      <c r="PIM34" s="284"/>
      <c r="PIN34" s="284"/>
      <c r="PIO34" s="284"/>
      <c r="PIP34" s="284"/>
      <c r="PIQ34" s="284"/>
      <c r="PIR34" s="284"/>
      <c r="PIS34" s="284"/>
      <c r="PIT34" s="284"/>
      <c r="PIU34" s="284"/>
      <c r="PIV34" s="284"/>
      <c r="PIW34" s="284"/>
      <c r="PIX34" s="284"/>
      <c r="PIY34" s="284"/>
      <c r="PIZ34" s="284"/>
      <c r="PJA34" s="284"/>
      <c r="PJB34" s="284"/>
      <c r="PJC34" s="284"/>
      <c r="PJD34" s="284"/>
      <c r="PJE34" s="284"/>
      <c r="PJF34" s="284"/>
      <c r="PJG34" s="284"/>
      <c r="PJH34" s="284"/>
      <c r="PJI34" s="284"/>
      <c r="PJJ34" s="284"/>
      <c r="PJK34" s="284"/>
      <c r="PJL34" s="284"/>
      <c r="PJM34" s="284"/>
      <c r="PJN34" s="284"/>
      <c r="PJO34" s="284"/>
      <c r="PJP34" s="284"/>
      <c r="PJQ34" s="284"/>
      <c r="PJR34" s="284"/>
      <c r="PJS34" s="284"/>
      <c r="PJT34" s="284"/>
      <c r="PJU34" s="284"/>
      <c r="PJV34" s="284"/>
      <c r="PJW34" s="284"/>
      <c r="PJX34" s="284"/>
      <c r="PJY34" s="284"/>
      <c r="PJZ34" s="284"/>
      <c r="PKA34" s="284"/>
      <c r="PKB34" s="284"/>
      <c r="PKC34" s="284"/>
      <c r="PKD34" s="284"/>
      <c r="PKE34" s="284"/>
      <c r="PKF34" s="284"/>
      <c r="PKG34" s="284"/>
      <c r="PKH34" s="284"/>
      <c r="PKI34" s="284"/>
      <c r="PKJ34" s="284"/>
      <c r="PKK34" s="284"/>
      <c r="PKL34" s="284"/>
      <c r="PKM34" s="284"/>
      <c r="PKN34" s="284"/>
      <c r="PKO34" s="284"/>
      <c r="PKP34" s="284"/>
      <c r="PKQ34" s="284"/>
      <c r="PKR34" s="284"/>
      <c r="PKS34" s="284"/>
      <c r="PKT34" s="284"/>
      <c r="PKU34" s="284"/>
      <c r="PKV34" s="284"/>
      <c r="PKW34" s="284"/>
      <c r="PKX34" s="284"/>
      <c r="PKY34" s="284"/>
      <c r="PKZ34" s="284"/>
      <c r="PLA34" s="284"/>
      <c r="PLB34" s="284"/>
      <c r="PLC34" s="284"/>
      <c r="PLD34" s="284"/>
      <c r="PLE34" s="284"/>
      <c r="PLF34" s="284"/>
      <c r="PLG34" s="284"/>
      <c r="PLH34" s="284"/>
      <c r="PLI34" s="284"/>
      <c r="PLJ34" s="284"/>
      <c r="PLK34" s="284"/>
      <c r="PLL34" s="284"/>
      <c r="PLM34" s="284"/>
      <c r="PLN34" s="284"/>
      <c r="PLO34" s="284"/>
      <c r="PLP34" s="284"/>
      <c r="PLQ34" s="284"/>
      <c r="PLR34" s="284"/>
      <c r="PLS34" s="284"/>
      <c r="PLT34" s="284"/>
      <c r="PLU34" s="284"/>
      <c r="PLV34" s="284"/>
      <c r="PLW34" s="284"/>
      <c r="PLX34" s="284"/>
      <c r="PLY34" s="284"/>
      <c r="PLZ34" s="284"/>
      <c r="PMA34" s="284"/>
      <c r="PMB34" s="284"/>
      <c r="PMC34" s="284"/>
      <c r="PMD34" s="284"/>
      <c r="PME34" s="284"/>
      <c r="PMF34" s="284"/>
      <c r="PMG34" s="284"/>
      <c r="PMH34" s="284"/>
      <c r="PMI34" s="284"/>
      <c r="PMJ34" s="284"/>
      <c r="PMK34" s="284"/>
      <c r="PML34" s="284"/>
      <c r="PMM34" s="284"/>
      <c r="PMN34" s="284"/>
      <c r="PMO34" s="284"/>
      <c r="PMP34" s="284"/>
      <c r="PMQ34" s="284"/>
      <c r="PMR34" s="284"/>
      <c r="PMS34" s="284"/>
      <c r="PMT34" s="284"/>
      <c r="PMU34" s="284"/>
      <c r="PMV34" s="284"/>
      <c r="PMW34" s="284"/>
      <c r="PMX34" s="284"/>
      <c r="PMY34" s="284"/>
      <c r="PMZ34" s="284"/>
      <c r="PNA34" s="284"/>
      <c r="PNB34" s="284"/>
      <c r="PNC34" s="284"/>
      <c r="PND34" s="284"/>
      <c r="PNE34" s="284"/>
      <c r="PNF34" s="284"/>
      <c r="PNG34" s="284"/>
      <c r="PNH34" s="284"/>
      <c r="PNI34" s="284"/>
      <c r="PNJ34" s="284"/>
      <c r="PNK34" s="284"/>
      <c r="PNL34" s="284"/>
      <c r="PNM34" s="284"/>
      <c r="PNN34" s="284"/>
      <c r="PNO34" s="284"/>
      <c r="PNP34" s="284"/>
      <c r="PNQ34" s="284"/>
      <c r="PNR34" s="284"/>
      <c r="PNS34" s="284"/>
      <c r="PNT34" s="284"/>
      <c r="PNU34" s="284"/>
      <c r="PNV34" s="284"/>
      <c r="PNW34" s="284"/>
      <c r="PNX34" s="284"/>
      <c r="PNY34" s="284"/>
      <c r="PNZ34" s="284"/>
      <c r="POA34" s="284"/>
      <c r="POB34" s="284"/>
      <c r="POC34" s="284"/>
      <c r="POD34" s="284"/>
      <c r="POE34" s="284"/>
      <c r="POF34" s="284"/>
      <c r="POG34" s="284"/>
      <c r="POH34" s="284"/>
      <c r="POI34" s="284"/>
      <c r="POJ34" s="284"/>
      <c r="POK34" s="284"/>
      <c r="POL34" s="284"/>
      <c r="POM34" s="284"/>
      <c r="PON34" s="284"/>
      <c r="POO34" s="284"/>
      <c r="POP34" s="284"/>
      <c r="POQ34" s="284"/>
      <c r="POR34" s="284"/>
      <c r="POS34" s="284"/>
      <c r="POT34" s="284"/>
      <c r="POU34" s="284"/>
      <c r="POV34" s="284"/>
      <c r="POW34" s="284"/>
      <c r="POX34" s="284"/>
      <c r="POY34" s="284"/>
      <c r="POZ34" s="284"/>
      <c r="PPA34" s="284"/>
      <c r="PPB34" s="284"/>
      <c r="PPC34" s="284"/>
      <c r="PPD34" s="284"/>
      <c r="PPE34" s="284"/>
      <c r="PPF34" s="284"/>
      <c r="PPG34" s="284"/>
      <c r="PPH34" s="284"/>
      <c r="PPI34" s="284"/>
      <c r="PPJ34" s="284"/>
      <c r="PPK34" s="284"/>
      <c r="PPL34" s="284"/>
      <c r="PPM34" s="284"/>
      <c r="PPN34" s="284"/>
      <c r="PPO34" s="284"/>
      <c r="PPP34" s="284"/>
      <c r="PPQ34" s="284"/>
      <c r="PPR34" s="284"/>
      <c r="PPS34" s="284"/>
      <c r="PPT34" s="284"/>
      <c r="PPU34" s="284"/>
      <c r="PPV34" s="284"/>
      <c r="PPW34" s="284"/>
      <c r="PPX34" s="284"/>
      <c r="PPY34" s="284"/>
      <c r="PPZ34" s="284"/>
      <c r="PQA34" s="284"/>
      <c r="PQB34" s="284"/>
      <c r="PQC34" s="284"/>
      <c r="PQD34" s="284"/>
      <c r="PQE34" s="284"/>
      <c r="PQF34" s="284"/>
      <c r="PQG34" s="284"/>
      <c r="PQH34" s="284"/>
      <c r="PQI34" s="284"/>
      <c r="PQJ34" s="284"/>
      <c r="PQK34" s="284"/>
      <c r="PQL34" s="284"/>
      <c r="PQM34" s="284"/>
      <c r="PQN34" s="284"/>
      <c r="PQO34" s="284"/>
      <c r="PQP34" s="284"/>
      <c r="PQQ34" s="284"/>
      <c r="PQR34" s="284"/>
      <c r="PQS34" s="284"/>
      <c r="PQT34" s="284"/>
      <c r="PQU34" s="284"/>
      <c r="PQV34" s="284"/>
      <c r="PQW34" s="284"/>
      <c r="PQX34" s="284"/>
      <c r="PQY34" s="284"/>
      <c r="PQZ34" s="284"/>
      <c r="PRA34" s="284"/>
      <c r="PRB34" s="284"/>
      <c r="PRC34" s="284"/>
      <c r="PRD34" s="284"/>
      <c r="PRE34" s="284"/>
      <c r="PRF34" s="284"/>
      <c r="PRG34" s="284"/>
      <c r="PRH34" s="284"/>
      <c r="PRI34" s="284"/>
      <c r="PRJ34" s="284"/>
      <c r="PRK34" s="284"/>
      <c r="PRL34" s="284"/>
      <c r="PRM34" s="284"/>
      <c r="PRN34" s="284"/>
      <c r="PRO34" s="284"/>
      <c r="PRP34" s="284"/>
      <c r="PRQ34" s="284"/>
      <c r="PRR34" s="284"/>
      <c r="PRS34" s="284"/>
      <c r="PRT34" s="284"/>
      <c r="PRU34" s="284"/>
      <c r="PRV34" s="284"/>
      <c r="PRW34" s="284"/>
      <c r="PRX34" s="284"/>
      <c r="PRY34" s="284"/>
      <c r="PRZ34" s="284"/>
      <c r="PSA34" s="284"/>
      <c r="PSB34" s="284"/>
      <c r="PSC34" s="284"/>
      <c r="PSD34" s="284"/>
      <c r="PSE34" s="284"/>
      <c r="PSF34" s="284"/>
      <c r="PSG34" s="284"/>
      <c r="PSH34" s="284"/>
      <c r="PSI34" s="284"/>
      <c r="PSJ34" s="284"/>
      <c r="PSK34" s="284"/>
      <c r="PSL34" s="284"/>
      <c r="PSM34" s="284"/>
      <c r="PSN34" s="284"/>
      <c r="PSO34" s="284"/>
      <c r="PSP34" s="284"/>
      <c r="PSQ34" s="284"/>
      <c r="PSR34" s="284"/>
      <c r="PSS34" s="284"/>
      <c r="PST34" s="284"/>
      <c r="PSU34" s="284"/>
      <c r="PSV34" s="284"/>
      <c r="PSW34" s="284"/>
      <c r="PSX34" s="284"/>
      <c r="PSY34" s="284"/>
      <c r="PSZ34" s="284"/>
      <c r="PTA34" s="284"/>
      <c r="PTB34" s="284"/>
      <c r="PTC34" s="284"/>
      <c r="PTD34" s="284"/>
      <c r="PTE34" s="284"/>
      <c r="PTF34" s="284"/>
      <c r="PTG34" s="284"/>
      <c r="PTH34" s="284"/>
      <c r="PTI34" s="284"/>
      <c r="PTJ34" s="284"/>
      <c r="PTK34" s="284"/>
      <c r="PTL34" s="284"/>
      <c r="PTM34" s="284"/>
      <c r="PTN34" s="284"/>
      <c r="PTO34" s="284"/>
      <c r="PTP34" s="284"/>
      <c r="PTQ34" s="284"/>
      <c r="PTR34" s="284"/>
      <c r="PTS34" s="284"/>
      <c r="PTT34" s="284"/>
      <c r="PTU34" s="284"/>
      <c r="PTV34" s="284"/>
      <c r="PTW34" s="284"/>
      <c r="PTX34" s="284"/>
      <c r="PTY34" s="284"/>
      <c r="PTZ34" s="284"/>
      <c r="PUA34" s="284"/>
      <c r="PUB34" s="284"/>
      <c r="PUC34" s="284"/>
      <c r="PUD34" s="284"/>
      <c r="PUE34" s="284"/>
      <c r="PUF34" s="284"/>
      <c r="PUG34" s="284"/>
      <c r="PUH34" s="284"/>
      <c r="PUI34" s="284"/>
      <c r="PUJ34" s="284"/>
      <c r="PUK34" s="284"/>
      <c r="PUL34" s="284"/>
      <c r="PUM34" s="284"/>
      <c r="PUN34" s="284"/>
      <c r="PUO34" s="284"/>
      <c r="PUP34" s="284"/>
      <c r="PUQ34" s="284"/>
      <c r="PUR34" s="284"/>
      <c r="PUS34" s="284"/>
      <c r="PUT34" s="284"/>
      <c r="PUU34" s="284"/>
      <c r="PUV34" s="284"/>
      <c r="PUW34" s="284"/>
      <c r="PUX34" s="284"/>
      <c r="PUY34" s="284"/>
      <c r="PUZ34" s="284"/>
      <c r="PVA34" s="284"/>
      <c r="PVB34" s="284"/>
      <c r="PVC34" s="284"/>
      <c r="PVD34" s="284"/>
      <c r="PVE34" s="284"/>
      <c r="PVF34" s="284"/>
      <c r="PVG34" s="284"/>
      <c r="PVH34" s="284"/>
      <c r="PVI34" s="284"/>
      <c r="PVJ34" s="284"/>
      <c r="PVK34" s="284"/>
      <c r="PVL34" s="284"/>
      <c r="PVM34" s="284"/>
      <c r="PVN34" s="284"/>
      <c r="PVO34" s="284"/>
      <c r="PVP34" s="284"/>
      <c r="PVQ34" s="284"/>
      <c r="PVR34" s="284"/>
      <c r="PVS34" s="284"/>
      <c r="PVT34" s="284"/>
      <c r="PVU34" s="284"/>
      <c r="PVV34" s="284"/>
      <c r="PVW34" s="284"/>
      <c r="PVX34" s="284"/>
      <c r="PVY34" s="284"/>
      <c r="PVZ34" s="284"/>
      <c r="PWA34" s="284"/>
      <c r="PWB34" s="284"/>
      <c r="PWC34" s="284"/>
      <c r="PWD34" s="284"/>
      <c r="PWE34" s="284"/>
      <c r="PWF34" s="284"/>
      <c r="PWG34" s="284"/>
      <c r="PWH34" s="284"/>
      <c r="PWI34" s="284"/>
      <c r="PWJ34" s="284"/>
      <c r="PWK34" s="284"/>
      <c r="PWL34" s="284"/>
      <c r="PWM34" s="284"/>
      <c r="PWN34" s="284"/>
      <c r="PWO34" s="284"/>
      <c r="PWP34" s="284"/>
      <c r="PWQ34" s="284"/>
      <c r="PWR34" s="284"/>
      <c r="PWS34" s="284"/>
      <c r="PWT34" s="284"/>
      <c r="PWU34" s="284"/>
      <c r="PWV34" s="284"/>
      <c r="PWW34" s="284"/>
      <c r="PWX34" s="284"/>
      <c r="PWY34" s="284"/>
      <c r="PWZ34" s="284"/>
      <c r="PXA34" s="284"/>
      <c r="PXB34" s="284"/>
      <c r="PXC34" s="284"/>
      <c r="PXD34" s="284"/>
      <c r="PXE34" s="284"/>
      <c r="PXF34" s="284"/>
      <c r="PXG34" s="284"/>
      <c r="PXH34" s="284"/>
      <c r="PXI34" s="284"/>
      <c r="PXJ34" s="284"/>
      <c r="PXK34" s="284"/>
      <c r="PXL34" s="284"/>
      <c r="PXM34" s="284"/>
      <c r="PXN34" s="284"/>
      <c r="PXO34" s="284"/>
      <c r="PXP34" s="284"/>
      <c r="PXQ34" s="284"/>
      <c r="PXR34" s="284"/>
      <c r="PXS34" s="284"/>
      <c r="PXT34" s="284"/>
      <c r="PXU34" s="284"/>
      <c r="PXV34" s="284"/>
      <c r="PXW34" s="284"/>
      <c r="PXX34" s="284"/>
      <c r="PXY34" s="284"/>
      <c r="PXZ34" s="284"/>
      <c r="PYA34" s="284"/>
      <c r="PYB34" s="284"/>
      <c r="PYC34" s="284"/>
      <c r="PYD34" s="284"/>
      <c r="PYE34" s="284"/>
      <c r="PYF34" s="284"/>
      <c r="PYG34" s="284"/>
      <c r="PYH34" s="284"/>
      <c r="PYI34" s="284"/>
      <c r="PYJ34" s="284"/>
      <c r="PYK34" s="284"/>
      <c r="PYL34" s="284"/>
      <c r="PYM34" s="284"/>
      <c r="PYN34" s="284"/>
      <c r="PYO34" s="284"/>
      <c r="PYP34" s="284"/>
      <c r="PYQ34" s="284"/>
      <c r="PYR34" s="284"/>
      <c r="PYS34" s="284"/>
      <c r="PYT34" s="284"/>
      <c r="PYU34" s="284"/>
      <c r="PYV34" s="284"/>
      <c r="PYW34" s="284"/>
      <c r="PYX34" s="284"/>
      <c r="PYY34" s="284"/>
      <c r="PYZ34" s="284"/>
      <c r="PZA34" s="284"/>
      <c r="PZB34" s="284"/>
      <c r="PZC34" s="284"/>
      <c r="PZD34" s="284"/>
      <c r="PZE34" s="284"/>
      <c r="PZF34" s="284"/>
      <c r="PZG34" s="284"/>
      <c r="PZH34" s="284"/>
      <c r="PZI34" s="284"/>
      <c r="PZJ34" s="284"/>
      <c r="PZK34" s="284"/>
      <c r="PZL34" s="284"/>
      <c r="PZM34" s="284"/>
      <c r="PZN34" s="284"/>
      <c r="PZO34" s="284"/>
      <c r="PZP34" s="284"/>
      <c r="PZQ34" s="284"/>
      <c r="PZR34" s="284"/>
      <c r="PZS34" s="284"/>
      <c r="PZT34" s="284"/>
      <c r="PZU34" s="284"/>
      <c r="PZV34" s="284"/>
      <c r="PZW34" s="284"/>
      <c r="PZX34" s="284"/>
      <c r="PZY34" s="284"/>
      <c r="PZZ34" s="284"/>
      <c r="QAA34" s="284"/>
      <c r="QAB34" s="284"/>
      <c r="QAC34" s="284"/>
      <c r="QAD34" s="284"/>
      <c r="QAE34" s="284"/>
      <c r="QAF34" s="284"/>
      <c r="QAG34" s="284"/>
      <c r="QAH34" s="284"/>
      <c r="QAI34" s="284"/>
      <c r="QAJ34" s="284"/>
      <c r="QAK34" s="284"/>
      <c r="QAL34" s="284"/>
      <c r="QAM34" s="284"/>
      <c r="QAN34" s="284"/>
      <c r="QAO34" s="284"/>
      <c r="QAP34" s="284"/>
      <c r="QAQ34" s="284"/>
      <c r="QAR34" s="284"/>
      <c r="QAS34" s="284"/>
      <c r="QAT34" s="284"/>
      <c r="QAU34" s="284"/>
      <c r="QAV34" s="284"/>
      <c r="QAW34" s="284"/>
      <c r="QAX34" s="284"/>
      <c r="QAY34" s="284"/>
      <c r="QAZ34" s="284"/>
      <c r="QBA34" s="284"/>
      <c r="QBB34" s="284"/>
      <c r="QBC34" s="284"/>
      <c r="QBD34" s="284"/>
      <c r="QBE34" s="284"/>
      <c r="QBF34" s="284"/>
      <c r="QBG34" s="284"/>
      <c r="QBH34" s="284"/>
      <c r="QBI34" s="284"/>
      <c r="QBJ34" s="284"/>
      <c r="QBK34" s="284"/>
      <c r="QBL34" s="284"/>
      <c r="QBM34" s="284"/>
      <c r="QBN34" s="284"/>
      <c r="QBO34" s="284"/>
      <c r="QBP34" s="284"/>
      <c r="QBQ34" s="284"/>
      <c r="QBR34" s="284"/>
      <c r="QBS34" s="284"/>
      <c r="QBT34" s="284"/>
      <c r="QBU34" s="284"/>
      <c r="QBV34" s="284"/>
      <c r="QBW34" s="284"/>
      <c r="QBX34" s="284"/>
      <c r="QBY34" s="284"/>
      <c r="QBZ34" s="284"/>
      <c r="QCA34" s="284"/>
      <c r="QCB34" s="284"/>
      <c r="QCC34" s="284"/>
      <c r="QCD34" s="284"/>
      <c r="QCE34" s="284"/>
      <c r="QCF34" s="284"/>
      <c r="QCG34" s="284"/>
      <c r="QCH34" s="284"/>
      <c r="QCI34" s="284"/>
      <c r="QCJ34" s="284"/>
      <c r="QCK34" s="284"/>
      <c r="QCL34" s="284"/>
      <c r="QCM34" s="284"/>
      <c r="QCN34" s="284"/>
      <c r="QCO34" s="284"/>
      <c r="QCP34" s="284"/>
      <c r="QCQ34" s="284"/>
      <c r="QCR34" s="284"/>
      <c r="QCS34" s="284"/>
      <c r="QCT34" s="284"/>
      <c r="QCU34" s="284"/>
      <c r="QCV34" s="284"/>
      <c r="QCW34" s="284"/>
      <c r="QCX34" s="284"/>
      <c r="QCY34" s="284"/>
      <c r="QCZ34" s="284"/>
      <c r="QDA34" s="284"/>
      <c r="QDB34" s="284"/>
      <c r="QDC34" s="284"/>
      <c r="QDD34" s="284"/>
      <c r="QDE34" s="284"/>
      <c r="QDF34" s="284"/>
      <c r="QDG34" s="284"/>
      <c r="QDH34" s="284"/>
      <c r="QDI34" s="284"/>
      <c r="QDJ34" s="284"/>
      <c r="QDK34" s="284"/>
      <c r="QDL34" s="284"/>
      <c r="QDM34" s="284"/>
      <c r="QDN34" s="284"/>
      <c r="QDO34" s="284"/>
      <c r="QDP34" s="284"/>
      <c r="QDQ34" s="284"/>
      <c r="QDR34" s="284"/>
      <c r="QDS34" s="284"/>
      <c r="QDT34" s="284"/>
      <c r="QDU34" s="284"/>
      <c r="QDV34" s="284"/>
      <c r="QDW34" s="284"/>
      <c r="QDX34" s="284"/>
      <c r="QDY34" s="284"/>
      <c r="QDZ34" s="284"/>
      <c r="QEA34" s="284"/>
      <c r="QEB34" s="284"/>
      <c r="QEC34" s="284"/>
      <c r="QED34" s="284"/>
      <c r="QEE34" s="284"/>
      <c r="QEF34" s="284"/>
      <c r="QEG34" s="284"/>
      <c r="QEH34" s="284"/>
      <c r="QEI34" s="284"/>
      <c r="QEJ34" s="284"/>
      <c r="QEK34" s="284"/>
      <c r="QEL34" s="284"/>
      <c r="QEM34" s="284"/>
      <c r="QEN34" s="284"/>
      <c r="QEO34" s="284"/>
      <c r="QEP34" s="284"/>
      <c r="QEQ34" s="284"/>
      <c r="QER34" s="284"/>
      <c r="QES34" s="284"/>
      <c r="QET34" s="284"/>
      <c r="QEU34" s="284"/>
      <c r="QEV34" s="284"/>
      <c r="QEW34" s="284"/>
      <c r="QEX34" s="284"/>
      <c r="QEY34" s="284"/>
      <c r="QEZ34" s="284"/>
      <c r="QFA34" s="284"/>
      <c r="QFB34" s="284"/>
      <c r="QFC34" s="284"/>
      <c r="QFD34" s="284"/>
      <c r="QFE34" s="284"/>
      <c r="QFF34" s="284"/>
      <c r="QFG34" s="284"/>
      <c r="QFH34" s="284"/>
      <c r="QFI34" s="284"/>
      <c r="QFJ34" s="284"/>
      <c r="QFK34" s="284"/>
      <c r="QFL34" s="284"/>
      <c r="QFM34" s="284"/>
      <c r="QFN34" s="284"/>
      <c r="QFO34" s="284"/>
      <c r="QFP34" s="284"/>
      <c r="QFQ34" s="284"/>
      <c r="QFR34" s="284"/>
      <c r="QFS34" s="284"/>
      <c r="QFT34" s="284"/>
      <c r="QFU34" s="284"/>
      <c r="QFV34" s="284"/>
      <c r="QFW34" s="284"/>
      <c r="QFX34" s="284"/>
      <c r="QFY34" s="284"/>
      <c r="QFZ34" s="284"/>
      <c r="QGA34" s="284"/>
      <c r="QGB34" s="284"/>
      <c r="QGC34" s="284"/>
      <c r="QGD34" s="284"/>
      <c r="QGE34" s="284"/>
      <c r="QGF34" s="284"/>
      <c r="QGG34" s="284"/>
      <c r="QGH34" s="284"/>
      <c r="QGI34" s="284"/>
      <c r="QGJ34" s="284"/>
      <c r="QGK34" s="284"/>
      <c r="QGL34" s="284"/>
      <c r="QGM34" s="284"/>
      <c r="QGN34" s="284"/>
      <c r="QGO34" s="284"/>
      <c r="QGP34" s="284"/>
      <c r="QGQ34" s="284"/>
      <c r="QGR34" s="284"/>
      <c r="QGS34" s="284"/>
      <c r="QGT34" s="284"/>
      <c r="QGU34" s="284"/>
      <c r="QGV34" s="284"/>
      <c r="QGW34" s="284"/>
      <c r="QGX34" s="284"/>
      <c r="QGY34" s="284"/>
      <c r="QGZ34" s="284"/>
      <c r="QHA34" s="284"/>
      <c r="QHB34" s="284"/>
      <c r="QHC34" s="284"/>
      <c r="QHD34" s="284"/>
      <c r="QHE34" s="284"/>
      <c r="QHF34" s="284"/>
      <c r="QHG34" s="284"/>
      <c r="QHH34" s="284"/>
      <c r="QHI34" s="284"/>
      <c r="QHJ34" s="284"/>
      <c r="QHK34" s="284"/>
      <c r="QHL34" s="284"/>
      <c r="QHM34" s="284"/>
      <c r="QHN34" s="284"/>
      <c r="QHO34" s="284"/>
      <c r="QHP34" s="284"/>
      <c r="QHQ34" s="284"/>
      <c r="QHR34" s="284"/>
      <c r="QHS34" s="284"/>
      <c r="QHT34" s="284"/>
      <c r="QHU34" s="284"/>
      <c r="QHV34" s="284"/>
      <c r="QHW34" s="284"/>
      <c r="QHX34" s="284"/>
      <c r="QHY34" s="284"/>
      <c r="QHZ34" s="284"/>
      <c r="QIA34" s="284"/>
      <c r="QIB34" s="284"/>
      <c r="QIC34" s="284"/>
      <c r="QID34" s="284"/>
      <c r="QIE34" s="284"/>
      <c r="QIF34" s="284"/>
      <c r="QIG34" s="284"/>
      <c r="QIH34" s="284"/>
      <c r="QII34" s="284"/>
      <c r="QIJ34" s="284"/>
      <c r="QIK34" s="284"/>
      <c r="QIL34" s="284"/>
      <c r="QIM34" s="284"/>
      <c r="QIN34" s="284"/>
      <c r="QIO34" s="284"/>
      <c r="QIP34" s="284"/>
      <c r="QIQ34" s="284"/>
      <c r="QIR34" s="284"/>
      <c r="QIS34" s="284"/>
      <c r="QIT34" s="284"/>
      <c r="QIU34" s="284"/>
      <c r="QIV34" s="284"/>
      <c r="QIW34" s="284"/>
      <c r="QIX34" s="284"/>
      <c r="QIY34" s="284"/>
      <c r="QIZ34" s="284"/>
      <c r="QJA34" s="284"/>
      <c r="QJB34" s="284"/>
      <c r="QJC34" s="284"/>
      <c r="QJD34" s="284"/>
      <c r="QJE34" s="284"/>
      <c r="QJF34" s="284"/>
      <c r="QJG34" s="284"/>
      <c r="QJH34" s="284"/>
      <c r="QJI34" s="284"/>
      <c r="QJJ34" s="284"/>
      <c r="QJK34" s="284"/>
      <c r="QJL34" s="284"/>
      <c r="QJM34" s="284"/>
      <c r="QJN34" s="284"/>
      <c r="QJO34" s="284"/>
      <c r="QJP34" s="284"/>
      <c r="QJQ34" s="284"/>
      <c r="QJR34" s="284"/>
      <c r="QJS34" s="284"/>
      <c r="QJT34" s="284"/>
      <c r="QJU34" s="284"/>
      <c r="QJV34" s="284"/>
      <c r="QJW34" s="284"/>
      <c r="QJX34" s="284"/>
      <c r="QJY34" s="284"/>
      <c r="QJZ34" s="284"/>
      <c r="QKA34" s="284"/>
      <c r="QKB34" s="284"/>
      <c r="QKC34" s="284"/>
      <c r="QKD34" s="284"/>
      <c r="QKE34" s="284"/>
      <c r="QKF34" s="284"/>
      <c r="QKG34" s="284"/>
      <c r="QKH34" s="284"/>
      <c r="QKI34" s="284"/>
      <c r="QKJ34" s="284"/>
      <c r="QKK34" s="284"/>
      <c r="QKL34" s="284"/>
      <c r="QKM34" s="284"/>
      <c r="QKN34" s="284"/>
      <c r="QKO34" s="284"/>
      <c r="QKP34" s="284"/>
      <c r="QKQ34" s="284"/>
      <c r="QKR34" s="284"/>
      <c r="QKS34" s="284"/>
      <c r="QKT34" s="284"/>
      <c r="QKU34" s="284"/>
      <c r="QKV34" s="284"/>
      <c r="QKW34" s="284"/>
      <c r="QKX34" s="284"/>
      <c r="QKY34" s="284"/>
      <c r="QKZ34" s="284"/>
      <c r="QLA34" s="284"/>
      <c r="QLB34" s="284"/>
      <c r="QLC34" s="284"/>
      <c r="QLD34" s="284"/>
      <c r="QLE34" s="284"/>
      <c r="QLF34" s="284"/>
      <c r="QLG34" s="284"/>
      <c r="QLH34" s="284"/>
      <c r="QLI34" s="284"/>
      <c r="QLJ34" s="284"/>
      <c r="QLK34" s="284"/>
      <c r="QLL34" s="284"/>
      <c r="QLM34" s="284"/>
      <c r="QLN34" s="284"/>
      <c r="QLO34" s="284"/>
      <c r="QLP34" s="284"/>
      <c r="QLQ34" s="284"/>
      <c r="QLR34" s="284"/>
      <c r="QLS34" s="284"/>
      <c r="QLT34" s="284"/>
      <c r="QLU34" s="284"/>
      <c r="QLV34" s="284"/>
      <c r="QLW34" s="284"/>
      <c r="QLX34" s="284"/>
      <c r="QLY34" s="284"/>
      <c r="QLZ34" s="284"/>
      <c r="QMA34" s="284"/>
      <c r="QMB34" s="284"/>
      <c r="QMC34" s="284"/>
      <c r="QMD34" s="284"/>
      <c r="QME34" s="284"/>
      <c r="QMF34" s="284"/>
      <c r="QMG34" s="284"/>
      <c r="QMH34" s="284"/>
      <c r="QMI34" s="284"/>
      <c r="QMJ34" s="284"/>
      <c r="QMK34" s="284"/>
      <c r="QML34" s="284"/>
      <c r="QMM34" s="284"/>
      <c r="QMN34" s="284"/>
      <c r="QMO34" s="284"/>
      <c r="QMP34" s="284"/>
      <c r="QMQ34" s="284"/>
      <c r="QMR34" s="284"/>
      <c r="QMS34" s="284"/>
      <c r="QMT34" s="284"/>
      <c r="QMU34" s="284"/>
      <c r="QMV34" s="284"/>
      <c r="QMW34" s="284"/>
      <c r="QMX34" s="284"/>
      <c r="QMY34" s="284"/>
      <c r="QMZ34" s="284"/>
      <c r="QNA34" s="284"/>
      <c r="QNB34" s="284"/>
      <c r="QNC34" s="284"/>
      <c r="QND34" s="284"/>
      <c r="QNE34" s="284"/>
      <c r="QNF34" s="284"/>
      <c r="QNG34" s="284"/>
      <c r="QNH34" s="284"/>
      <c r="QNI34" s="284"/>
      <c r="QNJ34" s="284"/>
      <c r="QNK34" s="284"/>
      <c r="QNL34" s="284"/>
      <c r="QNM34" s="284"/>
      <c r="QNN34" s="284"/>
      <c r="QNO34" s="284"/>
      <c r="QNP34" s="284"/>
      <c r="QNQ34" s="284"/>
      <c r="QNR34" s="284"/>
      <c r="QNS34" s="284"/>
      <c r="QNT34" s="284"/>
      <c r="QNU34" s="284"/>
      <c r="QNV34" s="284"/>
      <c r="QNW34" s="284"/>
      <c r="QNX34" s="284"/>
      <c r="QNY34" s="284"/>
      <c r="QNZ34" s="284"/>
      <c r="QOA34" s="284"/>
      <c r="QOB34" s="284"/>
      <c r="QOC34" s="284"/>
      <c r="QOD34" s="284"/>
      <c r="QOE34" s="284"/>
      <c r="QOF34" s="284"/>
      <c r="QOG34" s="284"/>
      <c r="QOH34" s="284"/>
      <c r="QOI34" s="284"/>
      <c r="QOJ34" s="284"/>
      <c r="QOK34" s="284"/>
      <c r="QOL34" s="284"/>
      <c r="QOM34" s="284"/>
      <c r="QON34" s="284"/>
      <c r="QOO34" s="284"/>
      <c r="QOP34" s="284"/>
      <c r="QOQ34" s="284"/>
      <c r="QOR34" s="284"/>
      <c r="QOS34" s="284"/>
      <c r="QOT34" s="284"/>
      <c r="QOU34" s="284"/>
      <c r="QOV34" s="284"/>
      <c r="QOW34" s="284"/>
      <c r="QOX34" s="284"/>
      <c r="QOY34" s="284"/>
      <c r="QOZ34" s="284"/>
      <c r="QPA34" s="284"/>
      <c r="QPB34" s="284"/>
      <c r="QPC34" s="284"/>
      <c r="QPD34" s="284"/>
      <c r="QPE34" s="284"/>
      <c r="QPF34" s="284"/>
      <c r="QPG34" s="284"/>
      <c r="QPH34" s="284"/>
      <c r="QPI34" s="284"/>
      <c r="QPJ34" s="284"/>
      <c r="QPK34" s="284"/>
      <c r="QPL34" s="284"/>
      <c r="QPM34" s="284"/>
      <c r="QPN34" s="284"/>
      <c r="QPO34" s="284"/>
      <c r="QPP34" s="284"/>
      <c r="QPQ34" s="284"/>
      <c r="QPR34" s="284"/>
      <c r="QPS34" s="284"/>
      <c r="QPT34" s="284"/>
      <c r="QPU34" s="284"/>
      <c r="QPV34" s="284"/>
      <c r="QPW34" s="284"/>
      <c r="QPX34" s="284"/>
      <c r="QPY34" s="284"/>
      <c r="QPZ34" s="284"/>
      <c r="QQA34" s="284"/>
      <c r="QQB34" s="284"/>
      <c r="QQC34" s="284"/>
      <c r="QQD34" s="284"/>
      <c r="QQE34" s="284"/>
      <c r="QQF34" s="284"/>
      <c r="QQG34" s="284"/>
      <c r="QQH34" s="284"/>
      <c r="QQI34" s="284"/>
      <c r="QQJ34" s="284"/>
      <c r="QQK34" s="284"/>
      <c r="QQL34" s="284"/>
      <c r="QQM34" s="284"/>
      <c r="QQN34" s="284"/>
      <c r="QQO34" s="284"/>
      <c r="QQP34" s="284"/>
      <c r="QQQ34" s="284"/>
      <c r="QQR34" s="284"/>
      <c r="QQS34" s="284"/>
      <c r="QQT34" s="284"/>
      <c r="QQU34" s="284"/>
      <c r="QQV34" s="284"/>
      <c r="QQW34" s="284"/>
      <c r="QQX34" s="284"/>
      <c r="QQY34" s="284"/>
      <c r="QQZ34" s="284"/>
      <c r="QRA34" s="284"/>
      <c r="QRB34" s="284"/>
      <c r="QRC34" s="284"/>
      <c r="QRD34" s="284"/>
      <c r="QRE34" s="284"/>
      <c r="QRF34" s="284"/>
      <c r="QRG34" s="284"/>
      <c r="QRH34" s="284"/>
      <c r="QRI34" s="284"/>
      <c r="QRJ34" s="284"/>
      <c r="QRK34" s="284"/>
      <c r="QRL34" s="284"/>
      <c r="QRM34" s="284"/>
      <c r="QRN34" s="284"/>
      <c r="QRO34" s="284"/>
      <c r="QRP34" s="284"/>
      <c r="QRQ34" s="284"/>
      <c r="QRR34" s="284"/>
      <c r="QRS34" s="284"/>
      <c r="QRT34" s="284"/>
      <c r="QRU34" s="284"/>
      <c r="QRV34" s="284"/>
      <c r="QRW34" s="284"/>
      <c r="QRX34" s="284"/>
      <c r="QRY34" s="284"/>
      <c r="QRZ34" s="284"/>
      <c r="QSA34" s="284"/>
      <c r="QSB34" s="284"/>
      <c r="QSC34" s="284"/>
      <c r="QSD34" s="284"/>
      <c r="QSE34" s="284"/>
      <c r="QSF34" s="284"/>
      <c r="QSG34" s="284"/>
      <c r="QSH34" s="284"/>
      <c r="QSI34" s="284"/>
      <c r="QSJ34" s="284"/>
      <c r="QSK34" s="284"/>
      <c r="QSL34" s="284"/>
      <c r="QSM34" s="284"/>
      <c r="QSN34" s="284"/>
      <c r="QSO34" s="284"/>
      <c r="QSP34" s="284"/>
      <c r="QSQ34" s="284"/>
      <c r="QSR34" s="284"/>
      <c r="QSS34" s="284"/>
      <c r="QST34" s="284"/>
      <c r="QSU34" s="284"/>
      <c r="QSV34" s="284"/>
      <c r="QSW34" s="284"/>
      <c r="QSX34" s="284"/>
      <c r="QSY34" s="284"/>
      <c r="QSZ34" s="284"/>
      <c r="QTA34" s="284"/>
      <c r="QTB34" s="284"/>
      <c r="QTC34" s="284"/>
      <c r="QTD34" s="284"/>
      <c r="QTE34" s="284"/>
      <c r="QTF34" s="284"/>
      <c r="QTG34" s="284"/>
      <c r="QTH34" s="284"/>
      <c r="QTI34" s="284"/>
      <c r="QTJ34" s="284"/>
      <c r="QTK34" s="284"/>
      <c r="QTL34" s="284"/>
      <c r="QTM34" s="284"/>
      <c r="QTN34" s="284"/>
      <c r="QTO34" s="284"/>
      <c r="QTP34" s="284"/>
      <c r="QTQ34" s="284"/>
      <c r="QTR34" s="284"/>
      <c r="QTS34" s="284"/>
      <c r="QTT34" s="284"/>
      <c r="QTU34" s="284"/>
      <c r="QTV34" s="284"/>
      <c r="QTW34" s="284"/>
      <c r="QTX34" s="284"/>
      <c r="QTY34" s="284"/>
      <c r="QTZ34" s="284"/>
      <c r="QUA34" s="284"/>
      <c r="QUB34" s="284"/>
      <c r="QUC34" s="284"/>
      <c r="QUD34" s="284"/>
      <c r="QUE34" s="284"/>
      <c r="QUF34" s="284"/>
      <c r="QUG34" s="284"/>
      <c r="QUH34" s="284"/>
      <c r="QUI34" s="284"/>
      <c r="QUJ34" s="284"/>
      <c r="QUK34" s="284"/>
      <c r="QUL34" s="284"/>
      <c r="QUM34" s="284"/>
      <c r="QUN34" s="284"/>
      <c r="QUO34" s="284"/>
      <c r="QUP34" s="284"/>
      <c r="QUQ34" s="284"/>
      <c r="QUR34" s="284"/>
      <c r="QUS34" s="284"/>
      <c r="QUT34" s="284"/>
      <c r="QUU34" s="284"/>
      <c r="QUV34" s="284"/>
      <c r="QUW34" s="284"/>
      <c r="QUX34" s="284"/>
      <c r="QUY34" s="284"/>
      <c r="QUZ34" s="284"/>
      <c r="QVA34" s="284"/>
      <c r="QVB34" s="284"/>
      <c r="QVC34" s="284"/>
      <c r="QVD34" s="284"/>
      <c r="QVE34" s="284"/>
      <c r="QVF34" s="284"/>
      <c r="QVG34" s="284"/>
      <c r="QVH34" s="284"/>
      <c r="QVI34" s="284"/>
      <c r="QVJ34" s="284"/>
      <c r="QVK34" s="284"/>
      <c r="QVL34" s="284"/>
      <c r="QVM34" s="284"/>
      <c r="QVN34" s="284"/>
      <c r="QVO34" s="284"/>
      <c r="QVP34" s="284"/>
      <c r="QVQ34" s="284"/>
      <c r="QVR34" s="284"/>
      <c r="QVS34" s="284"/>
      <c r="QVT34" s="284"/>
      <c r="QVU34" s="284"/>
      <c r="QVV34" s="284"/>
      <c r="QVW34" s="284"/>
      <c r="QVX34" s="284"/>
      <c r="QVY34" s="284"/>
      <c r="QVZ34" s="284"/>
      <c r="QWA34" s="284"/>
      <c r="QWB34" s="284"/>
      <c r="QWC34" s="284"/>
      <c r="QWD34" s="284"/>
      <c r="QWE34" s="284"/>
      <c r="QWF34" s="284"/>
      <c r="QWG34" s="284"/>
      <c r="QWH34" s="284"/>
      <c r="QWI34" s="284"/>
      <c r="QWJ34" s="284"/>
      <c r="QWK34" s="284"/>
      <c r="QWL34" s="284"/>
      <c r="QWM34" s="284"/>
      <c r="QWN34" s="284"/>
      <c r="QWO34" s="284"/>
      <c r="QWP34" s="284"/>
      <c r="QWQ34" s="284"/>
      <c r="QWR34" s="284"/>
      <c r="QWS34" s="284"/>
      <c r="QWT34" s="284"/>
      <c r="QWU34" s="284"/>
      <c r="QWV34" s="284"/>
      <c r="QWW34" s="284"/>
      <c r="QWX34" s="284"/>
      <c r="QWY34" s="284"/>
      <c r="QWZ34" s="284"/>
      <c r="QXA34" s="284"/>
      <c r="QXB34" s="284"/>
      <c r="QXC34" s="284"/>
      <c r="QXD34" s="284"/>
      <c r="QXE34" s="284"/>
      <c r="QXF34" s="284"/>
      <c r="QXG34" s="284"/>
      <c r="QXH34" s="284"/>
      <c r="QXI34" s="284"/>
      <c r="QXJ34" s="284"/>
      <c r="QXK34" s="284"/>
      <c r="QXL34" s="284"/>
      <c r="QXM34" s="284"/>
      <c r="QXN34" s="284"/>
      <c r="QXO34" s="284"/>
      <c r="QXP34" s="284"/>
      <c r="QXQ34" s="284"/>
      <c r="QXR34" s="284"/>
      <c r="QXS34" s="284"/>
      <c r="QXT34" s="284"/>
      <c r="QXU34" s="284"/>
      <c r="QXV34" s="284"/>
      <c r="QXW34" s="284"/>
      <c r="QXX34" s="284"/>
      <c r="QXY34" s="284"/>
      <c r="QXZ34" s="284"/>
      <c r="QYA34" s="284"/>
      <c r="QYB34" s="284"/>
      <c r="QYC34" s="284"/>
      <c r="QYD34" s="284"/>
      <c r="QYE34" s="284"/>
      <c r="QYF34" s="284"/>
      <c r="QYG34" s="284"/>
      <c r="QYH34" s="284"/>
      <c r="QYI34" s="284"/>
      <c r="QYJ34" s="284"/>
      <c r="QYK34" s="284"/>
      <c r="QYL34" s="284"/>
      <c r="QYM34" s="284"/>
      <c r="QYN34" s="284"/>
      <c r="QYO34" s="284"/>
      <c r="QYP34" s="284"/>
      <c r="QYQ34" s="284"/>
      <c r="QYR34" s="284"/>
      <c r="QYS34" s="284"/>
      <c r="QYT34" s="284"/>
      <c r="QYU34" s="284"/>
      <c r="QYV34" s="284"/>
      <c r="QYW34" s="284"/>
      <c r="QYX34" s="284"/>
      <c r="QYY34" s="284"/>
      <c r="QYZ34" s="284"/>
      <c r="QZA34" s="284"/>
      <c r="QZB34" s="284"/>
      <c r="QZC34" s="284"/>
      <c r="QZD34" s="284"/>
      <c r="QZE34" s="284"/>
      <c r="QZF34" s="284"/>
      <c r="QZG34" s="284"/>
      <c r="QZH34" s="284"/>
      <c r="QZI34" s="284"/>
      <c r="QZJ34" s="284"/>
      <c r="QZK34" s="284"/>
      <c r="QZL34" s="284"/>
      <c r="QZM34" s="284"/>
      <c r="QZN34" s="284"/>
      <c r="QZO34" s="284"/>
      <c r="QZP34" s="284"/>
      <c r="QZQ34" s="284"/>
      <c r="QZR34" s="284"/>
      <c r="QZS34" s="284"/>
      <c r="QZT34" s="284"/>
      <c r="QZU34" s="284"/>
      <c r="QZV34" s="284"/>
      <c r="QZW34" s="284"/>
      <c r="QZX34" s="284"/>
      <c r="QZY34" s="284"/>
      <c r="QZZ34" s="284"/>
      <c r="RAA34" s="284"/>
      <c r="RAB34" s="284"/>
      <c r="RAC34" s="284"/>
      <c r="RAD34" s="284"/>
      <c r="RAE34" s="284"/>
      <c r="RAF34" s="284"/>
      <c r="RAG34" s="284"/>
      <c r="RAH34" s="284"/>
      <c r="RAI34" s="284"/>
      <c r="RAJ34" s="284"/>
      <c r="RAK34" s="284"/>
      <c r="RAL34" s="284"/>
      <c r="RAM34" s="284"/>
      <c r="RAN34" s="284"/>
      <c r="RAO34" s="284"/>
      <c r="RAP34" s="284"/>
      <c r="RAQ34" s="284"/>
      <c r="RAR34" s="284"/>
      <c r="RAS34" s="284"/>
      <c r="RAT34" s="284"/>
      <c r="RAU34" s="284"/>
      <c r="RAV34" s="284"/>
      <c r="RAW34" s="284"/>
      <c r="RAX34" s="284"/>
      <c r="RAY34" s="284"/>
      <c r="RAZ34" s="284"/>
      <c r="RBA34" s="284"/>
      <c r="RBB34" s="284"/>
      <c r="RBC34" s="284"/>
      <c r="RBD34" s="284"/>
      <c r="RBE34" s="284"/>
      <c r="RBF34" s="284"/>
      <c r="RBG34" s="284"/>
      <c r="RBH34" s="284"/>
      <c r="RBI34" s="284"/>
      <c r="RBJ34" s="284"/>
      <c r="RBK34" s="284"/>
      <c r="RBL34" s="284"/>
      <c r="RBM34" s="284"/>
      <c r="RBN34" s="284"/>
      <c r="RBO34" s="284"/>
      <c r="RBP34" s="284"/>
      <c r="RBQ34" s="284"/>
      <c r="RBR34" s="284"/>
      <c r="RBS34" s="284"/>
      <c r="RBT34" s="284"/>
      <c r="RBU34" s="284"/>
      <c r="RBV34" s="284"/>
      <c r="RBW34" s="284"/>
      <c r="RBX34" s="284"/>
      <c r="RBY34" s="284"/>
      <c r="RBZ34" s="284"/>
      <c r="RCA34" s="284"/>
      <c r="RCB34" s="284"/>
      <c r="RCC34" s="284"/>
      <c r="RCD34" s="284"/>
      <c r="RCE34" s="284"/>
      <c r="RCF34" s="284"/>
      <c r="RCG34" s="284"/>
      <c r="RCH34" s="284"/>
      <c r="RCI34" s="284"/>
      <c r="RCJ34" s="284"/>
      <c r="RCK34" s="284"/>
      <c r="RCL34" s="284"/>
      <c r="RCM34" s="284"/>
      <c r="RCN34" s="284"/>
      <c r="RCO34" s="284"/>
      <c r="RCP34" s="284"/>
      <c r="RCQ34" s="284"/>
      <c r="RCR34" s="284"/>
      <c r="RCS34" s="284"/>
      <c r="RCT34" s="284"/>
      <c r="RCU34" s="284"/>
      <c r="RCV34" s="284"/>
      <c r="RCW34" s="284"/>
      <c r="RCX34" s="284"/>
      <c r="RCY34" s="284"/>
      <c r="RCZ34" s="284"/>
      <c r="RDA34" s="284"/>
      <c r="RDB34" s="284"/>
      <c r="RDC34" s="284"/>
      <c r="RDD34" s="284"/>
      <c r="RDE34" s="284"/>
      <c r="RDF34" s="284"/>
      <c r="RDG34" s="284"/>
      <c r="RDH34" s="284"/>
      <c r="RDI34" s="284"/>
      <c r="RDJ34" s="284"/>
      <c r="RDK34" s="284"/>
      <c r="RDL34" s="284"/>
      <c r="RDM34" s="284"/>
      <c r="RDN34" s="284"/>
      <c r="RDO34" s="284"/>
      <c r="RDP34" s="284"/>
      <c r="RDQ34" s="284"/>
      <c r="RDR34" s="284"/>
      <c r="RDS34" s="284"/>
      <c r="RDT34" s="284"/>
      <c r="RDU34" s="284"/>
      <c r="RDV34" s="284"/>
      <c r="RDW34" s="284"/>
      <c r="RDX34" s="284"/>
      <c r="RDY34" s="284"/>
      <c r="RDZ34" s="284"/>
      <c r="REA34" s="284"/>
      <c r="REB34" s="284"/>
      <c r="REC34" s="284"/>
      <c r="RED34" s="284"/>
      <c r="REE34" s="284"/>
      <c r="REF34" s="284"/>
      <c r="REG34" s="284"/>
      <c r="REH34" s="284"/>
      <c r="REI34" s="284"/>
      <c r="REJ34" s="284"/>
      <c r="REK34" s="284"/>
      <c r="REL34" s="284"/>
      <c r="REM34" s="284"/>
      <c r="REN34" s="284"/>
      <c r="REO34" s="284"/>
      <c r="REP34" s="284"/>
      <c r="REQ34" s="284"/>
      <c r="RER34" s="284"/>
      <c r="RES34" s="284"/>
      <c r="RET34" s="284"/>
      <c r="REU34" s="284"/>
      <c r="REV34" s="284"/>
      <c r="REW34" s="284"/>
      <c r="REX34" s="284"/>
      <c r="REY34" s="284"/>
      <c r="REZ34" s="284"/>
      <c r="RFA34" s="284"/>
      <c r="RFB34" s="284"/>
      <c r="RFC34" s="284"/>
      <c r="RFD34" s="284"/>
      <c r="RFE34" s="284"/>
      <c r="RFF34" s="284"/>
      <c r="RFG34" s="284"/>
      <c r="RFH34" s="284"/>
      <c r="RFI34" s="284"/>
      <c r="RFJ34" s="284"/>
      <c r="RFK34" s="284"/>
      <c r="RFL34" s="284"/>
      <c r="RFM34" s="284"/>
      <c r="RFN34" s="284"/>
      <c r="RFO34" s="284"/>
      <c r="RFP34" s="284"/>
      <c r="RFQ34" s="284"/>
      <c r="RFR34" s="284"/>
      <c r="RFS34" s="284"/>
      <c r="RFT34" s="284"/>
      <c r="RFU34" s="284"/>
      <c r="RFV34" s="284"/>
      <c r="RFW34" s="284"/>
      <c r="RFX34" s="284"/>
      <c r="RFY34" s="284"/>
      <c r="RFZ34" s="284"/>
      <c r="RGA34" s="284"/>
      <c r="RGB34" s="284"/>
      <c r="RGC34" s="284"/>
      <c r="RGD34" s="284"/>
      <c r="RGE34" s="284"/>
      <c r="RGF34" s="284"/>
      <c r="RGG34" s="284"/>
      <c r="RGH34" s="284"/>
      <c r="RGI34" s="284"/>
      <c r="RGJ34" s="284"/>
      <c r="RGK34" s="284"/>
      <c r="RGL34" s="284"/>
      <c r="RGM34" s="284"/>
      <c r="RGN34" s="284"/>
      <c r="RGO34" s="284"/>
      <c r="RGP34" s="284"/>
      <c r="RGQ34" s="284"/>
      <c r="RGR34" s="284"/>
      <c r="RGS34" s="284"/>
      <c r="RGT34" s="284"/>
      <c r="RGU34" s="284"/>
      <c r="RGV34" s="284"/>
      <c r="RGW34" s="284"/>
      <c r="RGX34" s="284"/>
      <c r="RGY34" s="284"/>
      <c r="RGZ34" s="284"/>
      <c r="RHA34" s="284"/>
      <c r="RHB34" s="284"/>
      <c r="RHC34" s="284"/>
      <c r="RHD34" s="284"/>
      <c r="RHE34" s="284"/>
      <c r="RHF34" s="284"/>
      <c r="RHG34" s="284"/>
      <c r="RHH34" s="284"/>
      <c r="RHI34" s="284"/>
      <c r="RHJ34" s="284"/>
      <c r="RHK34" s="284"/>
      <c r="RHL34" s="284"/>
      <c r="RHM34" s="284"/>
      <c r="RHN34" s="284"/>
      <c r="RHO34" s="284"/>
      <c r="RHP34" s="284"/>
      <c r="RHQ34" s="284"/>
      <c r="RHR34" s="284"/>
      <c r="RHS34" s="284"/>
      <c r="RHT34" s="284"/>
      <c r="RHU34" s="284"/>
      <c r="RHV34" s="284"/>
      <c r="RHW34" s="284"/>
      <c r="RHX34" s="284"/>
      <c r="RHY34" s="284"/>
      <c r="RHZ34" s="284"/>
      <c r="RIA34" s="284"/>
      <c r="RIB34" s="284"/>
      <c r="RIC34" s="284"/>
      <c r="RID34" s="284"/>
      <c r="RIE34" s="284"/>
      <c r="RIF34" s="284"/>
      <c r="RIG34" s="284"/>
      <c r="RIH34" s="284"/>
      <c r="RII34" s="284"/>
      <c r="RIJ34" s="284"/>
      <c r="RIK34" s="284"/>
      <c r="RIL34" s="284"/>
      <c r="RIM34" s="284"/>
      <c r="RIN34" s="284"/>
      <c r="RIO34" s="284"/>
      <c r="RIP34" s="284"/>
      <c r="RIQ34" s="284"/>
      <c r="RIR34" s="284"/>
      <c r="RIS34" s="284"/>
      <c r="RIT34" s="284"/>
      <c r="RIU34" s="284"/>
      <c r="RIV34" s="284"/>
      <c r="RIW34" s="284"/>
      <c r="RIX34" s="284"/>
      <c r="RIY34" s="284"/>
      <c r="RIZ34" s="284"/>
      <c r="RJA34" s="284"/>
      <c r="RJB34" s="284"/>
      <c r="RJC34" s="284"/>
      <c r="RJD34" s="284"/>
      <c r="RJE34" s="284"/>
      <c r="RJF34" s="284"/>
      <c r="RJG34" s="284"/>
      <c r="RJH34" s="284"/>
      <c r="RJI34" s="284"/>
      <c r="RJJ34" s="284"/>
      <c r="RJK34" s="284"/>
      <c r="RJL34" s="284"/>
      <c r="RJM34" s="284"/>
      <c r="RJN34" s="284"/>
      <c r="RJO34" s="284"/>
      <c r="RJP34" s="284"/>
      <c r="RJQ34" s="284"/>
      <c r="RJR34" s="284"/>
      <c r="RJS34" s="284"/>
      <c r="RJT34" s="284"/>
      <c r="RJU34" s="284"/>
      <c r="RJV34" s="284"/>
      <c r="RJW34" s="284"/>
      <c r="RJX34" s="284"/>
      <c r="RJY34" s="284"/>
      <c r="RJZ34" s="284"/>
      <c r="RKA34" s="284"/>
      <c r="RKB34" s="284"/>
      <c r="RKC34" s="284"/>
      <c r="RKD34" s="284"/>
      <c r="RKE34" s="284"/>
      <c r="RKF34" s="284"/>
      <c r="RKG34" s="284"/>
      <c r="RKH34" s="284"/>
      <c r="RKI34" s="284"/>
      <c r="RKJ34" s="284"/>
      <c r="RKK34" s="284"/>
      <c r="RKL34" s="284"/>
      <c r="RKM34" s="284"/>
      <c r="RKN34" s="284"/>
      <c r="RKO34" s="284"/>
      <c r="RKP34" s="284"/>
      <c r="RKQ34" s="284"/>
      <c r="RKR34" s="284"/>
      <c r="RKS34" s="284"/>
      <c r="RKT34" s="284"/>
      <c r="RKU34" s="284"/>
      <c r="RKV34" s="284"/>
      <c r="RKW34" s="284"/>
      <c r="RKX34" s="284"/>
      <c r="RKY34" s="284"/>
      <c r="RKZ34" s="284"/>
      <c r="RLA34" s="284"/>
      <c r="RLB34" s="284"/>
      <c r="RLC34" s="284"/>
      <c r="RLD34" s="284"/>
      <c r="RLE34" s="284"/>
      <c r="RLF34" s="284"/>
      <c r="RLG34" s="284"/>
      <c r="RLH34" s="284"/>
      <c r="RLI34" s="284"/>
      <c r="RLJ34" s="284"/>
      <c r="RLK34" s="284"/>
      <c r="RLL34" s="284"/>
      <c r="RLM34" s="284"/>
      <c r="RLN34" s="284"/>
      <c r="RLO34" s="284"/>
      <c r="RLP34" s="284"/>
      <c r="RLQ34" s="284"/>
      <c r="RLR34" s="284"/>
      <c r="RLS34" s="284"/>
      <c r="RLT34" s="284"/>
      <c r="RLU34" s="284"/>
      <c r="RLV34" s="284"/>
      <c r="RLW34" s="284"/>
      <c r="RLX34" s="284"/>
      <c r="RLY34" s="284"/>
      <c r="RLZ34" s="284"/>
      <c r="RMA34" s="284"/>
      <c r="RMB34" s="284"/>
      <c r="RMC34" s="284"/>
      <c r="RMD34" s="284"/>
      <c r="RME34" s="284"/>
      <c r="RMF34" s="284"/>
      <c r="RMG34" s="284"/>
      <c r="RMH34" s="284"/>
      <c r="RMI34" s="284"/>
      <c r="RMJ34" s="284"/>
      <c r="RMK34" s="284"/>
      <c r="RML34" s="284"/>
      <c r="RMM34" s="284"/>
      <c r="RMN34" s="284"/>
      <c r="RMO34" s="284"/>
      <c r="RMP34" s="284"/>
      <c r="RMQ34" s="284"/>
      <c r="RMR34" s="284"/>
      <c r="RMS34" s="284"/>
      <c r="RMT34" s="284"/>
      <c r="RMU34" s="284"/>
      <c r="RMV34" s="284"/>
      <c r="RMW34" s="284"/>
      <c r="RMX34" s="284"/>
      <c r="RMY34" s="284"/>
      <c r="RMZ34" s="284"/>
      <c r="RNA34" s="284"/>
      <c r="RNB34" s="284"/>
      <c r="RNC34" s="284"/>
      <c r="RND34" s="284"/>
      <c r="RNE34" s="284"/>
      <c r="RNF34" s="284"/>
      <c r="RNG34" s="284"/>
      <c r="RNH34" s="284"/>
      <c r="RNI34" s="284"/>
      <c r="RNJ34" s="284"/>
      <c r="RNK34" s="284"/>
      <c r="RNL34" s="284"/>
      <c r="RNM34" s="284"/>
      <c r="RNN34" s="284"/>
      <c r="RNO34" s="284"/>
      <c r="RNP34" s="284"/>
      <c r="RNQ34" s="284"/>
      <c r="RNR34" s="284"/>
      <c r="RNS34" s="284"/>
      <c r="RNT34" s="284"/>
      <c r="RNU34" s="284"/>
      <c r="RNV34" s="284"/>
      <c r="RNW34" s="284"/>
      <c r="RNX34" s="284"/>
      <c r="RNY34" s="284"/>
      <c r="RNZ34" s="284"/>
      <c r="ROA34" s="284"/>
      <c r="ROB34" s="284"/>
      <c r="ROC34" s="284"/>
      <c r="ROD34" s="284"/>
      <c r="ROE34" s="284"/>
      <c r="ROF34" s="284"/>
      <c r="ROG34" s="284"/>
      <c r="ROH34" s="284"/>
      <c r="ROI34" s="284"/>
      <c r="ROJ34" s="284"/>
      <c r="ROK34" s="284"/>
      <c r="ROL34" s="284"/>
      <c r="ROM34" s="284"/>
      <c r="RON34" s="284"/>
      <c r="ROO34" s="284"/>
      <c r="ROP34" s="284"/>
      <c r="ROQ34" s="284"/>
      <c r="ROR34" s="284"/>
      <c r="ROS34" s="284"/>
      <c r="ROT34" s="284"/>
      <c r="ROU34" s="284"/>
      <c r="ROV34" s="284"/>
      <c r="ROW34" s="284"/>
      <c r="ROX34" s="284"/>
      <c r="ROY34" s="284"/>
      <c r="ROZ34" s="284"/>
      <c r="RPA34" s="284"/>
      <c r="RPB34" s="284"/>
      <c r="RPC34" s="284"/>
      <c r="RPD34" s="284"/>
      <c r="RPE34" s="284"/>
      <c r="RPF34" s="284"/>
      <c r="RPG34" s="284"/>
      <c r="RPH34" s="284"/>
      <c r="RPI34" s="284"/>
      <c r="RPJ34" s="284"/>
      <c r="RPK34" s="284"/>
      <c r="RPL34" s="284"/>
      <c r="RPM34" s="284"/>
      <c r="RPN34" s="284"/>
      <c r="RPO34" s="284"/>
      <c r="RPP34" s="284"/>
      <c r="RPQ34" s="284"/>
      <c r="RPR34" s="284"/>
      <c r="RPS34" s="284"/>
      <c r="RPT34" s="284"/>
      <c r="RPU34" s="284"/>
      <c r="RPV34" s="284"/>
      <c r="RPW34" s="284"/>
      <c r="RPX34" s="284"/>
      <c r="RPY34" s="284"/>
      <c r="RPZ34" s="284"/>
      <c r="RQA34" s="284"/>
      <c r="RQB34" s="284"/>
      <c r="RQC34" s="284"/>
      <c r="RQD34" s="284"/>
      <c r="RQE34" s="284"/>
      <c r="RQF34" s="284"/>
      <c r="RQG34" s="284"/>
      <c r="RQH34" s="284"/>
      <c r="RQI34" s="284"/>
      <c r="RQJ34" s="284"/>
      <c r="RQK34" s="284"/>
      <c r="RQL34" s="284"/>
      <c r="RQM34" s="284"/>
      <c r="RQN34" s="284"/>
      <c r="RQO34" s="284"/>
      <c r="RQP34" s="284"/>
      <c r="RQQ34" s="284"/>
      <c r="RQR34" s="284"/>
      <c r="RQS34" s="284"/>
      <c r="RQT34" s="284"/>
      <c r="RQU34" s="284"/>
      <c r="RQV34" s="284"/>
      <c r="RQW34" s="284"/>
      <c r="RQX34" s="284"/>
      <c r="RQY34" s="284"/>
      <c r="RQZ34" s="284"/>
      <c r="RRA34" s="284"/>
      <c r="RRB34" s="284"/>
      <c r="RRC34" s="284"/>
      <c r="RRD34" s="284"/>
      <c r="RRE34" s="284"/>
      <c r="RRF34" s="284"/>
      <c r="RRG34" s="284"/>
      <c r="RRH34" s="284"/>
      <c r="RRI34" s="284"/>
      <c r="RRJ34" s="284"/>
      <c r="RRK34" s="284"/>
      <c r="RRL34" s="284"/>
      <c r="RRM34" s="284"/>
      <c r="RRN34" s="284"/>
      <c r="RRO34" s="284"/>
      <c r="RRP34" s="284"/>
      <c r="RRQ34" s="284"/>
      <c r="RRR34" s="284"/>
      <c r="RRS34" s="284"/>
      <c r="RRT34" s="284"/>
      <c r="RRU34" s="284"/>
      <c r="RRV34" s="284"/>
      <c r="RRW34" s="284"/>
      <c r="RRX34" s="284"/>
      <c r="RRY34" s="284"/>
      <c r="RRZ34" s="284"/>
      <c r="RSA34" s="284"/>
      <c r="RSB34" s="284"/>
      <c r="RSC34" s="284"/>
      <c r="RSD34" s="284"/>
      <c r="RSE34" s="284"/>
      <c r="RSF34" s="284"/>
      <c r="RSG34" s="284"/>
      <c r="RSH34" s="284"/>
      <c r="RSI34" s="284"/>
      <c r="RSJ34" s="284"/>
      <c r="RSK34" s="284"/>
      <c r="RSL34" s="284"/>
      <c r="RSM34" s="284"/>
      <c r="RSN34" s="284"/>
      <c r="RSO34" s="284"/>
      <c r="RSP34" s="284"/>
      <c r="RSQ34" s="284"/>
      <c r="RSR34" s="284"/>
      <c r="RSS34" s="284"/>
      <c r="RST34" s="284"/>
      <c r="RSU34" s="284"/>
      <c r="RSV34" s="284"/>
      <c r="RSW34" s="284"/>
      <c r="RSX34" s="284"/>
      <c r="RSY34" s="284"/>
      <c r="RSZ34" s="284"/>
      <c r="RTA34" s="284"/>
      <c r="RTB34" s="284"/>
      <c r="RTC34" s="284"/>
      <c r="RTD34" s="284"/>
      <c r="RTE34" s="284"/>
      <c r="RTF34" s="284"/>
      <c r="RTG34" s="284"/>
      <c r="RTH34" s="284"/>
      <c r="RTI34" s="284"/>
      <c r="RTJ34" s="284"/>
      <c r="RTK34" s="284"/>
      <c r="RTL34" s="284"/>
      <c r="RTM34" s="284"/>
      <c r="RTN34" s="284"/>
      <c r="RTO34" s="284"/>
      <c r="RTP34" s="284"/>
      <c r="RTQ34" s="284"/>
      <c r="RTR34" s="284"/>
      <c r="RTS34" s="284"/>
      <c r="RTT34" s="284"/>
      <c r="RTU34" s="284"/>
      <c r="RTV34" s="284"/>
      <c r="RTW34" s="284"/>
      <c r="RTX34" s="284"/>
      <c r="RTY34" s="284"/>
      <c r="RTZ34" s="284"/>
      <c r="RUA34" s="284"/>
      <c r="RUB34" s="284"/>
      <c r="RUC34" s="284"/>
      <c r="RUD34" s="284"/>
      <c r="RUE34" s="284"/>
      <c r="RUF34" s="284"/>
      <c r="RUG34" s="284"/>
      <c r="RUH34" s="284"/>
      <c r="RUI34" s="284"/>
      <c r="RUJ34" s="284"/>
      <c r="RUK34" s="284"/>
      <c r="RUL34" s="284"/>
      <c r="RUM34" s="284"/>
      <c r="RUN34" s="284"/>
      <c r="RUO34" s="284"/>
      <c r="RUP34" s="284"/>
      <c r="RUQ34" s="284"/>
      <c r="RUR34" s="284"/>
      <c r="RUS34" s="284"/>
      <c r="RUT34" s="284"/>
      <c r="RUU34" s="284"/>
      <c r="RUV34" s="284"/>
      <c r="RUW34" s="284"/>
      <c r="RUX34" s="284"/>
      <c r="RUY34" s="284"/>
      <c r="RUZ34" s="284"/>
      <c r="RVA34" s="284"/>
      <c r="RVB34" s="284"/>
      <c r="RVC34" s="284"/>
      <c r="RVD34" s="284"/>
      <c r="RVE34" s="284"/>
      <c r="RVF34" s="284"/>
      <c r="RVG34" s="284"/>
      <c r="RVH34" s="284"/>
      <c r="RVI34" s="284"/>
      <c r="RVJ34" s="284"/>
      <c r="RVK34" s="284"/>
      <c r="RVL34" s="284"/>
      <c r="RVM34" s="284"/>
      <c r="RVN34" s="284"/>
      <c r="RVO34" s="284"/>
      <c r="RVP34" s="284"/>
      <c r="RVQ34" s="284"/>
      <c r="RVR34" s="284"/>
      <c r="RVS34" s="284"/>
      <c r="RVT34" s="284"/>
      <c r="RVU34" s="284"/>
      <c r="RVV34" s="284"/>
      <c r="RVW34" s="284"/>
      <c r="RVX34" s="284"/>
      <c r="RVY34" s="284"/>
      <c r="RVZ34" s="284"/>
      <c r="RWA34" s="284"/>
      <c r="RWB34" s="284"/>
      <c r="RWC34" s="284"/>
      <c r="RWD34" s="284"/>
      <c r="RWE34" s="284"/>
      <c r="RWF34" s="284"/>
      <c r="RWG34" s="284"/>
      <c r="RWH34" s="284"/>
      <c r="RWI34" s="284"/>
      <c r="RWJ34" s="284"/>
      <c r="RWK34" s="284"/>
      <c r="RWL34" s="284"/>
      <c r="RWM34" s="284"/>
      <c r="RWN34" s="284"/>
      <c r="RWO34" s="284"/>
      <c r="RWP34" s="284"/>
      <c r="RWQ34" s="284"/>
      <c r="RWR34" s="284"/>
      <c r="RWS34" s="284"/>
      <c r="RWT34" s="284"/>
      <c r="RWU34" s="284"/>
      <c r="RWV34" s="284"/>
      <c r="RWW34" s="284"/>
      <c r="RWX34" s="284"/>
      <c r="RWY34" s="284"/>
      <c r="RWZ34" s="284"/>
      <c r="RXA34" s="284"/>
      <c r="RXB34" s="284"/>
      <c r="RXC34" s="284"/>
      <c r="RXD34" s="284"/>
      <c r="RXE34" s="284"/>
      <c r="RXF34" s="284"/>
      <c r="RXG34" s="284"/>
      <c r="RXH34" s="284"/>
      <c r="RXI34" s="284"/>
      <c r="RXJ34" s="284"/>
      <c r="RXK34" s="284"/>
      <c r="RXL34" s="284"/>
      <c r="RXM34" s="284"/>
      <c r="RXN34" s="284"/>
      <c r="RXO34" s="284"/>
      <c r="RXP34" s="284"/>
      <c r="RXQ34" s="284"/>
      <c r="RXR34" s="284"/>
      <c r="RXS34" s="284"/>
      <c r="RXT34" s="284"/>
      <c r="RXU34" s="284"/>
      <c r="RXV34" s="284"/>
      <c r="RXW34" s="284"/>
      <c r="RXX34" s="284"/>
      <c r="RXY34" s="284"/>
      <c r="RXZ34" s="284"/>
      <c r="RYA34" s="284"/>
      <c r="RYB34" s="284"/>
      <c r="RYC34" s="284"/>
      <c r="RYD34" s="284"/>
      <c r="RYE34" s="284"/>
      <c r="RYF34" s="284"/>
      <c r="RYG34" s="284"/>
      <c r="RYH34" s="284"/>
      <c r="RYI34" s="284"/>
      <c r="RYJ34" s="284"/>
      <c r="RYK34" s="284"/>
      <c r="RYL34" s="284"/>
      <c r="RYM34" s="284"/>
      <c r="RYN34" s="284"/>
      <c r="RYO34" s="284"/>
      <c r="RYP34" s="284"/>
      <c r="RYQ34" s="284"/>
      <c r="RYR34" s="284"/>
      <c r="RYS34" s="284"/>
      <c r="RYT34" s="284"/>
      <c r="RYU34" s="284"/>
      <c r="RYV34" s="284"/>
      <c r="RYW34" s="284"/>
      <c r="RYX34" s="284"/>
      <c r="RYY34" s="284"/>
      <c r="RYZ34" s="284"/>
      <c r="RZA34" s="284"/>
      <c r="RZB34" s="284"/>
      <c r="RZC34" s="284"/>
      <c r="RZD34" s="284"/>
      <c r="RZE34" s="284"/>
      <c r="RZF34" s="284"/>
      <c r="RZG34" s="284"/>
      <c r="RZH34" s="284"/>
      <c r="RZI34" s="284"/>
      <c r="RZJ34" s="284"/>
      <c r="RZK34" s="284"/>
      <c r="RZL34" s="284"/>
      <c r="RZM34" s="284"/>
      <c r="RZN34" s="284"/>
      <c r="RZO34" s="284"/>
      <c r="RZP34" s="284"/>
      <c r="RZQ34" s="284"/>
      <c r="RZR34" s="284"/>
      <c r="RZS34" s="284"/>
      <c r="RZT34" s="284"/>
      <c r="RZU34" s="284"/>
      <c r="RZV34" s="284"/>
      <c r="RZW34" s="284"/>
      <c r="RZX34" s="284"/>
      <c r="RZY34" s="284"/>
      <c r="RZZ34" s="284"/>
      <c r="SAA34" s="284"/>
      <c r="SAB34" s="284"/>
      <c r="SAC34" s="284"/>
      <c r="SAD34" s="284"/>
      <c r="SAE34" s="284"/>
      <c r="SAF34" s="284"/>
      <c r="SAG34" s="284"/>
      <c r="SAH34" s="284"/>
      <c r="SAI34" s="284"/>
      <c r="SAJ34" s="284"/>
      <c r="SAK34" s="284"/>
      <c r="SAL34" s="284"/>
      <c r="SAM34" s="284"/>
      <c r="SAN34" s="284"/>
      <c r="SAO34" s="284"/>
      <c r="SAP34" s="284"/>
      <c r="SAQ34" s="284"/>
      <c r="SAR34" s="284"/>
      <c r="SAS34" s="284"/>
      <c r="SAT34" s="284"/>
      <c r="SAU34" s="284"/>
      <c r="SAV34" s="284"/>
      <c r="SAW34" s="284"/>
      <c r="SAX34" s="284"/>
      <c r="SAY34" s="284"/>
      <c r="SAZ34" s="284"/>
      <c r="SBA34" s="284"/>
      <c r="SBB34" s="284"/>
      <c r="SBC34" s="284"/>
      <c r="SBD34" s="284"/>
      <c r="SBE34" s="284"/>
      <c r="SBF34" s="284"/>
      <c r="SBG34" s="284"/>
      <c r="SBH34" s="284"/>
      <c r="SBI34" s="284"/>
      <c r="SBJ34" s="284"/>
      <c r="SBK34" s="284"/>
      <c r="SBL34" s="284"/>
      <c r="SBM34" s="284"/>
      <c r="SBN34" s="284"/>
      <c r="SBO34" s="284"/>
      <c r="SBP34" s="284"/>
      <c r="SBQ34" s="284"/>
      <c r="SBR34" s="284"/>
      <c r="SBS34" s="284"/>
      <c r="SBT34" s="284"/>
      <c r="SBU34" s="284"/>
      <c r="SBV34" s="284"/>
      <c r="SBW34" s="284"/>
      <c r="SBX34" s="284"/>
      <c r="SBY34" s="284"/>
      <c r="SBZ34" s="284"/>
      <c r="SCA34" s="284"/>
      <c r="SCB34" s="284"/>
      <c r="SCC34" s="284"/>
      <c r="SCD34" s="284"/>
      <c r="SCE34" s="284"/>
      <c r="SCF34" s="284"/>
      <c r="SCG34" s="284"/>
      <c r="SCH34" s="284"/>
      <c r="SCI34" s="284"/>
      <c r="SCJ34" s="284"/>
      <c r="SCK34" s="284"/>
      <c r="SCL34" s="284"/>
      <c r="SCM34" s="284"/>
      <c r="SCN34" s="284"/>
      <c r="SCO34" s="284"/>
      <c r="SCP34" s="284"/>
      <c r="SCQ34" s="284"/>
      <c r="SCR34" s="284"/>
      <c r="SCS34" s="284"/>
      <c r="SCT34" s="284"/>
      <c r="SCU34" s="284"/>
      <c r="SCV34" s="284"/>
      <c r="SCW34" s="284"/>
      <c r="SCX34" s="284"/>
      <c r="SCY34" s="284"/>
      <c r="SCZ34" s="284"/>
      <c r="SDA34" s="284"/>
      <c r="SDB34" s="284"/>
      <c r="SDC34" s="284"/>
      <c r="SDD34" s="284"/>
      <c r="SDE34" s="284"/>
      <c r="SDF34" s="284"/>
      <c r="SDG34" s="284"/>
      <c r="SDH34" s="284"/>
      <c r="SDI34" s="284"/>
      <c r="SDJ34" s="284"/>
      <c r="SDK34" s="284"/>
      <c r="SDL34" s="284"/>
      <c r="SDM34" s="284"/>
      <c r="SDN34" s="284"/>
      <c r="SDO34" s="284"/>
      <c r="SDP34" s="284"/>
      <c r="SDQ34" s="284"/>
      <c r="SDR34" s="284"/>
      <c r="SDS34" s="284"/>
      <c r="SDT34" s="284"/>
      <c r="SDU34" s="284"/>
      <c r="SDV34" s="284"/>
      <c r="SDW34" s="284"/>
      <c r="SDX34" s="284"/>
      <c r="SDY34" s="284"/>
      <c r="SDZ34" s="284"/>
      <c r="SEA34" s="284"/>
      <c r="SEB34" s="284"/>
      <c r="SEC34" s="284"/>
      <c r="SED34" s="284"/>
      <c r="SEE34" s="284"/>
      <c r="SEF34" s="284"/>
      <c r="SEG34" s="284"/>
      <c r="SEH34" s="284"/>
      <c r="SEI34" s="284"/>
      <c r="SEJ34" s="284"/>
      <c r="SEK34" s="284"/>
      <c r="SEL34" s="284"/>
      <c r="SEM34" s="284"/>
      <c r="SEN34" s="284"/>
      <c r="SEO34" s="284"/>
      <c r="SEP34" s="284"/>
      <c r="SEQ34" s="284"/>
      <c r="SER34" s="284"/>
      <c r="SES34" s="284"/>
      <c r="SET34" s="284"/>
      <c r="SEU34" s="284"/>
      <c r="SEV34" s="284"/>
      <c r="SEW34" s="284"/>
      <c r="SEX34" s="284"/>
      <c r="SEY34" s="284"/>
      <c r="SEZ34" s="284"/>
      <c r="SFA34" s="284"/>
      <c r="SFB34" s="284"/>
      <c r="SFC34" s="284"/>
      <c r="SFD34" s="284"/>
      <c r="SFE34" s="284"/>
      <c r="SFF34" s="284"/>
      <c r="SFG34" s="284"/>
      <c r="SFH34" s="284"/>
      <c r="SFI34" s="284"/>
      <c r="SFJ34" s="284"/>
      <c r="SFK34" s="284"/>
      <c r="SFL34" s="284"/>
      <c r="SFM34" s="284"/>
      <c r="SFN34" s="284"/>
      <c r="SFO34" s="284"/>
      <c r="SFP34" s="284"/>
      <c r="SFQ34" s="284"/>
      <c r="SFR34" s="284"/>
      <c r="SFS34" s="284"/>
      <c r="SFT34" s="284"/>
      <c r="SFU34" s="284"/>
      <c r="SFV34" s="284"/>
      <c r="SFW34" s="284"/>
      <c r="SFX34" s="284"/>
      <c r="SFY34" s="284"/>
      <c r="SFZ34" s="284"/>
      <c r="SGA34" s="284"/>
      <c r="SGB34" s="284"/>
      <c r="SGC34" s="284"/>
      <c r="SGD34" s="284"/>
      <c r="SGE34" s="284"/>
      <c r="SGF34" s="284"/>
      <c r="SGG34" s="284"/>
      <c r="SGH34" s="284"/>
      <c r="SGI34" s="284"/>
      <c r="SGJ34" s="284"/>
      <c r="SGK34" s="284"/>
      <c r="SGL34" s="284"/>
      <c r="SGM34" s="284"/>
      <c r="SGN34" s="284"/>
      <c r="SGO34" s="284"/>
      <c r="SGP34" s="284"/>
      <c r="SGQ34" s="284"/>
      <c r="SGR34" s="284"/>
      <c r="SGS34" s="284"/>
      <c r="SGT34" s="284"/>
      <c r="SGU34" s="284"/>
      <c r="SGV34" s="284"/>
      <c r="SGW34" s="284"/>
      <c r="SGX34" s="284"/>
      <c r="SGY34" s="284"/>
      <c r="SGZ34" s="284"/>
      <c r="SHA34" s="284"/>
      <c r="SHB34" s="284"/>
      <c r="SHC34" s="284"/>
      <c r="SHD34" s="284"/>
      <c r="SHE34" s="284"/>
      <c r="SHF34" s="284"/>
      <c r="SHG34" s="284"/>
      <c r="SHH34" s="284"/>
      <c r="SHI34" s="284"/>
      <c r="SHJ34" s="284"/>
      <c r="SHK34" s="284"/>
      <c r="SHL34" s="284"/>
      <c r="SHM34" s="284"/>
      <c r="SHN34" s="284"/>
      <c r="SHO34" s="284"/>
      <c r="SHP34" s="284"/>
      <c r="SHQ34" s="284"/>
      <c r="SHR34" s="284"/>
      <c r="SHS34" s="284"/>
      <c r="SHT34" s="284"/>
      <c r="SHU34" s="284"/>
      <c r="SHV34" s="284"/>
      <c r="SHW34" s="284"/>
      <c r="SHX34" s="284"/>
      <c r="SHY34" s="284"/>
      <c r="SHZ34" s="284"/>
      <c r="SIA34" s="284"/>
      <c r="SIB34" s="284"/>
      <c r="SIC34" s="284"/>
      <c r="SID34" s="284"/>
      <c r="SIE34" s="284"/>
      <c r="SIF34" s="284"/>
      <c r="SIG34" s="284"/>
      <c r="SIH34" s="284"/>
      <c r="SII34" s="284"/>
      <c r="SIJ34" s="284"/>
      <c r="SIK34" s="284"/>
      <c r="SIL34" s="284"/>
      <c r="SIM34" s="284"/>
      <c r="SIN34" s="284"/>
      <c r="SIO34" s="284"/>
      <c r="SIP34" s="284"/>
      <c r="SIQ34" s="284"/>
      <c r="SIR34" s="284"/>
      <c r="SIS34" s="284"/>
      <c r="SIT34" s="284"/>
      <c r="SIU34" s="284"/>
      <c r="SIV34" s="284"/>
      <c r="SIW34" s="284"/>
      <c r="SIX34" s="284"/>
      <c r="SIY34" s="284"/>
      <c r="SIZ34" s="284"/>
      <c r="SJA34" s="284"/>
      <c r="SJB34" s="284"/>
      <c r="SJC34" s="284"/>
      <c r="SJD34" s="284"/>
      <c r="SJE34" s="284"/>
      <c r="SJF34" s="284"/>
      <c r="SJG34" s="284"/>
      <c r="SJH34" s="284"/>
      <c r="SJI34" s="284"/>
      <c r="SJJ34" s="284"/>
      <c r="SJK34" s="284"/>
      <c r="SJL34" s="284"/>
      <c r="SJM34" s="284"/>
      <c r="SJN34" s="284"/>
      <c r="SJO34" s="284"/>
      <c r="SJP34" s="284"/>
      <c r="SJQ34" s="284"/>
      <c r="SJR34" s="284"/>
      <c r="SJS34" s="284"/>
      <c r="SJT34" s="284"/>
      <c r="SJU34" s="284"/>
      <c r="SJV34" s="284"/>
      <c r="SJW34" s="284"/>
      <c r="SJX34" s="284"/>
      <c r="SJY34" s="284"/>
      <c r="SJZ34" s="284"/>
      <c r="SKA34" s="284"/>
      <c r="SKB34" s="284"/>
      <c r="SKC34" s="284"/>
      <c r="SKD34" s="284"/>
      <c r="SKE34" s="284"/>
      <c r="SKF34" s="284"/>
      <c r="SKG34" s="284"/>
      <c r="SKH34" s="284"/>
      <c r="SKI34" s="284"/>
      <c r="SKJ34" s="284"/>
      <c r="SKK34" s="284"/>
      <c r="SKL34" s="284"/>
      <c r="SKM34" s="284"/>
      <c r="SKN34" s="284"/>
      <c r="SKO34" s="284"/>
      <c r="SKP34" s="284"/>
      <c r="SKQ34" s="284"/>
      <c r="SKR34" s="284"/>
      <c r="SKS34" s="284"/>
      <c r="SKT34" s="284"/>
      <c r="SKU34" s="284"/>
      <c r="SKV34" s="284"/>
      <c r="SKW34" s="284"/>
      <c r="SKX34" s="284"/>
      <c r="SKY34" s="284"/>
      <c r="SKZ34" s="284"/>
      <c r="SLA34" s="284"/>
      <c r="SLB34" s="284"/>
      <c r="SLC34" s="284"/>
      <c r="SLD34" s="284"/>
      <c r="SLE34" s="284"/>
      <c r="SLF34" s="284"/>
      <c r="SLG34" s="284"/>
      <c r="SLH34" s="284"/>
      <c r="SLI34" s="284"/>
      <c r="SLJ34" s="284"/>
      <c r="SLK34" s="284"/>
      <c r="SLL34" s="284"/>
      <c r="SLM34" s="284"/>
      <c r="SLN34" s="284"/>
      <c r="SLO34" s="284"/>
      <c r="SLP34" s="284"/>
      <c r="SLQ34" s="284"/>
      <c r="SLR34" s="284"/>
      <c r="SLS34" s="284"/>
      <c r="SLT34" s="284"/>
      <c r="SLU34" s="284"/>
      <c r="SLV34" s="284"/>
      <c r="SLW34" s="284"/>
      <c r="SLX34" s="284"/>
      <c r="SLY34" s="284"/>
      <c r="SLZ34" s="284"/>
      <c r="SMA34" s="284"/>
      <c r="SMB34" s="284"/>
      <c r="SMC34" s="284"/>
      <c r="SMD34" s="284"/>
      <c r="SME34" s="284"/>
      <c r="SMF34" s="284"/>
      <c r="SMG34" s="284"/>
      <c r="SMH34" s="284"/>
      <c r="SMI34" s="284"/>
      <c r="SMJ34" s="284"/>
      <c r="SMK34" s="284"/>
      <c r="SML34" s="284"/>
      <c r="SMM34" s="284"/>
      <c r="SMN34" s="284"/>
      <c r="SMO34" s="284"/>
      <c r="SMP34" s="284"/>
      <c r="SMQ34" s="284"/>
      <c r="SMR34" s="284"/>
      <c r="SMS34" s="284"/>
      <c r="SMT34" s="284"/>
      <c r="SMU34" s="284"/>
      <c r="SMV34" s="284"/>
      <c r="SMW34" s="284"/>
      <c r="SMX34" s="284"/>
      <c r="SMY34" s="284"/>
      <c r="SMZ34" s="284"/>
      <c r="SNA34" s="284"/>
      <c r="SNB34" s="284"/>
      <c r="SNC34" s="284"/>
      <c r="SND34" s="284"/>
      <c r="SNE34" s="284"/>
      <c r="SNF34" s="284"/>
      <c r="SNG34" s="284"/>
      <c r="SNH34" s="284"/>
      <c r="SNI34" s="284"/>
      <c r="SNJ34" s="284"/>
      <c r="SNK34" s="284"/>
      <c r="SNL34" s="284"/>
      <c r="SNM34" s="284"/>
      <c r="SNN34" s="284"/>
      <c r="SNO34" s="284"/>
      <c r="SNP34" s="284"/>
      <c r="SNQ34" s="284"/>
      <c r="SNR34" s="284"/>
      <c r="SNS34" s="284"/>
      <c r="SNT34" s="284"/>
      <c r="SNU34" s="284"/>
      <c r="SNV34" s="284"/>
      <c r="SNW34" s="284"/>
      <c r="SNX34" s="284"/>
      <c r="SNY34" s="284"/>
      <c r="SNZ34" s="284"/>
      <c r="SOA34" s="284"/>
      <c r="SOB34" s="284"/>
      <c r="SOC34" s="284"/>
      <c r="SOD34" s="284"/>
      <c r="SOE34" s="284"/>
      <c r="SOF34" s="284"/>
      <c r="SOG34" s="284"/>
      <c r="SOH34" s="284"/>
      <c r="SOI34" s="284"/>
      <c r="SOJ34" s="284"/>
      <c r="SOK34" s="284"/>
      <c r="SOL34" s="284"/>
      <c r="SOM34" s="284"/>
      <c r="SON34" s="284"/>
      <c r="SOO34" s="284"/>
      <c r="SOP34" s="284"/>
      <c r="SOQ34" s="284"/>
      <c r="SOR34" s="284"/>
      <c r="SOS34" s="284"/>
      <c r="SOT34" s="284"/>
      <c r="SOU34" s="284"/>
      <c r="SOV34" s="284"/>
      <c r="SOW34" s="284"/>
      <c r="SOX34" s="284"/>
      <c r="SOY34" s="284"/>
      <c r="SOZ34" s="284"/>
      <c r="SPA34" s="284"/>
      <c r="SPB34" s="284"/>
      <c r="SPC34" s="284"/>
      <c r="SPD34" s="284"/>
      <c r="SPE34" s="284"/>
      <c r="SPF34" s="284"/>
      <c r="SPG34" s="284"/>
      <c r="SPH34" s="284"/>
      <c r="SPI34" s="284"/>
      <c r="SPJ34" s="284"/>
      <c r="SPK34" s="284"/>
      <c r="SPL34" s="284"/>
      <c r="SPM34" s="284"/>
      <c r="SPN34" s="284"/>
      <c r="SPO34" s="284"/>
      <c r="SPP34" s="284"/>
      <c r="SPQ34" s="284"/>
      <c r="SPR34" s="284"/>
      <c r="SPS34" s="284"/>
      <c r="SPT34" s="284"/>
      <c r="SPU34" s="284"/>
      <c r="SPV34" s="284"/>
      <c r="SPW34" s="284"/>
      <c r="SPX34" s="284"/>
      <c r="SPY34" s="284"/>
      <c r="SPZ34" s="284"/>
      <c r="SQA34" s="284"/>
      <c r="SQB34" s="284"/>
      <c r="SQC34" s="284"/>
      <c r="SQD34" s="284"/>
      <c r="SQE34" s="284"/>
      <c r="SQF34" s="284"/>
      <c r="SQG34" s="284"/>
      <c r="SQH34" s="284"/>
      <c r="SQI34" s="284"/>
      <c r="SQJ34" s="284"/>
      <c r="SQK34" s="284"/>
      <c r="SQL34" s="284"/>
      <c r="SQM34" s="284"/>
      <c r="SQN34" s="284"/>
      <c r="SQO34" s="284"/>
      <c r="SQP34" s="284"/>
      <c r="SQQ34" s="284"/>
      <c r="SQR34" s="284"/>
      <c r="SQS34" s="284"/>
      <c r="SQT34" s="284"/>
      <c r="SQU34" s="284"/>
      <c r="SQV34" s="284"/>
      <c r="SQW34" s="284"/>
      <c r="SQX34" s="284"/>
      <c r="SQY34" s="284"/>
      <c r="SQZ34" s="284"/>
      <c r="SRA34" s="284"/>
      <c r="SRB34" s="284"/>
      <c r="SRC34" s="284"/>
      <c r="SRD34" s="284"/>
      <c r="SRE34" s="284"/>
      <c r="SRF34" s="284"/>
      <c r="SRG34" s="284"/>
      <c r="SRH34" s="284"/>
      <c r="SRI34" s="284"/>
      <c r="SRJ34" s="284"/>
      <c r="SRK34" s="284"/>
      <c r="SRL34" s="284"/>
      <c r="SRM34" s="284"/>
      <c r="SRN34" s="284"/>
      <c r="SRO34" s="284"/>
      <c r="SRP34" s="284"/>
      <c r="SRQ34" s="284"/>
      <c r="SRR34" s="284"/>
      <c r="SRS34" s="284"/>
      <c r="SRT34" s="284"/>
      <c r="SRU34" s="284"/>
      <c r="SRV34" s="284"/>
      <c r="SRW34" s="284"/>
      <c r="SRX34" s="284"/>
      <c r="SRY34" s="284"/>
      <c r="SRZ34" s="284"/>
      <c r="SSA34" s="284"/>
      <c r="SSB34" s="284"/>
      <c r="SSC34" s="284"/>
      <c r="SSD34" s="284"/>
      <c r="SSE34" s="284"/>
      <c r="SSF34" s="284"/>
      <c r="SSG34" s="284"/>
      <c r="SSH34" s="284"/>
      <c r="SSI34" s="284"/>
      <c r="SSJ34" s="284"/>
      <c r="SSK34" s="284"/>
      <c r="SSL34" s="284"/>
      <c r="SSM34" s="284"/>
      <c r="SSN34" s="284"/>
      <c r="SSO34" s="284"/>
      <c r="SSP34" s="284"/>
      <c r="SSQ34" s="284"/>
      <c r="SSR34" s="284"/>
      <c r="SSS34" s="284"/>
      <c r="SST34" s="284"/>
      <c r="SSU34" s="284"/>
      <c r="SSV34" s="284"/>
      <c r="SSW34" s="284"/>
      <c r="SSX34" s="284"/>
      <c r="SSY34" s="284"/>
      <c r="SSZ34" s="284"/>
      <c r="STA34" s="284"/>
      <c r="STB34" s="284"/>
      <c r="STC34" s="284"/>
      <c r="STD34" s="284"/>
      <c r="STE34" s="284"/>
      <c r="STF34" s="284"/>
      <c r="STG34" s="284"/>
      <c r="STH34" s="284"/>
      <c r="STI34" s="284"/>
      <c r="STJ34" s="284"/>
      <c r="STK34" s="284"/>
      <c r="STL34" s="284"/>
      <c r="STM34" s="284"/>
      <c r="STN34" s="284"/>
      <c r="STO34" s="284"/>
      <c r="STP34" s="284"/>
      <c r="STQ34" s="284"/>
      <c r="STR34" s="284"/>
      <c r="STS34" s="284"/>
      <c r="STT34" s="284"/>
      <c r="STU34" s="284"/>
      <c r="STV34" s="284"/>
      <c r="STW34" s="284"/>
      <c r="STX34" s="284"/>
      <c r="STY34" s="284"/>
      <c r="STZ34" s="284"/>
      <c r="SUA34" s="284"/>
      <c r="SUB34" s="284"/>
      <c r="SUC34" s="284"/>
      <c r="SUD34" s="284"/>
      <c r="SUE34" s="284"/>
      <c r="SUF34" s="284"/>
      <c r="SUG34" s="284"/>
      <c r="SUH34" s="284"/>
      <c r="SUI34" s="284"/>
      <c r="SUJ34" s="284"/>
      <c r="SUK34" s="284"/>
      <c r="SUL34" s="284"/>
      <c r="SUM34" s="284"/>
      <c r="SUN34" s="284"/>
      <c r="SUO34" s="284"/>
      <c r="SUP34" s="284"/>
      <c r="SUQ34" s="284"/>
      <c r="SUR34" s="284"/>
      <c r="SUS34" s="284"/>
      <c r="SUT34" s="284"/>
      <c r="SUU34" s="284"/>
      <c r="SUV34" s="284"/>
      <c r="SUW34" s="284"/>
      <c r="SUX34" s="284"/>
      <c r="SUY34" s="284"/>
      <c r="SUZ34" s="284"/>
      <c r="SVA34" s="284"/>
      <c r="SVB34" s="284"/>
      <c r="SVC34" s="284"/>
      <c r="SVD34" s="284"/>
      <c r="SVE34" s="284"/>
      <c r="SVF34" s="284"/>
      <c r="SVG34" s="284"/>
      <c r="SVH34" s="284"/>
      <c r="SVI34" s="284"/>
      <c r="SVJ34" s="284"/>
      <c r="SVK34" s="284"/>
      <c r="SVL34" s="284"/>
      <c r="SVM34" s="284"/>
      <c r="SVN34" s="284"/>
      <c r="SVO34" s="284"/>
      <c r="SVP34" s="284"/>
      <c r="SVQ34" s="284"/>
      <c r="SVR34" s="284"/>
      <c r="SVS34" s="284"/>
      <c r="SVT34" s="284"/>
      <c r="SVU34" s="284"/>
      <c r="SVV34" s="284"/>
      <c r="SVW34" s="284"/>
      <c r="SVX34" s="284"/>
      <c r="SVY34" s="284"/>
      <c r="SVZ34" s="284"/>
      <c r="SWA34" s="284"/>
      <c r="SWB34" s="284"/>
      <c r="SWC34" s="284"/>
      <c r="SWD34" s="284"/>
      <c r="SWE34" s="284"/>
      <c r="SWF34" s="284"/>
      <c r="SWG34" s="284"/>
      <c r="SWH34" s="284"/>
      <c r="SWI34" s="284"/>
      <c r="SWJ34" s="284"/>
      <c r="SWK34" s="284"/>
      <c r="SWL34" s="284"/>
      <c r="SWM34" s="284"/>
      <c r="SWN34" s="284"/>
      <c r="SWO34" s="284"/>
      <c r="SWP34" s="284"/>
      <c r="SWQ34" s="284"/>
      <c r="SWR34" s="284"/>
      <c r="SWS34" s="284"/>
      <c r="SWT34" s="284"/>
      <c r="SWU34" s="284"/>
      <c r="SWV34" s="284"/>
      <c r="SWW34" s="284"/>
      <c r="SWX34" s="284"/>
      <c r="SWY34" s="284"/>
      <c r="SWZ34" s="284"/>
      <c r="SXA34" s="284"/>
      <c r="SXB34" s="284"/>
      <c r="SXC34" s="284"/>
      <c r="SXD34" s="284"/>
      <c r="SXE34" s="284"/>
      <c r="SXF34" s="284"/>
      <c r="SXG34" s="284"/>
      <c r="SXH34" s="284"/>
      <c r="SXI34" s="284"/>
      <c r="SXJ34" s="284"/>
      <c r="SXK34" s="284"/>
      <c r="SXL34" s="284"/>
      <c r="SXM34" s="284"/>
      <c r="SXN34" s="284"/>
      <c r="SXO34" s="284"/>
      <c r="SXP34" s="284"/>
      <c r="SXQ34" s="284"/>
      <c r="SXR34" s="284"/>
      <c r="SXS34" s="284"/>
      <c r="SXT34" s="284"/>
      <c r="SXU34" s="284"/>
      <c r="SXV34" s="284"/>
      <c r="SXW34" s="284"/>
      <c r="SXX34" s="284"/>
      <c r="SXY34" s="284"/>
      <c r="SXZ34" s="284"/>
      <c r="SYA34" s="284"/>
      <c r="SYB34" s="284"/>
      <c r="SYC34" s="284"/>
      <c r="SYD34" s="284"/>
      <c r="SYE34" s="284"/>
      <c r="SYF34" s="284"/>
      <c r="SYG34" s="284"/>
      <c r="SYH34" s="284"/>
      <c r="SYI34" s="284"/>
      <c r="SYJ34" s="284"/>
      <c r="SYK34" s="284"/>
      <c r="SYL34" s="284"/>
      <c r="SYM34" s="284"/>
      <c r="SYN34" s="284"/>
      <c r="SYO34" s="284"/>
      <c r="SYP34" s="284"/>
      <c r="SYQ34" s="284"/>
      <c r="SYR34" s="284"/>
      <c r="SYS34" s="284"/>
      <c r="SYT34" s="284"/>
      <c r="SYU34" s="284"/>
      <c r="SYV34" s="284"/>
      <c r="SYW34" s="284"/>
      <c r="SYX34" s="284"/>
      <c r="SYY34" s="284"/>
      <c r="SYZ34" s="284"/>
      <c r="SZA34" s="284"/>
      <c r="SZB34" s="284"/>
      <c r="SZC34" s="284"/>
      <c r="SZD34" s="284"/>
      <c r="SZE34" s="284"/>
      <c r="SZF34" s="284"/>
      <c r="SZG34" s="284"/>
      <c r="SZH34" s="284"/>
      <c r="SZI34" s="284"/>
      <c r="SZJ34" s="284"/>
      <c r="SZK34" s="284"/>
      <c r="SZL34" s="284"/>
      <c r="SZM34" s="284"/>
      <c r="SZN34" s="284"/>
      <c r="SZO34" s="284"/>
      <c r="SZP34" s="284"/>
      <c r="SZQ34" s="284"/>
      <c r="SZR34" s="284"/>
      <c r="SZS34" s="284"/>
      <c r="SZT34" s="284"/>
      <c r="SZU34" s="284"/>
      <c r="SZV34" s="284"/>
      <c r="SZW34" s="284"/>
      <c r="SZX34" s="284"/>
      <c r="SZY34" s="284"/>
      <c r="SZZ34" s="284"/>
      <c r="TAA34" s="284"/>
      <c r="TAB34" s="284"/>
      <c r="TAC34" s="284"/>
      <c r="TAD34" s="284"/>
      <c r="TAE34" s="284"/>
      <c r="TAF34" s="284"/>
      <c r="TAG34" s="284"/>
      <c r="TAH34" s="284"/>
      <c r="TAI34" s="284"/>
      <c r="TAJ34" s="284"/>
      <c r="TAK34" s="284"/>
      <c r="TAL34" s="284"/>
      <c r="TAM34" s="284"/>
      <c r="TAN34" s="284"/>
      <c r="TAO34" s="284"/>
      <c r="TAP34" s="284"/>
      <c r="TAQ34" s="284"/>
      <c r="TAR34" s="284"/>
      <c r="TAS34" s="284"/>
      <c r="TAT34" s="284"/>
      <c r="TAU34" s="284"/>
      <c r="TAV34" s="284"/>
      <c r="TAW34" s="284"/>
      <c r="TAX34" s="284"/>
      <c r="TAY34" s="284"/>
      <c r="TAZ34" s="284"/>
      <c r="TBA34" s="284"/>
      <c r="TBB34" s="284"/>
      <c r="TBC34" s="284"/>
      <c r="TBD34" s="284"/>
      <c r="TBE34" s="284"/>
      <c r="TBF34" s="284"/>
      <c r="TBG34" s="284"/>
      <c r="TBH34" s="284"/>
      <c r="TBI34" s="284"/>
      <c r="TBJ34" s="284"/>
      <c r="TBK34" s="284"/>
      <c r="TBL34" s="284"/>
      <c r="TBM34" s="284"/>
      <c r="TBN34" s="284"/>
      <c r="TBO34" s="284"/>
      <c r="TBP34" s="284"/>
      <c r="TBQ34" s="284"/>
      <c r="TBR34" s="284"/>
      <c r="TBS34" s="284"/>
      <c r="TBT34" s="284"/>
      <c r="TBU34" s="284"/>
      <c r="TBV34" s="284"/>
      <c r="TBW34" s="284"/>
      <c r="TBX34" s="284"/>
      <c r="TBY34" s="284"/>
      <c r="TBZ34" s="284"/>
      <c r="TCA34" s="284"/>
      <c r="TCB34" s="284"/>
      <c r="TCC34" s="284"/>
      <c r="TCD34" s="284"/>
      <c r="TCE34" s="284"/>
      <c r="TCF34" s="284"/>
      <c r="TCG34" s="284"/>
      <c r="TCH34" s="284"/>
      <c r="TCI34" s="284"/>
      <c r="TCJ34" s="284"/>
      <c r="TCK34" s="284"/>
      <c r="TCL34" s="284"/>
      <c r="TCM34" s="284"/>
      <c r="TCN34" s="284"/>
      <c r="TCO34" s="284"/>
      <c r="TCP34" s="284"/>
      <c r="TCQ34" s="284"/>
      <c r="TCR34" s="284"/>
      <c r="TCS34" s="284"/>
      <c r="TCT34" s="284"/>
      <c r="TCU34" s="284"/>
      <c r="TCV34" s="284"/>
      <c r="TCW34" s="284"/>
      <c r="TCX34" s="284"/>
      <c r="TCY34" s="284"/>
      <c r="TCZ34" s="284"/>
      <c r="TDA34" s="284"/>
      <c r="TDB34" s="284"/>
      <c r="TDC34" s="284"/>
      <c r="TDD34" s="284"/>
      <c r="TDE34" s="284"/>
      <c r="TDF34" s="284"/>
      <c r="TDG34" s="284"/>
      <c r="TDH34" s="284"/>
      <c r="TDI34" s="284"/>
      <c r="TDJ34" s="284"/>
      <c r="TDK34" s="284"/>
      <c r="TDL34" s="284"/>
      <c r="TDM34" s="284"/>
      <c r="TDN34" s="284"/>
      <c r="TDO34" s="284"/>
      <c r="TDP34" s="284"/>
      <c r="TDQ34" s="284"/>
      <c r="TDR34" s="284"/>
      <c r="TDS34" s="284"/>
      <c r="TDT34" s="284"/>
      <c r="TDU34" s="284"/>
      <c r="TDV34" s="284"/>
      <c r="TDW34" s="284"/>
      <c r="TDX34" s="284"/>
      <c r="TDY34" s="284"/>
      <c r="TDZ34" s="284"/>
      <c r="TEA34" s="284"/>
      <c r="TEB34" s="284"/>
      <c r="TEC34" s="284"/>
      <c r="TED34" s="284"/>
      <c r="TEE34" s="284"/>
      <c r="TEF34" s="284"/>
      <c r="TEG34" s="284"/>
      <c r="TEH34" s="284"/>
      <c r="TEI34" s="284"/>
      <c r="TEJ34" s="284"/>
      <c r="TEK34" s="284"/>
      <c r="TEL34" s="284"/>
      <c r="TEM34" s="284"/>
      <c r="TEN34" s="284"/>
      <c r="TEO34" s="284"/>
      <c r="TEP34" s="284"/>
      <c r="TEQ34" s="284"/>
      <c r="TER34" s="284"/>
      <c r="TES34" s="284"/>
      <c r="TET34" s="284"/>
      <c r="TEU34" s="284"/>
      <c r="TEV34" s="284"/>
      <c r="TEW34" s="284"/>
      <c r="TEX34" s="284"/>
      <c r="TEY34" s="284"/>
      <c r="TEZ34" s="284"/>
      <c r="TFA34" s="284"/>
      <c r="TFB34" s="284"/>
      <c r="TFC34" s="284"/>
      <c r="TFD34" s="284"/>
      <c r="TFE34" s="284"/>
      <c r="TFF34" s="284"/>
      <c r="TFG34" s="284"/>
      <c r="TFH34" s="284"/>
      <c r="TFI34" s="284"/>
      <c r="TFJ34" s="284"/>
      <c r="TFK34" s="284"/>
      <c r="TFL34" s="284"/>
      <c r="TFM34" s="284"/>
      <c r="TFN34" s="284"/>
      <c r="TFO34" s="284"/>
      <c r="TFP34" s="284"/>
      <c r="TFQ34" s="284"/>
      <c r="TFR34" s="284"/>
      <c r="TFS34" s="284"/>
      <c r="TFT34" s="284"/>
      <c r="TFU34" s="284"/>
      <c r="TFV34" s="284"/>
      <c r="TFW34" s="284"/>
      <c r="TFX34" s="284"/>
      <c r="TFY34" s="284"/>
      <c r="TFZ34" s="284"/>
      <c r="TGA34" s="284"/>
      <c r="TGB34" s="284"/>
      <c r="TGC34" s="284"/>
      <c r="TGD34" s="284"/>
      <c r="TGE34" s="284"/>
      <c r="TGF34" s="284"/>
      <c r="TGG34" s="284"/>
      <c r="TGH34" s="284"/>
      <c r="TGI34" s="284"/>
      <c r="TGJ34" s="284"/>
      <c r="TGK34" s="284"/>
      <c r="TGL34" s="284"/>
      <c r="TGM34" s="284"/>
      <c r="TGN34" s="284"/>
      <c r="TGO34" s="284"/>
      <c r="TGP34" s="284"/>
      <c r="TGQ34" s="284"/>
      <c r="TGR34" s="284"/>
      <c r="TGS34" s="284"/>
      <c r="TGT34" s="284"/>
      <c r="TGU34" s="284"/>
      <c r="TGV34" s="284"/>
      <c r="TGW34" s="284"/>
      <c r="TGX34" s="284"/>
      <c r="TGY34" s="284"/>
      <c r="TGZ34" s="284"/>
      <c r="THA34" s="284"/>
      <c r="THB34" s="284"/>
      <c r="THC34" s="284"/>
      <c r="THD34" s="284"/>
      <c r="THE34" s="284"/>
      <c r="THF34" s="284"/>
      <c r="THG34" s="284"/>
      <c r="THH34" s="284"/>
      <c r="THI34" s="284"/>
      <c r="THJ34" s="284"/>
      <c r="THK34" s="284"/>
      <c r="THL34" s="284"/>
      <c r="THM34" s="284"/>
      <c r="THN34" s="284"/>
      <c r="THO34" s="284"/>
      <c r="THP34" s="284"/>
      <c r="THQ34" s="284"/>
      <c r="THR34" s="284"/>
      <c r="THS34" s="284"/>
      <c r="THT34" s="284"/>
      <c r="THU34" s="284"/>
      <c r="THV34" s="284"/>
      <c r="THW34" s="284"/>
      <c r="THX34" s="284"/>
      <c r="THY34" s="284"/>
      <c r="THZ34" s="284"/>
      <c r="TIA34" s="284"/>
      <c r="TIB34" s="284"/>
      <c r="TIC34" s="284"/>
      <c r="TID34" s="284"/>
      <c r="TIE34" s="284"/>
      <c r="TIF34" s="284"/>
      <c r="TIG34" s="284"/>
      <c r="TIH34" s="284"/>
      <c r="TII34" s="284"/>
      <c r="TIJ34" s="284"/>
      <c r="TIK34" s="284"/>
      <c r="TIL34" s="284"/>
      <c r="TIM34" s="284"/>
      <c r="TIN34" s="284"/>
      <c r="TIO34" s="284"/>
      <c r="TIP34" s="284"/>
      <c r="TIQ34" s="284"/>
      <c r="TIR34" s="284"/>
      <c r="TIS34" s="284"/>
      <c r="TIT34" s="284"/>
      <c r="TIU34" s="284"/>
      <c r="TIV34" s="284"/>
      <c r="TIW34" s="284"/>
      <c r="TIX34" s="284"/>
      <c r="TIY34" s="284"/>
      <c r="TIZ34" s="284"/>
      <c r="TJA34" s="284"/>
      <c r="TJB34" s="284"/>
      <c r="TJC34" s="284"/>
      <c r="TJD34" s="284"/>
      <c r="TJE34" s="284"/>
      <c r="TJF34" s="284"/>
      <c r="TJG34" s="284"/>
      <c r="TJH34" s="284"/>
      <c r="TJI34" s="284"/>
      <c r="TJJ34" s="284"/>
      <c r="TJK34" s="284"/>
      <c r="TJL34" s="284"/>
      <c r="TJM34" s="284"/>
      <c r="TJN34" s="284"/>
      <c r="TJO34" s="284"/>
      <c r="TJP34" s="284"/>
      <c r="TJQ34" s="284"/>
      <c r="TJR34" s="284"/>
      <c r="TJS34" s="284"/>
      <c r="TJT34" s="284"/>
      <c r="TJU34" s="284"/>
      <c r="TJV34" s="284"/>
      <c r="TJW34" s="284"/>
      <c r="TJX34" s="284"/>
      <c r="TJY34" s="284"/>
      <c r="TJZ34" s="284"/>
      <c r="TKA34" s="284"/>
      <c r="TKB34" s="284"/>
      <c r="TKC34" s="284"/>
      <c r="TKD34" s="284"/>
      <c r="TKE34" s="284"/>
      <c r="TKF34" s="284"/>
      <c r="TKG34" s="284"/>
      <c r="TKH34" s="284"/>
      <c r="TKI34" s="284"/>
      <c r="TKJ34" s="284"/>
      <c r="TKK34" s="284"/>
      <c r="TKL34" s="284"/>
      <c r="TKM34" s="284"/>
      <c r="TKN34" s="284"/>
      <c r="TKO34" s="284"/>
      <c r="TKP34" s="284"/>
      <c r="TKQ34" s="284"/>
      <c r="TKR34" s="284"/>
      <c r="TKS34" s="284"/>
      <c r="TKT34" s="284"/>
      <c r="TKU34" s="284"/>
      <c r="TKV34" s="284"/>
      <c r="TKW34" s="284"/>
      <c r="TKX34" s="284"/>
      <c r="TKY34" s="284"/>
      <c r="TKZ34" s="284"/>
      <c r="TLA34" s="284"/>
      <c r="TLB34" s="284"/>
      <c r="TLC34" s="284"/>
      <c r="TLD34" s="284"/>
      <c r="TLE34" s="284"/>
      <c r="TLF34" s="284"/>
      <c r="TLG34" s="284"/>
      <c r="TLH34" s="284"/>
      <c r="TLI34" s="284"/>
      <c r="TLJ34" s="284"/>
      <c r="TLK34" s="284"/>
      <c r="TLL34" s="284"/>
      <c r="TLM34" s="284"/>
      <c r="TLN34" s="284"/>
      <c r="TLO34" s="284"/>
      <c r="TLP34" s="284"/>
      <c r="TLQ34" s="284"/>
      <c r="TLR34" s="284"/>
      <c r="TLS34" s="284"/>
      <c r="TLT34" s="284"/>
      <c r="TLU34" s="284"/>
      <c r="TLV34" s="284"/>
      <c r="TLW34" s="284"/>
      <c r="TLX34" s="284"/>
      <c r="TLY34" s="284"/>
      <c r="TLZ34" s="284"/>
      <c r="TMA34" s="284"/>
      <c r="TMB34" s="284"/>
      <c r="TMC34" s="284"/>
      <c r="TMD34" s="284"/>
      <c r="TME34" s="284"/>
      <c r="TMF34" s="284"/>
      <c r="TMG34" s="284"/>
      <c r="TMH34" s="284"/>
      <c r="TMI34" s="284"/>
      <c r="TMJ34" s="284"/>
      <c r="TMK34" s="284"/>
      <c r="TML34" s="284"/>
      <c r="TMM34" s="284"/>
      <c r="TMN34" s="284"/>
      <c r="TMO34" s="284"/>
      <c r="TMP34" s="284"/>
      <c r="TMQ34" s="284"/>
      <c r="TMR34" s="284"/>
      <c r="TMS34" s="284"/>
      <c r="TMT34" s="284"/>
      <c r="TMU34" s="284"/>
      <c r="TMV34" s="284"/>
      <c r="TMW34" s="284"/>
      <c r="TMX34" s="284"/>
      <c r="TMY34" s="284"/>
      <c r="TMZ34" s="284"/>
      <c r="TNA34" s="284"/>
      <c r="TNB34" s="284"/>
      <c r="TNC34" s="284"/>
      <c r="TND34" s="284"/>
      <c r="TNE34" s="284"/>
      <c r="TNF34" s="284"/>
      <c r="TNG34" s="284"/>
      <c r="TNH34" s="284"/>
      <c r="TNI34" s="284"/>
      <c r="TNJ34" s="284"/>
      <c r="TNK34" s="284"/>
      <c r="TNL34" s="284"/>
      <c r="TNM34" s="284"/>
      <c r="TNN34" s="284"/>
      <c r="TNO34" s="284"/>
      <c r="TNP34" s="284"/>
      <c r="TNQ34" s="284"/>
      <c r="TNR34" s="284"/>
      <c r="TNS34" s="284"/>
      <c r="TNT34" s="284"/>
      <c r="TNU34" s="284"/>
      <c r="TNV34" s="284"/>
      <c r="TNW34" s="284"/>
      <c r="TNX34" s="284"/>
      <c r="TNY34" s="284"/>
      <c r="TNZ34" s="284"/>
      <c r="TOA34" s="284"/>
      <c r="TOB34" s="284"/>
      <c r="TOC34" s="284"/>
      <c r="TOD34" s="284"/>
      <c r="TOE34" s="284"/>
      <c r="TOF34" s="284"/>
      <c r="TOG34" s="284"/>
      <c r="TOH34" s="284"/>
      <c r="TOI34" s="284"/>
      <c r="TOJ34" s="284"/>
      <c r="TOK34" s="284"/>
      <c r="TOL34" s="284"/>
      <c r="TOM34" s="284"/>
      <c r="TON34" s="284"/>
      <c r="TOO34" s="284"/>
      <c r="TOP34" s="284"/>
      <c r="TOQ34" s="284"/>
      <c r="TOR34" s="284"/>
      <c r="TOS34" s="284"/>
      <c r="TOT34" s="284"/>
      <c r="TOU34" s="284"/>
      <c r="TOV34" s="284"/>
      <c r="TOW34" s="284"/>
      <c r="TOX34" s="284"/>
      <c r="TOY34" s="284"/>
      <c r="TOZ34" s="284"/>
      <c r="TPA34" s="284"/>
      <c r="TPB34" s="284"/>
      <c r="TPC34" s="284"/>
      <c r="TPD34" s="284"/>
      <c r="TPE34" s="284"/>
      <c r="TPF34" s="284"/>
      <c r="TPG34" s="284"/>
      <c r="TPH34" s="284"/>
      <c r="TPI34" s="284"/>
      <c r="TPJ34" s="284"/>
      <c r="TPK34" s="284"/>
      <c r="TPL34" s="284"/>
      <c r="TPM34" s="284"/>
      <c r="TPN34" s="284"/>
      <c r="TPO34" s="284"/>
      <c r="TPP34" s="284"/>
      <c r="TPQ34" s="284"/>
      <c r="TPR34" s="284"/>
      <c r="TPS34" s="284"/>
      <c r="TPT34" s="284"/>
      <c r="TPU34" s="284"/>
      <c r="TPV34" s="284"/>
      <c r="TPW34" s="284"/>
      <c r="TPX34" s="284"/>
      <c r="TPY34" s="284"/>
      <c r="TPZ34" s="284"/>
      <c r="TQA34" s="284"/>
      <c r="TQB34" s="284"/>
      <c r="TQC34" s="284"/>
      <c r="TQD34" s="284"/>
      <c r="TQE34" s="284"/>
      <c r="TQF34" s="284"/>
      <c r="TQG34" s="284"/>
      <c r="TQH34" s="284"/>
      <c r="TQI34" s="284"/>
      <c r="TQJ34" s="284"/>
      <c r="TQK34" s="284"/>
      <c r="TQL34" s="284"/>
      <c r="TQM34" s="284"/>
      <c r="TQN34" s="284"/>
      <c r="TQO34" s="284"/>
      <c r="TQP34" s="284"/>
      <c r="TQQ34" s="284"/>
      <c r="TQR34" s="284"/>
      <c r="TQS34" s="284"/>
      <c r="TQT34" s="284"/>
      <c r="TQU34" s="284"/>
      <c r="TQV34" s="284"/>
      <c r="TQW34" s="284"/>
      <c r="TQX34" s="284"/>
      <c r="TQY34" s="284"/>
      <c r="TQZ34" s="284"/>
      <c r="TRA34" s="284"/>
      <c r="TRB34" s="284"/>
      <c r="TRC34" s="284"/>
      <c r="TRD34" s="284"/>
      <c r="TRE34" s="284"/>
      <c r="TRF34" s="284"/>
      <c r="TRG34" s="284"/>
      <c r="TRH34" s="284"/>
      <c r="TRI34" s="284"/>
      <c r="TRJ34" s="284"/>
      <c r="TRK34" s="284"/>
      <c r="TRL34" s="284"/>
      <c r="TRM34" s="284"/>
      <c r="TRN34" s="284"/>
      <c r="TRO34" s="284"/>
      <c r="TRP34" s="284"/>
      <c r="TRQ34" s="284"/>
      <c r="TRR34" s="284"/>
      <c r="TRS34" s="284"/>
      <c r="TRT34" s="284"/>
      <c r="TRU34" s="284"/>
      <c r="TRV34" s="284"/>
      <c r="TRW34" s="284"/>
      <c r="TRX34" s="284"/>
      <c r="TRY34" s="284"/>
      <c r="TRZ34" s="284"/>
      <c r="TSA34" s="284"/>
      <c r="TSB34" s="284"/>
      <c r="TSC34" s="284"/>
      <c r="TSD34" s="284"/>
      <c r="TSE34" s="284"/>
      <c r="TSF34" s="284"/>
      <c r="TSG34" s="284"/>
      <c r="TSH34" s="284"/>
      <c r="TSI34" s="284"/>
      <c r="TSJ34" s="284"/>
      <c r="TSK34" s="284"/>
      <c r="TSL34" s="284"/>
      <c r="TSM34" s="284"/>
      <c r="TSN34" s="284"/>
      <c r="TSO34" s="284"/>
      <c r="TSP34" s="284"/>
      <c r="TSQ34" s="284"/>
      <c r="TSR34" s="284"/>
      <c r="TSS34" s="284"/>
      <c r="TST34" s="284"/>
      <c r="TSU34" s="284"/>
      <c r="TSV34" s="284"/>
      <c r="TSW34" s="284"/>
      <c r="TSX34" s="284"/>
      <c r="TSY34" s="284"/>
      <c r="TSZ34" s="284"/>
      <c r="TTA34" s="284"/>
      <c r="TTB34" s="284"/>
      <c r="TTC34" s="284"/>
      <c r="TTD34" s="284"/>
      <c r="TTE34" s="284"/>
      <c r="TTF34" s="284"/>
      <c r="TTG34" s="284"/>
      <c r="TTH34" s="284"/>
      <c r="TTI34" s="284"/>
      <c r="TTJ34" s="284"/>
      <c r="TTK34" s="284"/>
      <c r="TTL34" s="284"/>
      <c r="TTM34" s="284"/>
      <c r="TTN34" s="284"/>
      <c r="TTO34" s="284"/>
      <c r="TTP34" s="284"/>
      <c r="TTQ34" s="284"/>
      <c r="TTR34" s="284"/>
      <c r="TTS34" s="284"/>
      <c r="TTT34" s="284"/>
      <c r="TTU34" s="284"/>
      <c r="TTV34" s="284"/>
      <c r="TTW34" s="284"/>
      <c r="TTX34" s="284"/>
      <c r="TTY34" s="284"/>
      <c r="TTZ34" s="284"/>
      <c r="TUA34" s="284"/>
      <c r="TUB34" s="284"/>
      <c r="TUC34" s="284"/>
      <c r="TUD34" s="284"/>
      <c r="TUE34" s="284"/>
      <c r="TUF34" s="284"/>
      <c r="TUG34" s="284"/>
      <c r="TUH34" s="284"/>
      <c r="TUI34" s="284"/>
      <c r="TUJ34" s="284"/>
      <c r="TUK34" s="284"/>
      <c r="TUL34" s="284"/>
      <c r="TUM34" s="284"/>
      <c r="TUN34" s="284"/>
      <c r="TUO34" s="284"/>
      <c r="TUP34" s="284"/>
      <c r="TUQ34" s="284"/>
      <c r="TUR34" s="284"/>
      <c r="TUS34" s="284"/>
      <c r="TUT34" s="284"/>
      <c r="TUU34" s="284"/>
      <c r="TUV34" s="284"/>
      <c r="TUW34" s="284"/>
      <c r="TUX34" s="284"/>
      <c r="TUY34" s="284"/>
      <c r="TUZ34" s="284"/>
      <c r="TVA34" s="284"/>
      <c r="TVB34" s="284"/>
      <c r="TVC34" s="284"/>
      <c r="TVD34" s="284"/>
      <c r="TVE34" s="284"/>
      <c r="TVF34" s="284"/>
      <c r="TVG34" s="284"/>
      <c r="TVH34" s="284"/>
      <c r="TVI34" s="284"/>
      <c r="TVJ34" s="284"/>
      <c r="TVK34" s="284"/>
      <c r="TVL34" s="284"/>
      <c r="TVM34" s="284"/>
      <c r="TVN34" s="284"/>
      <c r="TVO34" s="284"/>
      <c r="TVP34" s="284"/>
      <c r="TVQ34" s="284"/>
      <c r="TVR34" s="284"/>
      <c r="TVS34" s="284"/>
      <c r="TVT34" s="284"/>
      <c r="TVU34" s="284"/>
      <c r="TVV34" s="284"/>
      <c r="TVW34" s="284"/>
      <c r="TVX34" s="284"/>
      <c r="TVY34" s="284"/>
      <c r="TVZ34" s="284"/>
      <c r="TWA34" s="284"/>
      <c r="TWB34" s="284"/>
      <c r="TWC34" s="284"/>
      <c r="TWD34" s="284"/>
      <c r="TWE34" s="284"/>
      <c r="TWF34" s="284"/>
      <c r="TWG34" s="284"/>
      <c r="TWH34" s="284"/>
      <c r="TWI34" s="284"/>
      <c r="TWJ34" s="284"/>
      <c r="TWK34" s="284"/>
      <c r="TWL34" s="284"/>
      <c r="TWM34" s="284"/>
      <c r="TWN34" s="284"/>
      <c r="TWO34" s="284"/>
      <c r="TWP34" s="284"/>
      <c r="TWQ34" s="284"/>
      <c r="TWR34" s="284"/>
      <c r="TWS34" s="284"/>
      <c r="TWT34" s="284"/>
      <c r="TWU34" s="284"/>
      <c r="TWV34" s="284"/>
      <c r="TWW34" s="284"/>
      <c r="TWX34" s="284"/>
      <c r="TWY34" s="284"/>
      <c r="TWZ34" s="284"/>
      <c r="TXA34" s="284"/>
      <c r="TXB34" s="284"/>
      <c r="TXC34" s="284"/>
      <c r="TXD34" s="284"/>
      <c r="TXE34" s="284"/>
      <c r="TXF34" s="284"/>
      <c r="TXG34" s="284"/>
      <c r="TXH34" s="284"/>
      <c r="TXI34" s="284"/>
      <c r="TXJ34" s="284"/>
      <c r="TXK34" s="284"/>
      <c r="TXL34" s="284"/>
      <c r="TXM34" s="284"/>
      <c r="TXN34" s="284"/>
      <c r="TXO34" s="284"/>
      <c r="TXP34" s="284"/>
      <c r="TXQ34" s="284"/>
      <c r="TXR34" s="284"/>
      <c r="TXS34" s="284"/>
      <c r="TXT34" s="284"/>
      <c r="TXU34" s="284"/>
      <c r="TXV34" s="284"/>
      <c r="TXW34" s="284"/>
      <c r="TXX34" s="284"/>
      <c r="TXY34" s="284"/>
      <c r="TXZ34" s="284"/>
      <c r="TYA34" s="284"/>
      <c r="TYB34" s="284"/>
      <c r="TYC34" s="284"/>
      <c r="TYD34" s="284"/>
      <c r="TYE34" s="284"/>
      <c r="TYF34" s="284"/>
      <c r="TYG34" s="284"/>
      <c r="TYH34" s="284"/>
      <c r="TYI34" s="284"/>
      <c r="TYJ34" s="284"/>
      <c r="TYK34" s="284"/>
      <c r="TYL34" s="284"/>
      <c r="TYM34" s="284"/>
      <c r="TYN34" s="284"/>
      <c r="TYO34" s="284"/>
      <c r="TYP34" s="284"/>
      <c r="TYQ34" s="284"/>
      <c r="TYR34" s="284"/>
      <c r="TYS34" s="284"/>
      <c r="TYT34" s="284"/>
      <c r="TYU34" s="284"/>
      <c r="TYV34" s="284"/>
      <c r="TYW34" s="284"/>
      <c r="TYX34" s="284"/>
      <c r="TYY34" s="284"/>
      <c r="TYZ34" s="284"/>
      <c r="TZA34" s="284"/>
      <c r="TZB34" s="284"/>
      <c r="TZC34" s="284"/>
      <c r="TZD34" s="284"/>
      <c r="TZE34" s="284"/>
      <c r="TZF34" s="284"/>
      <c r="TZG34" s="284"/>
      <c r="TZH34" s="284"/>
      <c r="TZI34" s="284"/>
      <c r="TZJ34" s="284"/>
      <c r="TZK34" s="284"/>
      <c r="TZL34" s="284"/>
      <c r="TZM34" s="284"/>
      <c r="TZN34" s="284"/>
      <c r="TZO34" s="284"/>
      <c r="TZP34" s="284"/>
      <c r="TZQ34" s="284"/>
      <c r="TZR34" s="284"/>
      <c r="TZS34" s="284"/>
      <c r="TZT34" s="284"/>
      <c r="TZU34" s="284"/>
      <c r="TZV34" s="284"/>
      <c r="TZW34" s="284"/>
      <c r="TZX34" s="284"/>
      <c r="TZY34" s="284"/>
      <c r="TZZ34" s="284"/>
      <c r="UAA34" s="284"/>
      <c r="UAB34" s="284"/>
      <c r="UAC34" s="284"/>
      <c r="UAD34" s="284"/>
      <c r="UAE34" s="284"/>
      <c r="UAF34" s="284"/>
      <c r="UAG34" s="284"/>
      <c r="UAH34" s="284"/>
      <c r="UAI34" s="284"/>
      <c r="UAJ34" s="284"/>
      <c r="UAK34" s="284"/>
      <c r="UAL34" s="284"/>
      <c r="UAM34" s="284"/>
      <c r="UAN34" s="284"/>
      <c r="UAO34" s="284"/>
      <c r="UAP34" s="284"/>
      <c r="UAQ34" s="284"/>
      <c r="UAR34" s="284"/>
      <c r="UAS34" s="284"/>
      <c r="UAT34" s="284"/>
      <c r="UAU34" s="284"/>
      <c r="UAV34" s="284"/>
      <c r="UAW34" s="284"/>
      <c r="UAX34" s="284"/>
      <c r="UAY34" s="284"/>
      <c r="UAZ34" s="284"/>
      <c r="UBA34" s="284"/>
      <c r="UBB34" s="284"/>
      <c r="UBC34" s="284"/>
      <c r="UBD34" s="284"/>
      <c r="UBE34" s="284"/>
      <c r="UBF34" s="284"/>
      <c r="UBG34" s="284"/>
      <c r="UBH34" s="284"/>
      <c r="UBI34" s="284"/>
      <c r="UBJ34" s="284"/>
      <c r="UBK34" s="284"/>
      <c r="UBL34" s="284"/>
      <c r="UBM34" s="284"/>
      <c r="UBN34" s="284"/>
      <c r="UBO34" s="284"/>
      <c r="UBP34" s="284"/>
      <c r="UBQ34" s="284"/>
      <c r="UBR34" s="284"/>
      <c r="UBS34" s="284"/>
      <c r="UBT34" s="284"/>
      <c r="UBU34" s="284"/>
      <c r="UBV34" s="284"/>
      <c r="UBW34" s="284"/>
      <c r="UBX34" s="284"/>
      <c r="UBY34" s="284"/>
      <c r="UBZ34" s="284"/>
      <c r="UCA34" s="284"/>
      <c r="UCB34" s="284"/>
      <c r="UCC34" s="284"/>
      <c r="UCD34" s="284"/>
      <c r="UCE34" s="284"/>
      <c r="UCF34" s="284"/>
      <c r="UCG34" s="284"/>
      <c r="UCH34" s="284"/>
      <c r="UCI34" s="284"/>
      <c r="UCJ34" s="284"/>
      <c r="UCK34" s="284"/>
      <c r="UCL34" s="284"/>
      <c r="UCM34" s="284"/>
      <c r="UCN34" s="284"/>
      <c r="UCO34" s="284"/>
      <c r="UCP34" s="284"/>
      <c r="UCQ34" s="284"/>
      <c r="UCR34" s="284"/>
      <c r="UCS34" s="284"/>
      <c r="UCT34" s="284"/>
      <c r="UCU34" s="284"/>
      <c r="UCV34" s="284"/>
      <c r="UCW34" s="284"/>
      <c r="UCX34" s="284"/>
      <c r="UCY34" s="284"/>
      <c r="UCZ34" s="284"/>
      <c r="UDA34" s="284"/>
      <c r="UDB34" s="284"/>
      <c r="UDC34" s="284"/>
      <c r="UDD34" s="284"/>
      <c r="UDE34" s="284"/>
      <c r="UDF34" s="284"/>
      <c r="UDG34" s="284"/>
      <c r="UDH34" s="284"/>
      <c r="UDI34" s="284"/>
      <c r="UDJ34" s="284"/>
      <c r="UDK34" s="284"/>
      <c r="UDL34" s="284"/>
      <c r="UDM34" s="284"/>
      <c r="UDN34" s="284"/>
      <c r="UDO34" s="284"/>
      <c r="UDP34" s="284"/>
      <c r="UDQ34" s="284"/>
      <c r="UDR34" s="284"/>
      <c r="UDS34" s="284"/>
      <c r="UDT34" s="284"/>
      <c r="UDU34" s="284"/>
      <c r="UDV34" s="284"/>
      <c r="UDW34" s="284"/>
      <c r="UDX34" s="284"/>
      <c r="UDY34" s="284"/>
      <c r="UDZ34" s="284"/>
      <c r="UEA34" s="284"/>
      <c r="UEB34" s="284"/>
      <c r="UEC34" s="284"/>
      <c r="UED34" s="284"/>
      <c r="UEE34" s="284"/>
      <c r="UEF34" s="284"/>
      <c r="UEG34" s="284"/>
      <c r="UEH34" s="284"/>
      <c r="UEI34" s="284"/>
      <c r="UEJ34" s="284"/>
      <c r="UEK34" s="284"/>
      <c r="UEL34" s="284"/>
      <c r="UEM34" s="284"/>
      <c r="UEN34" s="284"/>
      <c r="UEO34" s="284"/>
      <c r="UEP34" s="284"/>
      <c r="UEQ34" s="284"/>
      <c r="UER34" s="284"/>
      <c r="UES34" s="284"/>
      <c r="UET34" s="284"/>
      <c r="UEU34" s="284"/>
      <c r="UEV34" s="284"/>
      <c r="UEW34" s="284"/>
      <c r="UEX34" s="284"/>
      <c r="UEY34" s="284"/>
      <c r="UEZ34" s="284"/>
      <c r="UFA34" s="284"/>
      <c r="UFB34" s="284"/>
      <c r="UFC34" s="284"/>
      <c r="UFD34" s="284"/>
      <c r="UFE34" s="284"/>
      <c r="UFF34" s="284"/>
      <c r="UFG34" s="284"/>
      <c r="UFH34" s="284"/>
      <c r="UFI34" s="284"/>
      <c r="UFJ34" s="284"/>
      <c r="UFK34" s="284"/>
      <c r="UFL34" s="284"/>
      <c r="UFM34" s="284"/>
      <c r="UFN34" s="284"/>
      <c r="UFO34" s="284"/>
      <c r="UFP34" s="284"/>
      <c r="UFQ34" s="284"/>
      <c r="UFR34" s="284"/>
      <c r="UFS34" s="284"/>
      <c r="UFT34" s="284"/>
      <c r="UFU34" s="284"/>
      <c r="UFV34" s="284"/>
      <c r="UFW34" s="284"/>
      <c r="UFX34" s="284"/>
      <c r="UFY34" s="284"/>
      <c r="UFZ34" s="284"/>
      <c r="UGA34" s="284"/>
      <c r="UGB34" s="284"/>
      <c r="UGC34" s="284"/>
      <c r="UGD34" s="284"/>
      <c r="UGE34" s="284"/>
      <c r="UGF34" s="284"/>
      <c r="UGG34" s="284"/>
      <c r="UGH34" s="284"/>
      <c r="UGI34" s="284"/>
      <c r="UGJ34" s="284"/>
      <c r="UGK34" s="284"/>
      <c r="UGL34" s="284"/>
      <c r="UGM34" s="284"/>
      <c r="UGN34" s="284"/>
      <c r="UGO34" s="284"/>
      <c r="UGP34" s="284"/>
      <c r="UGQ34" s="284"/>
      <c r="UGR34" s="284"/>
      <c r="UGS34" s="284"/>
      <c r="UGT34" s="284"/>
      <c r="UGU34" s="284"/>
      <c r="UGV34" s="284"/>
      <c r="UGW34" s="284"/>
      <c r="UGX34" s="284"/>
      <c r="UGY34" s="284"/>
      <c r="UGZ34" s="284"/>
      <c r="UHA34" s="284"/>
      <c r="UHB34" s="284"/>
      <c r="UHC34" s="284"/>
      <c r="UHD34" s="284"/>
      <c r="UHE34" s="284"/>
      <c r="UHF34" s="284"/>
      <c r="UHG34" s="284"/>
      <c r="UHH34" s="284"/>
      <c r="UHI34" s="284"/>
      <c r="UHJ34" s="284"/>
      <c r="UHK34" s="284"/>
      <c r="UHL34" s="284"/>
      <c r="UHM34" s="284"/>
      <c r="UHN34" s="284"/>
      <c r="UHO34" s="284"/>
      <c r="UHP34" s="284"/>
      <c r="UHQ34" s="284"/>
      <c r="UHR34" s="284"/>
      <c r="UHS34" s="284"/>
      <c r="UHT34" s="284"/>
      <c r="UHU34" s="284"/>
      <c r="UHV34" s="284"/>
      <c r="UHW34" s="284"/>
      <c r="UHX34" s="284"/>
      <c r="UHY34" s="284"/>
      <c r="UHZ34" s="284"/>
      <c r="UIA34" s="284"/>
      <c r="UIB34" s="284"/>
      <c r="UIC34" s="284"/>
      <c r="UID34" s="284"/>
      <c r="UIE34" s="284"/>
      <c r="UIF34" s="284"/>
      <c r="UIG34" s="284"/>
      <c r="UIH34" s="284"/>
      <c r="UII34" s="284"/>
      <c r="UIJ34" s="284"/>
      <c r="UIK34" s="284"/>
      <c r="UIL34" s="284"/>
      <c r="UIM34" s="284"/>
      <c r="UIN34" s="284"/>
      <c r="UIO34" s="284"/>
      <c r="UIP34" s="284"/>
      <c r="UIQ34" s="284"/>
      <c r="UIR34" s="284"/>
      <c r="UIS34" s="284"/>
      <c r="UIT34" s="284"/>
      <c r="UIU34" s="284"/>
      <c r="UIV34" s="284"/>
      <c r="UIW34" s="284"/>
      <c r="UIX34" s="284"/>
      <c r="UIY34" s="284"/>
      <c r="UIZ34" s="284"/>
      <c r="UJA34" s="284"/>
      <c r="UJB34" s="284"/>
      <c r="UJC34" s="284"/>
      <c r="UJD34" s="284"/>
      <c r="UJE34" s="284"/>
      <c r="UJF34" s="284"/>
      <c r="UJG34" s="284"/>
      <c r="UJH34" s="284"/>
      <c r="UJI34" s="284"/>
      <c r="UJJ34" s="284"/>
      <c r="UJK34" s="284"/>
      <c r="UJL34" s="284"/>
      <c r="UJM34" s="284"/>
      <c r="UJN34" s="284"/>
      <c r="UJO34" s="284"/>
      <c r="UJP34" s="284"/>
      <c r="UJQ34" s="284"/>
      <c r="UJR34" s="284"/>
      <c r="UJS34" s="284"/>
      <c r="UJT34" s="284"/>
      <c r="UJU34" s="284"/>
      <c r="UJV34" s="284"/>
      <c r="UJW34" s="284"/>
      <c r="UJX34" s="284"/>
      <c r="UJY34" s="284"/>
      <c r="UJZ34" s="284"/>
      <c r="UKA34" s="284"/>
      <c r="UKB34" s="284"/>
      <c r="UKC34" s="284"/>
      <c r="UKD34" s="284"/>
      <c r="UKE34" s="284"/>
      <c r="UKF34" s="284"/>
      <c r="UKG34" s="284"/>
      <c r="UKH34" s="284"/>
      <c r="UKI34" s="284"/>
      <c r="UKJ34" s="284"/>
      <c r="UKK34" s="284"/>
      <c r="UKL34" s="284"/>
      <c r="UKM34" s="284"/>
      <c r="UKN34" s="284"/>
      <c r="UKO34" s="284"/>
      <c r="UKP34" s="284"/>
      <c r="UKQ34" s="284"/>
      <c r="UKR34" s="284"/>
      <c r="UKS34" s="284"/>
      <c r="UKT34" s="284"/>
      <c r="UKU34" s="284"/>
      <c r="UKV34" s="284"/>
      <c r="UKW34" s="284"/>
      <c r="UKX34" s="284"/>
      <c r="UKY34" s="284"/>
      <c r="UKZ34" s="284"/>
      <c r="ULA34" s="284"/>
      <c r="ULB34" s="284"/>
      <c r="ULC34" s="284"/>
      <c r="ULD34" s="284"/>
      <c r="ULE34" s="284"/>
      <c r="ULF34" s="284"/>
      <c r="ULG34" s="284"/>
      <c r="ULH34" s="284"/>
      <c r="ULI34" s="284"/>
      <c r="ULJ34" s="284"/>
      <c r="ULK34" s="284"/>
      <c r="ULL34" s="284"/>
      <c r="ULM34" s="284"/>
      <c r="ULN34" s="284"/>
      <c r="ULO34" s="284"/>
      <c r="ULP34" s="284"/>
      <c r="ULQ34" s="284"/>
      <c r="ULR34" s="284"/>
      <c r="ULS34" s="284"/>
      <c r="ULT34" s="284"/>
      <c r="ULU34" s="284"/>
      <c r="ULV34" s="284"/>
      <c r="ULW34" s="284"/>
      <c r="ULX34" s="284"/>
      <c r="ULY34" s="284"/>
      <c r="ULZ34" s="284"/>
      <c r="UMA34" s="284"/>
      <c r="UMB34" s="284"/>
      <c r="UMC34" s="284"/>
      <c r="UMD34" s="284"/>
      <c r="UME34" s="284"/>
      <c r="UMF34" s="284"/>
      <c r="UMG34" s="284"/>
      <c r="UMH34" s="284"/>
      <c r="UMI34" s="284"/>
      <c r="UMJ34" s="284"/>
      <c r="UMK34" s="284"/>
      <c r="UML34" s="284"/>
      <c r="UMM34" s="284"/>
      <c r="UMN34" s="284"/>
      <c r="UMO34" s="284"/>
      <c r="UMP34" s="284"/>
      <c r="UMQ34" s="284"/>
      <c r="UMR34" s="284"/>
      <c r="UMS34" s="284"/>
      <c r="UMT34" s="284"/>
      <c r="UMU34" s="284"/>
      <c r="UMV34" s="284"/>
      <c r="UMW34" s="284"/>
      <c r="UMX34" s="284"/>
      <c r="UMY34" s="284"/>
      <c r="UMZ34" s="284"/>
      <c r="UNA34" s="284"/>
      <c r="UNB34" s="284"/>
      <c r="UNC34" s="284"/>
      <c r="UND34" s="284"/>
      <c r="UNE34" s="284"/>
      <c r="UNF34" s="284"/>
      <c r="UNG34" s="284"/>
      <c r="UNH34" s="284"/>
      <c r="UNI34" s="284"/>
      <c r="UNJ34" s="284"/>
      <c r="UNK34" s="284"/>
      <c r="UNL34" s="284"/>
      <c r="UNM34" s="284"/>
      <c r="UNN34" s="284"/>
      <c r="UNO34" s="284"/>
      <c r="UNP34" s="284"/>
      <c r="UNQ34" s="284"/>
      <c r="UNR34" s="284"/>
      <c r="UNS34" s="284"/>
      <c r="UNT34" s="284"/>
      <c r="UNU34" s="284"/>
      <c r="UNV34" s="284"/>
      <c r="UNW34" s="284"/>
      <c r="UNX34" s="284"/>
      <c r="UNY34" s="284"/>
      <c r="UNZ34" s="284"/>
      <c r="UOA34" s="284"/>
      <c r="UOB34" s="284"/>
      <c r="UOC34" s="284"/>
      <c r="UOD34" s="284"/>
      <c r="UOE34" s="284"/>
      <c r="UOF34" s="284"/>
      <c r="UOG34" s="284"/>
      <c r="UOH34" s="284"/>
      <c r="UOI34" s="284"/>
      <c r="UOJ34" s="284"/>
      <c r="UOK34" s="284"/>
      <c r="UOL34" s="284"/>
      <c r="UOM34" s="284"/>
      <c r="UON34" s="284"/>
      <c r="UOO34" s="284"/>
      <c r="UOP34" s="284"/>
      <c r="UOQ34" s="284"/>
      <c r="UOR34" s="284"/>
      <c r="UOS34" s="284"/>
      <c r="UOT34" s="284"/>
      <c r="UOU34" s="284"/>
      <c r="UOV34" s="284"/>
      <c r="UOW34" s="284"/>
      <c r="UOX34" s="284"/>
      <c r="UOY34" s="284"/>
      <c r="UOZ34" s="284"/>
      <c r="UPA34" s="284"/>
      <c r="UPB34" s="284"/>
      <c r="UPC34" s="284"/>
      <c r="UPD34" s="284"/>
      <c r="UPE34" s="284"/>
      <c r="UPF34" s="284"/>
      <c r="UPG34" s="284"/>
      <c r="UPH34" s="284"/>
      <c r="UPI34" s="284"/>
      <c r="UPJ34" s="284"/>
      <c r="UPK34" s="284"/>
      <c r="UPL34" s="284"/>
      <c r="UPM34" s="284"/>
      <c r="UPN34" s="284"/>
      <c r="UPO34" s="284"/>
      <c r="UPP34" s="284"/>
      <c r="UPQ34" s="284"/>
      <c r="UPR34" s="284"/>
      <c r="UPS34" s="284"/>
      <c r="UPT34" s="284"/>
      <c r="UPU34" s="284"/>
      <c r="UPV34" s="284"/>
      <c r="UPW34" s="284"/>
      <c r="UPX34" s="284"/>
      <c r="UPY34" s="284"/>
      <c r="UPZ34" s="284"/>
      <c r="UQA34" s="284"/>
      <c r="UQB34" s="284"/>
      <c r="UQC34" s="284"/>
      <c r="UQD34" s="284"/>
      <c r="UQE34" s="284"/>
      <c r="UQF34" s="284"/>
      <c r="UQG34" s="284"/>
      <c r="UQH34" s="284"/>
      <c r="UQI34" s="284"/>
      <c r="UQJ34" s="284"/>
      <c r="UQK34" s="284"/>
      <c r="UQL34" s="284"/>
      <c r="UQM34" s="284"/>
      <c r="UQN34" s="284"/>
      <c r="UQO34" s="284"/>
      <c r="UQP34" s="284"/>
      <c r="UQQ34" s="284"/>
      <c r="UQR34" s="284"/>
      <c r="UQS34" s="284"/>
      <c r="UQT34" s="284"/>
      <c r="UQU34" s="284"/>
      <c r="UQV34" s="284"/>
      <c r="UQW34" s="284"/>
      <c r="UQX34" s="284"/>
      <c r="UQY34" s="284"/>
      <c r="UQZ34" s="284"/>
      <c r="URA34" s="284"/>
      <c r="URB34" s="284"/>
      <c r="URC34" s="284"/>
      <c r="URD34" s="284"/>
      <c r="URE34" s="284"/>
      <c r="URF34" s="284"/>
      <c r="URG34" s="284"/>
      <c r="URH34" s="284"/>
      <c r="URI34" s="284"/>
      <c r="URJ34" s="284"/>
      <c r="URK34" s="284"/>
      <c r="URL34" s="284"/>
      <c r="URM34" s="284"/>
      <c r="URN34" s="284"/>
      <c r="URO34" s="284"/>
      <c r="URP34" s="284"/>
      <c r="URQ34" s="284"/>
      <c r="URR34" s="284"/>
      <c r="URS34" s="284"/>
      <c r="URT34" s="284"/>
      <c r="URU34" s="284"/>
      <c r="URV34" s="284"/>
      <c r="URW34" s="284"/>
      <c r="URX34" s="284"/>
      <c r="URY34" s="284"/>
      <c r="URZ34" s="284"/>
      <c r="USA34" s="284"/>
      <c r="USB34" s="284"/>
      <c r="USC34" s="284"/>
      <c r="USD34" s="284"/>
      <c r="USE34" s="284"/>
      <c r="USF34" s="284"/>
      <c r="USG34" s="284"/>
      <c r="USH34" s="284"/>
      <c r="USI34" s="284"/>
      <c r="USJ34" s="284"/>
      <c r="USK34" s="284"/>
      <c r="USL34" s="284"/>
      <c r="USM34" s="284"/>
      <c r="USN34" s="284"/>
      <c r="USO34" s="284"/>
      <c r="USP34" s="284"/>
      <c r="USQ34" s="284"/>
      <c r="USR34" s="284"/>
      <c r="USS34" s="284"/>
      <c r="UST34" s="284"/>
      <c r="USU34" s="284"/>
      <c r="USV34" s="284"/>
      <c r="USW34" s="284"/>
      <c r="USX34" s="284"/>
      <c r="USY34" s="284"/>
      <c r="USZ34" s="284"/>
      <c r="UTA34" s="284"/>
      <c r="UTB34" s="284"/>
      <c r="UTC34" s="284"/>
      <c r="UTD34" s="284"/>
      <c r="UTE34" s="284"/>
      <c r="UTF34" s="284"/>
      <c r="UTG34" s="284"/>
      <c r="UTH34" s="284"/>
      <c r="UTI34" s="284"/>
      <c r="UTJ34" s="284"/>
      <c r="UTK34" s="284"/>
      <c r="UTL34" s="284"/>
      <c r="UTM34" s="284"/>
      <c r="UTN34" s="284"/>
      <c r="UTO34" s="284"/>
      <c r="UTP34" s="284"/>
      <c r="UTQ34" s="284"/>
      <c r="UTR34" s="284"/>
      <c r="UTS34" s="284"/>
      <c r="UTT34" s="284"/>
      <c r="UTU34" s="284"/>
      <c r="UTV34" s="284"/>
      <c r="UTW34" s="284"/>
      <c r="UTX34" s="284"/>
      <c r="UTY34" s="284"/>
      <c r="UTZ34" s="284"/>
      <c r="UUA34" s="284"/>
      <c r="UUB34" s="284"/>
      <c r="UUC34" s="284"/>
      <c r="UUD34" s="284"/>
      <c r="UUE34" s="284"/>
      <c r="UUF34" s="284"/>
      <c r="UUG34" s="284"/>
      <c r="UUH34" s="284"/>
      <c r="UUI34" s="284"/>
      <c r="UUJ34" s="284"/>
      <c r="UUK34" s="284"/>
      <c r="UUL34" s="284"/>
      <c r="UUM34" s="284"/>
      <c r="UUN34" s="284"/>
      <c r="UUO34" s="284"/>
      <c r="UUP34" s="284"/>
      <c r="UUQ34" s="284"/>
      <c r="UUR34" s="284"/>
      <c r="UUS34" s="284"/>
      <c r="UUT34" s="284"/>
      <c r="UUU34" s="284"/>
      <c r="UUV34" s="284"/>
      <c r="UUW34" s="284"/>
      <c r="UUX34" s="284"/>
      <c r="UUY34" s="284"/>
      <c r="UUZ34" s="284"/>
      <c r="UVA34" s="284"/>
      <c r="UVB34" s="284"/>
      <c r="UVC34" s="284"/>
      <c r="UVD34" s="284"/>
      <c r="UVE34" s="284"/>
      <c r="UVF34" s="284"/>
      <c r="UVG34" s="284"/>
      <c r="UVH34" s="284"/>
      <c r="UVI34" s="284"/>
      <c r="UVJ34" s="284"/>
      <c r="UVK34" s="284"/>
      <c r="UVL34" s="284"/>
      <c r="UVM34" s="284"/>
      <c r="UVN34" s="284"/>
      <c r="UVO34" s="284"/>
      <c r="UVP34" s="284"/>
      <c r="UVQ34" s="284"/>
      <c r="UVR34" s="284"/>
      <c r="UVS34" s="284"/>
      <c r="UVT34" s="284"/>
      <c r="UVU34" s="284"/>
      <c r="UVV34" s="284"/>
      <c r="UVW34" s="284"/>
      <c r="UVX34" s="284"/>
      <c r="UVY34" s="284"/>
      <c r="UVZ34" s="284"/>
      <c r="UWA34" s="284"/>
      <c r="UWB34" s="284"/>
      <c r="UWC34" s="284"/>
      <c r="UWD34" s="284"/>
      <c r="UWE34" s="284"/>
      <c r="UWF34" s="284"/>
      <c r="UWG34" s="284"/>
      <c r="UWH34" s="284"/>
      <c r="UWI34" s="284"/>
      <c r="UWJ34" s="284"/>
      <c r="UWK34" s="284"/>
      <c r="UWL34" s="284"/>
      <c r="UWM34" s="284"/>
      <c r="UWN34" s="284"/>
      <c r="UWO34" s="284"/>
      <c r="UWP34" s="284"/>
      <c r="UWQ34" s="284"/>
      <c r="UWR34" s="284"/>
      <c r="UWS34" s="284"/>
      <c r="UWT34" s="284"/>
      <c r="UWU34" s="284"/>
      <c r="UWV34" s="284"/>
      <c r="UWW34" s="284"/>
      <c r="UWX34" s="284"/>
      <c r="UWY34" s="284"/>
      <c r="UWZ34" s="284"/>
      <c r="UXA34" s="284"/>
      <c r="UXB34" s="284"/>
      <c r="UXC34" s="284"/>
      <c r="UXD34" s="284"/>
      <c r="UXE34" s="284"/>
      <c r="UXF34" s="284"/>
      <c r="UXG34" s="284"/>
      <c r="UXH34" s="284"/>
      <c r="UXI34" s="284"/>
      <c r="UXJ34" s="284"/>
      <c r="UXK34" s="284"/>
      <c r="UXL34" s="284"/>
      <c r="UXM34" s="284"/>
      <c r="UXN34" s="284"/>
      <c r="UXO34" s="284"/>
      <c r="UXP34" s="284"/>
      <c r="UXQ34" s="284"/>
      <c r="UXR34" s="284"/>
      <c r="UXS34" s="284"/>
      <c r="UXT34" s="284"/>
      <c r="UXU34" s="284"/>
      <c r="UXV34" s="284"/>
      <c r="UXW34" s="284"/>
      <c r="UXX34" s="284"/>
      <c r="UXY34" s="284"/>
      <c r="UXZ34" s="284"/>
      <c r="UYA34" s="284"/>
      <c r="UYB34" s="284"/>
      <c r="UYC34" s="284"/>
      <c r="UYD34" s="284"/>
      <c r="UYE34" s="284"/>
      <c r="UYF34" s="284"/>
      <c r="UYG34" s="284"/>
      <c r="UYH34" s="284"/>
      <c r="UYI34" s="284"/>
      <c r="UYJ34" s="284"/>
      <c r="UYK34" s="284"/>
      <c r="UYL34" s="284"/>
      <c r="UYM34" s="284"/>
      <c r="UYN34" s="284"/>
      <c r="UYO34" s="284"/>
      <c r="UYP34" s="284"/>
      <c r="UYQ34" s="284"/>
      <c r="UYR34" s="284"/>
      <c r="UYS34" s="284"/>
      <c r="UYT34" s="284"/>
      <c r="UYU34" s="284"/>
      <c r="UYV34" s="284"/>
      <c r="UYW34" s="284"/>
      <c r="UYX34" s="284"/>
      <c r="UYY34" s="284"/>
      <c r="UYZ34" s="284"/>
      <c r="UZA34" s="284"/>
      <c r="UZB34" s="284"/>
      <c r="UZC34" s="284"/>
      <c r="UZD34" s="284"/>
      <c r="UZE34" s="284"/>
      <c r="UZF34" s="284"/>
      <c r="UZG34" s="284"/>
      <c r="UZH34" s="284"/>
      <c r="UZI34" s="284"/>
      <c r="UZJ34" s="284"/>
      <c r="UZK34" s="284"/>
      <c r="UZL34" s="284"/>
      <c r="UZM34" s="284"/>
      <c r="UZN34" s="284"/>
      <c r="UZO34" s="284"/>
      <c r="UZP34" s="284"/>
      <c r="UZQ34" s="284"/>
      <c r="UZR34" s="284"/>
      <c r="UZS34" s="284"/>
      <c r="UZT34" s="284"/>
      <c r="UZU34" s="284"/>
      <c r="UZV34" s="284"/>
      <c r="UZW34" s="284"/>
      <c r="UZX34" s="284"/>
      <c r="UZY34" s="284"/>
      <c r="UZZ34" s="284"/>
      <c r="VAA34" s="284"/>
      <c r="VAB34" s="284"/>
      <c r="VAC34" s="284"/>
      <c r="VAD34" s="284"/>
      <c r="VAE34" s="284"/>
      <c r="VAF34" s="284"/>
      <c r="VAG34" s="284"/>
      <c r="VAH34" s="284"/>
      <c r="VAI34" s="284"/>
      <c r="VAJ34" s="284"/>
      <c r="VAK34" s="284"/>
      <c r="VAL34" s="284"/>
      <c r="VAM34" s="284"/>
      <c r="VAN34" s="284"/>
      <c r="VAO34" s="284"/>
      <c r="VAP34" s="284"/>
      <c r="VAQ34" s="284"/>
      <c r="VAR34" s="284"/>
      <c r="VAS34" s="284"/>
      <c r="VAT34" s="284"/>
      <c r="VAU34" s="284"/>
      <c r="VAV34" s="284"/>
      <c r="VAW34" s="284"/>
      <c r="VAX34" s="284"/>
      <c r="VAY34" s="284"/>
      <c r="VAZ34" s="284"/>
      <c r="VBA34" s="284"/>
      <c r="VBB34" s="284"/>
      <c r="VBC34" s="284"/>
      <c r="VBD34" s="284"/>
      <c r="VBE34" s="284"/>
      <c r="VBF34" s="284"/>
      <c r="VBG34" s="284"/>
      <c r="VBH34" s="284"/>
      <c r="VBI34" s="284"/>
      <c r="VBJ34" s="284"/>
      <c r="VBK34" s="284"/>
      <c r="VBL34" s="284"/>
      <c r="VBM34" s="284"/>
      <c r="VBN34" s="284"/>
      <c r="VBO34" s="284"/>
      <c r="VBP34" s="284"/>
      <c r="VBQ34" s="284"/>
      <c r="VBR34" s="284"/>
      <c r="VBS34" s="284"/>
      <c r="VBT34" s="284"/>
      <c r="VBU34" s="284"/>
      <c r="VBV34" s="284"/>
      <c r="VBW34" s="284"/>
      <c r="VBX34" s="284"/>
      <c r="VBY34" s="284"/>
      <c r="VBZ34" s="284"/>
      <c r="VCA34" s="284"/>
      <c r="VCB34" s="284"/>
      <c r="VCC34" s="284"/>
      <c r="VCD34" s="284"/>
      <c r="VCE34" s="284"/>
      <c r="VCF34" s="284"/>
      <c r="VCG34" s="284"/>
      <c r="VCH34" s="284"/>
      <c r="VCI34" s="284"/>
      <c r="VCJ34" s="284"/>
      <c r="VCK34" s="284"/>
      <c r="VCL34" s="284"/>
      <c r="VCM34" s="284"/>
      <c r="VCN34" s="284"/>
      <c r="VCO34" s="284"/>
      <c r="VCP34" s="284"/>
      <c r="VCQ34" s="284"/>
      <c r="VCR34" s="284"/>
      <c r="VCS34" s="284"/>
      <c r="VCT34" s="284"/>
      <c r="VCU34" s="284"/>
      <c r="VCV34" s="284"/>
      <c r="VCW34" s="284"/>
      <c r="VCX34" s="284"/>
      <c r="VCY34" s="284"/>
      <c r="VCZ34" s="284"/>
      <c r="VDA34" s="284"/>
      <c r="VDB34" s="284"/>
      <c r="VDC34" s="284"/>
      <c r="VDD34" s="284"/>
      <c r="VDE34" s="284"/>
      <c r="VDF34" s="284"/>
      <c r="VDG34" s="284"/>
      <c r="VDH34" s="284"/>
      <c r="VDI34" s="284"/>
      <c r="VDJ34" s="284"/>
      <c r="VDK34" s="284"/>
      <c r="VDL34" s="284"/>
      <c r="VDM34" s="284"/>
      <c r="VDN34" s="284"/>
      <c r="VDO34" s="284"/>
      <c r="VDP34" s="284"/>
      <c r="VDQ34" s="284"/>
      <c r="VDR34" s="284"/>
      <c r="VDS34" s="284"/>
      <c r="VDT34" s="284"/>
      <c r="VDU34" s="284"/>
      <c r="VDV34" s="284"/>
      <c r="VDW34" s="284"/>
      <c r="VDX34" s="284"/>
      <c r="VDY34" s="284"/>
      <c r="VDZ34" s="284"/>
      <c r="VEA34" s="284"/>
      <c r="VEB34" s="284"/>
      <c r="VEC34" s="284"/>
      <c r="VED34" s="284"/>
      <c r="VEE34" s="284"/>
      <c r="VEF34" s="284"/>
      <c r="VEG34" s="284"/>
      <c r="VEH34" s="284"/>
      <c r="VEI34" s="284"/>
      <c r="VEJ34" s="284"/>
      <c r="VEK34" s="284"/>
      <c r="VEL34" s="284"/>
      <c r="VEM34" s="284"/>
      <c r="VEN34" s="284"/>
      <c r="VEO34" s="284"/>
      <c r="VEP34" s="284"/>
      <c r="VEQ34" s="284"/>
      <c r="VER34" s="284"/>
      <c r="VES34" s="284"/>
      <c r="VET34" s="284"/>
      <c r="VEU34" s="284"/>
      <c r="VEV34" s="284"/>
      <c r="VEW34" s="284"/>
      <c r="VEX34" s="284"/>
      <c r="VEY34" s="284"/>
      <c r="VEZ34" s="284"/>
      <c r="VFA34" s="284"/>
      <c r="VFB34" s="284"/>
      <c r="VFC34" s="284"/>
      <c r="VFD34" s="284"/>
      <c r="VFE34" s="284"/>
      <c r="VFF34" s="284"/>
      <c r="VFG34" s="284"/>
      <c r="VFH34" s="284"/>
      <c r="VFI34" s="284"/>
      <c r="VFJ34" s="284"/>
      <c r="VFK34" s="284"/>
      <c r="VFL34" s="284"/>
      <c r="VFM34" s="284"/>
      <c r="VFN34" s="284"/>
      <c r="VFO34" s="284"/>
      <c r="VFP34" s="284"/>
      <c r="VFQ34" s="284"/>
      <c r="VFR34" s="284"/>
      <c r="VFS34" s="284"/>
      <c r="VFT34" s="284"/>
      <c r="VFU34" s="284"/>
      <c r="VFV34" s="284"/>
      <c r="VFW34" s="284"/>
      <c r="VFX34" s="284"/>
      <c r="VFY34" s="284"/>
      <c r="VFZ34" s="284"/>
      <c r="VGA34" s="284"/>
      <c r="VGB34" s="284"/>
      <c r="VGC34" s="284"/>
      <c r="VGD34" s="284"/>
      <c r="VGE34" s="284"/>
      <c r="VGF34" s="284"/>
      <c r="VGG34" s="284"/>
      <c r="VGH34" s="284"/>
      <c r="VGI34" s="284"/>
      <c r="VGJ34" s="284"/>
      <c r="VGK34" s="284"/>
      <c r="VGL34" s="284"/>
      <c r="VGM34" s="284"/>
      <c r="VGN34" s="284"/>
      <c r="VGO34" s="284"/>
      <c r="VGP34" s="284"/>
      <c r="VGQ34" s="284"/>
      <c r="VGR34" s="284"/>
      <c r="VGS34" s="284"/>
      <c r="VGT34" s="284"/>
      <c r="VGU34" s="284"/>
      <c r="VGV34" s="284"/>
      <c r="VGW34" s="284"/>
      <c r="VGX34" s="284"/>
      <c r="VGY34" s="284"/>
      <c r="VGZ34" s="284"/>
      <c r="VHA34" s="284"/>
      <c r="VHB34" s="284"/>
      <c r="VHC34" s="284"/>
      <c r="VHD34" s="284"/>
      <c r="VHE34" s="284"/>
      <c r="VHF34" s="284"/>
      <c r="VHG34" s="284"/>
      <c r="VHH34" s="284"/>
      <c r="VHI34" s="284"/>
      <c r="VHJ34" s="284"/>
      <c r="VHK34" s="284"/>
      <c r="VHL34" s="284"/>
      <c r="VHM34" s="284"/>
      <c r="VHN34" s="284"/>
      <c r="VHO34" s="284"/>
      <c r="VHP34" s="284"/>
      <c r="VHQ34" s="284"/>
      <c r="VHR34" s="284"/>
      <c r="VHS34" s="284"/>
      <c r="VHT34" s="284"/>
      <c r="VHU34" s="284"/>
      <c r="VHV34" s="284"/>
      <c r="VHW34" s="284"/>
      <c r="VHX34" s="284"/>
      <c r="VHY34" s="284"/>
      <c r="VHZ34" s="284"/>
      <c r="VIA34" s="284"/>
      <c r="VIB34" s="284"/>
      <c r="VIC34" s="284"/>
      <c r="VID34" s="284"/>
      <c r="VIE34" s="284"/>
      <c r="VIF34" s="284"/>
      <c r="VIG34" s="284"/>
      <c r="VIH34" s="284"/>
      <c r="VII34" s="284"/>
      <c r="VIJ34" s="284"/>
      <c r="VIK34" s="284"/>
      <c r="VIL34" s="284"/>
      <c r="VIM34" s="284"/>
      <c r="VIN34" s="284"/>
      <c r="VIO34" s="284"/>
      <c r="VIP34" s="284"/>
      <c r="VIQ34" s="284"/>
      <c r="VIR34" s="284"/>
      <c r="VIS34" s="284"/>
      <c r="VIT34" s="284"/>
      <c r="VIU34" s="284"/>
      <c r="VIV34" s="284"/>
      <c r="VIW34" s="284"/>
      <c r="VIX34" s="284"/>
      <c r="VIY34" s="284"/>
      <c r="VIZ34" s="284"/>
      <c r="VJA34" s="284"/>
      <c r="VJB34" s="284"/>
      <c r="VJC34" s="284"/>
      <c r="VJD34" s="284"/>
      <c r="VJE34" s="284"/>
      <c r="VJF34" s="284"/>
      <c r="VJG34" s="284"/>
      <c r="VJH34" s="284"/>
      <c r="VJI34" s="284"/>
      <c r="VJJ34" s="284"/>
      <c r="VJK34" s="284"/>
      <c r="VJL34" s="284"/>
      <c r="VJM34" s="284"/>
      <c r="VJN34" s="284"/>
      <c r="VJO34" s="284"/>
      <c r="VJP34" s="284"/>
      <c r="VJQ34" s="284"/>
      <c r="VJR34" s="284"/>
      <c r="VJS34" s="284"/>
      <c r="VJT34" s="284"/>
      <c r="VJU34" s="284"/>
      <c r="VJV34" s="284"/>
      <c r="VJW34" s="284"/>
      <c r="VJX34" s="284"/>
      <c r="VJY34" s="284"/>
      <c r="VJZ34" s="284"/>
      <c r="VKA34" s="284"/>
      <c r="VKB34" s="284"/>
      <c r="VKC34" s="284"/>
      <c r="VKD34" s="284"/>
      <c r="VKE34" s="284"/>
      <c r="VKF34" s="284"/>
      <c r="VKG34" s="284"/>
      <c r="VKH34" s="284"/>
      <c r="VKI34" s="284"/>
      <c r="VKJ34" s="284"/>
      <c r="VKK34" s="284"/>
      <c r="VKL34" s="284"/>
      <c r="VKM34" s="284"/>
      <c r="VKN34" s="284"/>
      <c r="VKO34" s="284"/>
      <c r="VKP34" s="284"/>
      <c r="VKQ34" s="284"/>
      <c r="VKR34" s="284"/>
      <c r="VKS34" s="284"/>
      <c r="VKT34" s="284"/>
      <c r="VKU34" s="284"/>
      <c r="VKV34" s="284"/>
      <c r="VKW34" s="284"/>
      <c r="VKX34" s="284"/>
      <c r="VKY34" s="284"/>
      <c r="VKZ34" s="284"/>
      <c r="VLA34" s="284"/>
      <c r="VLB34" s="284"/>
      <c r="VLC34" s="284"/>
      <c r="VLD34" s="284"/>
      <c r="VLE34" s="284"/>
      <c r="VLF34" s="284"/>
      <c r="VLG34" s="284"/>
      <c r="VLH34" s="284"/>
      <c r="VLI34" s="284"/>
      <c r="VLJ34" s="284"/>
      <c r="VLK34" s="284"/>
      <c r="VLL34" s="284"/>
      <c r="VLM34" s="284"/>
      <c r="VLN34" s="284"/>
      <c r="VLO34" s="284"/>
      <c r="VLP34" s="284"/>
      <c r="VLQ34" s="284"/>
      <c r="VLR34" s="284"/>
      <c r="VLS34" s="284"/>
      <c r="VLT34" s="284"/>
      <c r="VLU34" s="284"/>
      <c r="VLV34" s="284"/>
      <c r="VLW34" s="284"/>
      <c r="VLX34" s="284"/>
      <c r="VLY34" s="284"/>
      <c r="VLZ34" s="284"/>
      <c r="VMA34" s="284"/>
      <c r="VMB34" s="284"/>
      <c r="VMC34" s="284"/>
      <c r="VMD34" s="284"/>
      <c r="VME34" s="284"/>
      <c r="VMF34" s="284"/>
      <c r="VMG34" s="284"/>
      <c r="VMH34" s="284"/>
      <c r="VMI34" s="284"/>
      <c r="VMJ34" s="284"/>
      <c r="VMK34" s="284"/>
      <c r="VML34" s="284"/>
      <c r="VMM34" s="284"/>
      <c r="VMN34" s="284"/>
      <c r="VMO34" s="284"/>
      <c r="VMP34" s="284"/>
      <c r="VMQ34" s="284"/>
      <c r="VMR34" s="284"/>
      <c r="VMS34" s="284"/>
      <c r="VMT34" s="284"/>
      <c r="VMU34" s="284"/>
      <c r="VMV34" s="284"/>
      <c r="VMW34" s="284"/>
      <c r="VMX34" s="284"/>
      <c r="VMY34" s="284"/>
      <c r="VMZ34" s="284"/>
      <c r="VNA34" s="284"/>
      <c r="VNB34" s="284"/>
      <c r="VNC34" s="284"/>
      <c r="VND34" s="284"/>
      <c r="VNE34" s="284"/>
      <c r="VNF34" s="284"/>
      <c r="VNG34" s="284"/>
      <c r="VNH34" s="284"/>
      <c r="VNI34" s="284"/>
      <c r="VNJ34" s="284"/>
      <c r="VNK34" s="284"/>
      <c r="VNL34" s="284"/>
      <c r="VNM34" s="284"/>
      <c r="VNN34" s="284"/>
      <c r="VNO34" s="284"/>
      <c r="VNP34" s="284"/>
      <c r="VNQ34" s="284"/>
      <c r="VNR34" s="284"/>
      <c r="VNS34" s="284"/>
      <c r="VNT34" s="284"/>
      <c r="VNU34" s="284"/>
      <c r="VNV34" s="284"/>
      <c r="VNW34" s="284"/>
      <c r="VNX34" s="284"/>
      <c r="VNY34" s="284"/>
      <c r="VNZ34" s="284"/>
      <c r="VOA34" s="284"/>
      <c r="VOB34" s="284"/>
      <c r="VOC34" s="284"/>
      <c r="VOD34" s="284"/>
      <c r="VOE34" s="284"/>
      <c r="VOF34" s="284"/>
      <c r="VOG34" s="284"/>
      <c r="VOH34" s="284"/>
      <c r="VOI34" s="284"/>
      <c r="VOJ34" s="284"/>
      <c r="VOK34" s="284"/>
      <c r="VOL34" s="284"/>
      <c r="VOM34" s="284"/>
      <c r="VON34" s="284"/>
      <c r="VOO34" s="284"/>
      <c r="VOP34" s="284"/>
      <c r="VOQ34" s="284"/>
      <c r="VOR34" s="284"/>
      <c r="VOS34" s="284"/>
      <c r="VOT34" s="284"/>
      <c r="VOU34" s="284"/>
      <c r="VOV34" s="284"/>
      <c r="VOW34" s="284"/>
      <c r="VOX34" s="284"/>
      <c r="VOY34" s="284"/>
      <c r="VOZ34" s="284"/>
      <c r="VPA34" s="284"/>
      <c r="VPB34" s="284"/>
      <c r="VPC34" s="284"/>
      <c r="VPD34" s="284"/>
      <c r="VPE34" s="284"/>
      <c r="VPF34" s="284"/>
      <c r="VPG34" s="284"/>
      <c r="VPH34" s="284"/>
      <c r="VPI34" s="284"/>
      <c r="VPJ34" s="284"/>
      <c r="VPK34" s="284"/>
      <c r="VPL34" s="284"/>
      <c r="VPM34" s="284"/>
      <c r="VPN34" s="284"/>
      <c r="VPO34" s="284"/>
      <c r="VPP34" s="284"/>
      <c r="VPQ34" s="284"/>
      <c r="VPR34" s="284"/>
      <c r="VPS34" s="284"/>
      <c r="VPT34" s="284"/>
      <c r="VPU34" s="284"/>
      <c r="VPV34" s="284"/>
      <c r="VPW34" s="284"/>
      <c r="VPX34" s="284"/>
      <c r="VPY34" s="284"/>
      <c r="VPZ34" s="284"/>
      <c r="VQA34" s="284"/>
      <c r="VQB34" s="284"/>
      <c r="VQC34" s="284"/>
      <c r="VQD34" s="284"/>
      <c r="VQE34" s="284"/>
      <c r="VQF34" s="284"/>
      <c r="VQG34" s="284"/>
      <c r="VQH34" s="284"/>
      <c r="VQI34" s="284"/>
      <c r="VQJ34" s="284"/>
      <c r="VQK34" s="284"/>
      <c r="VQL34" s="284"/>
      <c r="VQM34" s="284"/>
      <c r="VQN34" s="284"/>
      <c r="VQO34" s="284"/>
      <c r="VQP34" s="284"/>
      <c r="VQQ34" s="284"/>
      <c r="VQR34" s="284"/>
      <c r="VQS34" s="284"/>
      <c r="VQT34" s="284"/>
      <c r="VQU34" s="284"/>
      <c r="VQV34" s="284"/>
      <c r="VQW34" s="284"/>
      <c r="VQX34" s="284"/>
      <c r="VQY34" s="284"/>
      <c r="VQZ34" s="284"/>
      <c r="VRA34" s="284"/>
      <c r="VRB34" s="284"/>
      <c r="VRC34" s="284"/>
      <c r="VRD34" s="284"/>
      <c r="VRE34" s="284"/>
      <c r="VRF34" s="284"/>
      <c r="VRG34" s="284"/>
      <c r="VRH34" s="284"/>
      <c r="VRI34" s="284"/>
      <c r="VRJ34" s="284"/>
      <c r="VRK34" s="284"/>
      <c r="VRL34" s="284"/>
      <c r="VRM34" s="284"/>
      <c r="VRN34" s="284"/>
      <c r="VRO34" s="284"/>
      <c r="VRP34" s="284"/>
      <c r="VRQ34" s="284"/>
      <c r="VRR34" s="284"/>
      <c r="VRS34" s="284"/>
      <c r="VRT34" s="284"/>
      <c r="VRU34" s="284"/>
      <c r="VRV34" s="284"/>
      <c r="VRW34" s="284"/>
      <c r="VRX34" s="284"/>
      <c r="VRY34" s="284"/>
      <c r="VRZ34" s="284"/>
      <c r="VSA34" s="284"/>
      <c r="VSB34" s="284"/>
      <c r="VSC34" s="284"/>
      <c r="VSD34" s="284"/>
      <c r="VSE34" s="284"/>
      <c r="VSF34" s="284"/>
      <c r="VSG34" s="284"/>
      <c r="VSH34" s="284"/>
      <c r="VSI34" s="284"/>
      <c r="VSJ34" s="284"/>
      <c r="VSK34" s="284"/>
      <c r="VSL34" s="284"/>
      <c r="VSM34" s="284"/>
      <c r="VSN34" s="284"/>
      <c r="VSO34" s="284"/>
      <c r="VSP34" s="284"/>
      <c r="VSQ34" s="284"/>
      <c r="VSR34" s="284"/>
      <c r="VSS34" s="284"/>
      <c r="VST34" s="284"/>
      <c r="VSU34" s="284"/>
      <c r="VSV34" s="284"/>
      <c r="VSW34" s="284"/>
      <c r="VSX34" s="284"/>
      <c r="VSY34" s="284"/>
      <c r="VSZ34" s="284"/>
      <c r="VTA34" s="284"/>
      <c r="VTB34" s="284"/>
      <c r="VTC34" s="284"/>
      <c r="VTD34" s="284"/>
      <c r="VTE34" s="284"/>
      <c r="VTF34" s="284"/>
      <c r="VTG34" s="284"/>
      <c r="VTH34" s="284"/>
      <c r="VTI34" s="284"/>
      <c r="VTJ34" s="284"/>
      <c r="VTK34" s="284"/>
      <c r="VTL34" s="284"/>
      <c r="VTM34" s="284"/>
      <c r="VTN34" s="284"/>
      <c r="VTO34" s="284"/>
      <c r="VTP34" s="284"/>
      <c r="VTQ34" s="284"/>
      <c r="VTR34" s="284"/>
      <c r="VTS34" s="284"/>
      <c r="VTT34" s="284"/>
      <c r="VTU34" s="284"/>
      <c r="VTV34" s="284"/>
      <c r="VTW34" s="284"/>
      <c r="VTX34" s="284"/>
      <c r="VTY34" s="284"/>
      <c r="VTZ34" s="284"/>
      <c r="VUA34" s="284"/>
      <c r="VUB34" s="284"/>
      <c r="VUC34" s="284"/>
      <c r="VUD34" s="284"/>
      <c r="VUE34" s="284"/>
      <c r="VUF34" s="284"/>
      <c r="VUG34" s="284"/>
      <c r="VUH34" s="284"/>
      <c r="VUI34" s="284"/>
      <c r="VUJ34" s="284"/>
      <c r="VUK34" s="284"/>
      <c r="VUL34" s="284"/>
      <c r="VUM34" s="284"/>
      <c r="VUN34" s="284"/>
      <c r="VUO34" s="284"/>
      <c r="VUP34" s="284"/>
      <c r="VUQ34" s="284"/>
      <c r="VUR34" s="284"/>
      <c r="VUS34" s="284"/>
      <c r="VUT34" s="284"/>
      <c r="VUU34" s="284"/>
      <c r="VUV34" s="284"/>
      <c r="VUW34" s="284"/>
      <c r="VUX34" s="284"/>
      <c r="VUY34" s="284"/>
      <c r="VUZ34" s="284"/>
      <c r="VVA34" s="284"/>
      <c r="VVB34" s="284"/>
      <c r="VVC34" s="284"/>
      <c r="VVD34" s="284"/>
      <c r="VVE34" s="284"/>
      <c r="VVF34" s="284"/>
      <c r="VVG34" s="284"/>
      <c r="VVH34" s="284"/>
      <c r="VVI34" s="284"/>
      <c r="VVJ34" s="284"/>
      <c r="VVK34" s="284"/>
      <c r="VVL34" s="284"/>
      <c r="VVM34" s="284"/>
      <c r="VVN34" s="284"/>
      <c r="VVO34" s="284"/>
      <c r="VVP34" s="284"/>
      <c r="VVQ34" s="284"/>
      <c r="VVR34" s="284"/>
      <c r="VVS34" s="284"/>
      <c r="VVT34" s="284"/>
      <c r="VVU34" s="284"/>
      <c r="VVV34" s="284"/>
      <c r="VVW34" s="284"/>
      <c r="VVX34" s="284"/>
      <c r="VVY34" s="284"/>
      <c r="VVZ34" s="284"/>
      <c r="VWA34" s="284"/>
      <c r="VWB34" s="284"/>
      <c r="VWC34" s="284"/>
      <c r="VWD34" s="284"/>
      <c r="VWE34" s="284"/>
      <c r="VWF34" s="284"/>
      <c r="VWG34" s="284"/>
      <c r="VWH34" s="284"/>
      <c r="VWI34" s="284"/>
      <c r="VWJ34" s="284"/>
      <c r="VWK34" s="284"/>
      <c r="VWL34" s="284"/>
      <c r="VWM34" s="284"/>
      <c r="VWN34" s="284"/>
      <c r="VWO34" s="284"/>
      <c r="VWP34" s="284"/>
      <c r="VWQ34" s="284"/>
      <c r="VWR34" s="284"/>
      <c r="VWS34" s="284"/>
      <c r="VWT34" s="284"/>
      <c r="VWU34" s="284"/>
      <c r="VWV34" s="284"/>
      <c r="VWW34" s="284"/>
      <c r="VWX34" s="284"/>
      <c r="VWY34" s="284"/>
      <c r="VWZ34" s="284"/>
      <c r="VXA34" s="284"/>
      <c r="VXB34" s="284"/>
      <c r="VXC34" s="284"/>
      <c r="VXD34" s="284"/>
      <c r="VXE34" s="284"/>
      <c r="VXF34" s="284"/>
      <c r="VXG34" s="284"/>
      <c r="VXH34" s="284"/>
      <c r="VXI34" s="284"/>
      <c r="VXJ34" s="284"/>
      <c r="VXK34" s="284"/>
      <c r="VXL34" s="284"/>
      <c r="VXM34" s="284"/>
      <c r="VXN34" s="284"/>
      <c r="VXO34" s="284"/>
      <c r="VXP34" s="284"/>
      <c r="VXQ34" s="284"/>
      <c r="VXR34" s="284"/>
      <c r="VXS34" s="284"/>
      <c r="VXT34" s="284"/>
      <c r="VXU34" s="284"/>
      <c r="VXV34" s="284"/>
      <c r="VXW34" s="284"/>
      <c r="VXX34" s="284"/>
      <c r="VXY34" s="284"/>
      <c r="VXZ34" s="284"/>
      <c r="VYA34" s="284"/>
      <c r="VYB34" s="284"/>
      <c r="VYC34" s="284"/>
      <c r="VYD34" s="284"/>
      <c r="VYE34" s="284"/>
      <c r="VYF34" s="284"/>
      <c r="VYG34" s="284"/>
      <c r="VYH34" s="284"/>
      <c r="VYI34" s="284"/>
      <c r="VYJ34" s="284"/>
      <c r="VYK34" s="284"/>
      <c r="VYL34" s="284"/>
      <c r="VYM34" s="284"/>
      <c r="VYN34" s="284"/>
      <c r="VYO34" s="284"/>
      <c r="VYP34" s="284"/>
      <c r="VYQ34" s="284"/>
      <c r="VYR34" s="284"/>
      <c r="VYS34" s="284"/>
      <c r="VYT34" s="284"/>
      <c r="VYU34" s="284"/>
      <c r="VYV34" s="284"/>
      <c r="VYW34" s="284"/>
      <c r="VYX34" s="284"/>
      <c r="VYY34" s="284"/>
      <c r="VYZ34" s="284"/>
      <c r="VZA34" s="284"/>
      <c r="VZB34" s="284"/>
      <c r="VZC34" s="284"/>
      <c r="VZD34" s="284"/>
      <c r="VZE34" s="284"/>
      <c r="VZF34" s="284"/>
      <c r="VZG34" s="284"/>
      <c r="VZH34" s="284"/>
      <c r="VZI34" s="284"/>
      <c r="VZJ34" s="284"/>
      <c r="VZK34" s="284"/>
      <c r="VZL34" s="284"/>
      <c r="VZM34" s="284"/>
      <c r="VZN34" s="284"/>
      <c r="VZO34" s="284"/>
      <c r="VZP34" s="284"/>
      <c r="VZQ34" s="284"/>
      <c r="VZR34" s="284"/>
      <c r="VZS34" s="284"/>
      <c r="VZT34" s="284"/>
      <c r="VZU34" s="284"/>
      <c r="VZV34" s="284"/>
      <c r="VZW34" s="284"/>
      <c r="VZX34" s="284"/>
      <c r="VZY34" s="284"/>
      <c r="VZZ34" s="284"/>
      <c r="WAA34" s="284"/>
      <c r="WAB34" s="284"/>
      <c r="WAC34" s="284"/>
      <c r="WAD34" s="284"/>
      <c r="WAE34" s="284"/>
      <c r="WAF34" s="284"/>
      <c r="WAG34" s="284"/>
      <c r="WAH34" s="284"/>
      <c r="WAI34" s="284"/>
      <c r="WAJ34" s="284"/>
      <c r="WAK34" s="284"/>
      <c r="WAL34" s="284"/>
      <c r="WAM34" s="284"/>
      <c r="WAN34" s="284"/>
      <c r="WAO34" s="284"/>
      <c r="WAP34" s="284"/>
      <c r="WAQ34" s="284"/>
      <c r="WAR34" s="284"/>
      <c r="WAS34" s="284"/>
      <c r="WAT34" s="284"/>
      <c r="WAU34" s="284"/>
      <c r="WAV34" s="284"/>
      <c r="WAW34" s="284"/>
      <c r="WAX34" s="284"/>
      <c r="WAY34" s="284"/>
      <c r="WAZ34" s="284"/>
      <c r="WBA34" s="284"/>
      <c r="WBB34" s="284"/>
      <c r="WBC34" s="284"/>
      <c r="WBD34" s="284"/>
      <c r="WBE34" s="284"/>
      <c r="WBF34" s="284"/>
      <c r="WBG34" s="284"/>
      <c r="WBH34" s="284"/>
      <c r="WBI34" s="284"/>
      <c r="WBJ34" s="284"/>
      <c r="WBK34" s="284"/>
      <c r="WBL34" s="284"/>
      <c r="WBM34" s="284"/>
      <c r="WBN34" s="284"/>
      <c r="WBO34" s="284"/>
      <c r="WBP34" s="284"/>
      <c r="WBQ34" s="284"/>
      <c r="WBR34" s="284"/>
      <c r="WBS34" s="284"/>
      <c r="WBT34" s="284"/>
      <c r="WBU34" s="284"/>
      <c r="WBV34" s="284"/>
      <c r="WBW34" s="284"/>
      <c r="WBX34" s="284"/>
      <c r="WBY34" s="284"/>
      <c r="WBZ34" s="284"/>
      <c r="WCA34" s="284"/>
      <c r="WCB34" s="284"/>
      <c r="WCC34" s="284"/>
      <c r="WCD34" s="284"/>
      <c r="WCE34" s="284"/>
      <c r="WCF34" s="284"/>
      <c r="WCG34" s="284"/>
      <c r="WCH34" s="284"/>
      <c r="WCI34" s="284"/>
      <c r="WCJ34" s="284"/>
      <c r="WCK34" s="284"/>
      <c r="WCL34" s="284"/>
      <c r="WCM34" s="284"/>
      <c r="WCN34" s="284"/>
      <c r="WCO34" s="284"/>
      <c r="WCP34" s="284"/>
      <c r="WCQ34" s="284"/>
      <c r="WCR34" s="284"/>
      <c r="WCS34" s="284"/>
      <c r="WCT34" s="284"/>
      <c r="WCU34" s="284"/>
      <c r="WCV34" s="284"/>
      <c r="WCW34" s="284"/>
      <c r="WCX34" s="284"/>
      <c r="WCY34" s="284"/>
      <c r="WCZ34" s="284"/>
      <c r="WDA34" s="284"/>
      <c r="WDB34" s="284"/>
      <c r="WDC34" s="284"/>
      <c r="WDD34" s="284"/>
      <c r="WDE34" s="284"/>
      <c r="WDF34" s="284"/>
      <c r="WDG34" s="284"/>
      <c r="WDH34" s="284"/>
      <c r="WDI34" s="284"/>
      <c r="WDJ34" s="284"/>
      <c r="WDK34" s="284"/>
      <c r="WDL34" s="284"/>
      <c r="WDM34" s="284"/>
      <c r="WDN34" s="284"/>
      <c r="WDO34" s="284"/>
      <c r="WDP34" s="284"/>
      <c r="WDQ34" s="284"/>
      <c r="WDR34" s="284"/>
      <c r="WDS34" s="284"/>
      <c r="WDT34" s="284"/>
      <c r="WDU34" s="284"/>
      <c r="WDV34" s="284"/>
      <c r="WDW34" s="284"/>
      <c r="WDX34" s="284"/>
      <c r="WDY34" s="284"/>
      <c r="WDZ34" s="284"/>
      <c r="WEA34" s="284"/>
      <c r="WEB34" s="284"/>
      <c r="WEC34" s="284"/>
      <c r="WED34" s="284"/>
      <c r="WEE34" s="284"/>
      <c r="WEF34" s="284"/>
      <c r="WEG34" s="284"/>
      <c r="WEH34" s="284"/>
      <c r="WEI34" s="284"/>
      <c r="WEJ34" s="284"/>
      <c r="WEK34" s="284"/>
      <c r="WEL34" s="284"/>
      <c r="WEM34" s="284"/>
      <c r="WEN34" s="284"/>
      <c r="WEO34" s="284"/>
      <c r="WEP34" s="284"/>
      <c r="WEQ34" s="284"/>
      <c r="WER34" s="284"/>
      <c r="WES34" s="284"/>
      <c r="WET34" s="284"/>
      <c r="WEU34" s="284"/>
      <c r="WEV34" s="284"/>
      <c r="WEW34" s="284"/>
      <c r="WEX34" s="284"/>
      <c r="WEY34" s="284"/>
      <c r="WEZ34" s="284"/>
      <c r="WFA34" s="284"/>
      <c r="WFB34" s="284"/>
      <c r="WFC34" s="284"/>
      <c r="WFD34" s="284"/>
      <c r="WFE34" s="284"/>
      <c r="WFF34" s="284"/>
      <c r="WFG34" s="284"/>
      <c r="WFH34" s="284"/>
      <c r="WFI34" s="284"/>
      <c r="WFJ34" s="284"/>
      <c r="WFK34" s="284"/>
      <c r="WFL34" s="284"/>
      <c r="WFM34" s="284"/>
      <c r="WFN34" s="284"/>
      <c r="WFO34" s="284"/>
      <c r="WFP34" s="284"/>
      <c r="WFQ34" s="284"/>
      <c r="WFR34" s="284"/>
      <c r="WFS34" s="284"/>
      <c r="WFT34" s="284"/>
      <c r="WFU34" s="284"/>
      <c r="WFV34" s="284"/>
      <c r="WFW34" s="284"/>
      <c r="WFX34" s="284"/>
      <c r="WFY34" s="284"/>
      <c r="WFZ34" s="284"/>
      <c r="WGA34" s="284"/>
      <c r="WGB34" s="284"/>
      <c r="WGC34" s="284"/>
      <c r="WGD34" s="284"/>
      <c r="WGE34" s="284"/>
      <c r="WGF34" s="284"/>
      <c r="WGG34" s="284"/>
      <c r="WGH34" s="284"/>
      <c r="WGI34" s="284"/>
      <c r="WGJ34" s="284"/>
      <c r="WGK34" s="284"/>
      <c r="WGL34" s="284"/>
      <c r="WGM34" s="284"/>
      <c r="WGN34" s="284"/>
      <c r="WGO34" s="284"/>
      <c r="WGP34" s="284"/>
      <c r="WGQ34" s="284"/>
      <c r="WGR34" s="284"/>
      <c r="WGS34" s="284"/>
      <c r="WGT34" s="284"/>
      <c r="WGU34" s="284"/>
      <c r="WGV34" s="284"/>
      <c r="WGW34" s="284"/>
      <c r="WGX34" s="284"/>
      <c r="WGY34" s="284"/>
      <c r="WGZ34" s="284"/>
      <c r="WHA34" s="284"/>
      <c r="WHB34" s="284"/>
      <c r="WHC34" s="284"/>
      <c r="WHD34" s="284"/>
      <c r="WHE34" s="284"/>
      <c r="WHF34" s="284"/>
      <c r="WHG34" s="284"/>
      <c r="WHH34" s="284"/>
      <c r="WHI34" s="284"/>
      <c r="WHJ34" s="284"/>
      <c r="WHK34" s="284"/>
      <c r="WHL34" s="284"/>
      <c r="WHM34" s="284"/>
      <c r="WHN34" s="284"/>
      <c r="WHO34" s="284"/>
      <c r="WHP34" s="284"/>
      <c r="WHQ34" s="284"/>
      <c r="WHR34" s="284"/>
      <c r="WHS34" s="284"/>
      <c r="WHT34" s="284"/>
      <c r="WHU34" s="284"/>
      <c r="WHV34" s="284"/>
      <c r="WHW34" s="284"/>
      <c r="WHX34" s="284"/>
      <c r="WHY34" s="284"/>
      <c r="WHZ34" s="284"/>
      <c r="WIA34" s="284"/>
      <c r="WIB34" s="284"/>
      <c r="WIC34" s="284"/>
      <c r="WID34" s="284"/>
      <c r="WIE34" s="284"/>
      <c r="WIF34" s="284"/>
      <c r="WIG34" s="284"/>
      <c r="WIH34" s="284"/>
      <c r="WII34" s="284"/>
      <c r="WIJ34" s="284"/>
      <c r="WIK34" s="284"/>
      <c r="WIL34" s="284"/>
      <c r="WIM34" s="284"/>
      <c r="WIN34" s="284"/>
      <c r="WIO34" s="284"/>
      <c r="WIP34" s="284"/>
      <c r="WIQ34" s="284"/>
      <c r="WIR34" s="284"/>
      <c r="WIS34" s="284"/>
      <c r="WIT34" s="284"/>
      <c r="WIU34" s="284"/>
      <c r="WIV34" s="284"/>
      <c r="WIW34" s="284"/>
      <c r="WIX34" s="284"/>
      <c r="WIY34" s="284"/>
      <c r="WIZ34" s="284"/>
      <c r="WJA34" s="284"/>
      <c r="WJB34" s="284"/>
      <c r="WJC34" s="284"/>
      <c r="WJD34" s="284"/>
      <c r="WJE34" s="284"/>
      <c r="WJF34" s="284"/>
      <c r="WJG34" s="284"/>
      <c r="WJH34" s="284"/>
      <c r="WJI34" s="284"/>
      <c r="WJJ34" s="284"/>
      <c r="WJK34" s="284"/>
      <c r="WJL34" s="284"/>
      <c r="WJM34" s="284"/>
      <c r="WJN34" s="284"/>
      <c r="WJO34" s="284"/>
      <c r="WJP34" s="284"/>
      <c r="WJQ34" s="284"/>
      <c r="WJR34" s="284"/>
      <c r="WJS34" s="284"/>
      <c r="WJT34" s="284"/>
      <c r="WJU34" s="284"/>
      <c r="WJV34" s="284"/>
      <c r="WJW34" s="284"/>
      <c r="WJX34" s="284"/>
      <c r="WJY34" s="284"/>
      <c r="WJZ34" s="284"/>
      <c r="WKA34" s="284"/>
      <c r="WKB34" s="284"/>
      <c r="WKC34" s="284"/>
      <c r="WKD34" s="284"/>
      <c r="WKE34" s="284"/>
      <c r="WKF34" s="284"/>
      <c r="WKG34" s="284"/>
      <c r="WKH34" s="284"/>
      <c r="WKI34" s="284"/>
      <c r="WKJ34" s="284"/>
      <c r="WKK34" s="284"/>
      <c r="WKL34" s="284"/>
      <c r="WKM34" s="284"/>
      <c r="WKN34" s="284"/>
      <c r="WKO34" s="284"/>
      <c r="WKP34" s="284"/>
      <c r="WKQ34" s="284"/>
      <c r="WKR34" s="284"/>
      <c r="WKS34" s="284"/>
      <c r="WKT34" s="284"/>
      <c r="WKU34" s="284"/>
      <c r="WKV34" s="284"/>
      <c r="WKW34" s="284"/>
      <c r="WKX34" s="284"/>
      <c r="WKY34" s="284"/>
      <c r="WKZ34" s="284"/>
      <c r="WLA34" s="284"/>
      <c r="WLB34" s="284"/>
      <c r="WLC34" s="284"/>
      <c r="WLD34" s="284"/>
      <c r="WLE34" s="284"/>
      <c r="WLF34" s="284"/>
      <c r="WLG34" s="284"/>
      <c r="WLH34" s="284"/>
      <c r="WLI34" s="284"/>
      <c r="WLJ34" s="284"/>
      <c r="WLK34" s="284"/>
      <c r="WLL34" s="284"/>
      <c r="WLM34" s="284"/>
      <c r="WLN34" s="284"/>
      <c r="WLO34" s="284"/>
      <c r="WLP34" s="284"/>
      <c r="WLQ34" s="284"/>
      <c r="WLR34" s="284"/>
      <c r="WLS34" s="284"/>
      <c r="WLT34" s="284"/>
      <c r="WLU34" s="284"/>
      <c r="WLV34" s="284"/>
      <c r="WLW34" s="284"/>
      <c r="WLX34" s="284"/>
      <c r="WLY34" s="284"/>
      <c r="WLZ34" s="284"/>
      <c r="WMA34" s="284"/>
      <c r="WMB34" s="284"/>
      <c r="WMC34" s="284"/>
      <c r="WMD34" s="284"/>
      <c r="WME34" s="284"/>
      <c r="WMF34" s="284"/>
      <c r="WMG34" s="284"/>
      <c r="WMH34" s="284"/>
      <c r="WMI34" s="284"/>
      <c r="WMJ34" s="284"/>
      <c r="WMK34" s="284"/>
      <c r="WML34" s="284"/>
      <c r="WMM34" s="284"/>
      <c r="WMN34" s="284"/>
      <c r="WMO34" s="284"/>
      <c r="WMP34" s="284"/>
      <c r="WMQ34" s="284"/>
      <c r="WMR34" s="284"/>
      <c r="WMS34" s="284"/>
      <c r="WMT34" s="284"/>
      <c r="WMU34" s="284"/>
      <c r="WMV34" s="284"/>
      <c r="WMW34" s="284"/>
      <c r="WMX34" s="284"/>
      <c r="WMY34" s="284"/>
      <c r="WMZ34" s="284"/>
      <c r="WNA34" s="284"/>
      <c r="WNB34" s="284"/>
      <c r="WNC34" s="284"/>
      <c r="WND34" s="284"/>
      <c r="WNE34" s="284"/>
      <c r="WNF34" s="284"/>
      <c r="WNG34" s="284"/>
      <c r="WNH34" s="284"/>
      <c r="WNI34" s="284"/>
      <c r="WNJ34" s="284"/>
      <c r="WNK34" s="284"/>
      <c r="WNL34" s="284"/>
      <c r="WNM34" s="284"/>
      <c r="WNN34" s="284"/>
      <c r="WNO34" s="284"/>
      <c r="WNP34" s="284"/>
      <c r="WNQ34" s="284"/>
      <c r="WNR34" s="284"/>
      <c r="WNS34" s="284"/>
      <c r="WNT34" s="284"/>
      <c r="WNU34" s="284"/>
      <c r="WNV34" s="284"/>
      <c r="WNW34" s="284"/>
      <c r="WNX34" s="284"/>
      <c r="WNY34" s="284"/>
      <c r="WNZ34" s="284"/>
      <c r="WOA34" s="284"/>
      <c r="WOB34" s="284"/>
      <c r="WOC34" s="284"/>
      <c r="WOD34" s="284"/>
      <c r="WOE34" s="284"/>
      <c r="WOF34" s="284"/>
      <c r="WOG34" s="284"/>
      <c r="WOH34" s="284"/>
      <c r="WOI34" s="284"/>
      <c r="WOJ34" s="284"/>
      <c r="WOK34" s="284"/>
      <c r="WOL34" s="284"/>
      <c r="WOM34" s="284"/>
      <c r="WON34" s="284"/>
      <c r="WOO34" s="284"/>
      <c r="WOP34" s="284"/>
      <c r="WOQ34" s="284"/>
      <c r="WOR34" s="284"/>
      <c r="WOS34" s="284"/>
      <c r="WOT34" s="284"/>
      <c r="WOU34" s="284"/>
      <c r="WOV34" s="284"/>
      <c r="WOW34" s="284"/>
      <c r="WOX34" s="284"/>
      <c r="WOY34" s="284"/>
      <c r="WOZ34" s="284"/>
      <c r="WPA34" s="284"/>
      <c r="WPB34" s="284"/>
      <c r="WPC34" s="284"/>
      <c r="WPD34" s="284"/>
      <c r="WPE34" s="284"/>
      <c r="WPF34" s="284"/>
      <c r="WPG34" s="284"/>
      <c r="WPH34" s="284"/>
      <c r="WPI34" s="284"/>
      <c r="WPJ34" s="284"/>
      <c r="WPK34" s="284"/>
      <c r="WPL34" s="284"/>
      <c r="WPM34" s="284"/>
      <c r="WPN34" s="284"/>
      <c r="WPO34" s="284"/>
      <c r="WPP34" s="284"/>
      <c r="WPQ34" s="284"/>
      <c r="WPR34" s="284"/>
      <c r="WPS34" s="284"/>
      <c r="WPT34" s="284"/>
      <c r="WPU34" s="284"/>
      <c r="WPV34" s="284"/>
      <c r="WPW34" s="284"/>
      <c r="WPX34" s="284"/>
      <c r="WPY34" s="284"/>
      <c r="WPZ34" s="284"/>
      <c r="WQA34" s="284"/>
      <c r="WQB34" s="284"/>
      <c r="WQC34" s="284"/>
      <c r="WQD34" s="284"/>
      <c r="WQE34" s="284"/>
      <c r="WQF34" s="284"/>
      <c r="WQG34" s="284"/>
      <c r="WQH34" s="284"/>
      <c r="WQI34" s="284"/>
      <c r="WQJ34" s="284"/>
      <c r="WQK34" s="284"/>
      <c r="WQL34" s="284"/>
      <c r="WQM34" s="284"/>
      <c r="WQN34" s="284"/>
      <c r="WQO34" s="284"/>
      <c r="WQP34" s="284"/>
      <c r="WQQ34" s="284"/>
      <c r="WQR34" s="284"/>
      <c r="WQS34" s="284"/>
      <c r="WQT34" s="284"/>
      <c r="WQU34" s="284"/>
      <c r="WQV34" s="284"/>
      <c r="WQW34" s="284"/>
      <c r="WQX34" s="284"/>
      <c r="WQY34" s="284"/>
      <c r="WQZ34" s="284"/>
      <c r="WRA34" s="284"/>
      <c r="WRB34" s="284"/>
      <c r="WRC34" s="284"/>
      <c r="WRD34" s="284"/>
      <c r="WRE34" s="284"/>
      <c r="WRF34" s="284"/>
      <c r="WRG34" s="284"/>
      <c r="WRH34" s="284"/>
      <c r="WRI34" s="284"/>
      <c r="WRJ34" s="284"/>
      <c r="WRK34" s="284"/>
      <c r="WRL34" s="284"/>
      <c r="WRM34" s="284"/>
      <c r="WRN34" s="284"/>
      <c r="WRO34" s="284"/>
      <c r="WRP34" s="284"/>
      <c r="WRQ34" s="284"/>
      <c r="WRR34" s="284"/>
      <c r="WRS34" s="284"/>
      <c r="WRT34" s="284"/>
      <c r="WRU34" s="284"/>
      <c r="WRV34" s="284"/>
      <c r="WRW34" s="284"/>
      <c r="WRX34" s="284"/>
      <c r="WRY34" s="284"/>
      <c r="WRZ34" s="284"/>
      <c r="WSA34" s="284"/>
      <c r="WSB34" s="284"/>
      <c r="WSC34" s="284"/>
      <c r="WSD34" s="284"/>
      <c r="WSE34" s="284"/>
      <c r="WSF34" s="284"/>
      <c r="WSG34" s="284"/>
      <c r="WSH34" s="284"/>
      <c r="WSI34" s="284"/>
      <c r="WSJ34" s="284"/>
      <c r="WSK34" s="284"/>
      <c r="WSL34" s="284"/>
      <c r="WSM34" s="284"/>
      <c r="WSN34" s="284"/>
      <c r="WSO34" s="284"/>
      <c r="WSP34" s="284"/>
      <c r="WSQ34" s="284"/>
      <c r="WSR34" s="284"/>
      <c r="WSS34" s="284"/>
      <c r="WST34" s="284"/>
      <c r="WSU34" s="284"/>
      <c r="WSV34" s="284"/>
      <c r="WSW34" s="284"/>
      <c r="WSX34" s="284"/>
      <c r="WSY34" s="284"/>
      <c r="WSZ34" s="284"/>
      <c r="WTA34" s="284"/>
      <c r="WTB34" s="284"/>
      <c r="WTC34" s="284"/>
      <c r="WTD34" s="284"/>
      <c r="WTE34" s="284"/>
      <c r="WTF34" s="284"/>
      <c r="WTG34" s="284"/>
      <c r="WTH34" s="284"/>
      <c r="WTI34" s="284"/>
      <c r="WTJ34" s="284"/>
      <c r="WTK34" s="284"/>
      <c r="WTL34" s="284"/>
      <c r="WTM34" s="284"/>
      <c r="WTN34" s="284"/>
      <c r="WTO34" s="284"/>
      <c r="WTP34" s="284"/>
      <c r="WTQ34" s="284"/>
      <c r="WTR34" s="284"/>
      <c r="WTS34" s="284"/>
      <c r="WTT34" s="284"/>
      <c r="WTU34" s="284"/>
      <c r="WTV34" s="284"/>
      <c r="WTW34" s="284"/>
      <c r="WTX34" s="284"/>
      <c r="WTY34" s="284"/>
      <c r="WTZ34" s="284"/>
      <c r="WUA34" s="284"/>
      <c r="WUB34" s="284"/>
      <c r="WUC34" s="284"/>
      <c r="WUD34" s="284"/>
      <c r="WUE34" s="284"/>
      <c r="WUF34" s="284"/>
      <c r="WUG34" s="284"/>
      <c r="WUH34" s="284"/>
      <c r="WUI34" s="284"/>
      <c r="WUJ34" s="284"/>
      <c r="WUK34" s="284"/>
      <c r="WUL34" s="284"/>
      <c r="WUM34" s="284"/>
      <c r="WUN34" s="284"/>
      <c r="WUO34" s="284"/>
      <c r="WUP34" s="284"/>
      <c r="WUQ34" s="284"/>
      <c r="WUR34" s="284"/>
      <c r="WUS34" s="284"/>
      <c r="WUT34" s="284"/>
      <c r="WUU34" s="284"/>
      <c r="WUV34" s="284"/>
      <c r="WUW34" s="284"/>
      <c r="WUX34" s="284"/>
      <c r="WUY34" s="284"/>
      <c r="WUZ34" s="284"/>
      <c r="WVA34" s="284"/>
      <c r="WVB34" s="284"/>
      <c r="WVC34" s="284"/>
      <c r="WVD34" s="284"/>
      <c r="WVE34" s="284"/>
      <c r="WVF34" s="284"/>
      <c r="WVG34" s="284"/>
      <c r="WVH34" s="284"/>
      <c r="WVI34" s="284"/>
      <c r="WVJ34" s="284"/>
      <c r="WVK34" s="284"/>
      <c r="WVL34" s="284"/>
      <c r="WVM34" s="284"/>
      <c r="WVN34" s="284"/>
      <c r="WVO34" s="284"/>
      <c r="WVP34" s="284"/>
      <c r="WVQ34" s="284"/>
      <c r="WVR34" s="284"/>
      <c r="WVS34" s="284"/>
      <c r="WVT34" s="284"/>
      <c r="WVU34" s="284"/>
      <c r="WVV34" s="284"/>
      <c r="WVW34" s="284"/>
      <c r="WVX34" s="284"/>
      <c r="WVY34" s="284"/>
      <c r="WVZ34" s="284"/>
      <c r="WWA34" s="284"/>
      <c r="WWB34" s="284"/>
      <c r="WWC34" s="284"/>
      <c r="WWD34" s="284"/>
      <c r="WWE34" s="284"/>
      <c r="WWF34" s="284"/>
      <c r="WWG34" s="284"/>
      <c r="WWH34" s="284"/>
      <c r="WWI34" s="284"/>
      <c r="WWJ34" s="284"/>
      <c r="WWK34" s="284"/>
      <c r="WWL34" s="284"/>
      <c r="WWM34" s="284"/>
      <c r="WWN34" s="284"/>
      <c r="WWO34" s="284"/>
      <c r="WWP34" s="284"/>
      <c r="WWQ34" s="284"/>
      <c r="WWR34" s="284"/>
      <c r="WWS34" s="284"/>
      <c r="WWT34" s="284"/>
      <c r="WWU34" s="284"/>
      <c r="WWV34" s="284"/>
      <c r="WWW34" s="284"/>
      <c r="WWX34" s="284"/>
      <c r="WWY34" s="284"/>
      <c r="WWZ34" s="284"/>
      <c r="WXA34" s="284"/>
      <c r="WXB34" s="284"/>
      <c r="WXC34" s="284"/>
      <c r="WXD34" s="284"/>
      <c r="WXE34" s="284"/>
      <c r="WXF34" s="284"/>
      <c r="WXG34" s="284"/>
      <c r="WXH34" s="284"/>
      <c r="WXI34" s="284"/>
      <c r="WXJ34" s="284"/>
      <c r="WXK34" s="284"/>
      <c r="WXL34" s="284"/>
      <c r="WXM34" s="284"/>
      <c r="WXN34" s="284"/>
      <c r="WXO34" s="284"/>
      <c r="WXP34" s="284"/>
      <c r="WXQ34" s="284"/>
      <c r="WXR34" s="284"/>
      <c r="WXS34" s="284"/>
      <c r="WXT34" s="284"/>
      <c r="WXU34" s="284"/>
      <c r="WXV34" s="284"/>
      <c r="WXW34" s="284"/>
      <c r="WXX34" s="284"/>
      <c r="WXY34" s="284"/>
      <c r="WXZ34" s="284"/>
      <c r="WYA34" s="284"/>
      <c r="WYB34" s="284"/>
      <c r="WYC34" s="284"/>
      <c r="WYD34" s="284"/>
      <c r="WYE34" s="284"/>
      <c r="WYF34" s="284"/>
      <c r="WYG34" s="284"/>
      <c r="WYH34" s="284"/>
      <c r="WYI34" s="284"/>
      <c r="WYJ34" s="284"/>
      <c r="WYK34" s="284"/>
      <c r="WYL34" s="284"/>
      <c r="WYM34" s="284"/>
      <c r="WYN34" s="284"/>
      <c r="WYO34" s="284"/>
      <c r="WYP34" s="284"/>
      <c r="WYQ34" s="284"/>
      <c r="WYR34" s="284"/>
      <c r="WYS34" s="284"/>
      <c r="WYT34" s="284"/>
      <c r="WYU34" s="284"/>
      <c r="WYV34" s="284"/>
      <c r="WYW34" s="284"/>
      <c r="WYX34" s="284"/>
      <c r="WYY34" s="284"/>
      <c r="WYZ34" s="284"/>
      <c r="WZA34" s="284"/>
      <c r="WZB34" s="284"/>
      <c r="WZC34" s="284"/>
      <c r="WZD34" s="284"/>
      <c r="WZE34" s="284"/>
      <c r="WZF34" s="284"/>
      <c r="WZG34" s="284"/>
      <c r="WZH34" s="284"/>
      <c r="WZI34" s="284"/>
      <c r="WZJ34" s="284"/>
      <c r="WZK34" s="284"/>
      <c r="WZL34" s="284"/>
      <c r="WZM34" s="284"/>
      <c r="WZN34" s="284"/>
      <c r="WZO34" s="284"/>
      <c r="WZP34" s="284"/>
      <c r="WZQ34" s="284"/>
      <c r="WZR34" s="284"/>
      <c r="WZS34" s="284"/>
      <c r="WZT34" s="284"/>
      <c r="WZU34" s="284"/>
      <c r="WZV34" s="284"/>
      <c r="WZW34" s="284"/>
      <c r="WZX34" s="284"/>
      <c r="WZY34" s="284"/>
      <c r="WZZ34" s="284"/>
      <c r="XAA34" s="284"/>
      <c r="XAB34" s="284"/>
      <c r="XAC34" s="284"/>
      <c r="XAD34" s="284"/>
      <c r="XAE34" s="284"/>
      <c r="XAF34" s="284"/>
      <c r="XAG34" s="284"/>
      <c r="XAH34" s="284"/>
      <c r="XAI34" s="284"/>
      <c r="XAJ34" s="284"/>
      <c r="XAK34" s="284"/>
      <c r="XAL34" s="284"/>
      <c r="XAM34" s="284"/>
      <c r="XAN34" s="284"/>
      <c r="XAO34" s="284"/>
      <c r="XAP34" s="284"/>
      <c r="XAQ34" s="284"/>
      <c r="XAR34" s="284"/>
      <c r="XAS34" s="284"/>
      <c r="XAT34" s="284"/>
      <c r="XAU34" s="284"/>
      <c r="XAV34" s="284"/>
      <c r="XAW34" s="284"/>
      <c r="XAX34" s="284"/>
      <c r="XAY34" s="284"/>
      <c r="XAZ34" s="284"/>
      <c r="XBA34" s="284"/>
      <c r="XBB34" s="284"/>
      <c r="XBC34" s="284"/>
      <c r="XBD34" s="284"/>
      <c r="XBE34" s="284"/>
      <c r="XBF34" s="284"/>
      <c r="XBG34" s="284"/>
      <c r="XBH34" s="284"/>
      <c r="XBI34" s="284"/>
      <c r="XBJ34" s="284"/>
      <c r="XBK34" s="284"/>
      <c r="XBL34" s="284"/>
      <c r="XBM34" s="284"/>
      <c r="XBN34" s="284"/>
      <c r="XBO34" s="284"/>
      <c r="XBP34" s="284"/>
      <c r="XBQ34" s="284"/>
      <c r="XBR34" s="284"/>
      <c r="XBS34" s="284"/>
      <c r="XBT34" s="284"/>
      <c r="XBU34" s="284"/>
      <c r="XBV34" s="284"/>
      <c r="XBW34" s="284"/>
      <c r="XBX34" s="284"/>
      <c r="XBY34" s="284"/>
      <c r="XBZ34" s="284"/>
      <c r="XCA34" s="284"/>
      <c r="XCB34" s="284"/>
      <c r="XCC34" s="284"/>
      <c r="XCD34" s="284"/>
      <c r="XCE34" s="284"/>
      <c r="XCF34" s="284"/>
      <c r="XCG34" s="284"/>
      <c r="XCH34" s="284"/>
      <c r="XCI34" s="284"/>
      <c r="XCJ34" s="284"/>
      <c r="XCK34" s="284"/>
      <c r="XCL34" s="284"/>
      <c r="XCM34" s="284"/>
      <c r="XCN34" s="284"/>
      <c r="XCO34" s="284"/>
      <c r="XCP34" s="284"/>
      <c r="XCQ34" s="284"/>
      <c r="XCR34" s="284"/>
      <c r="XCS34" s="284"/>
      <c r="XCT34" s="284"/>
      <c r="XCU34" s="284"/>
      <c r="XCV34" s="284"/>
      <c r="XCW34" s="284"/>
      <c r="XCX34" s="284"/>
      <c r="XCY34" s="284"/>
      <c r="XCZ34" s="284"/>
      <c r="XDA34" s="284"/>
      <c r="XDB34" s="284"/>
      <c r="XDC34" s="284"/>
      <c r="XDD34" s="284"/>
      <c r="XDE34" s="284"/>
      <c r="XDF34" s="284"/>
      <c r="XDG34" s="284"/>
      <c r="XDH34" s="284"/>
      <c r="XDI34" s="284"/>
      <c r="XDJ34" s="284"/>
      <c r="XDK34" s="284"/>
      <c r="XDL34" s="284"/>
      <c r="XDM34" s="284"/>
      <c r="XDN34" s="284"/>
      <c r="XDO34" s="284"/>
      <c r="XDP34" s="284"/>
      <c r="XDQ34" s="284"/>
      <c r="XDR34" s="284"/>
      <c r="XDS34" s="284"/>
      <c r="XDT34" s="284"/>
      <c r="XDU34" s="284"/>
      <c r="XDV34" s="284"/>
      <c r="XDW34" s="284"/>
      <c r="XDX34" s="284"/>
      <c r="XDY34" s="284"/>
      <c r="XDZ34" s="284"/>
      <c r="XEA34" s="284"/>
      <c r="XEB34" s="284"/>
      <c r="XEC34" s="284"/>
      <c r="XED34" s="284"/>
      <c r="XEE34" s="284"/>
      <c r="XEF34" s="284"/>
      <c r="XEG34" s="284"/>
      <c r="XEH34" s="284"/>
      <c r="XEI34" s="284"/>
      <c r="XEJ34" s="284"/>
      <c r="XEK34" s="284"/>
      <c r="XEL34" s="284"/>
      <c r="XEM34" s="284"/>
      <c r="XEN34" s="284"/>
      <c r="XEO34" s="284"/>
      <c r="XEP34" s="284"/>
      <c r="XEQ34" s="284"/>
      <c r="XER34" s="284"/>
      <c r="XES34" s="284"/>
      <c r="XET34" s="284"/>
      <c r="XEU34" s="284"/>
      <c r="XEV34" s="284"/>
      <c r="XEW34" s="284"/>
      <c r="XEX34" s="284"/>
      <c r="XEY34" s="284"/>
      <c r="XEZ34" s="284"/>
      <c r="XFA34" s="284"/>
      <c r="XFB34" s="284"/>
      <c r="XFC34" s="284"/>
      <c r="XFD34" s="284"/>
    </row>
    <row r="35" spans="1:16384" s="4" customFormat="1" ht="13.2" x14ac:dyDescent="0.25">
      <c r="A35" s="55"/>
      <c r="K35" s="50"/>
    </row>
    <row r="36" spans="1:16384" customFormat="1" ht="68.25" customHeight="1" x14ac:dyDescent="0.3">
      <c r="A36" s="55" t="str">
        <f>'Customers Financials, Usages'!A63</f>
        <v>June, 2019</v>
      </c>
      <c r="B36" s="3" t="s">
        <v>15</v>
      </c>
      <c r="C36" s="3" t="s">
        <v>16</v>
      </c>
      <c r="D36" s="3" t="s">
        <v>104</v>
      </c>
      <c r="E36" s="3" t="s">
        <v>17</v>
      </c>
      <c r="F36" s="2" t="s">
        <v>18</v>
      </c>
      <c r="G36" s="2" t="s">
        <v>19</v>
      </c>
      <c r="H36" s="2" t="s">
        <v>20</v>
      </c>
      <c r="I36" s="2" t="s">
        <v>103</v>
      </c>
      <c r="J36" s="71"/>
      <c r="K36" s="49" t="s">
        <v>135</v>
      </c>
      <c r="L36" s="91" t="s">
        <v>136</v>
      </c>
      <c r="M36" s="98" t="s">
        <v>137</v>
      </c>
      <c r="N36" s="71"/>
      <c r="O36" s="286" t="s">
        <v>152</v>
      </c>
      <c r="P36" s="287"/>
      <c r="Q36" s="287"/>
      <c r="R36" s="288"/>
      <c r="S36" s="4"/>
      <c r="T36" s="4"/>
      <c r="U36" s="4"/>
      <c r="V36" s="4"/>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c r="XEY36" s="5"/>
      <c r="XEZ36" s="5"/>
    </row>
    <row r="37" spans="1:16384" customFormat="1" x14ac:dyDescent="0.3">
      <c r="A37" s="55"/>
      <c r="B37" s="11"/>
      <c r="C37" s="11" t="s">
        <v>190</v>
      </c>
      <c r="D37" s="11"/>
      <c r="E37" s="157">
        <v>0</v>
      </c>
      <c r="F37" s="11">
        <v>1</v>
      </c>
      <c r="G37" s="11">
        <v>0</v>
      </c>
      <c r="H37" s="11">
        <v>0</v>
      </c>
      <c r="I37" s="11">
        <v>0</v>
      </c>
      <c r="J37" s="4"/>
      <c r="K37" s="11" t="s">
        <v>189</v>
      </c>
      <c r="L37" s="11" t="s">
        <v>189</v>
      </c>
      <c r="M37" s="11" t="s">
        <v>189</v>
      </c>
      <c r="N37" s="4"/>
      <c r="O37" s="11" t="s">
        <v>189</v>
      </c>
      <c r="P37" s="174"/>
      <c r="Q37" s="174"/>
      <c r="R37" s="135"/>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3">
      <c r="A38" s="55"/>
      <c r="B38" s="11"/>
      <c r="C38" s="11" t="s">
        <v>190</v>
      </c>
      <c r="D38" s="11"/>
      <c r="E38" s="157" t="s">
        <v>253</v>
      </c>
      <c r="F38" s="11">
        <v>0</v>
      </c>
      <c r="G38" s="11">
        <v>2</v>
      </c>
      <c r="H38" s="11">
        <v>2</v>
      </c>
      <c r="I38" s="11">
        <v>2</v>
      </c>
      <c r="J38" s="4"/>
      <c r="K38" s="11" t="s">
        <v>189</v>
      </c>
      <c r="L38" s="11" t="s">
        <v>189</v>
      </c>
      <c r="M38" s="11" t="s">
        <v>189</v>
      </c>
      <c r="N38" s="4"/>
      <c r="O38" s="11" t="s">
        <v>189</v>
      </c>
      <c r="P38" s="174"/>
      <c r="Q38" s="174"/>
      <c r="R38" s="135"/>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3">
      <c r="A39" s="55"/>
      <c r="B39" s="11"/>
      <c r="C39" s="11" t="s">
        <v>190</v>
      </c>
      <c r="D39" s="11"/>
      <c r="E39" s="157" t="s">
        <v>254</v>
      </c>
      <c r="F39" s="11">
        <v>5</v>
      </c>
      <c r="G39" s="11">
        <v>0</v>
      </c>
      <c r="H39" s="11">
        <v>0</v>
      </c>
      <c r="I39" s="11">
        <v>0</v>
      </c>
      <c r="J39" s="4"/>
      <c r="K39" s="11" t="s">
        <v>189</v>
      </c>
      <c r="L39" s="11" t="s">
        <v>189</v>
      </c>
      <c r="M39" s="11" t="s">
        <v>189</v>
      </c>
      <c r="N39" s="4"/>
      <c r="O39" s="11" t="s">
        <v>189</v>
      </c>
      <c r="P39" s="174"/>
      <c r="Q39" s="174"/>
      <c r="R39" s="135"/>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3">
      <c r="A40" s="55"/>
      <c r="B40" s="11"/>
      <c r="C40" s="11" t="s">
        <v>190</v>
      </c>
      <c r="D40" s="11"/>
      <c r="E40" s="157" t="s">
        <v>255</v>
      </c>
      <c r="F40" s="11">
        <v>1</v>
      </c>
      <c r="G40" s="11">
        <v>0</v>
      </c>
      <c r="H40" s="11">
        <v>0</v>
      </c>
      <c r="I40" s="11">
        <v>0</v>
      </c>
      <c r="J40" s="4"/>
      <c r="K40" s="11" t="s">
        <v>189</v>
      </c>
      <c r="L40" s="11" t="s">
        <v>189</v>
      </c>
      <c r="M40" s="11" t="s">
        <v>189</v>
      </c>
      <c r="N40" s="4"/>
      <c r="O40" s="11" t="s">
        <v>189</v>
      </c>
      <c r="P40" s="174"/>
      <c r="Q40" s="174"/>
      <c r="R40" s="135"/>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3">
      <c r="A41" s="55"/>
      <c r="B41" s="11"/>
      <c r="C41" s="11" t="s">
        <v>190</v>
      </c>
      <c r="D41" s="11"/>
      <c r="E41" s="157" t="s">
        <v>257</v>
      </c>
      <c r="F41" s="11">
        <v>0</v>
      </c>
      <c r="G41" s="11">
        <v>1</v>
      </c>
      <c r="H41" s="11">
        <v>1</v>
      </c>
      <c r="I41" s="11">
        <v>1</v>
      </c>
      <c r="J41" s="4"/>
      <c r="K41" s="11" t="s">
        <v>189</v>
      </c>
      <c r="L41" s="11" t="s">
        <v>189</v>
      </c>
      <c r="M41" s="11" t="s">
        <v>189</v>
      </c>
      <c r="N41" s="4"/>
      <c r="O41" s="11" t="s">
        <v>189</v>
      </c>
      <c r="P41" s="174"/>
      <c r="Q41" s="174"/>
      <c r="R41" s="13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190</v>
      </c>
      <c r="D42" s="11"/>
      <c r="E42" s="157" t="s">
        <v>258</v>
      </c>
      <c r="F42" s="11">
        <v>387</v>
      </c>
      <c r="G42" s="11">
        <v>53</v>
      </c>
      <c r="H42" s="11">
        <v>53</v>
      </c>
      <c r="I42" s="11">
        <v>6</v>
      </c>
      <c r="J42" s="4"/>
      <c r="K42" s="11" t="s">
        <v>189</v>
      </c>
      <c r="L42" s="11" t="s">
        <v>189</v>
      </c>
      <c r="M42" s="11" t="s">
        <v>189</v>
      </c>
      <c r="N42" s="4"/>
      <c r="O42" s="11" t="s">
        <v>189</v>
      </c>
      <c r="P42" s="174"/>
      <c r="Q42" s="174"/>
      <c r="R42" s="135"/>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190</v>
      </c>
      <c r="D43" s="11"/>
      <c r="E43" s="157" t="s">
        <v>259</v>
      </c>
      <c r="F43" s="11">
        <v>8</v>
      </c>
      <c r="G43" s="11">
        <v>0</v>
      </c>
      <c r="H43" s="11">
        <v>0</v>
      </c>
      <c r="I43" s="11">
        <v>0</v>
      </c>
      <c r="J43" s="4"/>
      <c r="K43" s="11" t="s">
        <v>189</v>
      </c>
      <c r="L43" s="11" t="s">
        <v>189</v>
      </c>
      <c r="M43" s="11" t="s">
        <v>189</v>
      </c>
      <c r="N43" s="4"/>
      <c r="O43" s="11" t="s">
        <v>189</v>
      </c>
      <c r="P43" s="174"/>
      <c r="Q43" s="174"/>
      <c r="R43" s="13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ht="15" thickBot="1" x14ac:dyDescent="0.35">
      <c r="A44" s="55"/>
      <c r="B44" s="11"/>
      <c r="C44" s="11"/>
      <c r="D44" s="11"/>
      <c r="E44" s="11"/>
      <c r="F44" s="221"/>
      <c r="G44" s="221"/>
      <c r="H44" s="221"/>
      <c r="I44" s="221"/>
      <c r="J44" s="4"/>
      <c r="K44" s="221"/>
      <c r="L44" s="221"/>
      <c r="M44" s="221"/>
      <c r="N44" s="4"/>
      <c r="O44" s="92"/>
      <c r="P44" s="175"/>
      <c r="Q44" s="175"/>
      <c r="R44" s="17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ht="15" thickBot="1" x14ac:dyDescent="0.35">
      <c r="A45" s="55"/>
      <c r="B45" s="93" t="s">
        <v>124</v>
      </c>
      <c r="C45" s="94"/>
      <c r="D45" s="94"/>
      <c r="E45" s="94"/>
      <c r="F45" s="158">
        <f>SUM(F37:F44)</f>
        <v>402</v>
      </c>
      <c r="G45" s="173">
        <f>SUM(G37:G44)</f>
        <v>56</v>
      </c>
      <c r="H45" s="173">
        <f>SUM(H37:H44)</f>
        <v>56</v>
      </c>
      <c r="I45" s="208">
        <f>IFERROR(AVERAGEIF(I37:I44,"&gt;0"),0)</f>
        <v>3</v>
      </c>
      <c r="J45" s="4"/>
      <c r="K45" s="95" t="s">
        <v>189</v>
      </c>
      <c r="L45" s="95" t="s">
        <v>189</v>
      </c>
      <c r="M45" s="95" t="s">
        <v>189</v>
      </c>
      <c r="N45" s="4"/>
      <c r="O45" s="173" t="s">
        <v>189</v>
      </c>
      <c r="P45" s="178"/>
      <c r="Q45" s="178"/>
      <c r="R45" s="17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s="4" customFormat="1" ht="13.8" thickBot="1" x14ac:dyDescent="0.3">
      <c r="A46" s="55"/>
      <c r="K46" s="50"/>
    </row>
    <row r="47" spans="1:16384" customFormat="1" ht="66" x14ac:dyDescent="0.3">
      <c r="A47" s="55" t="str">
        <f>A16</f>
        <v>June, 2024</v>
      </c>
      <c r="B47" s="56" t="s">
        <v>142</v>
      </c>
      <c r="C47" s="56" t="s">
        <v>16</v>
      </c>
      <c r="D47" s="56" t="s">
        <v>104</v>
      </c>
      <c r="E47" s="56" t="s">
        <v>17</v>
      </c>
      <c r="F47" s="57" t="s">
        <v>18</v>
      </c>
      <c r="G47" s="57" t="s">
        <v>19</v>
      </c>
      <c r="H47" s="57" t="s">
        <v>20</v>
      </c>
      <c r="I47" s="57" t="s">
        <v>103</v>
      </c>
      <c r="J47" s="72"/>
      <c r="K47" s="57" t="s">
        <v>135</v>
      </c>
      <c r="L47" s="57" t="s">
        <v>136</v>
      </c>
      <c r="M47" s="57" t="s">
        <v>137</v>
      </c>
      <c r="N47" s="72"/>
      <c r="O47" s="292" t="s">
        <v>152</v>
      </c>
      <c r="P47" s="293"/>
      <c r="Q47" s="293"/>
      <c r="R47" s="293"/>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5"/>
      <c r="B48" s="11"/>
      <c r="C48" s="11" t="s">
        <v>190</v>
      </c>
      <c r="D48" s="11"/>
      <c r="E48" s="157">
        <v>0</v>
      </c>
      <c r="F48" s="11">
        <v>0</v>
      </c>
      <c r="G48" s="11" t="s">
        <v>189</v>
      </c>
      <c r="H48" s="11" t="s">
        <v>189</v>
      </c>
      <c r="I48" s="11" t="s">
        <v>189</v>
      </c>
      <c r="J48" s="4"/>
      <c r="K48" s="11" t="s">
        <v>189</v>
      </c>
      <c r="L48" s="11" t="s">
        <v>189</v>
      </c>
      <c r="M48" s="11" t="s">
        <v>189</v>
      </c>
      <c r="N48" s="4"/>
      <c r="O48" s="11">
        <f>F48</f>
        <v>0</v>
      </c>
      <c r="P48" s="174"/>
      <c r="Q48" s="174"/>
      <c r="R48" s="135"/>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3">
      <c r="A49" s="55"/>
      <c r="B49" s="11"/>
      <c r="C49" s="11" t="s">
        <v>190</v>
      </c>
      <c r="D49" s="11"/>
      <c r="E49" s="11" t="s">
        <v>248</v>
      </c>
      <c r="F49" s="11">
        <v>0</v>
      </c>
      <c r="G49" s="11" t="s">
        <v>189</v>
      </c>
      <c r="H49" s="11" t="s">
        <v>189</v>
      </c>
      <c r="I49" s="11" t="s">
        <v>189</v>
      </c>
      <c r="K49" s="11" t="s">
        <v>189</v>
      </c>
      <c r="L49" s="11" t="s">
        <v>189</v>
      </c>
      <c r="M49" s="11" t="s">
        <v>189</v>
      </c>
      <c r="O49" s="11">
        <f t="shared" ref="O49" si="4">F49</f>
        <v>0</v>
      </c>
      <c r="P49" s="166"/>
      <c r="Q49" s="166"/>
      <c r="R49" s="167"/>
      <c r="U49" s="4"/>
      <c r="V49" s="4"/>
    </row>
    <row r="50" spans="1:22" x14ac:dyDescent="0.3">
      <c r="A50" s="55"/>
      <c r="B50" s="11"/>
      <c r="C50" s="11" t="s">
        <v>190</v>
      </c>
      <c r="D50" s="11"/>
      <c r="E50" s="11" t="s">
        <v>253</v>
      </c>
      <c r="F50" s="11">
        <v>1</v>
      </c>
      <c r="G50" s="11" t="s">
        <v>189</v>
      </c>
      <c r="H50" s="11" t="s">
        <v>189</v>
      </c>
      <c r="I50" s="11" t="s">
        <v>189</v>
      </c>
      <c r="K50" s="11" t="s">
        <v>189</v>
      </c>
      <c r="L50" s="11" t="s">
        <v>189</v>
      </c>
      <c r="M50" s="11" t="s">
        <v>189</v>
      </c>
      <c r="O50" s="11">
        <f t="shared" ref="O50:O51" si="5">F50</f>
        <v>1</v>
      </c>
      <c r="P50" s="166"/>
      <c r="Q50" s="166"/>
      <c r="R50" s="167"/>
      <c r="U50" s="4"/>
      <c r="V50" s="4"/>
    </row>
    <row r="51" spans="1:22" x14ac:dyDescent="0.3">
      <c r="A51" s="55"/>
      <c r="B51" s="11"/>
      <c r="C51" s="11" t="s">
        <v>190</v>
      </c>
      <c r="D51" s="11"/>
      <c r="E51" s="11" t="s">
        <v>257</v>
      </c>
      <c r="F51" s="11">
        <v>0</v>
      </c>
      <c r="G51" s="11" t="s">
        <v>189</v>
      </c>
      <c r="H51" s="11" t="s">
        <v>189</v>
      </c>
      <c r="I51" s="11" t="s">
        <v>189</v>
      </c>
      <c r="K51" s="11" t="s">
        <v>189</v>
      </c>
      <c r="L51" s="11" t="s">
        <v>189</v>
      </c>
      <c r="M51" s="11" t="s">
        <v>189</v>
      </c>
      <c r="O51" s="11">
        <f t="shared" si="5"/>
        <v>0</v>
      </c>
      <c r="P51" s="166"/>
      <c r="Q51" s="166"/>
      <c r="R51" s="167"/>
      <c r="U51" s="4"/>
      <c r="V51" s="4"/>
    </row>
    <row r="52" spans="1:22" x14ac:dyDescent="0.3">
      <c r="A52" s="55"/>
      <c r="B52" s="11"/>
      <c r="C52" s="11" t="s">
        <v>190</v>
      </c>
      <c r="D52" s="11"/>
      <c r="E52" s="11" t="s">
        <v>258</v>
      </c>
      <c r="F52" s="11">
        <v>20</v>
      </c>
      <c r="G52" s="11" t="s">
        <v>189</v>
      </c>
      <c r="H52" s="11" t="s">
        <v>189</v>
      </c>
      <c r="I52" s="11" t="s">
        <v>189</v>
      </c>
      <c r="K52" s="11" t="s">
        <v>189</v>
      </c>
      <c r="L52" s="11" t="s">
        <v>189</v>
      </c>
      <c r="M52" s="11" t="s">
        <v>189</v>
      </c>
      <c r="O52" s="11">
        <f t="shared" ref="O52:O53" si="6">F52</f>
        <v>20</v>
      </c>
      <c r="P52" s="166"/>
      <c r="Q52" s="166"/>
      <c r="R52" s="167"/>
      <c r="U52" s="4"/>
      <c r="V52" s="4"/>
    </row>
    <row r="53" spans="1:22" x14ac:dyDescent="0.3">
      <c r="A53" s="55"/>
      <c r="B53" s="11"/>
      <c r="C53" s="11" t="s">
        <v>190</v>
      </c>
      <c r="D53" s="11"/>
      <c r="E53" s="11" t="s">
        <v>259</v>
      </c>
      <c r="F53" s="11">
        <v>2</v>
      </c>
      <c r="G53" s="11" t="s">
        <v>189</v>
      </c>
      <c r="H53" s="11" t="s">
        <v>189</v>
      </c>
      <c r="I53" s="11" t="s">
        <v>189</v>
      </c>
      <c r="K53" s="11" t="s">
        <v>189</v>
      </c>
      <c r="L53" s="11" t="s">
        <v>189</v>
      </c>
      <c r="M53" s="11" t="s">
        <v>189</v>
      </c>
      <c r="O53" s="11">
        <f t="shared" si="6"/>
        <v>2</v>
      </c>
      <c r="P53" s="166"/>
      <c r="Q53" s="166"/>
      <c r="R53" s="167"/>
      <c r="U53" s="4"/>
      <c r="V53" s="4"/>
    </row>
    <row r="54" spans="1:22" ht="15" thickBot="1" x14ac:dyDescent="0.35">
      <c r="A54" s="55"/>
      <c r="B54" s="92"/>
      <c r="C54" s="92"/>
      <c r="D54" s="92"/>
      <c r="E54" s="92"/>
      <c r="F54" s="92"/>
      <c r="G54" s="92"/>
      <c r="H54" s="92"/>
      <c r="I54" s="92"/>
      <c r="K54" s="92"/>
      <c r="L54" s="92"/>
      <c r="M54" s="92"/>
      <c r="O54" s="92"/>
      <c r="P54" s="175"/>
      <c r="Q54" s="175"/>
      <c r="R54" s="176"/>
      <c r="U54" s="4"/>
      <c r="V54" s="4"/>
    </row>
    <row r="55" spans="1:22" ht="15" thickBot="1" x14ac:dyDescent="0.35">
      <c r="A55" s="55"/>
      <c r="B55" s="93" t="s">
        <v>124</v>
      </c>
      <c r="C55" s="94"/>
      <c r="D55" s="94"/>
      <c r="E55" s="94"/>
      <c r="F55" s="173">
        <f>SUM(F48:F54)</f>
        <v>23</v>
      </c>
      <c r="G55" s="173" t="s">
        <v>189</v>
      </c>
      <c r="H55" s="173" t="s">
        <v>189</v>
      </c>
      <c r="I55" s="208" t="s">
        <v>189</v>
      </c>
      <c r="K55" s="95" t="s">
        <v>189</v>
      </c>
      <c r="L55" s="95" t="s">
        <v>189</v>
      </c>
      <c r="M55" s="95" t="s">
        <v>189</v>
      </c>
      <c r="O55" s="158">
        <f>SUM(O48:O54)</f>
        <v>23</v>
      </c>
      <c r="P55" s="178"/>
      <c r="Q55" s="178"/>
      <c r="R55" s="179"/>
      <c r="U55" s="4"/>
      <c r="V55" s="4"/>
    </row>
    <row r="56" spans="1:22" s="4" customFormat="1" ht="13.2" x14ac:dyDescent="0.25">
      <c r="A56" s="55"/>
      <c r="K56" s="50"/>
    </row>
    <row r="57" spans="1:22" ht="66" x14ac:dyDescent="0.3">
      <c r="A57" s="55" t="str">
        <f>A26</f>
        <v>June, 2023</v>
      </c>
      <c r="B57" s="56" t="s">
        <v>142</v>
      </c>
      <c r="C57" s="56" t="s">
        <v>16</v>
      </c>
      <c r="D57" s="56" t="s">
        <v>104</v>
      </c>
      <c r="E57" s="56" t="s">
        <v>17</v>
      </c>
      <c r="F57" s="57" t="s">
        <v>18</v>
      </c>
      <c r="G57" s="57" t="s">
        <v>19</v>
      </c>
      <c r="H57" s="57" t="s">
        <v>20</v>
      </c>
      <c r="I57" s="57" t="s">
        <v>103</v>
      </c>
      <c r="J57" s="72"/>
      <c r="K57" s="57" t="s">
        <v>135</v>
      </c>
      <c r="L57" s="57" t="s">
        <v>136</v>
      </c>
      <c r="M57" s="57" t="s">
        <v>137</v>
      </c>
      <c r="N57" s="72"/>
      <c r="O57" s="289" t="s">
        <v>152</v>
      </c>
      <c r="P57" s="290"/>
      <c r="Q57" s="290"/>
      <c r="R57" s="291"/>
      <c r="U57" s="4"/>
      <c r="V57" s="4"/>
    </row>
    <row r="58" spans="1:22" x14ac:dyDescent="0.3">
      <c r="A58" s="55"/>
      <c r="B58" s="11"/>
      <c r="C58" s="11" t="s">
        <v>190</v>
      </c>
      <c r="D58" s="11"/>
      <c r="E58" s="157" t="s">
        <v>246</v>
      </c>
      <c r="F58" s="11">
        <v>1</v>
      </c>
      <c r="G58" s="11" t="s">
        <v>189</v>
      </c>
      <c r="H58" s="11" t="s">
        <v>189</v>
      </c>
      <c r="I58" s="11" t="s">
        <v>189</v>
      </c>
      <c r="K58" s="11" t="s">
        <v>189</v>
      </c>
      <c r="L58" s="11" t="s">
        <v>189</v>
      </c>
      <c r="M58" s="11" t="s">
        <v>189</v>
      </c>
      <c r="O58" s="11">
        <f>F58</f>
        <v>1</v>
      </c>
      <c r="P58" s="174"/>
      <c r="Q58" s="174"/>
      <c r="R58" s="135"/>
      <c r="U58" s="4"/>
      <c r="V58" s="4"/>
    </row>
    <row r="59" spans="1:22" x14ac:dyDescent="0.3">
      <c r="A59" s="55"/>
      <c r="B59" s="11"/>
      <c r="C59" s="11" t="s">
        <v>190</v>
      </c>
      <c r="D59" s="11"/>
      <c r="E59" s="157" t="s">
        <v>253</v>
      </c>
      <c r="F59" s="11">
        <v>0</v>
      </c>
      <c r="G59" s="11" t="s">
        <v>189</v>
      </c>
      <c r="H59" s="11" t="s">
        <v>189</v>
      </c>
      <c r="I59" s="11" t="s">
        <v>189</v>
      </c>
      <c r="K59" s="11" t="s">
        <v>189</v>
      </c>
      <c r="L59" s="11" t="s">
        <v>189</v>
      </c>
      <c r="M59" s="11" t="s">
        <v>189</v>
      </c>
      <c r="O59" s="11">
        <f t="shared" ref="O59:O63" si="7">F59</f>
        <v>0</v>
      </c>
      <c r="P59" s="174"/>
      <c r="Q59" s="174"/>
      <c r="R59" s="135"/>
      <c r="U59" s="4"/>
      <c r="V59" s="4"/>
    </row>
    <row r="60" spans="1:22" x14ac:dyDescent="0.3">
      <c r="A60" s="55"/>
      <c r="B60" s="11"/>
      <c r="C60" s="11" t="s">
        <v>190</v>
      </c>
      <c r="D60" s="11"/>
      <c r="E60" s="157" t="s">
        <v>254</v>
      </c>
      <c r="F60" s="11">
        <v>0</v>
      </c>
      <c r="G60" s="11" t="s">
        <v>189</v>
      </c>
      <c r="H60" s="11" t="s">
        <v>189</v>
      </c>
      <c r="I60" s="11" t="s">
        <v>189</v>
      </c>
      <c r="K60" s="11" t="s">
        <v>189</v>
      </c>
      <c r="L60" s="11" t="s">
        <v>189</v>
      </c>
      <c r="M60" s="11" t="s">
        <v>189</v>
      </c>
      <c r="O60" s="11">
        <f t="shared" ref="O60" si="8">F60</f>
        <v>0</v>
      </c>
      <c r="P60" s="174"/>
      <c r="Q60" s="174"/>
      <c r="R60" s="135"/>
      <c r="U60" s="4"/>
      <c r="V60" s="4"/>
    </row>
    <row r="61" spans="1:22" x14ac:dyDescent="0.3">
      <c r="A61" s="55"/>
      <c r="B61" s="11"/>
      <c r="C61" s="11" t="s">
        <v>190</v>
      </c>
      <c r="D61" s="11"/>
      <c r="E61" s="157" t="s">
        <v>257</v>
      </c>
      <c r="F61" s="11">
        <v>1</v>
      </c>
      <c r="G61" s="11" t="s">
        <v>189</v>
      </c>
      <c r="H61" s="11" t="s">
        <v>189</v>
      </c>
      <c r="I61" s="11" t="s">
        <v>189</v>
      </c>
      <c r="K61" s="11" t="s">
        <v>189</v>
      </c>
      <c r="L61" s="11" t="s">
        <v>189</v>
      </c>
      <c r="M61" s="11" t="s">
        <v>189</v>
      </c>
      <c r="O61" s="11">
        <f t="shared" ref="O61:O62" si="9">F61</f>
        <v>1</v>
      </c>
      <c r="P61" s="174"/>
      <c r="Q61" s="174"/>
      <c r="R61" s="135"/>
      <c r="U61" s="4"/>
      <c r="V61" s="4"/>
    </row>
    <row r="62" spans="1:22" x14ac:dyDescent="0.3">
      <c r="A62" s="55"/>
      <c r="B62" s="11"/>
      <c r="C62" s="11" t="s">
        <v>190</v>
      </c>
      <c r="D62" s="11"/>
      <c r="E62" s="157" t="s">
        <v>258</v>
      </c>
      <c r="F62" s="11">
        <v>16</v>
      </c>
      <c r="G62" s="11" t="s">
        <v>189</v>
      </c>
      <c r="H62" s="11" t="s">
        <v>189</v>
      </c>
      <c r="I62" s="11" t="s">
        <v>189</v>
      </c>
      <c r="K62" s="11" t="s">
        <v>189</v>
      </c>
      <c r="L62" s="11" t="s">
        <v>189</v>
      </c>
      <c r="M62" s="11" t="s">
        <v>189</v>
      </c>
      <c r="O62" s="11">
        <f t="shared" si="9"/>
        <v>16</v>
      </c>
      <c r="P62" s="174"/>
      <c r="Q62" s="174"/>
      <c r="R62" s="135"/>
      <c r="U62" s="4"/>
      <c r="V62" s="4"/>
    </row>
    <row r="63" spans="1:22" x14ac:dyDescent="0.3">
      <c r="A63" s="55"/>
      <c r="B63" s="11"/>
      <c r="C63" s="11" t="s">
        <v>190</v>
      </c>
      <c r="D63" s="11"/>
      <c r="E63" s="157" t="s">
        <v>259</v>
      </c>
      <c r="F63" s="11">
        <v>1</v>
      </c>
      <c r="G63" s="11" t="s">
        <v>189</v>
      </c>
      <c r="H63" s="11" t="s">
        <v>189</v>
      </c>
      <c r="I63" s="11" t="s">
        <v>189</v>
      </c>
      <c r="K63" s="11" t="s">
        <v>189</v>
      </c>
      <c r="L63" s="11" t="s">
        <v>189</v>
      </c>
      <c r="M63" s="11" t="s">
        <v>189</v>
      </c>
      <c r="O63" s="11">
        <f t="shared" si="7"/>
        <v>1</v>
      </c>
      <c r="P63" s="174"/>
      <c r="Q63" s="174"/>
      <c r="R63" s="135"/>
      <c r="U63" s="4"/>
      <c r="V63" s="4"/>
    </row>
    <row r="64" spans="1:22" ht="15" thickBot="1" x14ac:dyDescent="0.35">
      <c r="A64" s="55"/>
      <c r="B64" s="92"/>
      <c r="C64" s="92"/>
      <c r="D64" s="92"/>
      <c r="E64" s="92"/>
      <c r="F64" s="92"/>
      <c r="G64" s="92"/>
      <c r="H64" s="92"/>
      <c r="I64" s="92"/>
      <c r="K64" s="92"/>
      <c r="L64" s="92"/>
      <c r="M64" s="92"/>
      <c r="O64" s="92"/>
      <c r="P64" s="175"/>
      <c r="Q64" s="175"/>
      <c r="R64" s="176"/>
      <c r="U64" s="4"/>
      <c r="V64" s="4"/>
    </row>
    <row r="65" spans="1:22" ht="15" thickBot="1" x14ac:dyDescent="0.35">
      <c r="A65" s="55"/>
      <c r="B65" s="93" t="s">
        <v>124</v>
      </c>
      <c r="C65" s="94"/>
      <c r="D65" s="94"/>
      <c r="E65" s="94"/>
      <c r="F65" s="173">
        <f>SUM(F58:F64)</f>
        <v>19</v>
      </c>
      <c r="G65" s="95" t="s">
        <v>189</v>
      </c>
      <c r="H65" s="95" t="s">
        <v>189</v>
      </c>
      <c r="I65" s="99" t="s">
        <v>189</v>
      </c>
      <c r="K65" s="95" t="s">
        <v>189</v>
      </c>
      <c r="L65" s="95" t="s">
        <v>189</v>
      </c>
      <c r="M65" s="95" t="s">
        <v>189</v>
      </c>
      <c r="O65" s="158">
        <f>SUM(O58:O64)</f>
        <v>19</v>
      </c>
      <c r="P65" s="178"/>
      <c r="Q65" s="178"/>
      <c r="R65" s="179"/>
      <c r="U65" s="4"/>
      <c r="V65" s="4"/>
    </row>
    <row r="66" spans="1:22" s="4" customFormat="1" ht="13.2" x14ac:dyDescent="0.25">
      <c r="A66" s="55"/>
      <c r="K66" s="50"/>
    </row>
    <row r="67" spans="1:22" ht="66" x14ac:dyDescent="0.3">
      <c r="A67" s="55" t="str">
        <f>A36</f>
        <v>June, 2019</v>
      </c>
      <c r="B67" s="56" t="s">
        <v>142</v>
      </c>
      <c r="C67" s="56" t="s">
        <v>16</v>
      </c>
      <c r="D67" s="56" t="s">
        <v>104</v>
      </c>
      <c r="E67" s="56" t="s">
        <v>17</v>
      </c>
      <c r="F67" s="57" t="s">
        <v>18</v>
      </c>
      <c r="G67" s="57" t="s">
        <v>19</v>
      </c>
      <c r="H67" s="57" t="s">
        <v>20</v>
      </c>
      <c r="I67" s="57" t="s">
        <v>103</v>
      </c>
      <c r="J67" s="72"/>
      <c r="K67" s="57" t="s">
        <v>135</v>
      </c>
      <c r="L67" s="57" t="s">
        <v>136</v>
      </c>
      <c r="M67" s="57" t="s">
        <v>137</v>
      </c>
      <c r="N67" s="72"/>
      <c r="O67" s="289" t="s">
        <v>152</v>
      </c>
      <c r="P67" s="290"/>
      <c r="Q67" s="290"/>
      <c r="R67" s="291"/>
      <c r="U67" s="4"/>
      <c r="V67" s="4"/>
    </row>
    <row r="68" spans="1:22" x14ac:dyDescent="0.3">
      <c r="A68" s="55"/>
      <c r="B68" s="11"/>
      <c r="C68" s="11" t="s">
        <v>190</v>
      </c>
      <c r="D68" s="11"/>
      <c r="E68" s="157">
        <v>0</v>
      </c>
      <c r="F68" s="11">
        <v>0</v>
      </c>
      <c r="G68" s="11">
        <v>0</v>
      </c>
      <c r="H68" s="11">
        <v>0</v>
      </c>
      <c r="I68" s="11">
        <v>0</v>
      </c>
      <c r="K68" s="11" t="s">
        <v>189</v>
      </c>
      <c r="L68" s="11" t="s">
        <v>189</v>
      </c>
      <c r="M68" s="11" t="s">
        <v>189</v>
      </c>
      <c r="O68" s="11" t="s">
        <v>189</v>
      </c>
      <c r="P68" s="174"/>
      <c r="Q68" s="174"/>
      <c r="R68" s="135"/>
      <c r="U68" s="4"/>
      <c r="V68" s="4"/>
    </row>
    <row r="69" spans="1:22" x14ac:dyDescent="0.3">
      <c r="A69" s="55"/>
      <c r="B69" s="11"/>
      <c r="C69" s="11" t="s">
        <v>190</v>
      </c>
      <c r="D69" s="11"/>
      <c r="E69" s="157" t="s">
        <v>253</v>
      </c>
      <c r="F69" s="11">
        <v>1</v>
      </c>
      <c r="G69" s="11">
        <v>0</v>
      </c>
      <c r="H69" s="11">
        <v>0</v>
      </c>
      <c r="I69" s="11">
        <v>0</v>
      </c>
      <c r="K69" s="11" t="s">
        <v>189</v>
      </c>
      <c r="L69" s="11" t="s">
        <v>189</v>
      </c>
      <c r="M69" s="11" t="s">
        <v>189</v>
      </c>
      <c r="O69" s="11" t="s">
        <v>189</v>
      </c>
      <c r="P69" s="174"/>
      <c r="Q69" s="174"/>
      <c r="R69" s="135"/>
      <c r="U69" s="4"/>
      <c r="V69" s="4"/>
    </row>
    <row r="70" spans="1:22" x14ac:dyDescent="0.3">
      <c r="A70" s="55"/>
      <c r="B70" s="11"/>
      <c r="C70" s="11" t="s">
        <v>190</v>
      </c>
      <c r="D70" s="11"/>
      <c r="E70" s="157" t="s">
        <v>254</v>
      </c>
      <c r="F70" s="11">
        <v>0</v>
      </c>
      <c r="G70" s="11">
        <v>0</v>
      </c>
      <c r="H70" s="11">
        <v>0</v>
      </c>
      <c r="I70" s="11">
        <v>0</v>
      </c>
      <c r="K70" s="11" t="s">
        <v>189</v>
      </c>
      <c r="L70" s="11" t="s">
        <v>189</v>
      </c>
      <c r="M70" s="11" t="s">
        <v>189</v>
      </c>
      <c r="O70" s="11" t="s">
        <v>189</v>
      </c>
      <c r="P70" s="174"/>
      <c r="Q70" s="174"/>
      <c r="R70" s="135"/>
      <c r="U70" s="4"/>
      <c r="V70" s="4"/>
    </row>
    <row r="71" spans="1:22" x14ac:dyDescent="0.3">
      <c r="A71" s="55"/>
      <c r="B71" s="11"/>
      <c r="C71" s="11" t="s">
        <v>190</v>
      </c>
      <c r="D71" s="11"/>
      <c r="E71" s="157" t="s">
        <v>255</v>
      </c>
      <c r="F71" s="11">
        <v>1</v>
      </c>
      <c r="G71" s="11">
        <v>0</v>
      </c>
      <c r="H71" s="11">
        <v>0</v>
      </c>
      <c r="I71" s="11">
        <v>0</v>
      </c>
      <c r="K71" s="11" t="s">
        <v>189</v>
      </c>
      <c r="L71" s="11" t="s">
        <v>189</v>
      </c>
      <c r="M71" s="11" t="s">
        <v>189</v>
      </c>
      <c r="O71" s="11" t="s">
        <v>189</v>
      </c>
      <c r="P71" s="174"/>
      <c r="Q71" s="174"/>
      <c r="R71" s="135"/>
      <c r="U71" s="4"/>
      <c r="V71" s="4"/>
    </row>
    <row r="72" spans="1:22" x14ac:dyDescent="0.3">
      <c r="A72" s="55"/>
      <c r="B72" s="11"/>
      <c r="C72" s="11" t="s">
        <v>190</v>
      </c>
      <c r="D72" s="11"/>
      <c r="E72" s="157" t="s">
        <v>257</v>
      </c>
      <c r="F72" s="11">
        <v>1</v>
      </c>
      <c r="G72" s="11">
        <v>0</v>
      </c>
      <c r="H72" s="11">
        <v>0</v>
      </c>
      <c r="I72" s="11">
        <v>0</v>
      </c>
      <c r="K72" s="11" t="s">
        <v>189</v>
      </c>
      <c r="L72" s="11" t="s">
        <v>189</v>
      </c>
      <c r="M72" s="11" t="s">
        <v>189</v>
      </c>
      <c r="O72" s="11" t="s">
        <v>189</v>
      </c>
      <c r="P72" s="174"/>
      <c r="Q72" s="174"/>
      <c r="R72" s="135"/>
      <c r="U72" s="4"/>
      <c r="V72" s="4"/>
    </row>
    <row r="73" spans="1:22" x14ac:dyDescent="0.3">
      <c r="A73" s="55"/>
      <c r="B73" s="11"/>
      <c r="C73" s="11" t="s">
        <v>190</v>
      </c>
      <c r="D73" s="11"/>
      <c r="E73" s="157" t="s">
        <v>258</v>
      </c>
      <c r="F73" s="11">
        <v>11</v>
      </c>
      <c r="G73" s="11">
        <v>2</v>
      </c>
      <c r="H73" s="11">
        <v>2</v>
      </c>
      <c r="I73" s="11">
        <v>3</v>
      </c>
      <c r="K73" s="11" t="s">
        <v>189</v>
      </c>
      <c r="L73" s="11" t="s">
        <v>189</v>
      </c>
      <c r="M73" s="11" t="s">
        <v>189</v>
      </c>
      <c r="O73" s="11" t="s">
        <v>189</v>
      </c>
      <c r="P73" s="174"/>
      <c r="Q73" s="174"/>
      <c r="R73" s="135"/>
      <c r="U73" s="4"/>
      <c r="V73" s="4"/>
    </row>
    <row r="74" spans="1:22" x14ac:dyDescent="0.3">
      <c r="A74" s="55"/>
      <c r="B74" s="11"/>
      <c r="C74" s="11" t="s">
        <v>190</v>
      </c>
      <c r="D74" s="11"/>
      <c r="E74" s="157" t="s">
        <v>259</v>
      </c>
      <c r="F74" s="11">
        <v>1</v>
      </c>
      <c r="G74" s="11">
        <v>0</v>
      </c>
      <c r="H74" s="11">
        <v>0</v>
      </c>
      <c r="I74" s="11">
        <v>0</v>
      </c>
      <c r="K74" s="11" t="s">
        <v>189</v>
      </c>
      <c r="L74" s="11" t="s">
        <v>189</v>
      </c>
      <c r="M74" s="11" t="s">
        <v>189</v>
      </c>
      <c r="O74" s="11" t="s">
        <v>189</v>
      </c>
      <c r="P74" s="174"/>
      <c r="Q74" s="174"/>
      <c r="R74" s="135"/>
      <c r="U74" s="4"/>
      <c r="V74" s="4"/>
    </row>
    <row r="75" spans="1:22" ht="15" thickBot="1" x14ac:dyDescent="0.35">
      <c r="A75" s="55"/>
      <c r="B75" s="92"/>
      <c r="C75" s="92"/>
      <c r="D75" s="92"/>
      <c r="E75" s="92"/>
      <c r="F75" s="92"/>
      <c r="G75" s="92"/>
      <c r="H75" s="92"/>
      <c r="I75" s="92"/>
      <c r="K75" s="92"/>
      <c r="L75" s="92"/>
      <c r="M75" s="92"/>
      <c r="O75" s="92"/>
      <c r="P75" s="175"/>
      <c r="Q75" s="175"/>
      <c r="R75" s="176"/>
      <c r="U75" s="4"/>
      <c r="V75" s="4"/>
    </row>
    <row r="76" spans="1:22" ht="15" thickBot="1" x14ac:dyDescent="0.35">
      <c r="A76" s="55"/>
      <c r="B76" s="93" t="s">
        <v>124</v>
      </c>
      <c r="C76" s="94"/>
      <c r="D76" s="94"/>
      <c r="E76" s="94"/>
      <c r="F76" s="173">
        <f>SUM(F68:F75)</f>
        <v>15</v>
      </c>
      <c r="G76" s="173">
        <f>SUM(G68:G75)</f>
        <v>2</v>
      </c>
      <c r="H76" s="173">
        <f>SUM(H68:H75)</f>
        <v>2</v>
      </c>
      <c r="I76" s="208">
        <f>IFERROR(AVERAGEIF(I68:I75,"&gt;0"),0)</f>
        <v>3</v>
      </c>
      <c r="K76" s="97" t="s">
        <v>189</v>
      </c>
      <c r="L76" s="95" t="s">
        <v>189</v>
      </c>
      <c r="M76" s="96" t="s">
        <v>189</v>
      </c>
      <c r="O76" s="173" t="s">
        <v>189</v>
      </c>
      <c r="P76" s="178"/>
      <c r="Q76" s="178"/>
      <c r="R76" s="179"/>
      <c r="U76" s="4"/>
      <c r="V76" s="4"/>
    </row>
    <row r="77" spans="1:22" s="4" customFormat="1" ht="13.2" x14ac:dyDescent="0.25">
      <c r="A77" s="55"/>
    </row>
    <row r="78" spans="1:22" s="4" customFormat="1" ht="13.2" x14ac:dyDescent="0.25"/>
    <row r="79" spans="1:22" s="4" customFormat="1" ht="13.2" hidden="1" x14ac:dyDescent="0.25">
      <c r="K79" s="50"/>
      <c r="O79" s="50"/>
    </row>
    <row r="80" spans="1:22" s="4" customFormat="1" ht="13.2" hidden="1" x14ac:dyDescent="0.25">
      <c r="K80" s="50"/>
      <c r="O80" s="50"/>
    </row>
    <row r="81" spans="11:15" s="4" customFormat="1" ht="13.2" hidden="1" x14ac:dyDescent="0.25">
      <c r="K81" s="50"/>
      <c r="O81" s="50"/>
    </row>
    <row r="82" spans="11:15" s="4" customFormat="1" ht="13.2" hidden="1" x14ac:dyDescent="0.25">
      <c r="K82" s="50"/>
      <c r="O82" s="50"/>
    </row>
    <row r="83" spans="11:15" s="4" customFormat="1" ht="13.2" hidden="1" x14ac:dyDescent="0.25">
      <c r="K83" s="50"/>
      <c r="O83" s="50"/>
    </row>
    <row r="84" spans="11:15" x14ac:dyDescent="0.3"/>
    <row r="85" spans="11:15" x14ac:dyDescent="0.3"/>
    <row r="86" spans="11:15" x14ac:dyDescent="0.3"/>
    <row r="87" spans="11:15" x14ac:dyDescent="0.3"/>
    <row r="88" spans="11:15" x14ac:dyDescent="0.3"/>
    <row r="89" spans="11:15" x14ac:dyDescent="0.3"/>
    <row r="90" spans="11:15" x14ac:dyDescent="0.3"/>
    <row r="91" spans="11:15" x14ac:dyDescent="0.3"/>
    <row r="92" spans="11:15" x14ac:dyDescent="0.3"/>
    <row r="93" spans="11:15" x14ac:dyDescent="0.3"/>
    <row r="94" spans="11:15" x14ac:dyDescent="0.3"/>
    <row r="95" spans="11:15" x14ac:dyDescent="0.3"/>
    <row r="96" spans="11:15"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sheetData>
  <mergeCells count="12285">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WM34:WWP34"/>
    <mergeCell ref="WWQ34:WWT34"/>
    <mergeCell ref="WWU34:WWX34"/>
    <mergeCell ref="WWY34:WXB34"/>
    <mergeCell ref="WVO34:WVR34"/>
    <mergeCell ref="WVS34:WVV34"/>
    <mergeCell ref="WVW34:WVZ34"/>
    <mergeCell ref="WWA34:WWD34"/>
    <mergeCell ref="O67:R67"/>
    <mergeCell ref="O57:R57"/>
    <mergeCell ref="O36:R36"/>
    <mergeCell ref="O47:R47"/>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WSA34:WSD34"/>
    <mergeCell ref="WSE34:WSH34"/>
    <mergeCell ref="WSI34:WSL34"/>
    <mergeCell ref="WQY34:WRB34"/>
    <mergeCell ref="WRC34:WRF34"/>
    <mergeCell ref="WRG34:WRJ34"/>
    <mergeCell ref="WRK34:WRN34"/>
    <mergeCell ref="WRO34:WRR34"/>
    <mergeCell ref="XEU34:XEX34"/>
    <mergeCell ref="XEY34:XFB34"/>
    <mergeCell ref="XFC34:XFD34"/>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EY34:FB34"/>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SM33:SP33"/>
    <mergeCell ref="SQ33:ST33"/>
    <mergeCell ref="SU33:SX33"/>
    <mergeCell ref="SY33:TB33"/>
    <mergeCell ref="TC33:TF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GY33:HB33"/>
    <mergeCell ref="HC33:HF33"/>
    <mergeCell ref="HG33:HJ33"/>
    <mergeCell ref="HK33:HN33"/>
    <mergeCell ref="HO33:HR33"/>
    <mergeCell ref="GE33:GH33"/>
    <mergeCell ref="GI33:GL33"/>
    <mergeCell ref="GM33:GP33"/>
    <mergeCell ref="GQ33:GT33"/>
    <mergeCell ref="GU33:GX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RS33:RV33"/>
    <mergeCell ref="RW33:RZ33"/>
    <mergeCell ref="SA33:SD33"/>
    <mergeCell ref="SE33:SH33"/>
    <mergeCell ref="SI33:SL33"/>
    <mergeCell ref="QY33:RB33"/>
    <mergeCell ref="RC33:RF33"/>
    <mergeCell ref="RG33:RJ33"/>
    <mergeCell ref="RK33:RN33"/>
    <mergeCell ref="RO33:R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S33:V33"/>
    <mergeCell ref="W33:Z33"/>
    <mergeCell ref="AA33:AD33"/>
    <mergeCell ref="AE33:AH33"/>
    <mergeCell ref="AI33:AL33"/>
    <mergeCell ref="AM33:AP33"/>
    <mergeCell ref="AQ33:AT33"/>
    <mergeCell ref="AU33:AX33"/>
    <mergeCell ref="AY33:BB33"/>
    <mergeCell ref="BC33:BF33"/>
    <mergeCell ref="BG33:BJ33"/>
    <mergeCell ref="BK33:BN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LW33:LZ33"/>
    <mergeCell ref="MA33:MD33"/>
    <mergeCell ref="ME33:MH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WZS27:WZV27"/>
    <mergeCell ref="XEM27:XEP27"/>
    <mergeCell ref="XEQ27:XET27"/>
    <mergeCell ref="XEU27:XEX27"/>
    <mergeCell ref="WTW27:WTZ27"/>
    <mergeCell ref="WUA27:WUD27"/>
    <mergeCell ref="WUE27:WUH27"/>
    <mergeCell ref="WUI27:WUL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WOI27:WOL27"/>
    <mergeCell ref="WOM27:WOP27"/>
    <mergeCell ref="WOQ27:WOT27"/>
    <mergeCell ref="WOU27:WOX27"/>
    <mergeCell ref="WOY27:WPB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IY27:WJB27"/>
    <mergeCell ref="WJC27:WJF27"/>
    <mergeCell ref="WJG27:WJJ27"/>
    <mergeCell ref="WJK27:WJN27"/>
    <mergeCell ref="WJO27:WJR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DO27:WDR27"/>
    <mergeCell ref="WDS27:WDV27"/>
    <mergeCell ref="WDW27:WDZ27"/>
    <mergeCell ref="WEA27:WED27"/>
    <mergeCell ref="WEE27:WEH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VYE27:VYH27"/>
    <mergeCell ref="VYI27:VYL27"/>
    <mergeCell ref="VYM27:VYP27"/>
    <mergeCell ref="VYQ27:VYT27"/>
    <mergeCell ref="VYU27:VYX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VSU27:VSX27"/>
    <mergeCell ref="VSY27:VTB27"/>
    <mergeCell ref="VTC27:VTF27"/>
    <mergeCell ref="VTG27:VTJ27"/>
    <mergeCell ref="VTK27:VTN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NK27:VNN27"/>
    <mergeCell ref="VNO27:VNR27"/>
    <mergeCell ref="VNS27:VNV27"/>
    <mergeCell ref="VNW27:VNZ27"/>
    <mergeCell ref="VOA27:VOD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IA27:VID27"/>
    <mergeCell ref="VIE27:VIH27"/>
    <mergeCell ref="VII27:VIL27"/>
    <mergeCell ref="VIM27:VIP27"/>
    <mergeCell ref="VIQ27:VIT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CQ27:VCT27"/>
    <mergeCell ref="VCU27:VCX27"/>
    <mergeCell ref="VCY27:VDB27"/>
    <mergeCell ref="VDC27:VDF27"/>
    <mergeCell ref="VDG27:VDJ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UXG27:UXJ27"/>
    <mergeCell ref="UXK27:UXN27"/>
    <mergeCell ref="UXO27:UXR27"/>
    <mergeCell ref="UXS27:UXV27"/>
    <mergeCell ref="UXW27:UXZ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URW27:URZ27"/>
    <mergeCell ref="USA27:USD27"/>
    <mergeCell ref="USE27:USH27"/>
    <mergeCell ref="USI27:USL27"/>
    <mergeCell ref="USM27:USP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MM27:UMP27"/>
    <mergeCell ref="UMQ27:UMT27"/>
    <mergeCell ref="UMU27:UMX27"/>
    <mergeCell ref="UMY27:UNB27"/>
    <mergeCell ref="UNC27:UNF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HC27:UHF27"/>
    <mergeCell ref="UHG27:UHJ27"/>
    <mergeCell ref="UHK27:UHN27"/>
    <mergeCell ref="UHO27:UHR27"/>
    <mergeCell ref="UHS27:UHV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BS27:UBV27"/>
    <mergeCell ref="UBW27:UBZ27"/>
    <mergeCell ref="UCA27:UCD27"/>
    <mergeCell ref="UCE27:UCH27"/>
    <mergeCell ref="UCI27:UCL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TWI27:TWL27"/>
    <mergeCell ref="TWM27:TWP27"/>
    <mergeCell ref="TWQ27:TWT27"/>
    <mergeCell ref="TWU27:TWX27"/>
    <mergeCell ref="TWY27:TXB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TQY27:TRB27"/>
    <mergeCell ref="TRC27:TRF27"/>
    <mergeCell ref="TRG27:TRJ27"/>
    <mergeCell ref="TRK27:TRN27"/>
    <mergeCell ref="TRO27:TRR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LO27:TLR27"/>
    <mergeCell ref="TLS27:TLV27"/>
    <mergeCell ref="TLW27:TLZ27"/>
    <mergeCell ref="TMA27:TMD27"/>
    <mergeCell ref="TME27:TMH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GE27:TGH27"/>
    <mergeCell ref="TGI27:TGL27"/>
    <mergeCell ref="TGM27:TGP27"/>
    <mergeCell ref="TGQ27:TGT27"/>
    <mergeCell ref="TGU27:TGX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AU27:TAX27"/>
    <mergeCell ref="TAY27:TBB27"/>
    <mergeCell ref="TBC27:TBF27"/>
    <mergeCell ref="TBG27:TBJ27"/>
    <mergeCell ref="TBK27:TBN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SVK27:SVN27"/>
    <mergeCell ref="SVO27:SVR27"/>
    <mergeCell ref="SVS27:SVV27"/>
    <mergeCell ref="SVW27:SVZ27"/>
    <mergeCell ref="SWA27:SWD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SQA27:SQD27"/>
    <mergeCell ref="SQE27:SQH27"/>
    <mergeCell ref="SQI27:SQL27"/>
    <mergeCell ref="SQM27:SQP27"/>
    <mergeCell ref="SQQ27:SQT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KQ27:SKT27"/>
    <mergeCell ref="SKU27:SKX27"/>
    <mergeCell ref="SKY27:SLB27"/>
    <mergeCell ref="SLC27:SLF27"/>
    <mergeCell ref="SLG27:SLJ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FG27:SFJ27"/>
    <mergeCell ref="SFK27:SFN27"/>
    <mergeCell ref="SFO27:SFR27"/>
    <mergeCell ref="SFS27:SFV27"/>
    <mergeCell ref="SFW27:SFZ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RZW27:RZZ27"/>
    <mergeCell ref="SAA27:SAD27"/>
    <mergeCell ref="SAE27:SAH27"/>
    <mergeCell ref="SAI27:SAL27"/>
    <mergeCell ref="SAM27:SAP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RUM27:RUP27"/>
    <mergeCell ref="RUQ27:RUT27"/>
    <mergeCell ref="RUU27:RUX27"/>
    <mergeCell ref="RUY27:RVB27"/>
    <mergeCell ref="RVC27:RVF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PC27:RPF27"/>
    <mergeCell ref="RPG27:RPJ27"/>
    <mergeCell ref="RPK27:RPN27"/>
    <mergeCell ref="RPO27:RPR27"/>
    <mergeCell ref="RPS27:RPV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JS27:RJV27"/>
    <mergeCell ref="RJW27:RJZ27"/>
    <mergeCell ref="RKA27:RKD27"/>
    <mergeCell ref="RKE27:RKH27"/>
    <mergeCell ref="RKI27:RKL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EI27:REL27"/>
    <mergeCell ref="REM27:REP27"/>
    <mergeCell ref="REQ27:RET27"/>
    <mergeCell ref="REU27:REX27"/>
    <mergeCell ref="REY27:RFB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QYY27:QZB27"/>
    <mergeCell ref="QZC27:QZF27"/>
    <mergeCell ref="QZG27:QZJ27"/>
    <mergeCell ref="QZK27:QZN27"/>
    <mergeCell ref="QZO27:QZR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QTO27:QTR27"/>
    <mergeCell ref="QTS27:QTV27"/>
    <mergeCell ref="QTW27:QTZ27"/>
    <mergeCell ref="QUA27:QUD27"/>
    <mergeCell ref="QUE27:QUH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OE27:QOH27"/>
    <mergeCell ref="QOI27:QOL27"/>
    <mergeCell ref="QOM27:QOP27"/>
    <mergeCell ref="QOQ27:QOT27"/>
    <mergeCell ref="QOU27:QOX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IU27:QIX27"/>
    <mergeCell ref="QIY27:QJB27"/>
    <mergeCell ref="QJC27:QJF27"/>
    <mergeCell ref="QJG27:QJJ27"/>
    <mergeCell ref="QJK27:QJN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DK27:QDN27"/>
    <mergeCell ref="QDO27:QDR27"/>
    <mergeCell ref="QDS27:QDV27"/>
    <mergeCell ref="QDW27:QDZ27"/>
    <mergeCell ref="QEA27:QED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PYA27:PYD27"/>
    <mergeCell ref="PYE27:PYH27"/>
    <mergeCell ref="PYI27:PYL27"/>
    <mergeCell ref="PYM27:PYP27"/>
    <mergeCell ref="PYQ27:PYT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PSQ27:PST27"/>
    <mergeCell ref="PSU27:PSX27"/>
    <mergeCell ref="PSY27:PTB27"/>
    <mergeCell ref="PTC27:PTF27"/>
    <mergeCell ref="PTG27:PTJ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NG27:PNJ27"/>
    <mergeCell ref="PNK27:PNN27"/>
    <mergeCell ref="PNO27:PNR27"/>
    <mergeCell ref="PNS27:PNV27"/>
    <mergeCell ref="PNW27:PNZ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HW27:PHZ27"/>
    <mergeCell ref="PIA27:PID27"/>
    <mergeCell ref="PIE27:PIH27"/>
    <mergeCell ref="PII27:PIL27"/>
    <mergeCell ref="PIM27:PIP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CM27:PCP27"/>
    <mergeCell ref="PCQ27:PCT27"/>
    <mergeCell ref="PCU27:PCX27"/>
    <mergeCell ref="PCY27:PDB27"/>
    <mergeCell ref="PDC27:PDF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OXC27:OXF27"/>
    <mergeCell ref="OXG27:OXJ27"/>
    <mergeCell ref="OXK27:OXN27"/>
    <mergeCell ref="OXO27:OXR27"/>
    <mergeCell ref="OXS27:OXV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ORS27:ORV27"/>
    <mergeCell ref="ORW27:ORZ27"/>
    <mergeCell ref="OSA27:OSD27"/>
    <mergeCell ref="OSE27:OSH27"/>
    <mergeCell ref="OSI27:OSL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MI27:OML27"/>
    <mergeCell ref="OMM27:OMP27"/>
    <mergeCell ref="OMQ27:OMT27"/>
    <mergeCell ref="OMU27:OMX27"/>
    <mergeCell ref="OMY27:ONB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GY27:OHB27"/>
    <mergeCell ref="OHC27:OHF27"/>
    <mergeCell ref="OHG27:OHJ27"/>
    <mergeCell ref="OHK27:OHN27"/>
    <mergeCell ref="OHO27:OHR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BO27:OBR27"/>
    <mergeCell ref="OBS27:OBV27"/>
    <mergeCell ref="OBW27:OBZ27"/>
    <mergeCell ref="OCA27:OCD27"/>
    <mergeCell ref="OCE27:OCH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NWE27:NWH27"/>
    <mergeCell ref="NWI27:NWL27"/>
    <mergeCell ref="NWM27:NWP27"/>
    <mergeCell ref="NWQ27:NWT27"/>
    <mergeCell ref="NWU27:NWX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NQU27:NQX27"/>
    <mergeCell ref="NQY27:NRB27"/>
    <mergeCell ref="NRC27:NRF27"/>
    <mergeCell ref="NRG27:NRJ27"/>
    <mergeCell ref="NRK27:NRN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LK27:NLN27"/>
    <mergeCell ref="NLO27:NLR27"/>
    <mergeCell ref="NLS27:NLV27"/>
    <mergeCell ref="NLW27:NLZ27"/>
    <mergeCell ref="NMA27:NMD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GA27:NGD27"/>
    <mergeCell ref="NGE27:NGH27"/>
    <mergeCell ref="NGI27:NGL27"/>
    <mergeCell ref="NGM27:NGP27"/>
    <mergeCell ref="NGQ27:NGT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AQ27:NAT27"/>
    <mergeCell ref="NAU27:NAX27"/>
    <mergeCell ref="NAY27:NBB27"/>
    <mergeCell ref="NBC27:NBF27"/>
    <mergeCell ref="NBG27:NBJ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MVG27:MVJ27"/>
    <mergeCell ref="MVK27:MVN27"/>
    <mergeCell ref="MVO27:MVR27"/>
    <mergeCell ref="MVS27:MVV27"/>
    <mergeCell ref="MVW27:MVZ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MPW27:MPZ27"/>
    <mergeCell ref="MQA27:MQD27"/>
    <mergeCell ref="MQE27:MQH27"/>
    <mergeCell ref="MQI27:MQL27"/>
    <mergeCell ref="MQM27:MQP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KM27:MKP27"/>
    <mergeCell ref="MKQ27:MKT27"/>
    <mergeCell ref="MKU27:MKX27"/>
    <mergeCell ref="MKY27:MLB27"/>
    <mergeCell ref="MLC27:MLF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FC27:MFF27"/>
    <mergeCell ref="MFG27:MFJ27"/>
    <mergeCell ref="MFK27:MFN27"/>
    <mergeCell ref="MFO27:MFR27"/>
    <mergeCell ref="MFS27:MFV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LZS27:LZV27"/>
    <mergeCell ref="LZW27:LZZ27"/>
    <mergeCell ref="MAA27:MAD27"/>
    <mergeCell ref="MAE27:MAH27"/>
    <mergeCell ref="MAI27:MAL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LUI27:LUL27"/>
    <mergeCell ref="LUM27:LUP27"/>
    <mergeCell ref="LUQ27:LUT27"/>
    <mergeCell ref="LUU27:LUX27"/>
    <mergeCell ref="LUY27:LVB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OY27:LPB27"/>
    <mergeCell ref="LPC27:LPF27"/>
    <mergeCell ref="LPG27:LPJ27"/>
    <mergeCell ref="LPK27:LPN27"/>
    <mergeCell ref="LPO27:LPR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JO27:LJR27"/>
    <mergeCell ref="LJS27:LJV27"/>
    <mergeCell ref="LJW27:LJZ27"/>
    <mergeCell ref="LKA27:LKD27"/>
    <mergeCell ref="LKE27:LKH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EE27:LEH27"/>
    <mergeCell ref="LEI27:LEL27"/>
    <mergeCell ref="LEM27:LEP27"/>
    <mergeCell ref="LEQ27:LET27"/>
    <mergeCell ref="LEU27:LEX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KYU27:KYX27"/>
    <mergeCell ref="KYY27:KZB27"/>
    <mergeCell ref="KZC27:KZF27"/>
    <mergeCell ref="KZG27:KZJ27"/>
    <mergeCell ref="KZK27:KZN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KTK27:KTN27"/>
    <mergeCell ref="KTO27:KTR27"/>
    <mergeCell ref="KTS27:KTV27"/>
    <mergeCell ref="KTW27:KTZ27"/>
    <mergeCell ref="KUA27:KUD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OA27:KOD27"/>
    <mergeCell ref="KOE27:KOH27"/>
    <mergeCell ref="KOI27:KOL27"/>
    <mergeCell ref="KOM27:KOP27"/>
    <mergeCell ref="KOQ27:KOT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IQ27:KIT27"/>
    <mergeCell ref="KIU27:KIX27"/>
    <mergeCell ref="KIY27:KJB27"/>
    <mergeCell ref="KJC27:KJF27"/>
    <mergeCell ref="KJG27:KJJ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DG27:KDJ27"/>
    <mergeCell ref="KDK27:KDN27"/>
    <mergeCell ref="KDO27:KDR27"/>
    <mergeCell ref="KDS27:KDV27"/>
    <mergeCell ref="KDW27:KDZ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JXW27:JXZ27"/>
    <mergeCell ref="JYA27:JYD27"/>
    <mergeCell ref="JYE27:JYH27"/>
    <mergeCell ref="JYI27:JYL27"/>
    <mergeCell ref="JYM27:JYP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JSM27:JSP27"/>
    <mergeCell ref="JSQ27:JST27"/>
    <mergeCell ref="JSU27:JSX27"/>
    <mergeCell ref="JSY27:JTB27"/>
    <mergeCell ref="JTC27:JTF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NC27:JNF27"/>
    <mergeCell ref="JNG27:JNJ27"/>
    <mergeCell ref="JNK27:JNN27"/>
    <mergeCell ref="JNO27:JNR27"/>
    <mergeCell ref="JNS27:JNV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HS27:JHV27"/>
    <mergeCell ref="JHW27:JHZ27"/>
    <mergeCell ref="JIA27:JID27"/>
    <mergeCell ref="JIE27:JIH27"/>
    <mergeCell ref="JII27:JIL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CI27:JCL27"/>
    <mergeCell ref="JCM27:JCP27"/>
    <mergeCell ref="JCQ27:JCT27"/>
    <mergeCell ref="JCU27:JCX27"/>
    <mergeCell ref="JCY27:JDB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IWY27:IXB27"/>
    <mergeCell ref="IXC27:IXF27"/>
    <mergeCell ref="IXG27:IXJ27"/>
    <mergeCell ref="IXK27:IXN27"/>
    <mergeCell ref="IXO27:IXR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IRO27:IRR27"/>
    <mergeCell ref="IRS27:IRV27"/>
    <mergeCell ref="IRW27:IRZ27"/>
    <mergeCell ref="ISA27:ISD27"/>
    <mergeCell ref="ISE27:ISH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ME27:IMH27"/>
    <mergeCell ref="IMI27:IML27"/>
    <mergeCell ref="IMM27:IMP27"/>
    <mergeCell ref="IMQ27:IMT27"/>
    <mergeCell ref="IMU27:IMX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GU27:IGX27"/>
    <mergeCell ref="IGY27:IHB27"/>
    <mergeCell ref="IHC27:IHF27"/>
    <mergeCell ref="IHG27:IHJ27"/>
    <mergeCell ref="IHK27:IHN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BK27:IBN27"/>
    <mergeCell ref="IBO27:IBR27"/>
    <mergeCell ref="IBS27:IBV27"/>
    <mergeCell ref="IBW27:IBZ27"/>
    <mergeCell ref="ICA27:ICD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HWA27:HWD27"/>
    <mergeCell ref="HWE27:HWH27"/>
    <mergeCell ref="HWI27:HWL27"/>
    <mergeCell ref="HWM27:HWP27"/>
    <mergeCell ref="HWQ27:HWT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HQQ27:HQT27"/>
    <mergeCell ref="HQU27:HQX27"/>
    <mergeCell ref="HQY27:HRB27"/>
    <mergeCell ref="HRC27:HRF27"/>
    <mergeCell ref="HRG27:HRJ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LG27:HLJ27"/>
    <mergeCell ref="HLK27:HLN27"/>
    <mergeCell ref="HLO27:HLR27"/>
    <mergeCell ref="HLS27:HLV27"/>
    <mergeCell ref="HLW27:HLZ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FW27:HFZ27"/>
    <mergeCell ref="HGA27:HGD27"/>
    <mergeCell ref="HGE27:HGH27"/>
    <mergeCell ref="HGI27:HGL27"/>
    <mergeCell ref="HGM27:HGP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AM27:HAP27"/>
    <mergeCell ref="HAQ27:HAT27"/>
    <mergeCell ref="HAU27:HAX27"/>
    <mergeCell ref="HAY27:HBB27"/>
    <mergeCell ref="HBC27:HBF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GVC27:GVF27"/>
    <mergeCell ref="GVG27:GVJ27"/>
    <mergeCell ref="GVK27:GVN27"/>
    <mergeCell ref="GVO27:GVR27"/>
    <mergeCell ref="GVS27:GVV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GPS27:GPV27"/>
    <mergeCell ref="GPW27:GPZ27"/>
    <mergeCell ref="GQA27:GQD27"/>
    <mergeCell ref="GQE27:GQH27"/>
    <mergeCell ref="GQI27:GQL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KI27:GKL27"/>
    <mergeCell ref="GKM27:GKP27"/>
    <mergeCell ref="GKQ27:GKT27"/>
    <mergeCell ref="GKU27:GKX27"/>
    <mergeCell ref="GKY27:GLB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EY27:GFB27"/>
    <mergeCell ref="GFC27:GFF27"/>
    <mergeCell ref="GFG27:GFJ27"/>
    <mergeCell ref="GFK27:GFN27"/>
    <mergeCell ref="GFO27:GFR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FZO27:FZR27"/>
    <mergeCell ref="FZS27:FZV27"/>
    <mergeCell ref="FZW27:FZZ27"/>
    <mergeCell ref="GAA27:GAD27"/>
    <mergeCell ref="GAE27:GAH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FUE27:FUH27"/>
    <mergeCell ref="FUI27:FUL27"/>
    <mergeCell ref="FUM27:FUP27"/>
    <mergeCell ref="FUQ27:FUT27"/>
    <mergeCell ref="FUU27:FUX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OU27:FOX27"/>
    <mergeCell ref="FOY27:FPB27"/>
    <mergeCell ref="FPC27:FPF27"/>
    <mergeCell ref="FPG27:FPJ27"/>
    <mergeCell ref="FPK27:FPN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JK27:FJN27"/>
    <mergeCell ref="FJO27:FJR27"/>
    <mergeCell ref="FJS27:FJV27"/>
    <mergeCell ref="FJW27:FJZ27"/>
    <mergeCell ref="FKA27:FKD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EA27:FED27"/>
    <mergeCell ref="FEE27:FEH27"/>
    <mergeCell ref="FEI27:FEL27"/>
    <mergeCell ref="FEM27:FEP27"/>
    <mergeCell ref="FEQ27:FET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EYQ27:EYT27"/>
    <mergeCell ref="EYU27:EYX27"/>
    <mergeCell ref="EYY27:EZB27"/>
    <mergeCell ref="EZC27:EZF27"/>
    <mergeCell ref="EZG27:EZJ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ETG27:ETJ27"/>
    <mergeCell ref="ETK27:ETN27"/>
    <mergeCell ref="ETO27:ETR27"/>
    <mergeCell ref="ETS27:ETV27"/>
    <mergeCell ref="ETW27:ETZ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NW27:ENZ27"/>
    <mergeCell ref="EOA27:EOD27"/>
    <mergeCell ref="EOE27:EOH27"/>
    <mergeCell ref="EOI27:EOL27"/>
    <mergeCell ref="EOM27:EOP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IM27:EIP27"/>
    <mergeCell ref="EIQ27:EIT27"/>
    <mergeCell ref="EIU27:EIX27"/>
    <mergeCell ref="EIY27:EJB27"/>
    <mergeCell ref="EJC27:EJF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DC27:EDF27"/>
    <mergeCell ref="EDG27:EDJ27"/>
    <mergeCell ref="EDK27:EDN27"/>
    <mergeCell ref="EDO27:EDR27"/>
    <mergeCell ref="EDS27:EDV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DXS27:DXV27"/>
    <mergeCell ref="DXW27:DXZ27"/>
    <mergeCell ref="DYA27:DYD27"/>
    <mergeCell ref="DYE27:DYH27"/>
    <mergeCell ref="DYI27:DYL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DSI27:DSL27"/>
    <mergeCell ref="DSM27:DSP27"/>
    <mergeCell ref="DSQ27:DST27"/>
    <mergeCell ref="DSU27:DSX27"/>
    <mergeCell ref="DSY27:DTB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MY27:DNB27"/>
    <mergeCell ref="DNC27:DNF27"/>
    <mergeCell ref="DNG27:DNJ27"/>
    <mergeCell ref="DNK27:DNN27"/>
    <mergeCell ref="DNO27:DNR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HO27:DHR27"/>
    <mergeCell ref="DHS27:DHV27"/>
    <mergeCell ref="DHW27:DHZ27"/>
    <mergeCell ref="DIA27:DID27"/>
    <mergeCell ref="DIE27:DIH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CE27:DCH27"/>
    <mergeCell ref="DCI27:DCL27"/>
    <mergeCell ref="DCM27:DCP27"/>
    <mergeCell ref="DCQ27:DCT27"/>
    <mergeCell ref="DCU27:DCX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CWU27:CWX27"/>
    <mergeCell ref="CWY27:CXB27"/>
    <mergeCell ref="CXC27:CXF27"/>
    <mergeCell ref="CXG27:CXJ27"/>
    <mergeCell ref="CXK27:CXN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CRK27:CRN27"/>
    <mergeCell ref="CRO27:CRR27"/>
    <mergeCell ref="CRS27:CRV27"/>
    <mergeCell ref="CRW27:CRZ27"/>
    <mergeCell ref="CSA27:CSD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MA27:CMD27"/>
    <mergeCell ref="CME27:CMH27"/>
    <mergeCell ref="CMI27:CML27"/>
    <mergeCell ref="CMM27:CMP27"/>
    <mergeCell ref="CMQ27:CMT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GQ27:CGT27"/>
    <mergeCell ref="CGU27:CGX27"/>
    <mergeCell ref="CGY27:CHB27"/>
    <mergeCell ref="CHC27:CHF27"/>
    <mergeCell ref="CHG27:CHJ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BG27:CBJ27"/>
    <mergeCell ref="CBK27:CBN27"/>
    <mergeCell ref="CBO27:CBR27"/>
    <mergeCell ref="CBS27:CBV27"/>
    <mergeCell ref="CBW27:CBZ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BVW27:BVZ27"/>
    <mergeCell ref="BWA27:BWD27"/>
    <mergeCell ref="BWE27:BWH27"/>
    <mergeCell ref="BWI27:BWL27"/>
    <mergeCell ref="BWM27:BWP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BQM27:BQP27"/>
    <mergeCell ref="BQQ27:BQT27"/>
    <mergeCell ref="BQU27:BQX27"/>
    <mergeCell ref="BQY27:BRB27"/>
    <mergeCell ref="BRC27:BRF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LC27:BLF27"/>
    <mergeCell ref="BLG27:BLJ27"/>
    <mergeCell ref="BLK27:BLN27"/>
    <mergeCell ref="BLO27:BLR27"/>
    <mergeCell ref="BLS27:BLV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FS27:BFV27"/>
    <mergeCell ref="BFW27:BFZ27"/>
    <mergeCell ref="BGA27:BGD27"/>
    <mergeCell ref="BGE27:BGH27"/>
    <mergeCell ref="BGI27:BGL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AI27:BAL27"/>
    <mergeCell ref="BAM27:BAP27"/>
    <mergeCell ref="BAQ27:BAT27"/>
    <mergeCell ref="BAU27:BAX27"/>
    <mergeCell ref="BAY27:BBB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AUY27:AVB27"/>
    <mergeCell ref="AVC27:AVF27"/>
    <mergeCell ref="AVG27:AVJ27"/>
    <mergeCell ref="AVK27:AVN27"/>
    <mergeCell ref="AVO27:AVR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APO27:APR27"/>
    <mergeCell ref="APS27:APV27"/>
    <mergeCell ref="APW27:APZ27"/>
    <mergeCell ref="AQA27:AQD27"/>
    <mergeCell ref="AQE27:AQH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KE27:AKH27"/>
    <mergeCell ref="AKI27:AKL27"/>
    <mergeCell ref="AKM27:AKP27"/>
    <mergeCell ref="AKQ27:AKT27"/>
    <mergeCell ref="AKU27:AKX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EU27:AEX27"/>
    <mergeCell ref="AEY27:AFB27"/>
    <mergeCell ref="AFC27:AFF27"/>
    <mergeCell ref="AFG27:AFJ27"/>
    <mergeCell ref="AFK27:AFN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ZK27:ZN27"/>
    <mergeCell ref="ZO27:ZR27"/>
    <mergeCell ref="ZS27:ZV27"/>
    <mergeCell ref="ZW27:ZZ27"/>
    <mergeCell ref="AAA27:AAD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UA27:UD27"/>
    <mergeCell ref="UE27:UH27"/>
    <mergeCell ref="UI27:UL27"/>
    <mergeCell ref="UM27:UP27"/>
    <mergeCell ref="UQ27:UT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OQ27:OT27"/>
    <mergeCell ref="OU27:OX27"/>
    <mergeCell ref="OY27:PB27"/>
    <mergeCell ref="PC27:PF27"/>
    <mergeCell ref="PG27:PJ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JG27:JJ27"/>
    <mergeCell ref="JK27:JN27"/>
    <mergeCell ref="JO27:JR27"/>
    <mergeCell ref="JS27:JV27"/>
    <mergeCell ref="JW27:JZ27"/>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K2:L5"/>
    <mergeCell ref="O16:R16"/>
    <mergeCell ref="O2:Q6"/>
    <mergeCell ref="DW27:DZ27"/>
    <mergeCell ref="EA27:ED27"/>
    <mergeCell ref="EE27:EH27"/>
    <mergeCell ref="EI27:EL27"/>
    <mergeCell ref="EM27:EP27"/>
    <mergeCell ref="DC27:DF27"/>
    <mergeCell ref="DG27:DJ27"/>
    <mergeCell ref="DK27:DN27"/>
    <mergeCell ref="DO27:DR27"/>
    <mergeCell ref="DS27:DV27"/>
    <mergeCell ref="CI27:CL27"/>
    <mergeCell ref="CM27:CP27"/>
    <mergeCell ref="CQ27:CT27"/>
    <mergeCell ref="CU27:CX27"/>
    <mergeCell ref="CY27:DB27"/>
    <mergeCell ref="S27:V27"/>
    <mergeCell ref="W27:Z27"/>
    <mergeCell ref="AA27:AD27"/>
    <mergeCell ref="AE27:AH27"/>
    <mergeCell ref="AI27:AL27"/>
    <mergeCell ref="AM27:AP27"/>
    <mergeCell ref="AQ27:AT27"/>
    <mergeCell ref="AU27:AX27"/>
    <mergeCell ref="AY27:BB27"/>
    <mergeCell ref="BC27:BF27"/>
    <mergeCell ref="BG27:BJ27"/>
    <mergeCell ref="BK27:BN27"/>
    <mergeCell ref="BO27:BR27"/>
    <mergeCell ref="BS27:BV27"/>
    <mergeCell ref="BW27:BZ27"/>
    <mergeCell ref="CA27:CD27"/>
    <mergeCell ref="CE27:CH27"/>
    <mergeCell ref="O26:R26"/>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1"/>
  <sheetViews>
    <sheetView zoomScale="80" zoomScaleNormal="80" zoomScalePageLayoutView="40" workbookViewId="0">
      <selection activeCell="AL49" sqref="AL49"/>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3.886718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8.66406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39" width="13.88671875" style="5" bestFit="1" customWidth="1"/>
    <col min="40" max="40" width="12.33203125" style="5" bestFit="1" customWidth="1"/>
    <col min="41" max="41" width="12.5546875" style="5" bestFit="1" customWidth="1"/>
    <col min="42" max="42" width="13.6640625" style="5" bestFit="1" customWidth="1"/>
    <col min="43" max="43" width="13.44140625" style="5" bestFit="1" customWidth="1"/>
    <col min="44" max="44" width="12.3320312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1" t="s">
        <v>22</v>
      </c>
      <c r="B2" s="302"/>
      <c r="C2" s="302"/>
      <c r="D2" s="302"/>
      <c r="E2" s="303"/>
      <c r="H2" s="307"/>
      <c r="I2" s="307"/>
      <c r="J2" s="307"/>
      <c r="K2" s="307"/>
      <c r="L2" s="307"/>
      <c r="M2" s="307"/>
      <c r="N2" s="307"/>
      <c r="O2" s="307"/>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4"/>
      <c r="B3" s="305"/>
      <c r="C3" s="305"/>
      <c r="D3" s="305"/>
      <c r="E3" s="306"/>
      <c r="H3" s="307"/>
      <c r="I3" s="307"/>
      <c r="J3" s="307"/>
      <c r="K3" s="307"/>
      <c r="L3" s="307"/>
      <c r="M3" s="307"/>
      <c r="N3" s="307"/>
      <c r="O3" s="307"/>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0" t="s">
        <v>190</v>
      </c>
      <c r="B16" s="20"/>
      <c r="C16" s="20"/>
      <c r="D16" s="20"/>
      <c r="E16" s="297" t="s">
        <v>175</v>
      </c>
      <c r="F16" s="297"/>
      <c r="G16" s="297"/>
      <c r="H16" s="297"/>
      <c r="I16" s="297"/>
      <c r="J16" s="297"/>
      <c r="K16" s="61"/>
      <c r="L16" s="26"/>
      <c r="M16" s="297" t="s">
        <v>176</v>
      </c>
      <c r="N16" s="297"/>
      <c r="O16" s="297"/>
      <c r="P16" s="297"/>
      <c r="Q16" s="297"/>
      <c r="R16" s="297"/>
      <c r="S16" s="4"/>
      <c r="T16" s="26"/>
      <c r="U16" s="298" t="s">
        <v>177</v>
      </c>
      <c r="V16" s="299"/>
      <c r="W16" s="299"/>
      <c r="X16" s="299"/>
      <c r="Y16" s="299"/>
      <c r="Z16" s="300"/>
      <c r="AA16" s="4"/>
      <c r="AB16" s="4"/>
      <c r="AC16" s="4"/>
      <c r="AD16" s="4"/>
      <c r="AE16" s="294" t="s">
        <v>178</v>
      </c>
      <c r="AF16" s="295"/>
      <c r="AG16" s="295"/>
      <c r="AH16" s="295"/>
      <c r="AI16" s="295"/>
      <c r="AJ16" s="296"/>
      <c r="AK16" s="4"/>
      <c r="AL16" s="145"/>
      <c r="AM16" s="294" t="s">
        <v>179</v>
      </c>
      <c r="AN16" s="295"/>
      <c r="AO16" s="295"/>
      <c r="AP16" s="295"/>
      <c r="AQ16" s="295"/>
      <c r="AR16" s="296"/>
      <c r="AS16" s="4"/>
      <c r="AT16" s="145"/>
      <c r="AU16" s="294" t="s">
        <v>180</v>
      </c>
      <c r="AV16" s="295"/>
      <c r="AW16" s="295"/>
      <c r="AX16" s="295"/>
      <c r="AY16" s="295"/>
      <c r="AZ16" s="296"/>
      <c r="BA16" s="4"/>
    </row>
    <row r="17" spans="1:53" ht="13.2" x14ac:dyDescent="0.25">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3.2" x14ac:dyDescent="0.25">
      <c r="A18" s="55" t="str">
        <f>'Discon, Recon, Liens. '!A16</f>
        <v>June, 2024</v>
      </c>
      <c r="B18" s="11" t="s">
        <v>190</v>
      </c>
      <c r="C18" s="11"/>
      <c r="D18" s="70">
        <v>0</v>
      </c>
      <c r="E18" s="11">
        <v>65</v>
      </c>
      <c r="F18" s="11">
        <v>30</v>
      </c>
      <c r="G18" s="11">
        <v>26</v>
      </c>
      <c r="H18" s="11">
        <v>54</v>
      </c>
      <c r="I18" s="183"/>
      <c r="J18" s="11">
        <v>1283</v>
      </c>
      <c r="M18" s="161">
        <v>21075.73</v>
      </c>
      <c r="N18" s="161">
        <v>27455.9</v>
      </c>
      <c r="O18" s="161">
        <v>1633.44</v>
      </c>
      <c r="P18" s="161">
        <v>31936.900000000009</v>
      </c>
      <c r="Q18" s="189"/>
      <c r="R18" s="161">
        <v>270430.38000000012</v>
      </c>
      <c r="S18" s="4"/>
      <c r="T18" s="4"/>
      <c r="U18" s="161">
        <f>IFERROR(M18/E18,0)</f>
        <v>324.24200000000002</v>
      </c>
      <c r="V18" s="161">
        <f t="shared" ref="V18:X18" si="0">IFERROR(N18/F18,0)</f>
        <v>915.19666666666672</v>
      </c>
      <c r="W18" s="161">
        <f t="shared" si="0"/>
        <v>62.824615384615385</v>
      </c>
      <c r="X18" s="161">
        <f t="shared" si="0"/>
        <v>591.42407407407427</v>
      </c>
      <c r="Y18" s="183"/>
      <c r="Z18" s="161">
        <f>IFERROR(R18/J18,0)</f>
        <v>210.77971940763845</v>
      </c>
      <c r="AA18" s="4"/>
      <c r="AB18" s="11" t="s">
        <v>190</v>
      </c>
      <c r="AC18" s="11"/>
      <c r="AD18" s="70">
        <v>0</v>
      </c>
      <c r="AE18" s="24">
        <v>4</v>
      </c>
      <c r="AF18" s="24">
        <v>0</v>
      </c>
      <c r="AG18" s="24">
        <v>0</v>
      </c>
      <c r="AH18" s="24">
        <v>7</v>
      </c>
      <c r="AI18" s="183"/>
      <c r="AJ18" s="24">
        <v>37</v>
      </c>
      <c r="AK18" s="4"/>
      <c r="AL18" s="4"/>
      <c r="AM18" s="201">
        <v>-4607.18</v>
      </c>
      <c r="AN18" s="201">
        <v>-1496.5</v>
      </c>
      <c r="AO18" s="201">
        <v>0</v>
      </c>
      <c r="AP18" s="201">
        <v>6417.76</v>
      </c>
      <c r="AQ18" s="189"/>
      <c r="AR18" s="201">
        <v>42603.639999999992</v>
      </c>
      <c r="AS18" s="4"/>
      <c r="AT18" s="4"/>
      <c r="AU18" s="201">
        <f>IFERROR(AM18/AE18,0)</f>
        <v>-1151.7950000000001</v>
      </c>
      <c r="AV18" s="201">
        <f t="shared" ref="AV18:AZ18" si="1">IFERROR(AN18/AF18,0)</f>
        <v>0</v>
      </c>
      <c r="AW18" s="201">
        <f t="shared" si="1"/>
        <v>0</v>
      </c>
      <c r="AX18" s="201">
        <f t="shared" si="1"/>
        <v>916.82285714285717</v>
      </c>
      <c r="AY18" s="189"/>
      <c r="AZ18" s="201">
        <f t="shared" si="1"/>
        <v>1151.4497297297296</v>
      </c>
      <c r="BA18" s="4"/>
    </row>
    <row r="19" spans="1:53" ht="13.2" x14ac:dyDescent="0.25">
      <c r="B19" s="11" t="s">
        <v>190</v>
      </c>
      <c r="C19" s="11"/>
      <c r="D19" s="70" t="s">
        <v>246</v>
      </c>
      <c r="E19" s="11">
        <v>0</v>
      </c>
      <c r="F19" s="11">
        <v>0</v>
      </c>
      <c r="G19" s="11">
        <v>0</v>
      </c>
      <c r="H19" s="11">
        <v>0</v>
      </c>
      <c r="I19" s="183"/>
      <c r="J19" s="11">
        <v>0</v>
      </c>
      <c r="M19" s="160">
        <v>0</v>
      </c>
      <c r="N19" s="160">
        <v>0</v>
      </c>
      <c r="O19" s="160">
        <v>0</v>
      </c>
      <c r="P19" s="160">
        <v>0</v>
      </c>
      <c r="Q19" s="190"/>
      <c r="R19" s="160">
        <v>0</v>
      </c>
      <c r="S19" s="4"/>
      <c r="T19" s="4"/>
      <c r="U19" s="160">
        <f t="shared" ref="U19:U28" si="2">IFERROR(M19/E19,0)</f>
        <v>0</v>
      </c>
      <c r="V19" s="160">
        <f t="shared" ref="V19:V28" si="3">IFERROR(N19/F19,0)</f>
        <v>0</v>
      </c>
      <c r="W19" s="160">
        <f t="shared" ref="W19:W28" si="4">IFERROR(O19/G19,0)</f>
        <v>0</v>
      </c>
      <c r="X19" s="160">
        <f t="shared" ref="X19:X28" si="5">IFERROR(P19/H19,0)</f>
        <v>0</v>
      </c>
      <c r="Y19" s="183"/>
      <c r="Z19" s="160">
        <f t="shared" ref="Z19:Z28" si="6">IFERROR(R19/J19,0)</f>
        <v>0</v>
      </c>
      <c r="AA19" s="4"/>
      <c r="AB19" s="11" t="s">
        <v>190</v>
      </c>
      <c r="AC19" s="11"/>
      <c r="AD19" s="70" t="s">
        <v>246</v>
      </c>
      <c r="AE19" s="24">
        <v>0</v>
      </c>
      <c r="AF19" s="24">
        <v>2</v>
      </c>
      <c r="AG19" s="24">
        <v>0</v>
      </c>
      <c r="AH19" s="24">
        <v>2</v>
      </c>
      <c r="AI19" s="183"/>
      <c r="AJ19" s="24">
        <v>2</v>
      </c>
      <c r="AK19" s="4"/>
      <c r="AL19" s="4"/>
      <c r="AM19" s="202">
        <v>0</v>
      </c>
      <c r="AN19" s="202">
        <v>196.88</v>
      </c>
      <c r="AO19" s="202">
        <v>0</v>
      </c>
      <c r="AP19" s="202">
        <v>136.69999999999999</v>
      </c>
      <c r="AQ19" s="190"/>
      <c r="AR19" s="202">
        <v>882.08</v>
      </c>
      <c r="AS19" s="4"/>
      <c r="AT19" s="4"/>
      <c r="AU19" s="202">
        <f t="shared" ref="AU19:AU28" si="7">IFERROR(AM19/AE19,0)</f>
        <v>0</v>
      </c>
      <c r="AV19" s="202">
        <f t="shared" ref="AV19:AV28" si="8">IFERROR(AN19/AF19,0)</f>
        <v>98.44</v>
      </c>
      <c r="AW19" s="202">
        <f t="shared" ref="AW19:AW28" si="9">IFERROR(AO19/AG19,0)</f>
        <v>0</v>
      </c>
      <c r="AX19" s="202">
        <f t="shared" ref="AX19:AX28" si="10">IFERROR(AP19/AH19,0)</f>
        <v>68.349999999999994</v>
      </c>
      <c r="AY19" s="190"/>
      <c r="AZ19" s="202">
        <f t="shared" ref="AZ19:AZ28" si="11">IFERROR(AR19/AJ19,0)</f>
        <v>441.04</v>
      </c>
      <c r="BA19" s="4"/>
    </row>
    <row r="20" spans="1:53" ht="13.2" x14ac:dyDescent="0.25">
      <c r="B20" s="11" t="s">
        <v>190</v>
      </c>
      <c r="C20" s="11"/>
      <c r="D20" s="70" t="s">
        <v>247</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247</v>
      </c>
      <c r="AE20" s="24">
        <v>0</v>
      </c>
      <c r="AF20" s="24">
        <v>0</v>
      </c>
      <c r="AG20" s="24">
        <v>2</v>
      </c>
      <c r="AH20" s="24">
        <v>0</v>
      </c>
      <c r="AI20" s="183"/>
      <c r="AJ20" s="24">
        <v>2</v>
      </c>
      <c r="AK20" s="4"/>
      <c r="AL20" s="4"/>
      <c r="AM20" s="202">
        <v>0</v>
      </c>
      <c r="AN20" s="202">
        <v>0</v>
      </c>
      <c r="AO20" s="202">
        <v>1651.64</v>
      </c>
      <c r="AP20" s="202">
        <v>0</v>
      </c>
      <c r="AQ20" s="190"/>
      <c r="AR20" s="202">
        <v>35062.620000000003</v>
      </c>
      <c r="AS20" s="4"/>
      <c r="AT20" s="4"/>
      <c r="AU20" s="202">
        <f t="shared" si="7"/>
        <v>0</v>
      </c>
      <c r="AV20" s="202">
        <f t="shared" si="8"/>
        <v>0</v>
      </c>
      <c r="AW20" s="202">
        <f t="shared" si="9"/>
        <v>825.82</v>
      </c>
      <c r="AX20" s="202">
        <f t="shared" si="10"/>
        <v>0</v>
      </c>
      <c r="AY20" s="190"/>
      <c r="AZ20" s="202">
        <f t="shared" si="11"/>
        <v>17531.310000000001</v>
      </c>
      <c r="BA20" s="4"/>
    </row>
    <row r="21" spans="1:53" ht="13.2" x14ac:dyDescent="0.25">
      <c r="B21" s="11" t="s">
        <v>190</v>
      </c>
      <c r="C21" s="11"/>
      <c r="D21" s="70" t="s">
        <v>248</v>
      </c>
      <c r="E21" s="11">
        <v>4</v>
      </c>
      <c r="F21" s="11">
        <v>0</v>
      </c>
      <c r="G21" s="11">
        <v>0</v>
      </c>
      <c r="H21" s="11">
        <v>4</v>
      </c>
      <c r="I21" s="183"/>
      <c r="J21" s="11">
        <v>4</v>
      </c>
      <c r="M21" s="160">
        <v>4606.2800000000007</v>
      </c>
      <c r="N21" s="160">
        <v>0</v>
      </c>
      <c r="O21" s="160">
        <v>0</v>
      </c>
      <c r="P21" s="160">
        <v>3603.3</v>
      </c>
      <c r="Q21" s="190"/>
      <c r="R21" s="160">
        <v>8238.34</v>
      </c>
      <c r="S21" s="4"/>
      <c r="T21" s="4"/>
      <c r="U21" s="160">
        <f t="shared" si="2"/>
        <v>1151.5700000000002</v>
      </c>
      <c r="V21" s="160">
        <f t="shared" si="3"/>
        <v>0</v>
      </c>
      <c r="W21" s="160">
        <f t="shared" si="4"/>
        <v>0</v>
      </c>
      <c r="X21" s="160">
        <f t="shared" si="5"/>
        <v>900.82500000000005</v>
      </c>
      <c r="Y21" s="183"/>
      <c r="Z21" s="160">
        <f t="shared" si="6"/>
        <v>2059.585</v>
      </c>
      <c r="AA21" s="4"/>
      <c r="AB21" s="11" t="s">
        <v>190</v>
      </c>
      <c r="AC21" s="11"/>
      <c r="AD21" s="70" t="s">
        <v>248</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3.2" x14ac:dyDescent="0.25">
      <c r="B22" s="11" t="s">
        <v>190</v>
      </c>
      <c r="C22" s="11"/>
      <c r="D22" s="70" t="s">
        <v>249</v>
      </c>
      <c r="E22" s="11">
        <v>2</v>
      </c>
      <c r="F22" s="11">
        <v>0</v>
      </c>
      <c r="G22" s="11">
        <v>0</v>
      </c>
      <c r="H22" s="11">
        <v>2</v>
      </c>
      <c r="I22" s="183"/>
      <c r="J22" s="11">
        <v>2</v>
      </c>
      <c r="M22" s="160">
        <v>1581</v>
      </c>
      <c r="N22" s="160">
        <v>0</v>
      </c>
      <c r="O22" s="160">
        <v>0</v>
      </c>
      <c r="P22" s="160">
        <v>1500.76</v>
      </c>
      <c r="Q22" s="190"/>
      <c r="R22" s="160">
        <v>10378.34</v>
      </c>
      <c r="S22" s="4"/>
      <c r="T22" s="4"/>
      <c r="U22" s="160">
        <f t="shared" si="2"/>
        <v>790.5</v>
      </c>
      <c r="V22" s="160">
        <f t="shared" si="3"/>
        <v>0</v>
      </c>
      <c r="W22" s="160">
        <f t="shared" si="4"/>
        <v>0</v>
      </c>
      <c r="X22" s="160">
        <f t="shared" si="5"/>
        <v>750.38</v>
      </c>
      <c r="Y22" s="183"/>
      <c r="Z22" s="160">
        <f t="shared" si="6"/>
        <v>5189.17</v>
      </c>
      <c r="AA22" s="4"/>
      <c r="AB22" s="11" t="s">
        <v>190</v>
      </c>
      <c r="AC22" s="11"/>
      <c r="AD22" s="70" t="s">
        <v>249</v>
      </c>
      <c r="AE22" s="24">
        <v>0</v>
      </c>
      <c r="AF22" s="24">
        <v>0</v>
      </c>
      <c r="AG22" s="24">
        <v>0</v>
      </c>
      <c r="AH22" s="24">
        <v>0</v>
      </c>
      <c r="AI22" s="183"/>
      <c r="AJ22" s="24">
        <v>0</v>
      </c>
      <c r="AK22" s="4"/>
      <c r="AL22" s="4"/>
      <c r="AM22" s="202">
        <v>0</v>
      </c>
      <c r="AN22" s="202">
        <v>0</v>
      </c>
      <c r="AO22" s="202">
        <v>0</v>
      </c>
      <c r="AP22" s="202">
        <v>0</v>
      </c>
      <c r="AQ22" s="190"/>
      <c r="AR22" s="202">
        <v>0</v>
      </c>
      <c r="AS22" s="4"/>
      <c r="AT22" s="4"/>
      <c r="AU22" s="202">
        <f t="shared" si="7"/>
        <v>0</v>
      </c>
      <c r="AV22" s="202">
        <f t="shared" si="8"/>
        <v>0</v>
      </c>
      <c r="AW22" s="202">
        <f t="shared" si="9"/>
        <v>0</v>
      </c>
      <c r="AX22" s="202">
        <f t="shared" si="10"/>
        <v>0</v>
      </c>
      <c r="AY22" s="190"/>
      <c r="AZ22" s="202">
        <f t="shared" si="11"/>
        <v>0</v>
      </c>
      <c r="BA22" s="4"/>
    </row>
    <row r="23" spans="1:53" ht="13.2" x14ac:dyDescent="0.25">
      <c r="B23" s="11" t="s">
        <v>190</v>
      </c>
      <c r="C23" s="11"/>
      <c r="D23" s="70" t="s">
        <v>250</v>
      </c>
      <c r="E23" s="11">
        <v>0</v>
      </c>
      <c r="F23" s="11">
        <v>1</v>
      </c>
      <c r="G23" s="11">
        <v>0</v>
      </c>
      <c r="H23" s="11">
        <v>0</v>
      </c>
      <c r="I23" s="183"/>
      <c r="J23" s="11">
        <v>1</v>
      </c>
      <c r="M23" s="160">
        <v>0</v>
      </c>
      <c r="N23" s="160">
        <v>337.24</v>
      </c>
      <c r="O23" s="160">
        <v>0</v>
      </c>
      <c r="P23" s="160">
        <v>0</v>
      </c>
      <c r="Q23" s="190"/>
      <c r="R23" s="160">
        <v>863.84</v>
      </c>
      <c r="S23" s="4"/>
      <c r="T23" s="4"/>
      <c r="U23" s="160">
        <f t="shared" ref="U23" si="12">IFERROR(M23/E23,0)</f>
        <v>0</v>
      </c>
      <c r="V23" s="160">
        <f t="shared" ref="V23" si="13">IFERROR(N23/F23,0)</f>
        <v>337.24</v>
      </c>
      <c r="W23" s="160">
        <f t="shared" ref="W23" si="14">IFERROR(O23/G23,0)</f>
        <v>0</v>
      </c>
      <c r="X23" s="160">
        <f t="shared" ref="X23" si="15">IFERROR(P23/H23,0)</f>
        <v>0</v>
      </c>
      <c r="Y23" s="183"/>
      <c r="Z23" s="160">
        <f t="shared" ref="Z23" si="16">IFERROR(R23/J23,0)</f>
        <v>863.84</v>
      </c>
      <c r="AA23" s="4"/>
      <c r="AB23" s="11" t="s">
        <v>190</v>
      </c>
      <c r="AC23" s="11"/>
      <c r="AD23" s="70" t="s">
        <v>250</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3.2" x14ac:dyDescent="0.25">
      <c r="B24" s="11" t="s">
        <v>190</v>
      </c>
      <c r="C24" s="11"/>
      <c r="D24" s="70" t="s">
        <v>253</v>
      </c>
      <c r="E24" s="11">
        <v>344</v>
      </c>
      <c r="F24" s="11">
        <v>84</v>
      </c>
      <c r="G24" s="11">
        <v>34</v>
      </c>
      <c r="H24" s="11">
        <v>238</v>
      </c>
      <c r="I24" s="183"/>
      <c r="J24" s="11">
        <v>174</v>
      </c>
      <c r="M24" s="160">
        <v>142202.96000000002</v>
      </c>
      <c r="N24" s="160">
        <v>16115.819999999998</v>
      </c>
      <c r="O24" s="160">
        <v>951.82000000000016</v>
      </c>
      <c r="P24" s="160">
        <v>93914.659999999989</v>
      </c>
      <c r="Q24" s="190"/>
      <c r="R24" s="160">
        <v>271532.47999999986</v>
      </c>
      <c r="S24" s="4"/>
      <c r="T24" s="4"/>
      <c r="U24" s="160">
        <f t="shared" si="2"/>
        <v>413.38069767441868</v>
      </c>
      <c r="V24" s="160">
        <f t="shared" si="3"/>
        <v>191.85499999999996</v>
      </c>
      <c r="W24" s="160">
        <f t="shared" si="4"/>
        <v>27.994705882352946</v>
      </c>
      <c r="X24" s="160">
        <f t="shared" si="5"/>
        <v>394.59941176470585</v>
      </c>
      <c r="Y24" s="183"/>
      <c r="Z24" s="160">
        <f t="shared" si="6"/>
        <v>1560.5314942528728</v>
      </c>
      <c r="AA24" s="4"/>
      <c r="AB24" s="11" t="s">
        <v>190</v>
      </c>
      <c r="AC24" s="11"/>
      <c r="AD24" s="70" t="s">
        <v>253</v>
      </c>
      <c r="AE24" s="24">
        <v>26</v>
      </c>
      <c r="AF24" s="24">
        <v>21</v>
      </c>
      <c r="AG24" s="24">
        <v>7</v>
      </c>
      <c r="AH24" s="24">
        <v>17</v>
      </c>
      <c r="AI24" s="183"/>
      <c r="AJ24" s="24">
        <v>17</v>
      </c>
      <c r="AK24" s="4"/>
      <c r="AL24" s="4"/>
      <c r="AM24" s="202">
        <v>55397.500000000007</v>
      </c>
      <c r="AN24" s="202">
        <v>25526.780000000006</v>
      </c>
      <c r="AO24" s="202">
        <v>3690.1099999999997</v>
      </c>
      <c r="AP24" s="202">
        <v>47849.929999999986</v>
      </c>
      <c r="AQ24" s="190"/>
      <c r="AR24" s="202">
        <v>312008.35999999993</v>
      </c>
      <c r="AS24" s="4"/>
      <c r="AT24" s="4"/>
      <c r="AU24" s="202">
        <f t="shared" si="7"/>
        <v>2130.6730769230771</v>
      </c>
      <c r="AV24" s="202">
        <f t="shared" si="8"/>
        <v>1215.5609523809526</v>
      </c>
      <c r="AW24" s="202">
        <f t="shared" si="9"/>
        <v>527.15857142857135</v>
      </c>
      <c r="AX24" s="202">
        <f t="shared" si="10"/>
        <v>2814.7017647058815</v>
      </c>
      <c r="AY24" s="190"/>
      <c r="AZ24" s="202">
        <f t="shared" si="11"/>
        <v>18353.432941176467</v>
      </c>
      <c r="BA24" s="4"/>
    </row>
    <row r="25" spans="1:53" ht="13.2" x14ac:dyDescent="0.25">
      <c r="B25" s="11" t="s">
        <v>190</v>
      </c>
      <c r="C25" s="11"/>
      <c r="D25" s="70" t="s">
        <v>254</v>
      </c>
      <c r="E25" s="11">
        <v>30</v>
      </c>
      <c r="F25" s="11">
        <v>40</v>
      </c>
      <c r="G25" s="11">
        <v>16</v>
      </c>
      <c r="H25" s="11">
        <v>18</v>
      </c>
      <c r="I25" s="183"/>
      <c r="J25" s="11">
        <v>26</v>
      </c>
      <c r="M25" s="160">
        <v>8610.1399999999976</v>
      </c>
      <c r="N25" s="160">
        <v>22712.059999999998</v>
      </c>
      <c r="O25" s="160">
        <v>1554.3200000000002</v>
      </c>
      <c r="P25" s="160">
        <v>12549.090000000002</v>
      </c>
      <c r="Q25" s="190"/>
      <c r="R25" s="160">
        <v>42148.7</v>
      </c>
      <c r="S25" s="4"/>
      <c r="T25" s="4"/>
      <c r="U25" s="160">
        <f t="shared" si="2"/>
        <v>287.00466666666659</v>
      </c>
      <c r="V25" s="160">
        <f t="shared" si="3"/>
        <v>567.80149999999992</v>
      </c>
      <c r="W25" s="160">
        <f t="shared" si="4"/>
        <v>97.14500000000001</v>
      </c>
      <c r="X25" s="160">
        <f t="shared" si="5"/>
        <v>697.17166666666674</v>
      </c>
      <c r="Y25" s="183"/>
      <c r="Z25" s="160">
        <f t="shared" si="6"/>
        <v>1621.103846153846</v>
      </c>
      <c r="AA25" s="4"/>
      <c r="AB25" s="11" t="s">
        <v>190</v>
      </c>
      <c r="AC25" s="11"/>
      <c r="AD25" s="70" t="s">
        <v>254</v>
      </c>
      <c r="AE25" s="24">
        <v>3</v>
      </c>
      <c r="AF25" s="24">
        <v>2</v>
      </c>
      <c r="AG25" s="24">
        <v>0</v>
      </c>
      <c r="AH25" s="24">
        <v>2</v>
      </c>
      <c r="AI25" s="183"/>
      <c r="AJ25" s="24">
        <v>3</v>
      </c>
      <c r="AK25" s="4"/>
      <c r="AL25" s="4"/>
      <c r="AM25" s="202">
        <v>402.82</v>
      </c>
      <c r="AN25" s="202">
        <v>1836.07</v>
      </c>
      <c r="AO25" s="202">
        <v>0</v>
      </c>
      <c r="AP25" s="202">
        <v>2227.33</v>
      </c>
      <c r="AQ25" s="190"/>
      <c r="AR25" s="202">
        <v>13830</v>
      </c>
      <c r="AS25" s="4"/>
      <c r="AT25" s="4"/>
      <c r="AU25" s="202">
        <f t="shared" si="7"/>
        <v>134.27333333333334</v>
      </c>
      <c r="AV25" s="202">
        <f t="shared" si="8"/>
        <v>918.03499999999997</v>
      </c>
      <c r="AW25" s="202">
        <f t="shared" si="9"/>
        <v>0</v>
      </c>
      <c r="AX25" s="202">
        <f t="shared" si="10"/>
        <v>1113.665</v>
      </c>
      <c r="AY25" s="190"/>
      <c r="AZ25" s="202">
        <f t="shared" si="11"/>
        <v>4610</v>
      </c>
      <c r="BA25" s="4"/>
    </row>
    <row r="26" spans="1:53" ht="13.2" x14ac:dyDescent="0.25">
      <c r="B26" s="11" t="s">
        <v>190</v>
      </c>
      <c r="C26" s="11"/>
      <c r="D26" s="70" t="s">
        <v>255</v>
      </c>
      <c r="E26" s="11">
        <v>4</v>
      </c>
      <c r="F26" s="11">
        <v>0</v>
      </c>
      <c r="G26" s="11">
        <v>2</v>
      </c>
      <c r="H26" s="11">
        <v>0</v>
      </c>
      <c r="I26" s="183"/>
      <c r="J26" s="11">
        <v>0</v>
      </c>
      <c r="M26" s="160">
        <v>1598.7800000000002</v>
      </c>
      <c r="N26" s="160">
        <v>0</v>
      </c>
      <c r="O26" s="160">
        <v>12.06</v>
      </c>
      <c r="P26" s="160">
        <v>0</v>
      </c>
      <c r="Q26" s="190"/>
      <c r="R26" s="160">
        <v>0</v>
      </c>
      <c r="S26" s="4"/>
      <c r="T26" s="4"/>
      <c r="U26" s="160">
        <f t="shared" si="2"/>
        <v>399.69500000000005</v>
      </c>
      <c r="V26" s="160">
        <f t="shared" si="3"/>
        <v>0</v>
      </c>
      <c r="W26" s="160">
        <f t="shared" si="4"/>
        <v>6.03</v>
      </c>
      <c r="X26" s="160">
        <f t="shared" si="5"/>
        <v>0</v>
      </c>
      <c r="Y26" s="183"/>
      <c r="Z26" s="160">
        <f t="shared" si="6"/>
        <v>0</v>
      </c>
      <c r="AA26" s="4"/>
      <c r="AB26" s="11" t="s">
        <v>190</v>
      </c>
      <c r="AC26" s="11"/>
      <c r="AD26" s="70" t="s">
        <v>255</v>
      </c>
      <c r="AE26" s="24">
        <v>0</v>
      </c>
      <c r="AF26" s="24">
        <v>0</v>
      </c>
      <c r="AG26" s="24">
        <v>0</v>
      </c>
      <c r="AH26" s="24">
        <v>0</v>
      </c>
      <c r="AI26" s="183"/>
      <c r="AJ26" s="24">
        <v>0</v>
      </c>
      <c r="AK26" s="4"/>
      <c r="AL26" s="4"/>
      <c r="AM26" s="202">
        <v>0</v>
      </c>
      <c r="AN26" s="202">
        <v>0</v>
      </c>
      <c r="AO26" s="202">
        <v>0</v>
      </c>
      <c r="AP26" s="202">
        <v>0</v>
      </c>
      <c r="AQ26" s="190"/>
      <c r="AR26" s="202">
        <v>0</v>
      </c>
      <c r="AS26" s="4"/>
      <c r="AT26" s="4"/>
      <c r="AU26" s="202">
        <f t="shared" si="7"/>
        <v>0</v>
      </c>
      <c r="AV26" s="202">
        <f t="shared" si="8"/>
        <v>0</v>
      </c>
      <c r="AW26" s="202">
        <f t="shared" si="9"/>
        <v>0</v>
      </c>
      <c r="AX26" s="202">
        <f t="shared" si="10"/>
        <v>0</v>
      </c>
      <c r="AY26" s="190"/>
      <c r="AZ26" s="202">
        <f t="shared" si="11"/>
        <v>0</v>
      </c>
      <c r="BA26" s="4"/>
    </row>
    <row r="27" spans="1:53" ht="13.2" x14ac:dyDescent="0.25">
      <c r="B27" s="11" t="s">
        <v>190</v>
      </c>
      <c r="C27" s="11"/>
      <c r="D27" s="70" t="s">
        <v>257</v>
      </c>
      <c r="E27" s="11">
        <v>103</v>
      </c>
      <c r="F27" s="11">
        <v>44</v>
      </c>
      <c r="G27" s="11">
        <v>28</v>
      </c>
      <c r="H27" s="11">
        <v>65</v>
      </c>
      <c r="I27" s="183"/>
      <c r="J27" s="11">
        <v>43</v>
      </c>
      <c r="M27" s="160">
        <v>48727.979999999989</v>
      </c>
      <c r="N27" s="160">
        <v>20317.02</v>
      </c>
      <c r="O27" s="160">
        <v>1953.4000000000003</v>
      </c>
      <c r="P27" s="160">
        <v>38012.340000000011</v>
      </c>
      <c r="Q27" s="190"/>
      <c r="R27" s="160">
        <v>124829.36000000003</v>
      </c>
      <c r="S27" s="4"/>
      <c r="T27" s="4"/>
      <c r="U27" s="160">
        <f t="shared" si="2"/>
        <v>473.08718446601932</v>
      </c>
      <c r="V27" s="160">
        <f t="shared" si="3"/>
        <v>461.75045454545455</v>
      </c>
      <c r="W27" s="160">
        <f t="shared" si="4"/>
        <v>69.76428571428572</v>
      </c>
      <c r="X27" s="160">
        <f t="shared" si="5"/>
        <v>584.80523076923089</v>
      </c>
      <c r="Y27" s="183"/>
      <c r="Z27" s="160">
        <f t="shared" si="6"/>
        <v>2903.0083720930238</v>
      </c>
      <c r="AA27" s="4"/>
      <c r="AB27" s="11" t="s">
        <v>190</v>
      </c>
      <c r="AC27" s="11"/>
      <c r="AD27" s="70" t="s">
        <v>257</v>
      </c>
      <c r="AE27" s="24">
        <v>4</v>
      </c>
      <c r="AF27" s="24">
        <v>3</v>
      </c>
      <c r="AG27" s="24">
        <v>3</v>
      </c>
      <c r="AH27" s="24">
        <v>2</v>
      </c>
      <c r="AI27" s="183"/>
      <c r="AJ27" s="24">
        <v>4</v>
      </c>
      <c r="AK27" s="4"/>
      <c r="AL27" s="4"/>
      <c r="AM27" s="202">
        <v>717.81</v>
      </c>
      <c r="AN27" s="202">
        <v>1376.83</v>
      </c>
      <c r="AO27" s="202">
        <v>2828.21</v>
      </c>
      <c r="AP27" s="202">
        <v>-723.25</v>
      </c>
      <c r="AQ27" s="190"/>
      <c r="AR27" s="202">
        <v>34310.720000000001</v>
      </c>
      <c r="AS27" s="4"/>
      <c r="AT27" s="4"/>
      <c r="AU27" s="202">
        <f t="shared" si="7"/>
        <v>179.45249999999999</v>
      </c>
      <c r="AV27" s="202">
        <f t="shared" si="8"/>
        <v>458.94333333333333</v>
      </c>
      <c r="AW27" s="202">
        <f t="shared" si="9"/>
        <v>942.73666666666668</v>
      </c>
      <c r="AX27" s="202">
        <f t="shared" si="10"/>
        <v>-361.625</v>
      </c>
      <c r="AY27" s="190"/>
      <c r="AZ27" s="202">
        <f t="shared" si="11"/>
        <v>8577.68</v>
      </c>
      <c r="BA27" s="4"/>
    </row>
    <row r="28" spans="1:53" ht="13.2" x14ac:dyDescent="0.25">
      <c r="B28" s="11" t="s">
        <v>190</v>
      </c>
      <c r="C28" s="11"/>
      <c r="D28" s="70" t="s">
        <v>258</v>
      </c>
      <c r="E28" s="11">
        <v>5697</v>
      </c>
      <c r="F28" s="11">
        <v>3273</v>
      </c>
      <c r="G28" s="11">
        <v>2877</v>
      </c>
      <c r="H28" s="11">
        <v>4703</v>
      </c>
      <c r="I28" s="183"/>
      <c r="J28" s="11">
        <v>3711</v>
      </c>
      <c r="M28" s="160">
        <v>2850259.8799999803</v>
      </c>
      <c r="N28" s="160">
        <v>1123763.2700000014</v>
      </c>
      <c r="O28" s="160">
        <v>1036316.7600000012</v>
      </c>
      <c r="P28" s="160">
        <v>2366845.3800000027</v>
      </c>
      <c r="Q28" s="190"/>
      <c r="R28" s="160">
        <v>11105004.64000003</v>
      </c>
      <c r="S28" s="4"/>
      <c r="T28" s="4"/>
      <c r="U28" s="160">
        <f t="shared" si="2"/>
        <v>500.30891346322278</v>
      </c>
      <c r="V28" s="160">
        <f t="shared" si="3"/>
        <v>343.34349831958491</v>
      </c>
      <c r="W28" s="160">
        <f t="shared" si="4"/>
        <v>360.20742440041749</v>
      </c>
      <c r="X28" s="160">
        <f t="shared" si="5"/>
        <v>503.26289177121043</v>
      </c>
      <c r="Y28" s="183"/>
      <c r="Z28" s="160">
        <f t="shared" si="6"/>
        <v>2992.456114254926</v>
      </c>
      <c r="AA28" s="4"/>
      <c r="AB28" s="11" t="s">
        <v>190</v>
      </c>
      <c r="AC28" s="11"/>
      <c r="AD28" s="70" t="s">
        <v>258</v>
      </c>
      <c r="AE28" s="24">
        <v>214</v>
      </c>
      <c r="AF28" s="24">
        <v>145</v>
      </c>
      <c r="AG28" s="24">
        <v>90</v>
      </c>
      <c r="AH28" s="24">
        <v>164</v>
      </c>
      <c r="AI28" s="183"/>
      <c r="AJ28" s="24">
        <v>132</v>
      </c>
      <c r="AK28" s="4"/>
      <c r="AL28" s="4"/>
      <c r="AM28" s="202">
        <v>295644.85000000009</v>
      </c>
      <c r="AN28" s="202">
        <v>202356.06000000003</v>
      </c>
      <c r="AO28" s="202">
        <v>-4130.0200000000041</v>
      </c>
      <c r="AP28" s="202">
        <v>215163.38</v>
      </c>
      <c r="AQ28" s="190"/>
      <c r="AR28" s="202">
        <v>818391.53000000026</v>
      </c>
      <c r="AS28" s="4"/>
      <c r="AT28" s="4"/>
      <c r="AU28" s="202">
        <f t="shared" si="7"/>
        <v>1381.517990654206</v>
      </c>
      <c r="AV28" s="202">
        <f t="shared" si="8"/>
        <v>1395.5590344827588</v>
      </c>
      <c r="AW28" s="202">
        <f t="shared" si="9"/>
        <v>-45.889111111111156</v>
      </c>
      <c r="AX28" s="202">
        <f t="shared" si="10"/>
        <v>1311.9718292682928</v>
      </c>
      <c r="AY28" s="190"/>
      <c r="AZ28" s="202">
        <f t="shared" si="11"/>
        <v>6199.9358333333357</v>
      </c>
      <c r="BA28" s="4"/>
    </row>
    <row r="29" spans="1:53" ht="13.2" x14ac:dyDescent="0.25">
      <c r="B29" s="11" t="s">
        <v>190</v>
      </c>
      <c r="C29" s="11"/>
      <c r="D29" s="70" t="s">
        <v>259</v>
      </c>
      <c r="E29" s="11">
        <v>45</v>
      </c>
      <c r="F29" s="11">
        <v>28</v>
      </c>
      <c r="G29" s="11">
        <v>35</v>
      </c>
      <c r="H29" s="11">
        <v>32</v>
      </c>
      <c r="I29" s="183"/>
      <c r="J29" s="11">
        <v>28</v>
      </c>
      <c r="M29" s="160">
        <v>11705.959999999997</v>
      </c>
      <c r="N29" s="160">
        <v>8861.7000000000007</v>
      </c>
      <c r="O29" s="160">
        <v>12299.62</v>
      </c>
      <c r="P29" s="160">
        <v>1104.4799999999996</v>
      </c>
      <c r="Q29" s="190"/>
      <c r="R29" s="160">
        <v>36402.989999999991</v>
      </c>
      <c r="S29" s="4"/>
      <c r="T29" s="4"/>
      <c r="U29" s="160">
        <f t="shared" ref="U29" si="22">IFERROR(M29/E29,0)</f>
        <v>260.13244444444439</v>
      </c>
      <c r="V29" s="160">
        <f t="shared" ref="V29" si="23">IFERROR(N29/F29,0)</f>
        <v>316.48928571428576</v>
      </c>
      <c r="W29" s="160">
        <f t="shared" ref="W29" si="24">IFERROR(O29/G29,0)</f>
        <v>351.41771428571428</v>
      </c>
      <c r="X29" s="160">
        <f t="shared" ref="X29" si="25">IFERROR(P29/H29,0)</f>
        <v>34.514999999999986</v>
      </c>
      <c r="Y29" s="183"/>
      <c r="Z29" s="160">
        <f t="shared" ref="Z29" si="26">IFERROR(R29/J29,0)</f>
        <v>1300.1067857142855</v>
      </c>
      <c r="AA29" s="4"/>
      <c r="AB29" s="11" t="s">
        <v>190</v>
      </c>
      <c r="AC29" s="11"/>
      <c r="AD29" s="70" t="s">
        <v>259</v>
      </c>
      <c r="AE29" s="24">
        <v>10</v>
      </c>
      <c r="AF29" s="24">
        <v>4</v>
      </c>
      <c r="AG29" s="24">
        <v>6</v>
      </c>
      <c r="AH29" s="24">
        <v>9</v>
      </c>
      <c r="AI29" s="183"/>
      <c r="AJ29" s="24">
        <v>8</v>
      </c>
      <c r="AK29" s="4"/>
      <c r="AL29" s="4"/>
      <c r="AM29" s="202">
        <v>21314.63</v>
      </c>
      <c r="AN29" s="202">
        <v>12121.88</v>
      </c>
      <c r="AO29" s="202">
        <v>24507.510000000002</v>
      </c>
      <c r="AP29" s="202">
        <v>41929.360000000008</v>
      </c>
      <c r="AQ29" s="190"/>
      <c r="AR29" s="202">
        <v>194444.57</v>
      </c>
      <c r="AS29" s="4"/>
      <c r="AT29" s="4"/>
      <c r="AU29" s="202">
        <f t="shared" ref="AU29" si="27">IFERROR(AM29/AE29,0)</f>
        <v>2131.4630000000002</v>
      </c>
      <c r="AV29" s="202">
        <f t="shared" ref="AV29" si="28">IFERROR(AN29/AF29,0)</f>
        <v>3030.47</v>
      </c>
      <c r="AW29" s="202">
        <f t="shared" ref="AW29" si="29">IFERROR(AO29/AG29,0)</f>
        <v>4084.5850000000005</v>
      </c>
      <c r="AX29" s="202">
        <f t="shared" ref="AX29" si="30">IFERROR(AP29/AH29,0)</f>
        <v>4658.8177777777782</v>
      </c>
      <c r="AY29" s="190"/>
      <c r="AZ29" s="202">
        <f t="shared" ref="AZ29" si="31">IFERROR(AR29/AJ29,0)</f>
        <v>24305.571250000001</v>
      </c>
      <c r="BA29" s="4"/>
    </row>
    <row r="30" spans="1:53" ht="13.8" thickBot="1" x14ac:dyDescent="0.3">
      <c r="B30" s="92"/>
      <c r="C30" s="92"/>
      <c r="D30" s="84"/>
      <c r="E30" s="92"/>
      <c r="F30" s="92"/>
      <c r="G30" s="92"/>
      <c r="H30" s="92"/>
      <c r="I30" s="184"/>
      <c r="J30" s="92"/>
      <c r="M30" s="92"/>
      <c r="N30" s="92"/>
      <c r="O30" s="92"/>
      <c r="P30" s="92"/>
      <c r="Q30" s="184"/>
      <c r="R30" s="92"/>
      <c r="S30" s="4"/>
      <c r="T30" s="4"/>
      <c r="U30" s="144"/>
      <c r="V30" s="144"/>
      <c r="W30" s="144"/>
      <c r="X30" s="144"/>
      <c r="Y30" s="186"/>
      <c r="Z30" s="144"/>
      <c r="AA30" s="4"/>
      <c r="AB30" s="92"/>
      <c r="AC30" s="92"/>
      <c r="AD30" s="84"/>
      <c r="AE30" s="101"/>
      <c r="AF30" s="101"/>
      <c r="AG30" s="101"/>
      <c r="AH30" s="101"/>
      <c r="AI30" s="184"/>
      <c r="AJ30" s="101"/>
      <c r="AK30" s="4"/>
      <c r="AL30" s="4"/>
      <c r="AM30" s="146"/>
      <c r="AN30" s="101"/>
      <c r="AO30" s="101"/>
      <c r="AP30" s="101"/>
      <c r="AQ30" s="184"/>
      <c r="AR30" s="101"/>
      <c r="AS30" s="4"/>
      <c r="AT30" s="4"/>
      <c r="AU30" s="146"/>
      <c r="AV30" s="101"/>
      <c r="AW30" s="101"/>
      <c r="AX30" s="101"/>
      <c r="AY30" s="184"/>
      <c r="AZ30" s="101"/>
      <c r="BA30" s="4"/>
    </row>
    <row r="31" spans="1:53" ht="13.8" thickBot="1" x14ac:dyDescent="0.3">
      <c r="B31" s="93" t="s">
        <v>150</v>
      </c>
      <c r="C31" s="100"/>
      <c r="D31" s="102"/>
      <c r="E31" s="158">
        <f>SUM(E18:E30)</f>
        <v>6294</v>
      </c>
      <c r="F31" s="158">
        <f>SUM(F18:F30)</f>
        <v>3500</v>
      </c>
      <c r="G31" s="158">
        <f>SUM(G18:G30)</f>
        <v>3018</v>
      </c>
      <c r="H31" s="158">
        <f>SUM(H18:H30)</f>
        <v>5116</v>
      </c>
      <c r="I31" s="187"/>
      <c r="J31" s="159">
        <f>SUM(J18:J30)</f>
        <v>5272</v>
      </c>
      <c r="L31" s="188" t="s">
        <v>151</v>
      </c>
      <c r="M31" s="193">
        <f>SUM(M18:M30)</f>
        <v>3090368.7099999804</v>
      </c>
      <c r="N31" s="194">
        <f>SUM(N18:N30)</f>
        <v>1219563.0100000014</v>
      </c>
      <c r="O31" s="194">
        <f>SUM(O18:O30)</f>
        <v>1054721.4200000013</v>
      </c>
      <c r="P31" s="194">
        <f>SUM(P18:P30)</f>
        <v>2549466.9100000025</v>
      </c>
      <c r="Q31" s="195"/>
      <c r="R31" s="196">
        <f>SUM(R18:R30)</f>
        <v>11869829.07000003</v>
      </c>
      <c r="S31" s="4"/>
      <c r="T31" s="136" t="s">
        <v>174</v>
      </c>
      <c r="U31" s="172">
        <f>M31/E31</f>
        <v>491.00233714648562</v>
      </c>
      <c r="V31" s="191">
        <f>N31/F31</f>
        <v>348.44657428571469</v>
      </c>
      <c r="W31" s="191">
        <f t="shared" ref="W31:X31" si="32">O31/G31</f>
        <v>349.476944996687</v>
      </c>
      <c r="X31" s="191">
        <f t="shared" si="32"/>
        <v>498.33207779515294</v>
      </c>
      <c r="Y31" s="192"/>
      <c r="Z31" s="171">
        <f>R31/J31</f>
        <v>2251.4850284522058</v>
      </c>
      <c r="AA31" s="4"/>
      <c r="AB31" s="93" t="s">
        <v>150</v>
      </c>
      <c r="AC31" s="100"/>
      <c r="AD31" s="102"/>
      <c r="AE31" s="204">
        <f>SUM(AE18:AE30)</f>
        <v>261</v>
      </c>
      <c r="AF31" s="205">
        <f>SUM(AF18:AF30)</f>
        <v>177</v>
      </c>
      <c r="AG31" s="205">
        <f>SUM(AG18:AG30)</f>
        <v>108</v>
      </c>
      <c r="AH31" s="205">
        <f>SUM(AH18:AH30)</f>
        <v>203</v>
      </c>
      <c r="AI31" s="192"/>
      <c r="AJ31" s="206">
        <f>SUM(AJ18:AJ30)</f>
        <v>205</v>
      </c>
      <c r="AK31" s="4"/>
      <c r="AL31" s="136" t="s">
        <v>151</v>
      </c>
      <c r="AM31" s="197">
        <f>SUM(AM18:AM30)</f>
        <v>368870.43000000011</v>
      </c>
      <c r="AN31" s="198">
        <f>SUM(AN18:AN30)</f>
        <v>241918.00000000003</v>
      </c>
      <c r="AO31" s="198">
        <f>SUM(AO18:AO30)</f>
        <v>28547.449999999997</v>
      </c>
      <c r="AP31" s="198">
        <f>SUM(AP18:AP30)</f>
        <v>313001.20999999996</v>
      </c>
      <c r="AQ31" s="199"/>
      <c r="AR31" s="200">
        <f>SUM(AR18:AR30)</f>
        <v>1451533.5200000003</v>
      </c>
      <c r="AS31" s="4"/>
      <c r="AT31" s="136" t="s">
        <v>174</v>
      </c>
      <c r="AU31" s="197">
        <f>AM31/AE31</f>
        <v>1413.2966666666671</v>
      </c>
      <c r="AV31" s="198">
        <f t="shared" ref="AV31:AZ31" si="33">AN31/AF31</f>
        <v>1366.768361581921</v>
      </c>
      <c r="AW31" s="198">
        <f t="shared" si="33"/>
        <v>264.32824074074074</v>
      </c>
      <c r="AX31" s="198">
        <f t="shared" si="33"/>
        <v>1541.8778817733989</v>
      </c>
      <c r="AY31" s="199"/>
      <c r="AZ31" s="200">
        <f t="shared" si="33"/>
        <v>7080.6513170731723</v>
      </c>
      <c r="BA31" s="4"/>
    </row>
    <row r="32" spans="1:53" s="4" customFormat="1" ht="13.2" x14ac:dyDescent="0.25"/>
    <row r="33" spans="1:53" ht="15" customHeight="1" x14ac:dyDescent="0.25">
      <c r="B33" s="22"/>
      <c r="C33" s="22"/>
      <c r="D33" s="26"/>
      <c r="E33" s="297" t="str">
        <f>E16</f>
        <v>Number of Residential Customers in Arrears</v>
      </c>
      <c r="F33" s="297"/>
      <c r="G33" s="297"/>
      <c r="H33" s="297"/>
      <c r="I33" s="297"/>
      <c r="J33" s="297"/>
      <c r="K33" s="61"/>
      <c r="L33" s="26"/>
      <c r="M33" s="298" t="str">
        <f>M16</f>
        <v>Residential Arrearage Dollars</v>
      </c>
      <c r="N33" s="299"/>
      <c r="O33" s="299"/>
      <c r="P33" s="299"/>
      <c r="Q33" s="299"/>
      <c r="R33" s="300"/>
      <c r="S33" s="4"/>
      <c r="T33" s="26"/>
      <c r="U33" s="298" t="str">
        <f>U16</f>
        <v>Average Amount of Residential Arrearage Dollars</v>
      </c>
      <c r="V33" s="299"/>
      <c r="W33" s="299"/>
      <c r="X33" s="299"/>
      <c r="Y33" s="299"/>
      <c r="Z33" s="300"/>
      <c r="AA33" s="4"/>
      <c r="AB33" s="4"/>
      <c r="AC33" s="4"/>
      <c r="AD33" s="4"/>
      <c r="AE33" s="294" t="s">
        <v>178</v>
      </c>
      <c r="AF33" s="295"/>
      <c r="AG33" s="295"/>
      <c r="AH33" s="295"/>
      <c r="AI33" s="295"/>
      <c r="AJ33" s="296"/>
      <c r="AK33" s="4"/>
      <c r="AL33" s="145"/>
      <c r="AM33" s="295" t="str">
        <f>AM16</f>
        <v>Non-Residential Arrearage Dollars</v>
      </c>
      <c r="AN33" s="295"/>
      <c r="AO33" s="295"/>
      <c r="AP33" s="295"/>
      <c r="AQ33" s="295"/>
      <c r="AR33" s="296"/>
      <c r="AS33" s="4"/>
      <c r="AT33" s="145"/>
      <c r="AU33" s="294" t="str">
        <f>AU16</f>
        <v>Average Amount of Non-Residential Arrearage Dollars</v>
      </c>
      <c r="AV33" s="295"/>
      <c r="AW33" s="295"/>
      <c r="AX33" s="295"/>
      <c r="AY33" s="295"/>
      <c r="AZ33" s="296"/>
      <c r="BA33" s="4"/>
    </row>
    <row r="34" spans="1:53" ht="13.2" x14ac:dyDescent="0.25">
      <c r="B34" s="10" t="s">
        <v>25</v>
      </c>
      <c r="C34" s="10" t="s">
        <v>104</v>
      </c>
      <c r="D34" s="77" t="s">
        <v>26</v>
      </c>
      <c r="E34" s="23" t="s">
        <v>105</v>
      </c>
      <c r="F34" s="23" t="s">
        <v>106</v>
      </c>
      <c r="G34" s="23" t="s">
        <v>107</v>
      </c>
      <c r="H34" s="23" t="s">
        <v>200</v>
      </c>
      <c r="I34" s="182" t="s">
        <v>108</v>
      </c>
      <c r="J34" s="23" t="s">
        <v>27</v>
      </c>
      <c r="K34" s="25"/>
      <c r="M34" s="23" t="s">
        <v>105</v>
      </c>
      <c r="N34" s="143" t="s">
        <v>106</v>
      </c>
      <c r="O34" s="143" t="s">
        <v>107</v>
      </c>
      <c r="P34" s="23" t="s">
        <v>200</v>
      </c>
      <c r="Q34" s="185" t="s">
        <v>108</v>
      </c>
      <c r="R34" s="143" t="s">
        <v>27</v>
      </c>
      <c r="S34" s="4"/>
      <c r="T34" s="4"/>
      <c r="U34" s="23" t="s">
        <v>105</v>
      </c>
      <c r="V34" s="23" t="s">
        <v>106</v>
      </c>
      <c r="W34" s="23" t="s">
        <v>107</v>
      </c>
      <c r="X34" s="23" t="s">
        <v>200</v>
      </c>
      <c r="Y34" s="182" t="s">
        <v>108</v>
      </c>
      <c r="Z34" s="23" t="s">
        <v>27</v>
      </c>
      <c r="AA34" s="4"/>
      <c r="AB34" s="10" t="s">
        <v>25</v>
      </c>
      <c r="AC34" s="10" t="s">
        <v>104</v>
      </c>
      <c r="AD34" s="77" t="s">
        <v>26</v>
      </c>
      <c r="AE34" s="23" t="s">
        <v>105</v>
      </c>
      <c r="AF34" s="23" t="s">
        <v>106</v>
      </c>
      <c r="AG34" s="23" t="s">
        <v>107</v>
      </c>
      <c r="AH34" s="23" t="s">
        <v>200</v>
      </c>
      <c r="AI34" s="182" t="s">
        <v>108</v>
      </c>
      <c r="AJ34" s="23" t="s">
        <v>27</v>
      </c>
      <c r="AK34" s="4"/>
      <c r="AL34" s="4"/>
      <c r="AM34" s="23" t="s">
        <v>105</v>
      </c>
      <c r="AN34" s="23" t="s">
        <v>106</v>
      </c>
      <c r="AO34" s="23" t="s">
        <v>107</v>
      </c>
      <c r="AP34" s="23" t="s">
        <v>200</v>
      </c>
      <c r="AQ34" s="182" t="s">
        <v>108</v>
      </c>
      <c r="AR34" s="23" t="s">
        <v>27</v>
      </c>
      <c r="AS34" s="4"/>
      <c r="AT34" s="4"/>
      <c r="AU34" s="23" t="s">
        <v>105</v>
      </c>
      <c r="AV34" s="23" t="s">
        <v>106</v>
      </c>
      <c r="AW34" s="23" t="s">
        <v>107</v>
      </c>
      <c r="AX34" s="23" t="s">
        <v>200</v>
      </c>
      <c r="AY34" s="182" t="s">
        <v>108</v>
      </c>
      <c r="AZ34" s="23" t="s">
        <v>27</v>
      </c>
      <c r="BA34" s="4"/>
    </row>
    <row r="35" spans="1:53" ht="13.2" x14ac:dyDescent="0.25">
      <c r="A35" s="4" t="str">
        <f>'Discon, Recon, Liens. '!A26</f>
        <v>June, 2023</v>
      </c>
      <c r="B35" s="11" t="s">
        <v>190</v>
      </c>
      <c r="C35" s="11"/>
      <c r="D35" s="70" t="s">
        <v>245</v>
      </c>
      <c r="E35" s="11">
        <v>31</v>
      </c>
      <c r="F35" s="11">
        <v>6</v>
      </c>
      <c r="G35" s="11">
        <v>0</v>
      </c>
      <c r="H35" s="11">
        <v>28</v>
      </c>
      <c r="I35" s="183"/>
      <c r="J35" s="11">
        <v>12</v>
      </c>
      <c r="M35" s="161">
        <v>5347.4600000000009</v>
      </c>
      <c r="N35" s="161">
        <v>6796.0599999999995</v>
      </c>
      <c r="O35" s="161">
        <v>0</v>
      </c>
      <c r="P35" s="161">
        <v>8899.5499999999975</v>
      </c>
      <c r="Q35" s="189"/>
      <c r="R35" s="161">
        <v>26130.689999999995</v>
      </c>
      <c r="S35" s="4"/>
      <c r="T35" s="4"/>
      <c r="U35" s="161">
        <f>IFERROR(M35/E35,0)</f>
        <v>172.49870967741938</v>
      </c>
      <c r="V35" s="161">
        <f t="shared" ref="V35:Z47" si="34">IFERROR(N35/F35,0)</f>
        <v>1132.6766666666665</v>
      </c>
      <c r="W35" s="161">
        <f t="shared" si="34"/>
        <v>0</v>
      </c>
      <c r="X35" s="161">
        <f t="shared" si="34"/>
        <v>317.84107142857135</v>
      </c>
      <c r="Y35" s="189"/>
      <c r="Z35" s="161">
        <f t="shared" si="34"/>
        <v>2177.5574999999994</v>
      </c>
      <c r="AA35" s="4"/>
      <c r="AB35" s="11" t="s">
        <v>190</v>
      </c>
      <c r="AC35" s="11"/>
      <c r="AD35" s="70" t="s">
        <v>245</v>
      </c>
      <c r="AE35" s="24">
        <v>1</v>
      </c>
      <c r="AF35" s="24">
        <v>0</v>
      </c>
      <c r="AG35" s="24">
        <v>0</v>
      </c>
      <c r="AH35" s="24">
        <v>1</v>
      </c>
      <c r="AI35" s="183"/>
      <c r="AJ35" s="24">
        <v>1</v>
      </c>
      <c r="AK35" s="4"/>
      <c r="AL35" s="4"/>
      <c r="AM35" s="201">
        <v>85.42</v>
      </c>
      <c r="AN35" s="201">
        <v>0</v>
      </c>
      <c r="AO35" s="201">
        <v>0</v>
      </c>
      <c r="AP35" s="201">
        <v>85.42</v>
      </c>
      <c r="AQ35" s="189"/>
      <c r="AR35" s="201">
        <v>254.93</v>
      </c>
      <c r="AS35" s="4"/>
      <c r="AT35" s="4"/>
      <c r="AU35" s="201">
        <f>IFERROR(AM35/AE35,0)</f>
        <v>85.42</v>
      </c>
      <c r="AV35" s="201">
        <f t="shared" ref="AV35:AX35" si="35">IFERROR(AN35/AF35,0)</f>
        <v>0</v>
      </c>
      <c r="AW35" s="201">
        <f t="shared" si="35"/>
        <v>0</v>
      </c>
      <c r="AX35" s="201">
        <f t="shared" si="35"/>
        <v>85.42</v>
      </c>
      <c r="AY35" s="189"/>
      <c r="AZ35" s="201">
        <f>IFERROR(AR35/AJ35,0)</f>
        <v>254.93</v>
      </c>
      <c r="BA35" s="4"/>
    </row>
    <row r="36" spans="1:53" ht="13.2" x14ac:dyDescent="0.25">
      <c r="B36" s="11" t="s">
        <v>190</v>
      </c>
      <c r="C36" s="11"/>
      <c r="D36" s="70" t="s">
        <v>246</v>
      </c>
      <c r="E36" s="11">
        <v>0</v>
      </c>
      <c r="F36" s="11">
        <v>0</v>
      </c>
      <c r="G36" s="11">
        <v>0</v>
      </c>
      <c r="H36" s="11">
        <v>0</v>
      </c>
      <c r="I36" s="183"/>
      <c r="J36" s="11">
        <v>0</v>
      </c>
      <c r="M36" s="160">
        <v>0</v>
      </c>
      <c r="N36" s="160">
        <v>0</v>
      </c>
      <c r="O36" s="160">
        <v>0</v>
      </c>
      <c r="P36" s="160">
        <v>0</v>
      </c>
      <c r="Q36" s="190"/>
      <c r="R36" s="160">
        <v>0</v>
      </c>
      <c r="S36" s="4"/>
      <c r="T36" s="4"/>
      <c r="U36" s="160">
        <f t="shared" ref="U36:U47" si="36">IFERROR(M36/E36,0)</f>
        <v>0</v>
      </c>
      <c r="V36" s="160">
        <f t="shared" si="34"/>
        <v>0</v>
      </c>
      <c r="W36" s="160">
        <f t="shared" si="34"/>
        <v>0</v>
      </c>
      <c r="X36" s="160">
        <f t="shared" si="34"/>
        <v>0</v>
      </c>
      <c r="Y36" s="190"/>
      <c r="Z36" s="160">
        <f t="shared" si="34"/>
        <v>0</v>
      </c>
      <c r="AA36" s="4"/>
      <c r="AB36" s="11" t="s">
        <v>190</v>
      </c>
      <c r="AC36" s="11"/>
      <c r="AD36" s="70" t="s">
        <v>246</v>
      </c>
      <c r="AE36" s="24">
        <v>0</v>
      </c>
      <c r="AF36" s="24">
        <v>2</v>
      </c>
      <c r="AG36" s="24">
        <v>0</v>
      </c>
      <c r="AH36" s="24">
        <v>2</v>
      </c>
      <c r="AI36" s="183"/>
      <c r="AJ36" s="24">
        <v>2</v>
      </c>
      <c r="AK36" s="4"/>
      <c r="AL36" s="4"/>
      <c r="AM36" s="202">
        <v>0</v>
      </c>
      <c r="AN36" s="202">
        <v>56.41</v>
      </c>
      <c r="AO36" s="202">
        <v>0</v>
      </c>
      <c r="AP36" s="202">
        <v>37.239999999999995</v>
      </c>
      <c r="AQ36" s="190"/>
      <c r="AR36" s="202">
        <v>271.87</v>
      </c>
      <c r="AS36" s="4"/>
      <c r="AT36" s="4"/>
      <c r="AU36" s="202">
        <f t="shared" ref="AU36:AU47" si="37">IFERROR(AM36/AE36,0)</f>
        <v>0</v>
      </c>
      <c r="AV36" s="202">
        <f t="shared" ref="AV36:AV47" si="38">IFERROR(AN36/AF36,0)</f>
        <v>28.204999999999998</v>
      </c>
      <c r="AW36" s="202">
        <f t="shared" ref="AW36:AW47" si="39">IFERROR(AO36/AG36,0)</f>
        <v>0</v>
      </c>
      <c r="AX36" s="202">
        <f t="shared" ref="AX36:AX47" si="40">IFERROR(AP36/AH36,0)</f>
        <v>18.619999999999997</v>
      </c>
      <c r="AY36" s="190"/>
      <c r="AZ36" s="202">
        <f t="shared" ref="AZ36:AZ47" si="41">IFERROR(AR36/AJ36,0)</f>
        <v>135.935</v>
      </c>
      <c r="BA36" s="4"/>
    </row>
    <row r="37" spans="1:53" ht="13.2" x14ac:dyDescent="0.25">
      <c r="B37" s="11" t="s">
        <v>190</v>
      </c>
      <c r="C37" s="11"/>
      <c r="D37" s="70" t="s">
        <v>247</v>
      </c>
      <c r="E37" s="11">
        <v>0</v>
      </c>
      <c r="F37" s="11">
        <v>0</v>
      </c>
      <c r="G37" s="11">
        <v>0</v>
      </c>
      <c r="H37" s="11">
        <v>0</v>
      </c>
      <c r="I37" s="183"/>
      <c r="J37" s="11">
        <v>0</v>
      </c>
      <c r="M37" s="160">
        <v>0</v>
      </c>
      <c r="N37" s="160">
        <v>0</v>
      </c>
      <c r="O37" s="160">
        <v>0</v>
      </c>
      <c r="P37" s="160">
        <v>0</v>
      </c>
      <c r="Q37" s="190"/>
      <c r="R37" s="160">
        <v>0</v>
      </c>
      <c r="S37" s="4"/>
      <c r="T37" s="4"/>
      <c r="U37" s="160">
        <f t="shared" si="36"/>
        <v>0</v>
      </c>
      <c r="V37" s="160">
        <f t="shared" si="34"/>
        <v>0</v>
      </c>
      <c r="W37" s="160">
        <f t="shared" si="34"/>
        <v>0</v>
      </c>
      <c r="X37" s="160">
        <f t="shared" si="34"/>
        <v>0</v>
      </c>
      <c r="Y37" s="190"/>
      <c r="Z37" s="160">
        <f t="shared" si="34"/>
        <v>0</v>
      </c>
      <c r="AA37" s="4"/>
      <c r="AB37" s="11" t="s">
        <v>190</v>
      </c>
      <c r="AC37" s="11"/>
      <c r="AD37" s="70" t="s">
        <v>247</v>
      </c>
      <c r="AE37" s="24">
        <v>0</v>
      </c>
      <c r="AF37" s="24">
        <v>0</v>
      </c>
      <c r="AG37" s="24">
        <v>2</v>
      </c>
      <c r="AH37" s="24">
        <v>0</v>
      </c>
      <c r="AI37" s="183"/>
      <c r="AJ37" s="24">
        <v>2</v>
      </c>
      <c r="AK37" s="4"/>
      <c r="AL37" s="4"/>
      <c r="AM37" s="202">
        <v>0</v>
      </c>
      <c r="AN37" s="202">
        <v>0</v>
      </c>
      <c r="AO37" s="202">
        <v>805.48</v>
      </c>
      <c r="AP37" s="202">
        <v>0</v>
      </c>
      <c r="AQ37" s="190"/>
      <c r="AR37" s="202">
        <v>14225.2</v>
      </c>
      <c r="AS37" s="4"/>
      <c r="AT37" s="4"/>
      <c r="AU37" s="202">
        <f t="shared" si="37"/>
        <v>0</v>
      </c>
      <c r="AV37" s="202">
        <f t="shared" si="38"/>
        <v>0</v>
      </c>
      <c r="AW37" s="202">
        <f t="shared" si="39"/>
        <v>402.74</v>
      </c>
      <c r="AX37" s="202">
        <f t="shared" si="40"/>
        <v>0</v>
      </c>
      <c r="AY37" s="190"/>
      <c r="AZ37" s="202">
        <f t="shared" si="41"/>
        <v>7112.6</v>
      </c>
      <c r="BA37" s="4"/>
    </row>
    <row r="38" spans="1:53" ht="13.2" x14ac:dyDescent="0.25">
      <c r="B38" s="11" t="s">
        <v>190</v>
      </c>
      <c r="C38" s="11"/>
      <c r="D38" s="70" t="s">
        <v>248</v>
      </c>
      <c r="E38" s="11">
        <v>4</v>
      </c>
      <c r="F38" s="11">
        <v>0</v>
      </c>
      <c r="G38" s="11">
        <v>0</v>
      </c>
      <c r="H38" s="11">
        <v>2</v>
      </c>
      <c r="I38" s="183"/>
      <c r="J38" s="11">
        <v>2</v>
      </c>
      <c r="M38" s="160">
        <v>1119.54</v>
      </c>
      <c r="N38" s="160">
        <v>0</v>
      </c>
      <c r="O38" s="160">
        <v>0</v>
      </c>
      <c r="P38" s="160">
        <v>554.98</v>
      </c>
      <c r="Q38" s="190"/>
      <c r="R38" s="160">
        <v>17774.919999999998</v>
      </c>
      <c r="S38" s="4"/>
      <c r="T38" s="4"/>
      <c r="U38" s="160">
        <f t="shared" ref="U38" si="42">IFERROR(M38/E38,0)</f>
        <v>279.88499999999999</v>
      </c>
      <c r="V38" s="160">
        <f t="shared" ref="V38" si="43">IFERROR(N38/F38,0)</f>
        <v>0</v>
      </c>
      <c r="W38" s="160">
        <f t="shared" ref="W38" si="44">IFERROR(O38/G38,0)</f>
        <v>0</v>
      </c>
      <c r="X38" s="160">
        <f t="shared" ref="X38" si="45">IFERROR(P38/H38,0)</f>
        <v>277.49</v>
      </c>
      <c r="Y38" s="190"/>
      <c r="Z38" s="160">
        <f t="shared" ref="Z38" si="46">IFERROR(R38/J38,0)</f>
        <v>8887.4599999999991</v>
      </c>
      <c r="AA38" s="4"/>
      <c r="AB38" s="11" t="s">
        <v>190</v>
      </c>
      <c r="AC38" s="11"/>
      <c r="AD38" s="70" t="s">
        <v>248</v>
      </c>
      <c r="AE38" s="24">
        <v>0</v>
      </c>
      <c r="AF38" s="24">
        <v>0</v>
      </c>
      <c r="AG38" s="24">
        <v>0</v>
      </c>
      <c r="AH38" s="24">
        <v>0</v>
      </c>
      <c r="AI38" s="183"/>
      <c r="AJ38" s="24">
        <v>0</v>
      </c>
      <c r="AK38" s="4"/>
      <c r="AL38" s="4"/>
      <c r="AM38" s="202">
        <v>0</v>
      </c>
      <c r="AN38" s="202">
        <v>0</v>
      </c>
      <c r="AO38" s="202">
        <v>0</v>
      </c>
      <c r="AP38" s="202">
        <v>0</v>
      </c>
      <c r="AQ38" s="190"/>
      <c r="AR38" s="202">
        <v>0</v>
      </c>
      <c r="AS38" s="4"/>
      <c r="AT38" s="4"/>
      <c r="AU38" s="202">
        <f t="shared" ref="AU38" si="47">IFERROR(AM38/AE38,0)</f>
        <v>0</v>
      </c>
      <c r="AV38" s="202">
        <f t="shared" ref="AV38" si="48">IFERROR(AN38/AF38,0)</f>
        <v>0</v>
      </c>
      <c r="AW38" s="202">
        <f t="shared" ref="AW38" si="49">IFERROR(AO38/AG38,0)</f>
        <v>0</v>
      </c>
      <c r="AX38" s="202">
        <f t="shared" ref="AX38" si="50">IFERROR(AP38/AH38,0)</f>
        <v>0</v>
      </c>
      <c r="AY38" s="190"/>
      <c r="AZ38" s="202">
        <f t="shared" ref="AZ38" si="51">IFERROR(AR38/AJ38,0)</f>
        <v>0</v>
      </c>
      <c r="BA38" s="4"/>
    </row>
    <row r="39" spans="1:53" ht="13.2" x14ac:dyDescent="0.25">
      <c r="B39" s="11" t="s">
        <v>190</v>
      </c>
      <c r="C39" s="11"/>
      <c r="D39" s="70" t="s">
        <v>249</v>
      </c>
      <c r="E39" s="11">
        <v>2</v>
      </c>
      <c r="F39" s="11">
        <v>0</v>
      </c>
      <c r="G39" s="11">
        <v>0</v>
      </c>
      <c r="H39" s="11">
        <v>2</v>
      </c>
      <c r="I39" s="183"/>
      <c r="J39" s="11">
        <v>2</v>
      </c>
      <c r="M39" s="160">
        <v>823.44</v>
      </c>
      <c r="N39" s="160">
        <v>0</v>
      </c>
      <c r="O39" s="160">
        <v>0</v>
      </c>
      <c r="P39" s="160">
        <v>833.03</v>
      </c>
      <c r="Q39" s="190"/>
      <c r="R39" s="160">
        <v>1503.19</v>
      </c>
      <c r="S39" s="4"/>
      <c r="T39" s="4"/>
      <c r="U39" s="160">
        <f t="shared" si="36"/>
        <v>411.72</v>
      </c>
      <c r="V39" s="160">
        <f t="shared" si="34"/>
        <v>0</v>
      </c>
      <c r="W39" s="160">
        <f t="shared" si="34"/>
        <v>0</v>
      </c>
      <c r="X39" s="160">
        <f t="shared" si="34"/>
        <v>416.51499999999999</v>
      </c>
      <c r="Y39" s="190"/>
      <c r="Z39" s="160">
        <f t="shared" si="34"/>
        <v>751.59500000000003</v>
      </c>
      <c r="AA39" s="4"/>
      <c r="AB39" s="11" t="s">
        <v>190</v>
      </c>
      <c r="AC39" s="11"/>
      <c r="AD39" s="70" t="s">
        <v>249</v>
      </c>
      <c r="AE39" s="24">
        <v>0</v>
      </c>
      <c r="AF39" s="24">
        <v>0</v>
      </c>
      <c r="AG39" s="24">
        <v>0</v>
      </c>
      <c r="AH39" s="24">
        <v>0</v>
      </c>
      <c r="AI39" s="183"/>
      <c r="AJ39" s="24">
        <v>0</v>
      </c>
      <c r="AK39" s="4"/>
      <c r="AL39" s="4"/>
      <c r="AM39" s="202">
        <v>0</v>
      </c>
      <c r="AN39" s="202">
        <v>0</v>
      </c>
      <c r="AO39" s="202">
        <v>0</v>
      </c>
      <c r="AP39" s="202">
        <v>0</v>
      </c>
      <c r="AQ39" s="190"/>
      <c r="AR39" s="202">
        <v>0</v>
      </c>
      <c r="AS39" s="4"/>
      <c r="AT39" s="4"/>
      <c r="AU39" s="202">
        <f t="shared" si="37"/>
        <v>0</v>
      </c>
      <c r="AV39" s="202">
        <f t="shared" si="38"/>
        <v>0</v>
      </c>
      <c r="AW39" s="202">
        <f t="shared" si="39"/>
        <v>0</v>
      </c>
      <c r="AX39" s="202">
        <f t="shared" si="40"/>
        <v>0</v>
      </c>
      <c r="AY39" s="190"/>
      <c r="AZ39" s="202">
        <f t="shared" si="41"/>
        <v>0</v>
      </c>
      <c r="BA39" s="4"/>
    </row>
    <row r="40" spans="1:53" ht="13.2" x14ac:dyDescent="0.25">
      <c r="B40" s="11" t="s">
        <v>190</v>
      </c>
      <c r="C40" s="11"/>
      <c r="D40" s="70" t="s">
        <v>250</v>
      </c>
      <c r="E40" s="11">
        <v>2</v>
      </c>
      <c r="F40" s="11">
        <v>1</v>
      </c>
      <c r="G40" s="11">
        <v>0</v>
      </c>
      <c r="H40" s="11">
        <v>1</v>
      </c>
      <c r="I40" s="183"/>
      <c r="J40" s="11">
        <v>1</v>
      </c>
      <c r="M40" s="160">
        <v>735.56999999999994</v>
      </c>
      <c r="N40" s="160">
        <v>333.91</v>
      </c>
      <c r="O40" s="160">
        <v>0</v>
      </c>
      <c r="P40" s="160">
        <v>333.91</v>
      </c>
      <c r="Q40" s="190"/>
      <c r="R40" s="160">
        <v>1000</v>
      </c>
      <c r="S40" s="4"/>
      <c r="T40" s="4"/>
      <c r="U40" s="160">
        <f t="shared" si="36"/>
        <v>367.78499999999997</v>
      </c>
      <c r="V40" s="160">
        <f t="shared" si="34"/>
        <v>333.91</v>
      </c>
      <c r="W40" s="160">
        <f t="shared" si="34"/>
        <v>0</v>
      </c>
      <c r="X40" s="160">
        <f t="shared" si="34"/>
        <v>333.91</v>
      </c>
      <c r="Y40" s="190"/>
      <c r="Z40" s="160">
        <f t="shared" si="34"/>
        <v>1000</v>
      </c>
      <c r="AA40" s="4"/>
      <c r="AB40" s="11" t="s">
        <v>190</v>
      </c>
      <c r="AC40" s="11"/>
      <c r="AD40" s="70" t="s">
        <v>250</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3.2" x14ac:dyDescent="0.25">
      <c r="B41" s="11" t="s">
        <v>190</v>
      </c>
      <c r="C41" s="11"/>
      <c r="D41" s="70" t="s">
        <v>263</v>
      </c>
      <c r="E41" s="11">
        <v>0</v>
      </c>
      <c r="F41" s="11">
        <v>0</v>
      </c>
      <c r="G41" s="11">
        <v>0</v>
      </c>
      <c r="H41" s="11">
        <v>0</v>
      </c>
      <c r="I41" s="183"/>
      <c r="J41" s="11">
        <v>0</v>
      </c>
      <c r="M41" s="160">
        <v>0</v>
      </c>
      <c r="N41" s="160">
        <v>0</v>
      </c>
      <c r="O41" s="160">
        <v>0</v>
      </c>
      <c r="P41" s="160">
        <v>0</v>
      </c>
      <c r="Q41" s="190"/>
      <c r="R41" s="160">
        <v>0</v>
      </c>
      <c r="S41" s="4"/>
      <c r="T41" s="4"/>
      <c r="U41" s="160">
        <f t="shared" si="36"/>
        <v>0</v>
      </c>
      <c r="V41" s="160">
        <f t="shared" si="34"/>
        <v>0</v>
      </c>
      <c r="W41" s="160">
        <f t="shared" si="34"/>
        <v>0</v>
      </c>
      <c r="X41" s="160">
        <f t="shared" si="34"/>
        <v>0</v>
      </c>
      <c r="Y41" s="190"/>
      <c r="Z41" s="160">
        <f t="shared" si="34"/>
        <v>0</v>
      </c>
      <c r="AA41" s="4"/>
      <c r="AB41" s="11" t="s">
        <v>190</v>
      </c>
      <c r="AC41" s="11"/>
      <c r="AD41" s="70" t="s">
        <v>263</v>
      </c>
      <c r="AE41" s="24">
        <v>0</v>
      </c>
      <c r="AF41" s="24">
        <v>0</v>
      </c>
      <c r="AG41" s="24">
        <v>0</v>
      </c>
      <c r="AH41" s="24">
        <v>0</v>
      </c>
      <c r="AI41" s="183"/>
      <c r="AJ41" s="24">
        <v>2</v>
      </c>
      <c r="AK41" s="4"/>
      <c r="AL41" s="4"/>
      <c r="AM41" s="202">
        <v>0</v>
      </c>
      <c r="AN41" s="202">
        <v>0</v>
      </c>
      <c r="AO41" s="202">
        <v>0</v>
      </c>
      <c r="AP41" s="202">
        <v>0</v>
      </c>
      <c r="AQ41" s="190"/>
      <c r="AR41" s="202">
        <v>12826.09</v>
      </c>
      <c r="AS41" s="4"/>
      <c r="AT41" s="4"/>
      <c r="AU41" s="202">
        <f t="shared" si="37"/>
        <v>0</v>
      </c>
      <c r="AV41" s="202">
        <f t="shared" si="38"/>
        <v>0</v>
      </c>
      <c r="AW41" s="202">
        <f t="shared" si="39"/>
        <v>0</v>
      </c>
      <c r="AX41" s="202">
        <f t="shared" si="40"/>
        <v>0</v>
      </c>
      <c r="AY41" s="190"/>
      <c r="AZ41" s="202">
        <f t="shared" si="41"/>
        <v>6413.0450000000001</v>
      </c>
      <c r="BA41" s="4"/>
    </row>
    <row r="42" spans="1:53" ht="13.2" x14ac:dyDescent="0.25">
      <c r="B42" s="11" t="s">
        <v>190</v>
      </c>
      <c r="C42" s="11"/>
      <c r="D42" s="70" t="s">
        <v>253</v>
      </c>
      <c r="E42" s="11">
        <v>361</v>
      </c>
      <c r="F42" s="11">
        <v>16</v>
      </c>
      <c r="G42" s="11">
        <v>6</v>
      </c>
      <c r="H42" s="11">
        <v>156</v>
      </c>
      <c r="I42" s="183"/>
      <c r="J42" s="11">
        <v>79</v>
      </c>
      <c r="M42" s="160">
        <v>71668.390000000014</v>
      </c>
      <c r="N42" s="160">
        <v>3176.8899999999994</v>
      </c>
      <c r="O42" s="160">
        <v>752.66000000000008</v>
      </c>
      <c r="P42" s="160">
        <v>24432.969999999994</v>
      </c>
      <c r="Q42" s="190"/>
      <c r="R42" s="160">
        <v>78312.339999999967</v>
      </c>
      <c r="S42" s="4"/>
      <c r="T42" s="4"/>
      <c r="U42" s="160">
        <f t="shared" si="36"/>
        <v>198.5273961218837</v>
      </c>
      <c r="V42" s="160">
        <f t="shared" si="34"/>
        <v>198.55562499999996</v>
      </c>
      <c r="W42" s="160">
        <f t="shared" si="34"/>
        <v>125.44333333333334</v>
      </c>
      <c r="X42" s="160">
        <f t="shared" si="34"/>
        <v>156.62160256410252</v>
      </c>
      <c r="Y42" s="190"/>
      <c r="Z42" s="160">
        <f t="shared" si="34"/>
        <v>991.29544303797422</v>
      </c>
      <c r="AA42" s="4"/>
      <c r="AB42" s="11" t="s">
        <v>190</v>
      </c>
      <c r="AC42" s="11"/>
      <c r="AD42" s="70" t="s">
        <v>253</v>
      </c>
      <c r="AE42" s="24">
        <v>27</v>
      </c>
      <c r="AF42" s="24">
        <v>11</v>
      </c>
      <c r="AG42" s="24">
        <v>3</v>
      </c>
      <c r="AH42" s="24">
        <v>23</v>
      </c>
      <c r="AI42" s="183"/>
      <c r="AJ42" s="24">
        <v>13</v>
      </c>
      <c r="AK42" s="4"/>
      <c r="AL42" s="4"/>
      <c r="AM42" s="202">
        <v>48493.000000000015</v>
      </c>
      <c r="AN42" s="202">
        <v>12555.66</v>
      </c>
      <c r="AO42" s="202">
        <v>3256.8199999999997</v>
      </c>
      <c r="AP42" s="202">
        <v>32376.929999999997</v>
      </c>
      <c r="AQ42" s="190"/>
      <c r="AR42" s="202">
        <v>133957.66</v>
      </c>
      <c r="AS42" s="4"/>
      <c r="AT42" s="4"/>
      <c r="AU42" s="202">
        <f t="shared" si="37"/>
        <v>1796.0370370370376</v>
      </c>
      <c r="AV42" s="202">
        <f t="shared" si="38"/>
        <v>1141.4236363636364</v>
      </c>
      <c r="AW42" s="202">
        <f t="shared" si="39"/>
        <v>1085.6066666666666</v>
      </c>
      <c r="AX42" s="202">
        <f t="shared" si="40"/>
        <v>1407.6926086956521</v>
      </c>
      <c r="AY42" s="190"/>
      <c r="AZ42" s="202">
        <f t="shared" si="41"/>
        <v>10304.435384615384</v>
      </c>
      <c r="BA42" s="4"/>
    </row>
    <row r="43" spans="1:53" ht="13.2" x14ac:dyDescent="0.25">
      <c r="B43" s="11" t="s">
        <v>190</v>
      </c>
      <c r="C43" s="11"/>
      <c r="D43" s="70" t="s">
        <v>254</v>
      </c>
      <c r="E43" s="11">
        <v>12</v>
      </c>
      <c r="F43" s="11">
        <v>32</v>
      </c>
      <c r="G43" s="11">
        <v>6</v>
      </c>
      <c r="H43" s="11">
        <v>28</v>
      </c>
      <c r="I43" s="183"/>
      <c r="J43" s="11">
        <v>21</v>
      </c>
      <c r="M43" s="160">
        <v>2901.16</v>
      </c>
      <c r="N43" s="160">
        <v>10084.57</v>
      </c>
      <c r="O43" s="160">
        <v>774.32999999999993</v>
      </c>
      <c r="P43" s="160">
        <v>11209.829999999996</v>
      </c>
      <c r="Q43" s="190"/>
      <c r="R43" s="160">
        <v>18911.21</v>
      </c>
      <c r="S43" s="4"/>
      <c r="T43" s="4"/>
      <c r="U43" s="160">
        <f t="shared" ref="U43" si="52">IFERROR(M43/E43,0)</f>
        <v>241.76333333333332</v>
      </c>
      <c r="V43" s="160">
        <f t="shared" ref="V43" si="53">IFERROR(N43/F43,0)</f>
        <v>315.14281249999999</v>
      </c>
      <c r="W43" s="160">
        <f t="shared" ref="W43" si="54">IFERROR(O43/G43,0)</f>
        <v>129.05499999999998</v>
      </c>
      <c r="X43" s="160">
        <f t="shared" ref="X43" si="55">IFERROR(P43/H43,0)</f>
        <v>400.35107142857129</v>
      </c>
      <c r="Y43" s="190"/>
      <c r="Z43" s="160">
        <f t="shared" ref="Z43" si="56">IFERROR(R43/J43,0)</f>
        <v>900.53380952380951</v>
      </c>
      <c r="AA43" s="4"/>
      <c r="AB43" s="11" t="s">
        <v>190</v>
      </c>
      <c r="AC43" s="11"/>
      <c r="AD43" s="70" t="s">
        <v>254</v>
      </c>
      <c r="AE43" s="24">
        <v>7</v>
      </c>
      <c r="AF43" s="24">
        <v>2</v>
      </c>
      <c r="AG43" s="24">
        <v>0</v>
      </c>
      <c r="AH43" s="24">
        <v>8</v>
      </c>
      <c r="AI43" s="183"/>
      <c r="AJ43" s="24">
        <v>4</v>
      </c>
      <c r="AK43" s="4"/>
      <c r="AL43" s="4"/>
      <c r="AM43" s="202">
        <v>34162.200000000004</v>
      </c>
      <c r="AN43" s="202">
        <v>1575.73</v>
      </c>
      <c r="AO43" s="202">
        <v>0</v>
      </c>
      <c r="AP43" s="202">
        <v>11632.470000000001</v>
      </c>
      <c r="AQ43" s="190"/>
      <c r="AR43" s="202">
        <v>17223.88</v>
      </c>
      <c r="AS43" s="4"/>
      <c r="AT43" s="4"/>
      <c r="AU43" s="202">
        <f t="shared" ref="AU43" si="57">IFERROR(AM43/AE43,0)</f>
        <v>4880.3142857142866</v>
      </c>
      <c r="AV43" s="202">
        <f t="shared" ref="AV43" si="58">IFERROR(AN43/AF43,0)</f>
        <v>787.86500000000001</v>
      </c>
      <c r="AW43" s="202">
        <f t="shared" ref="AW43" si="59">IFERROR(AO43/AG43,0)</f>
        <v>0</v>
      </c>
      <c r="AX43" s="202">
        <f t="shared" ref="AX43" si="60">IFERROR(AP43/AH43,0)</f>
        <v>1454.0587500000001</v>
      </c>
      <c r="AY43" s="190"/>
      <c r="AZ43" s="202">
        <f t="shared" ref="AZ43" si="61">IFERROR(AR43/AJ43,0)</f>
        <v>4305.97</v>
      </c>
      <c r="BA43" s="4"/>
    </row>
    <row r="44" spans="1:53" ht="13.2" x14ac:dyDescent="0.25">
      <c r="B44" s="11" t="s">
        <v>190</v>
      </c>
      <c r="C44" s="11"/>
      <c r="D44" s="70" t="s">
        <v>255</v>
      </c>
      <c r="E44" s="11">
        <v>4</v>
      </c>
      <c r="F44" s="11">
        <v>0</v>
      </c>
      <c r="G44" s="11">
        <v>0</v>
      </c>
      <c r="H44" s="11">
        <v>0</v>
      </c>
      <c r="I44" s="183"/>
      <c r="J44" s="11">
        <v>0</v>
      </c>
      <c r="M44" s="160">
        <v>822.32999999999993</v>
      </c>
      <c r="N44" s="160">
        <v>0</v>
      </c>
      <c r="O44" s="160">
        <v>0</v>
      </c>
      <c r="P44" s="160">
        <v>0</v>
      </c>
      <c r="Q44" s="190"/>
      <c r="R44" s="160">
        <v>0</v>
      </c>
      <c r="S44" s="4"/>
      <c r="T44" s="4"/>
      <c r="U44" s="160">
        <f t="shared" si="36"/>
        <v>205.58249999999998</v>
      </c>
      <c r="V44" s="160">
        <f t="shared" si="34"/>
        <v>0</v>
      </c>
      <c r="W44" s="160">
        <f t="shared" si="34"/>
        <v>0</v>
      </c>
      <c r="X44" s="160">
        <f t="shared" si="34"/>
        <v>0</v>
      </c>
      <c r="Y44" s="190"/>
      <c r="Z44" s="160">
        <f t="shared" si="34"/>
        <v>0</v>
      </c>
      <c r="AA44" s="4"/>
      <c r="AB44" s="11" t="s">
        <v>190</v>
      </c>
      <c r="AC44" s="11"/>
      <c r="AD44" s="70" t="s">
        <v>255</v>
      </c>
      <c r="AE44" s="24">
        <v>0</v>
      </c>
      <c r="AF44" s="24">
        <v>0</v>
      </c>
      <c r="AG44" s="24">
        <v>0</v>
      </c>
      <c r="AH44" s="24">
        <v>0</v>
      </c>
      <c r="AI44" s="183"/>
      <c r="AJ44" s="24">
        <v>0</v>
      </c>
      <c r="AK44" s="4"/>
      <c r="AL44" s="4"/>
      <c r="AM44" s="202">
        <v>0</v>
      </c>
      <c r="AN44" s="202">
        <v>0</v>
      </c>
      <c r="AO44" s="202">
        <v>0</v>
      </c>
      <c r="AP44" s="202">
        <v>0</v>
      </c>
      <c r="AQ44" s="190"/>
      <c r="AR44" s="202">
        <v>0</v>
      </c>
      <c r="AS44" s="4"/>
      <c r="AT44" s="4"/>
      <c r="AU44" s="202">
        <f t="shared" si="37"/>
        <v>0</v>
      </c>
      <c r="AV44" s="202">
        <f t="shared" si="38"/>
        <v>0</v>
      </c>
      <c r="AW44" s="202">
        <f t="shared" si="39"/>
        <v>0</v>
      </c>
      <c r="AX44" s="202">
        <f t="shared" si="40"/>
        <v>0</v>
      </c>
      <c r="AY44" s="190"/>
      <c r="AZ44" s="202">
        <f t="shared" si="41"/>
        <v>0</v>
      </c>
      <c r="BA44" s="4"/>
    </row>
    <row r="45" spans="1:53" ht="13.2" x14ac:dyDescent="0.25">
      <c r="B45" s="11" t="s">
        <v>190</v>
      </c>
      <c r="C45" s="11"/>
      <c r="D45" s="70" t="s">
        <v>257</v>
      </c>
      <c r="E45" s="11">
        <v>94</v>
      </c>
      <c r="F45" s="11">
        <v>13</v>
      </c>
      <c r="G45" s="11">
        <v>0</v>
      </c>
      <c r="H45" s="11">
        <v>58</v>
      </c>
      <c r="I45" s="183"/>
      <c r="J45" s="11">
        <v>51</v>
      </c>
      <c r="M45" s="160">
        <v>21240.140000000003</v>
      </c>
      <c r="N45" s="160">
        <v>2412.2099999999996</v>
      </c>
      <c r="O45" s="160">
        <v>0</v>
      </c>
      <c r="P45" s="160">
        <v>9064.409999999998</v>
      </c>
      <c r="Q45" s="190"/>
      <c r="R45" s="160">
        <v>52308.610000000008</v>
      </c>
      <c r="S45" s="4"/>
      <c r="T45" s="4"/>
      <c r="U45" s="160">
        <f t="shared" si="36"/>
        <v>225.95893617021281</v>
      </c>
      <c r="V45" s="160">
        <f t="shared" si="34"/>
        <v>185.55461538461535</v>
      </c>
      <c r="W45" s="160">
        <f t="shared" si="34"/>
        <v>0</v>
      </c>
      <c r="X45" s="160">
        <f t="shared" si="34"/>
        <v>156.28293103448271</v>
      </c>
      <c r="Y45" s="190"/>
      <c r="Z45" s="160">
        <f t="shared" si="34"/>
        <v>1025.6590196078432</v>
      </c>
      <c r="AA45" s="4"/>
      <c r="AB45" s="11" t="s">
        <v>190</v>
      </c>
      <c r="AC45" s="11"/>
      <c r="AD45" s="70" t="s">
        <v>257</v>
      </c>
      <c r="AE45" s="24">
        <v>5</v>
      </c>
      <c r="AF45" s="24">
        <v>3</v>
      </c>
      <c r="AG45" s="24">
        <v>2</v>
      </c>
      <c r="AH45" s="24">
        <v>4</v>
      </c>
      <c r="AI45" s="183"/>
      <c r="AJ45" s="24">
        <v>7</v>
      </c>
      <c r="AK45" s="4"/>
      <c r="AL45" s="4"/>
      <c r="AM45" s="202">
        <v>807.03</v>
      </c>
      <c r="AN45" s="202">
        <v>1128.47</v>
      </c>
      <c r="AO45" s="202">
        <v>1312.65</v>
      </c>
      <c r="AP45" s="202">
        <v>1838.28</v>
      </c>
      <c r="AQ45" s="190"/>
      <c r="AR45" s="202">
        <v>17497.019999999997</v>
      </c>
      <c r="AS45" s="4"/>
      <c r="AT45" s="4"/>
      <c r="AU45" s="202">
        <f t="shared" si="37"/>
        <v>161.40600000000001</v>
      </c>
      <c r="AV45" s="202">
        <f t="shared" si="38"/>
        <v>376.15666666666669</v>
      </c>
      <c r="AW45" s="202">
        <f t="shared" si="39"/>
        <v>656.32500000000005</v>
      </c>
      <c r="AX45" s="202">
        <f t="shared" si="40"/>
        <v>459.57</v>
      </c>
      <c r="AY45" s="190"/>
      <c r="AZ45" s="202">
        <f t="shared" si="41"/>
        <v>2499.5742857142855</v>
      </c>
      <c r="BA45" s="4"/>
    </row>
    <row r="46" spans="1:53" ht="13.2" x14ac:dyDescent="0.25">
      <c r="B46" s="11" t="s">
        <v>190</v>
      </c>
      <c r="C46" s="11"/>
      <c r="D46" s="70" t="s">
        <v>258</v>
      </c>
      <c r="E46" s="11">
        <v>4796</v>
      </c>
      <c r="F46" s="11">
        <v>1918</v>
      </c>
      <c r="G46" s="11">
        <v>1128</v>
      </c>
      <c r="H46" s="11">
        <v>3217</v>
      </c>
      <c r="I46" s="183"/>
      <c r="J46" s="11">
        <v>4008</v>
      </c>
      <c r="M46" s="160">
        <v>1372643.2599999974</v>
      </c>
      <c r="N46" s="160">
        <v>395273.40000000008</v>
      </c>
      <c r="O46" s="160">
        <v>302762.6799999997</v>
      </c>
      <c r="P46" s="160">
        <v>991009.84999999695</v>
      </c>
      <c r="Q46" s="190"/>
      <c r="R46" s="160">
        <v>3997060.829999995</v>
      </c>
      <c r="S46" s="4"/>
      <c r="T46" s="4"/>
      <c r="U46" s="160">
        <f t="shared" si="36"/>
        <v>286.20585070892355</v>
      </c>
      <c r="V46" s="160">
        <f t="shared" si="34"/>
        <v>206.08623566214811</v>
      </c>
      <c r="W46" s="160">
        <f t="shared" si="34"/>
        <v>268.40663120567348</v>
      </c>
      <c r="X46" s="160">
        <f t="shared" si="34"/>
        <v>308.05404103201647</v>
      </c>
      <c r="Y46" s="190"/>
      <c r="Z46" s="160">
        <f t="shared" si="34"/>
        <v>997.27066616766342</v>
      </c>
      <c r="AA46" s="4"/>
      <c r="AB46" s="11" t="s">
        <v>190</v>
      </c>
      <c r="AC46" s="11"/>
      <c r="AD46" s="70" t="s">
        <v>258</v>
      </c>
      <c r="AE46" s="24">
        <v>191</v>
      </c>
      <c r="AF46" s="24">
        <v>80</v>
      </c>
      <c r="AG46" s="24">
        <v>38</v>
      </c>
      <c r="AH46" s="24">
        <v>113</v>
      </c>
      <c r="AI46" s="183"/>
      <c r="AJ46" s="24">
        <v>129</v>
      </c>
      <c r="AK46" s="4"/>
      <c r="AL46" s="4"/>
      <c r="AM46" s="202">
        <v>140348.30000000005</v>
      </c>
      <c r="AN46" s="202">
        <v>35207.07</v>
      </c>
      <c r="AO46" s="202">
        <v>40389.900000000009</v>
      </c>
      <c r="AP46" s="202">
        <v>46460.820000000007</v>
      </c>
      <c r="AQ46" s="190"/>
      <c r="AR46" s="202">
        <v>274583.25999999989</v>
      </c>
      <c r="AS46" s="4"/>
      <c r="AT46" s="4"/>
      <c r="AU46" s="202">
        <f t="shared" si="37"/>
        <v>734.80785340314162</v>
      </c>
      <c r="AV46" s="202">
        <f t="shared" si="38"/>
        <v>440.08837499999998</v>
      </c>
      <c r="AW46" s="202">
        <f t="shared" si="39"/>
        <v>1062.8921052631581</v>
      </c>
      <c r="AX46" s="202">
        <f t="shared" si="40"/>
        <v>411.1576991150443</v>
      </c>
      <c r="AY46" s="190"/>
      <c r="AZ46" s="202">
        <f t="shared" si="41"/>
        <v>2128.5524031007744</v>
      </c>
      <c r="BA46" s="4"/>
    </row>
    <row r="47" spans="1:53" ht="13.2" x14ac:dyDescent="0.25">
      <c r="B47" s="11" t="s">
        <v>190</v>
      </c>
      <c r="C47" s="11"/>
      <c r="D47" s="70" t="s">
        <v>259</v>
      </c>
      <c r="E47" s="11">
        <v>28</v>
      </c>
      <c r="F47" s="11">
        <v>2</v>
      </c>
      <c r="G47" s="11">
        <v>19</v>
      </c>
      <c r="H47" s="11">
        <v>11</v>
      </c>
      <c r="I47" s="183"/>
      <c r="J47" s="11">
        <v>25</v>
      </c>
      <c r="M47" s="160">
        <v>5728.9299999999994</v>
      </c>
      <c r="N47" s="160">
        <v>2192.6400000000003</v>
      </c>
      <c r="O47" s="160">
        <v>4439.1299999999992</v>
      </c>
      <c r="P47" s="160">
        <v>1491.1599999999999</v>
      </c>
      <c r="Q47" s="190"/>
      <c r="R47" s="160">
        <v>18077.310000000005</v>
      </c>
      <c r="S47" s="4"/>
      <c r="T47" s="4"/>
      <c r="U47" s="160">
        <f t="shared" si="36"/>
        <v>204.60464285714284</v>
      </c>
      <c r="V47" s="160">
        <f t="shared" si="34"/>
        <v>1096.3200000000002</v>
      </c>
      <c r="W47" s="160">
        <f t="shared" si="34"/>
        <v>233.63842105263154</v>
      </c>
      <c r="X47" s="160">
        <f t="shared" si="34"/>
        <v>135.55999999999997</v>
      </c>
      <c r="Y47" s="190"/>
      <c r="Z47" s="160">
        <f t="shared" si="34"/>
        <v>723.09240000000023</v>
      </c>
      <c r="AA47" s="4"/>
      <c r="AB47" s="11" t="s">
        <v>190</v>
      </c>
      <c r="AC47" s="11"/>
      <c r="AD47" s="70" t="s">
        <v>259</v>
      </c>
      <c r="AE47" s="24">
        <v>3</v>
      </c>
      <c r="AF47" s="24">
        <v>1</v>
      </c>
      <c r="AG47" s="24">
        <v>3</v>
      </c>
      <c r="AH47" s="24">
        <v>2</v>
      </c>
      <c r="AI47" s="183"/>
      <c r="AJ47" s="24">
        <v>8</v>
      </c>
      <c r="AK47" s="4"/>
      <c r="AL47" s="4"/>
      <c r="AM47" s="202">
        <v>1110.44</v>
      </c>
      <c r="AN47" s="202">
        <v>442.62</v>
      </c>
      <c r="AO47" s="202">
        <v>4375.07</v>
      </c>
      <c r="AP47" s="202">
        <v>1219.1500000000001</v>
      </c>
      <c r="AQ47" s="190"/>
      <c r="AR47" s="202">
        <v>62598.260000000009</v>
      </c>
      <c r="AS47" s="4"/>
      <c r="AT47" s="4"/>
      <c r="AU47" s="202">
        <f t="shared" si="37"/>
        <v>370.1466666666667</v>
      </c>
      <c r="AV47" s="202">
        <f t="shared" si="38"/>
        <v>442.62</v>
      </c>
      <c r="AW47" s="202">
        <f t="shared" si="39"/>
        <v>1458.3566666666666</v>
      </c>
      <c r="AX47" s="202">
        <f t="shared" si="40"/>
        <v>609.57500000000005</v>
      </c>
      <c r="AY47" s="190"/>
      <c r="AZ47" s="202">
        <f t="shared" si="41"/>
        <v>7824.7825000000012</v>
      </c>
      <c r="BA47" s="4"/>
    </row>
    <row r="48" spans="1:53" ht="13.8" thickBot="1" x14ac:dyDescent="0.3">
      <c r="B48" s="11"/>
      <c r="C48" s="11"/>
      <c r="D48" s="70"/>
      <c r="E48" s="11"/>
      <c r="F48" s="11"/>
      <c r="G48" s="11"/>
      <c r="H48" s="11"/>
      <c r="I48" s="183"/>
      <c r="J48" s="11"/>
      <c r="M48" s="92"/>
      <c r="N48" s="11"/>
      <c r="O48" s="11"/>
      <c r="P48" s="11"/>
      <c r="Q48" s="183"/>
      <c r="R48" s="11"/>
      <c r="S48" s="4"/>
      <c r="T48" s="4"/>
      <c r="U48" s="144"/>
      <c r="V48" s="11"/>
      <c r="W48" s="11"/>
      <c r="X48" s="11"/>
      <c r="Y48" s="183"/>
      <c r="Z48" s="11"/>
      <c r="AA48" s="4"/>
      <c r="AB48" s="92"/>
      <c r="AC48" s="92"/>
      <c r="AD48" s="84"/>
      <c r="AE48" s="24"/>
      <c r="AF48" s="24"/>
      <c r="AG48" s="24"/>
      <c r="AH48" s="24"/>
      <c r="AI48" s="183"/>
      <c r="AJ48" s="24"/>
      <c r="AK48" s="4"/>
      <c r="AL48" s="4"/>
      <c r="AM48" s="146"/>
      <c r="AN48" s="24"/>
      <c r="AO48" s="24"/>
      <c r="AP48" s="24"/>
      <c r="AQ48" s="183"/>
      <c r="AR48" s="24"/>
      <c r="AS48" s="4"/>
      <c r="AT48" s="4"/>
      <c r="AU48" s="146"/>
      <c r="AV48" s="24"/>
      <c r="AW48" s="24"/>
      <c r="AX48" s="24"/>
      <c r="AY48" s="183"/>
      <c r="AZ48" s="24"/>
      <c r="BA48" s="4"/>
    </row>
    <row r="49" spans="1:53" ht="13.8" thickBot="1" x14ac:dyDescent="0.3">
      <c r="B49" s="93" t="s">
        <v>150</v>
      </c>
      <c r="C49" s="100"/>
      <c r="D49" s="102"/>
      <c r="E49" s="158">
        <f>SUM(E35:E48)</f>
        <v>5334</v>
      </c>
      <c r="F49" s="158">
        <f>SUM(F35:F48)</f>
        <v>1988</v>
      </c>
      <c r="G49" s="158">
        <f>SUM(G35:G48)</f>
        <v>1159</v>
      </c>
      <c r="H49" s="158">
        <f>SUM(H35:H48)</f>
        <v>3503</v>
      </c>
      <c r="I49" s="187"/>
      <c r="J49" s="159">
        <f>SUM(J35:J48)</f>
        <v>4201</v>
      </c>
      <c r="L49" s="136" t="s">
        <v>151</v>
      </c>
      <c r="M49" s="172">
        <f>SUM(M35:M48)</f>
        <v>1483030.2199999974</v>
      </c>
      <c r="N49" s="191">
        <f>SUM(N35:N48)</f>
        <v>420269.68000000011</v>
      </c>
      <c r="O49" s="203">
        <f>SUM(O35:O48)</f>
        <v>308728.7999999997</v>
      </c>
      <c r="P49" s="203">
        <f>SUM(P35:P48)</f>
        <v>1047829.6899999969</v>
      </c>
      <c r="Q49" s="199"/>
      <c r="R49" s="171">
        <f>SUM(R35:R48)</f>
        <v>4211079.099999995</v>
      </c>
      <c r="S49" s="4"/>
      <c r="T49" s="136" t="s">
        <v>174</v>
      </c>
      <c r="U49" s="170">
        <f>M49/E49</f>
        <v>278.03341207349035</v>
      </c>
      <c r="V49" s="203">
        <f>N49/F49</f>
        <v>211.40325955734411</v>
      </c>
      <c r="W49" s="203">
        <f t="shared" ref="W49:X49" si="62">O49/G49</f>
        <v>266.37515099223441</v>
      </c>
      <c r="X49" s="203">
        <f t="shared" si="62"/>
        <v>299.12351984013617</v>
      </c>
      <c r="Y49" s="199"/>
      <c r="Z49" s="171">
        <f>R49/J49</f>
        <v>1002.3992144727434</v>
      </c>
      <c r="AA49" s="4"/>
      <c r="AB49" s="93" t="s">
        <v>150</v>
      </c>
      <c r="AC49" s="100"/>
      <c r="AD49" s="102"/>
      <c r="AE49" s="204">
        <f>SUM(AE35:AE48)</f>
        <v>234</v>
      </c>
      <c r="AF49" s="205">
        <f>SUM(AF35:AF48)</f>
        <v>99</v>
      </c>
      <c r="AG49" s="205">
        <f>SUM(AG35:AG48)</f>
        <v>48</v>
      </c>
      <c r="AH49" s="205">
        <f>SUM(AH35:AH48)</f>
        <v>153</v>
      </c>
      <c r="AI49" s="192"/>
      <c r="AJ49" s="206">
        <f>SUM(AJ35:AJ48)</f>
        <v>168</v>
      </c>
      <c r="AK49" s="4"/>
      <c r="AL49" s="136" t="s">
        <v>151</v>
      </c>
      <c r="AM49" s="197">
        <f>SUM(AM35:AM48)</f>
        <v>225006.39000000007</v>
      </c>
      <c r="AN49" s="198">
        <f>SUM(AN35:AN48)</f>
        <v>50965.96</v>
      </c>
      <c r="AO49" s="198">
        <f>SUM(AO35:AO48)</f>
        <v>50139.920000000006</v>
      </c>
      <c r="AP49" s="198">
        <f>SUM(AP35:AP48)</f>
        <v>93650.31</v>
      </c>
      <c r="AQ49" s="199"/>
      <c r="AR49" s="200">
        <f>SUM(AR35:AR48)</f>
        <v>533438.16999999993</v>
      </c>
      <c r="AS49" s="4"/>
      <c r="AT49" s="136" t="s">
        <v>174</v>
      </c>
      <c r="AU49" s="197">
        <f>AM49/AE49</f>
        <v>961.56576923076955</v>
      </c>
      <c r="AV49" s="198">
        <f>AN49/AF49</f>
        <v>514.80767676767675</v>
      </c>
      <c r="AW49" s="198">
        <f t="shared" ref="AW49:AZ49" si="63">AO49/AG49</f>
        <v>1044.5816666666667</v>
      </c>
      <c r="AX49" s="198">
        <f t="shared" si="63"/>
        <v>612.09352941176473</v>
      </c>
      <c r="AY49" s="199"/>
      <c r="AZ49" s="198">
        <f t="shared" si="63"/>
        <v>3175.2272023809519</v>
      </c>
      <c r="BA49" s="4"/>
    </row>
    <row r="50" spans="1:53" s="4" customFormat="1" ht="13.2" x14ac:dyDescent="0.25"/>
    <row r="51" spans="1:53" ht="15" customHeight="1" x14ac:dyDescent="0.25">
      <c r="B51" s="22"/>
      <c r="C51" s="22"/>
      <c r="D51" s="26"/>
      <c r="E51" s="297" t="str">
        <f>E16</f>
        <v>Number of Residential Customers in Arrears</v>
      </c>
      <c r="F51" s="297"/>
      <c r="G51" s="297"/>
      <c r="H51" s="297"/>
      <c r="I51" s="297"/>
      <c r="J51" s="297"/>
      <c r="K51" s="61"/>
      <c r="L51" s="26"/>
      <c r="M51" s="298" t="str">
        <f>M33</f>
        <v>Residential Arrearage Dollars</v>
      </c>
      <c r="N51" s="299"/>
      <c r="O51" s="299"/>
      <c r="P51" s="299"/>
      <c r="Q51" s="299"/>
      <c r="R51" s="300"/>
      <c r="S51" s="4"/>
      <c r="T51" s="26"/>
      <c r="U51" s="298" t="str">
        <f>U16</f>
        <v>Average Amount of Residential Arrearage Dollars</v>
      </c>
      <c r="V51" s="299"/>
      <c r="W51" s="299"/>
      <c r="X51" s="299"/>
      <c r="Y51" s="299"/>
      <c r="Z51" s="300"/>
      <c r="AA51" s="4"/>
      <c r="AB51" s="4"/>
      <c r="AC51" s="4"/>
      <c r="AD51" s="4"/>
      <c r="AE51" s="294" t="s">
        <v>178</v>
      </c>
      <c r="AF51" s="295"/>
      <c r="AG51" s="295"/>
      <c r="AH51" s="295"/>
      <c r="AI51" s="295"/>
      <c r="AJ51" s="296"/>
      <c r="AK51" s="4"/>
      <c r="AL51" s="145"/>
      <c r="AM51" s="295" t="str">
        <f>AM33</f>
        <v>Non-Residential Arrearage Dollars</v>
      </c>
      <c r="AN51" s="295"/>
      <c r="AO51" s="295"/>
      <c r="AP51" s="295"/>
      <c r="AQ51" s="295"/>
      <c r="AR51" s="296"/>
      <c r="AS51" s="4"/>
      <c r="AT51" s="145"/>
      <c r="AU51" s="294" t="str">
        <f>AU33</f>
        <v>Average Amount of Non-Residential Arrearage Dollars</v>
      </c>
      <c r="AV51" s="295"/>
      <c r="AW51" s="295"/>
      <c r="AX51" s="295"/>
      <c r="AY51" s="295"/>
      <c r="AZ51" s="296"/>
      <c r="BA51" s="4"/>
    </row>
    <row r="52" spans="1:53" ht="13.2" x14ac:dyDescent="0.25">
      <c r="B52" s="10" t="s">
        <v>25</v>
      </c>
      <c r="C52" s="10" t="s">
        <v>104</v>
      </c>
      <c r="D52" s="77" t="s">
        <v>26</v>
      </c>
      <c r="E52" s="23" t="s">
        <v>105</v>
      </c>
      <c r="F52" s="23" t="s">
        <v>106</v>
      </c>
      <c r="G52" s="23" t="s">
        <v>107</v>
      </c>
      <c r="H52" s="23" t="s">
        <v>200</v>
      </c>
      <c r="I52" s="182" t="s">
        <v>108</v>
      </c>
      <c r="J52" s="23" t="s">
        <v>27</v>
      </c>
      <c r="K52" s="25"/>
      <c r="M52" s="23" t="s">
        <v>105</v>
      </c>
      <c r="N52" s="134" t="s">
        <v>106</v>
      </c>
      <c r="O52" s="23" t="s">
        <v>107</v>
      </c>
      <c r="P52" s="23" t="s">
        <v>200</v>
      </c>
      <c r="Q52" s="182" t="s">
        <v>108</v>
      </c>
      <c r="R52" s="23" t="s">
        <v>27</v>
      </c>
      <c r="S52" s="4"/>
      <c r="T52" s="4"/>
      <c r="U52" s="23" t="s">
        <v>105</v>
      </c>
      <c r="V52" s="23" t="s">
        <v>106</v>
      </c>
      <c r="W52" s="23" t="s">
        <v>107</v>
      </c>
      <c r="X52" s="23" t="s">
        <v>200</v>
      </c>
      <c r="Y52" s="182" t="s">
        <v>108</v>
      </c>
      <c r="Z52" s="23" t="s">
        <v>27</v>
      </c>
      <c r="AA52" s="4"/>
      <c r="AB52" s="10" t="s">
        <v>25</v>
      </c>
      <c r="AC52" s="10" t="s">
        <v>104</v>
      </c>
      <c r="AD52" s="77" t="s">
        <v>26</v>
      </c>
      <c r="AE52" s="23" t="s">
        <v>105</v>
      </c>
      <c r="AF52" s="23" t="s">
        <v>106</v>
      </c>
      <c r="AG52" s="23" t="s">
        <v>107</v>
      </c>
      <c r="AH52" s="23" t="s">
        <v>200</v>
      </c>
      <c r="AI52" s="182" t="s">
        <v>108</v>
      </c>
      <c r="AJ52" s="23" t="s">
        <v>27</v>
      </c>
      <c r="AK52" s="4"/>
      <c r="AL52" s="4"/>
      <c r="AM52" s="23" t="s">
        <v>105</v>
      </c>
      <c r="AN52" s="23" t="s">
        <v>106</v>
      </c>
      <c r="AO52" s="23" t="s">
        <v>107</v>
      </c>
      <c r="AP52" s="23" t="s">
        <v>200</v>
      </c>
      <c r="AQ52" s="182" t="s">
        <v>108</v>
      </c>
      <c r="AR52" s="23" t="s">
        <v>27</v>
      </c>
      <c r="AS52" s="4"/>
      <c r="AT52" s="4"/>
      <c r="AU52" s="23" t="s">
        <v>105</v>
      </c>
      <c r="AV52" s="23" t="s">
        <v>106</v>
      </c>
      <c r="AW52" s="23" t="s">
        <v>107</v>
      </c>
      <c r="AX52" s="23" t="s">
        <v>200</v>
      </c>
      <c r="AY52" s="182" t="s">
        <v>108</v>
      </c>
      <c r="AZ52" s="23" t="s">
        <v>27</v>
      </c>
      <c r="BA52" s="4"/>
    </row>
    <row r="53" spans="1:53" ht="13.2" x14ac:dyDescent="0.25">
      <c r="A53" s="4" t="str">
        <f>'Discon, Recon, Liens. '!A36</f>
        <v>June, 2019</v>
      </c>
      <c r="B53" s="11" t="s">
        <v>190</v>
      </c>
      <c r="C53" s="11"/>
      <c r="D53" s="70" t="s">
        <v>245</v>
      </c>
      <c r="E53" s="11">
        <v>8</v>
      </c>
      <c r="F53" s="11">
        <v>4</v>
      </c>
      <c r="G53" s="11">
        <v>4</v>
      </c>
      <c r="H53" s="11">
        <v>6</v>
      </c>
      <c r="I53" s="183"/>
      <c r="J53" s="11">
        <v>2</v>
      </c>
      <c r="M53" s="161">
        <v>1375.5500000000002</v>
      </c>
      <c r="N53" s="161">
        <v>837.83999999999992</v>
      </c>
      <c r="O53" s="161">
        <v>116.65</v>
      </c>
      <c r="P53" s="161">
        <v>391.37</v>
      </c>
      <c r="Q53" s="189"/>
      <c r="R53" s="161">
        <v>31.73</v>
      </c>
      <c r="S53" s="4"/>
      <c r="T53" s="4"/>
      <c r="U53" s="161">
        <f>IFERROR(M53/E53,0)</f>
        <v>171.94375000000002</v>
      </c>
      <c r="V53" s="161">
        <f t="shared" ref="V53:X53" si="64">IFERROR(N53/F53,0)</f>
        <v>209.45999999999998</v>
      </c>
      <c r="W53" s="161">
        <f t="shared" si="64"/>
        <v>29.162500000000001</v>
      </c>
      <c r="X53" s="161">
        <f t="shared" si="64"/>
        <v>65.228333333333339</v>
      </c>
      <c r="Y53" s="189"/>
      <c r="Z53" s="161">
        <f>IFERROR(R53/J53,0)</f>
        <v>15.865</v>
      </c>
      <c r="AA53" s="4"/>
      <c r="AB53" s="11" t="s">
        <v>190</v>
      </c>
      <c r="AC53" s="11"/>
      <c r="AD53" s="70" t="s">
        <v>245</v>
      </c>
      <c r="AE53" s="24">
        <v>1</v>
      </c>
      <c r="AF53" s="24">
        <v>0</v>
      </c>
      <c r="AG53" s="24">
        <v>0</v>
      </c>
      <c r="AH53" s="24">
        <v>1</v>
      </c>
      <c r="AI53" s="183"/>
      <c r="AJ53" s="24">
        <v>1</v>
      </c>
      <c r="AK53" s="4"/>
      <c r="AL53" s="4"/>
      <c r="AM53" s="201">
        <v>82.08</v>
      </c>
      <c r="AN53" s="201">
        <v>0</v>
      </c>
      <c r="AO53" s="201">
        <v>0</v>
      </c>
      <c r="AP53" s="201">
        <v>82.08</v>
      </c>
      <c r="AQ53" s="189"/>
      <c r="AR53" s="201">
        <v>82.08</v>
      </c>
      <c r="AS53" s="4"/>
      <c r="AT53" s="4"/>
      <c r="AU53" s="201">
        <f t="shared" ref="AU53:AX54" si="65">IFERROR(AM53/AE53,0)</f>
        <v>82.08</v>
      </c>
      <c r="AV53" s="201">
        <f t="shared" si="65"/>
        <v>0</v>
      </c>
      <c r="AW53" s="201">
        <f t="shared" si="65"/>
        <v>0</v>
      </c>
      <c r="AX53" s="201">
        <f t="shared" si="65"/>
        <v>82.08</v>
      </c>
      <c r="AY53" s="189"/>
      <c r="AZ53" s="201">
        <f>IFERROR(AR53/AJ53,0)</f>
        <v>82.08</v>
      </c>
      <c r="BA53" s="4"/>
    </row>
    <row r="54" spans="1:53" ht="13.2" x14ac:dyDescent="0.25">
      <c r="B54" s="11" t="s">
        <v>190</v>
      </c>
      <c r="C54" s="11"/>
      <c r="D54" s="70" t="s">
        <v>247</v>
      </c>
      <c r="E54" s="11">
        <v>0</v>
      </c>
      <c r="F54" s="11">
        <v>0</v>
      </c>
      <c r="G54" s="11">
        <v>0</v>
      </c>
      <c r="H54" s="11">
        <v>0</v>
      </c>
      <c r="I54" s="183"/>
      <c r="J54" s="11">
        <v>0</v>
      </c>
      <c r="M54" s="160">
        <v>0</v>
      </c>
      <c r="N54" s="207">
        <v>0</v>
      </c>
      <c r="O54" s="160">
        <v>0</v>
      </c>
      <c r="P54" s="160">
        <v>0</v>
      </c>
      <c r="Q54" s="190"/>
      <c r="R54" s="160">
        <v>0</v>
      </c>
      <c r="S54" s="4"/>
      <c r="T54" s="4"/>
      <c r="U54" s="160">
        <f t="shared" ref="U54:U63" si="66">IFERROR(M54/E54,0)</f>
        <v>0</v>
      </c>
      <c r="V54" s="160">
        <f t="shared" ref="V54:V63" si="67">IFERROR(N54/F54,0)</f>
        <v>0</v>
      </c>
      <c r="W54" s="160">
        <f t="shared" ref="W54:W63" si="68">IFERROR(O54/G54,0)</f>
        <v>0</v>
      </c>
      <c r="X54" s="160">
        <f t="shared" ref="X54:X63" si="69">IFERROR(P54/H54,0)</f>
        <v>0</v>
      </c>
      <c r="Y54" s="190"/>
      <c r="Z54" s="160">
        <f t="shared" ref="Z54:Z63" si="70">IFERROR(R54/J54,0)</f>
        <v>0</v>
      </c>
      <c r="AA54" s="4"/>
      <c r="AB54" s="11" t="s">
        <v>190</v>
      </c>
      <c r="AC54" s="11"/>
      <c r="AD54" s="70" t="s">
        <v>247</v>
      </c>
      <c r="AE54" s="24">
        <v>0</v>
      </c>
      <c r="AF54" s="24">
        <v>0</v>
      </c>
      <c r="AG54" s="24">
        <v>2</v>
      </c>
      <c r="AH54" s="24">
        <v>0</v>
      </c>
      <c r="AI54" s="183"/>
      <c r="AJ54" s="24">
        <v>2</v>
      </c>
      <c r="AK54" s="4"/>
      <c r="AL54" s="4"/>
      <c r="AM54" s="202">
        <v>0</v>
      </c>
      <c r="AN54" s="202">
        <v>0</v>
      </c>
      <c r="AO54" s="202">
        <v>786.26</v>
      </c>
      <c r="AP54" s="202">
        <v>0</v>
      </c>
      <c r="AQ54" s="190"/>
      <c r="AR54" s="202">
        <v>1569.6399999999999</v>
      </c>
      <c r="AS54" s="4"/>
      <c r="AT54" s="4"/>
      <c r="AU54" s="202">
        <f t="shared" si="65"/>
        <v>0</v>
      </c>
      <c r="AV54" s="202">
        <f t="shared" si="65"/>
        <v>0</v>
      </c>
      <c r="AW54" s="202">
        <f t="shared" si="65"/>
        <v>393.13</v>
      </c>
      <c r="AX54" s="202">
        <f t="shared" si="65"/>
        <v>0</v>
      </c>
      <c r="AY54" s="190"/>
      <c r="AZ54" s="202">
        <f>IFERROR(AR54/AJ54,0)</f>
        <v>784.81999999999994</v>
      </c>
      <c r="BA54" s="4"/>
    </row>
    <row r="55" spans="1:53" ht="13.2" x14ac:dyDescent="0.25">
      <c r="B55" s="11" t="s">
        <v>190</v>
      </c>
      <c r="C55" s="11"/>
      <c r="D55" s="70" t="s">
        <v>248</v>
      </c>
      <c r="E55" s="11">
        <v>4</v>
      </c>
      <c r="F55" s="11">
        <v>0</v>
      </c>
      <c r="G55" s="11">
        <v>0</v>
      </c>
      <c r="H55" s="11">
        <v>2</v>
      </c>
      <c r="I55" s="183"/>
      <c r="J55" s="11">
        <v>2</v>
      </c>
      <c r="M55" s="160">
        <v>567.4</v>
      </c>
      <c r="N55" s="207">
        <v>0</v>
      </c>
      <c r="O55" s="160">
        <v>0</v>
      </c>
      <c r="P55" s="160">
        <v>191.91</v>
      </c>
      <c r="Q55" s="190"/>
      <c r="R55" s="160">
        <v>1654.67</v>
      </c>
      <c r="S55" s="4"/>
      <c r="T55" s="4"/>
      <c r="U55" s="160">
        <f t="shared" si="66"/>
        <v>141.85</v>
      </c>
      <c r="V55" s="160">
        <f t="shared" si="67"/>
        <v>0</v>
      </c>
      <c r="W55" s="160">
        <f t="shared" si="68"/>
        <v>0</v>
      </c>
      <c r="X55" s="160">
        <f t="shared" si="69"/>
        <v>95.954999999999998</v>
      </c>
      <c r="Y55" s="190"/>
      <c r="Z55" s="160">
        <f t="shared" si="70"/>
        <v>827.33500000000004</v>
      </c>
      <c r="AA55" s="4"/>
      <c r="AB55" s="11" t="s">
        <v>190</v>
      </c>
      <c r="AC55" s="11"/>
      <c r="AD55" s="70" t="s">
        <v>248</v>
      </c>
      <c r="AE55" s="24">
        <v>0</v>
      </c>
      <c r="AF55" s="24">
        <v>0</v>
      </c>
      <c r="AG55" s="24">
        <v>0</v>
      </c>
      <c r="AH55" s="24">
        <v>0</v>
      </c>
      <c r="AI55" s="183"/>
      <c r="AJ55" s="24">
        <v>0</v>
      </c>
      <c r="AK55" s="4"/>
      <c r="AL55" s="4"/>
      <c r="AM55" s="202">
        <v>0</v>
      </c>
      <c r="AN55" s="202">
        <v>0</v>
      </c>
      <c r="AO55" s="202">
        <v>0</v>
      </c>
      <c r="AP55" s="202">
        <v>0</v>
      </c>
      <c r="AQ55" s="190"/>
      <c r="AR55" s="202">
        <v>0</v>
      </c>
      <c r="AS55" s="4"/>
      <c r="AT55" s="4"/>
      <c r="AU55" s="202">
        <f t="shared" ref="AU55:AU63" si="71">IFERROR(AM55/AE55,0)</f>
        <v>0</v>
      </c>
      <c r="AV55" s="202">
        <f t="shared" ref="AV55:AV63" si="72">IFERROR(AN55/AF55,0)</f>
        <v>0</v>
      </c>
      <c r="AW55" s="202">
        <f t="shared" ref="AW55:AW63" si="73">IFERROR(AO55/AG55,0)</f>
        <v>0</v>
      </c>
      <c r="AX55" s="202">
        <f t="shared" ref="AX55:AX63" si="74">IFERROR(AP55/AH55,0)</f>
        <v>0</v>
      </c>
      <c r="AY55" s="190"/>
      <c r="AZ55" s="202">
        <f t="shared" ref="AZ55:AZ63" si="75">IFERROR(AR55/AJ55,0)</f>
        <v>0</v>
      </c>
      <c r="BA55" s="4"/>
    </row>
    <row r="56" spans="1:53" ht="13.2" x14ac:dyDescent="0.25">
      <c r="B56" s="11" t="s">
        <v>190</v>
      </c>
      <c r="C56" s="11"/>
      <c r="D56" s="70" t="s">
        <v>249</v>
      </c>
      <c r="E56" s="11">
        <v>0</v>
      </c>
      <c r="F56" s="11">
        <v>0</v>
      </c>
      <c r="G56" s="11">
        <v>0</v>
      </c>
      <c r="H56" s="11">
        <v>0</v>
      </c>
      <c r="I56" s="183"/>
      <c r="J56" s="11">
        <v>0</v>
      </c>
      <c r="M56" s="160">
        <v>0</v>
      </c>
      <c r="N56" s="207">
        <v>0</v>
      </c>
      <c r="O56" s="160">
        <v>0</v>
      </c>
      <c r="P56" s="160">
        <v>0</v>
      </c>
      <c r="Q56" s="190"/>
      <c r="R56" s="160">
        <v>0</v>
      </c>
      <c r="S56" s="4"/>
      <c r="T56" s="4"/>
      <c r="U56" s="160">
        <f t="shared" si="66"/>
        <v>0</v>
      </c>
      <c r="V56" s="160">
        <f t="shared" si="67"/>
        <v>0</v>
      </c>
      <c r="W56" s="160">
        <f t="shared" si="68"/>
        <v>0</v>
      </c>
      <c r="X56" s="160">
        <f t="shared" si="69"/>
        <v>0</v>
      </c>
      <c r="Y56" s="190"/>
      <c r="Z56" s="160">
        <f t="shared" si="70"/>
        <v>0</v>
      </c>
      <c r="AA56" s="4"/>
      <c r="AB56" s="11" t="s">
        <v>190</v>
      </c>
      <c r="AC56" s="11"/>
      <c r="AD56" s="70" t="s">
        <v>249</v>
      </c>
      <c r="AE56" s="24">
        <v>0</v>
      </c>
      <c r="AF56" s="24">
        <v>0</v>
      </c>
      <c r="AG56" s="24">
        <v>1</v>
      </c>
      <c r="AH56" s="24">
        <v>0</v>
      </c>
      <c r="AI56" s="183"/>
      <c r="AJ56" s="24">
        <v>1</v>
      </c>
      <c r="AK56" s="4"/>
      <c r="AL56" s="4"/>
      <c r="AM56" s="202">
        <v>0</v>
      </c>
      <c r="AN56" s="202">
        <v>0</v>
      </c>
      <c r="AO56" s="202">
        <v>1992.42</v>
      </c>
      <c r="AP56" s="202">
        <v>0</v>
      </c>
      <c r="AQ56" s="190"/>
      <c r="AR56" s="202">
        <v>3232.15</v>
      </c>
      <c r="AS56" s="4"/>
      <c r="AT56" s="4"/>
      <c r="AU56" s="202">
        <f t="shared" si="71"/>
        <v>0</v>
      </c>
      <c r="AV56" s="202">
        <f t="shared" si="72"/>
        <v>0</v>
      </c>
      <c r="AW56" s="202">
        <f t="shared" si="73"/>
        <v>1992.42</v>
      </c>
      <c r="AX56" s="202">
        <f t="shared" si="74"/>
        <v>0</v>
      </c>
      <c r="AY56" s="190"/>
      <c r="AZ56" s="202">
        <f t="shared" si="75"/>
        <v>3232.15</v>
      </c>
      <c r="BA56" s="4"/>
    </row>
    <row r="57" spans="1:53" ht="13.2" x14ac:dyDescent="0.25">
      <c r="B57" s="11" t="s">
        <v>190</v>
      </c>
      <c r="C57" s="11"/>
      <c r="D57" s="70" t="s">
        <v>263</v>
      </c>
      <c r="E57" s="11">
        <v>0</v>
      </c>
      <c r="F57" s="11">
        <v>0</v>
      </c>
      <c r="G57" s="11">
        <v>0</v>
      </c>
      <c r="H57" s="11">
        <v>0</v>
      </c>
      <c r="I57" s="183"/>
      <c r="J57" s="11">
        <v>0</v>
      </c>
      <c r="M57" s="160">
        <v>0</v>
      </c>
      <c r="N57" s="207">
        <v>0</v>
      </c>
      <c r="O57" s="160">
        <v>0</v>
      </c>
      <c r="P57" s="160">
        <v>0</v>
      </c>
      <c r="Q57" s="190"/>
      <c r="R57" s="160">
        <v>0</v>
      </c>
      <c r="S57" s="4"/>
      <c r="T57" s="4"/>
      <c r="U57" s="160">
        <f t="shared" si="66"/>
        <v>0</v>
      </c>
      <c r="V57" s="160">
        <f t="shared" si="67"/>
        <v>0</v>
      </c>
      <c r="W57" s="160">
        <f t="shared" si="68"/>
        <v>0</v>
      </c>
      <c r="X57" s="160">
        <f t="shared" si="69"/>
        <v>0</v>
      </c>
      <c r="Y57" s="190"/>
      <c r="Z57" s="160">
        <f t="shared" si="70"/>
        <v>0</v>
      </c>
      <c r="AA57" s="4"/>
      <c r="AB57" s="11" t="s">
        <v>190</v>
      </c>
      <c r="AC57" s="11"/>
      <c r="AD57" s="70" t="s">
        <v>263</v>
      </c>
      <c r="AE57" s="24">
        <v>0</v>
      </c>
      <c r="AF57" s="24">
        <v>0</v>
      </c>
      <c r="AG57" s="24">
        <v>0</v>
      </c>
      <c r="AH57" s="24">
        <v>0</v>
      </c>
      <c r="AI57" s="183"/>
      <c r="AJ57" s="24">
        <v>2</v>
      </c>
      <c r="AK57" s="4"/>
      <c r="AL57" s="4"/>
      <c r="AM57" s="202">
        <v>0</v>
      </c>
      <c r="AN57" s="202">
        <v>0</v>
      </c>
      <c r="AO57" s="202">
        <v>0</v>
      </c>
      <c r="AP57" s="202">
        <v>0</v>
      </c>
      <c r="AQ57" s="190"/>
      <c r="AR57" s="202">
        <v>12826.09</v>
      </c>
      <c r="AS57" s="4"/>
      <c r="AT57" s="4"/>
      <c r="AU57" s="202">
        <f t="shared" si="71"/>
        <v>0</v>
      </c>
      <c r="AV57" s="202">
        <f t="shared" si="72"/>
        <v>0</v>
      </c>
      <c r="AW57" s="202">
        <f t="shared" si="73"/>
        <v>0</v>
      </c>
      <c r="AX57" s="202">
        <f t="shared" si="74"/>
        <v>0</v>
      </c>
      <c r="AY57" s="190"/>
      <c r="AZ57" s="202">
        <f t="shared" si="75"/>
        <v>6413.0450000000001</v>
      </c>
      <c r="BA57" s="4"/>
    </row>
    <row r="58" spans="1:53" ht="13.2" x14ac:dyDescent="0.25">
      <c r="B58" s="11" t="s">
        <v>190</v>
      </c>
      <c r="C58" s="11"/>
      <c r="D58" s="70" t="s">
        <v>253</v>
      </c>
      <c r="E58" s="11">
        <v>253</v>
      </c>
      <c r="F58" s="11">
        <v>10</v>
      </c>
      <c r="G58" s="11">
        <v>6</v>
      </c>
      <c r="H58" s="11">
        <v>78</v>
      </c>
      <c r="I58" s="183"/>
      <c r="J58" s="11">
        <v>43</v>
      </c>
      <c r="M58" s="160">
        <v>49868.45999999997</v>
      </c>
      <c r="N58" s="207">
        <v>1488.7600000000002</v>
      </c>
      <c r="O58" s="160">
        <v>230.95999999999998</v>
      </c>
      <c r="P58" s="160">
        <v>12306.190000000006</v>
      </c>
      <c r="Q58" s="190"/>
      <c r="R58" s="160">
        <v>11368.28</v>
      </c>
      <c r="S58" s="4"/>
      <c r="T58" s="4"/>
      <c r="U58" s="160">
        <f t="shared" si="66"/>
        <v>197.108537549407</v>
      </c>
      <c r="V58" s="160">
        <f t="shared" si="67"/>
        <v>148.87600000000003</v>
      </c>
      <c r="W58" s="160">
        <f t="shared" si="68"/>
        <v>38.493333333333332</v>
      </c>
      <c r="X58" s="160">
        <f t="shared" si="69"/>
        <v>157.77166666666673</v>
      </c>
      <c r="Y58" s="190"/>
      <c r="Z58" s="160">
        <f t="shared" si="70"/>
        <v>264.37860465116279</v>
      </c>
      <c r="AA58" s="4"/>
      <c r="AB58" s="11" t="s">
        <v>190</v>
      </c>
      <c r="AC58" s="11"/>
      <c r="AD58" s="70" t="s">
        <v>253</v>
      </c>
      <c r="AE58" s="24">
        <v>15</v>
      </c>
      <c r="AF58" s="24">
        <v>10</v>
      </c>
      <c r="AG58" s="24">
        <v>0</v>
      </c>
      <c r="AH58" s="24">
        <v>10</v>
      </c>
      <c r="AI58" s="183"/>
      <c r="AJ58" s="24">
        <v>6</v>
      </c>
      <c r="AK58" s="4"/>
      <c r="AL58" s="4"/>
      <c r="AM58" s="202">
        <v>33860.73000000001</v>
      </c>
      <c r="AN58" s="202">
        <v>7111.4600000000009</v>
      </c>
      <c r="AO58" s="202">
        <v>0</v>
      </c>
      <c r="AP58" s="202">
        <v>11620.09</v>
      </c>
      <c r="AQ58" s="190"/>
      <c r="AR58" s="202">
        <v>8951.159999999998</v>
      </c>
      <c r="AS58" s="4"/>
      <c r="AT58" s="4"/>
      <c r="AU58" s="202">
        <f t="shared" si="71"/>
        <v>2257.3820000000005</v>
      </c>
      <c r="AV58" s="202">
        <f t="shared" si="72"/>
        <v>711.14600000000007</v>
      </c>
      <c r="AW58" s="202">
        <f t="shared" si="73"/>
        <v>0</v>
      </c>
      <c r="AX58" s="202">
        <f t="shared" si="74"/>
        <v>1162.009</v>
      </c>
      <c r="AY58" s="190"/>
      <c r="AZ58" s="202">
        <f t="shared" si="75"/>
        <v>1491.8599999999997</v>
      </c>
      <c r="BA58" s="4"/>
    </row>
    <row r="59" spans="1:53" ht="13.2" x14ac:dyDescent="0.25">
      <c r="B59" s="11" t="s">
        <v>190</v>
      </c>
      <c r="C59" s="11"/>
      <c r="D59" s="70" t="s">
        <v>254</v>
      </c>
      <c r="E59" s="11">
        <v>10</v>
      </c>
      <c r="F59" s="11">
        <v>30</v>
      </c>
      <c r="G59" s="11">
        <v>4</v>
      </c>
      <c r="H59" s="11">
        <v>16</v>
      </c>
      <c r="I59" s="183"/>
      <c r="J59" s="11">
        <v>9</v>
      </c>
      <c r="M59" s="160">
        <v>1614.76</v>
      </c>
      <c r="N59" s="207">
        <v>8247.17</v>
      </c>
      <c r="O59" s="160">
        <v>267.71999999999997</v>
      </c>
      <c r="P59" s="160">
        <v>3096.8500000000008</v>
      </c>
      <c r="Q59" s="190"/>
      <c r="R59" s="160">
        <v>4780.0200000000004</v>
      </c>
      <c r="S59" s="4"/>
      <c r="T59" s="4"/>
      <c r="U59" s="160">
        <f t="shared" si="66"/>
        <v>161.476</v>
      </c>
      <c r="V59" s="160">
        <f t="shared" si="67"/>
        <v>274.90566666666666</v>
      </c>
      <c r="W59" s="160">
        <f t="shared" si="68"/>
        <v>66.929999999999993</v>
      </c>
      <c r="X59" s="160">
        <f t="shared" si="69"/>
        <v>193.55312500000005</v>
      </c>
      <c r="Y59" s="190"/>
      <c r="Z59" s="160">
        <f t="shared" si="70"/>
        <v>531.11333333333334</v>
      </c>
      <c r="AA59" s="4"/>
      <c r="AB59" s="11" t="s">
        <v>190</v>
      </c>
      <c r="AC59" s="11"/>
      <c r="AD59" s="70" t="s">
        <v>254</v>
      </c>
      <c r="AE59" s="24">
        <v>8</v>
      </c>
      <c r="AF59" s="24">
        <v>6</v>
      </c>
      <c r="AG59" s="24">
        <v>0</v>
      </c>
      <c r="AH59" s="24">
        <v>1</v>
      </c>
      <c r="AI59" s="183"/>
      <c r="AJ59" s="24">
        <v>1</v>
      </c>
      <c r="AK59" s="4"/>
      <c r="AL59" s="4"/>
      <c r="AM59" s="202">
        <v>23592.66</v>
      </c>
      <c r="AN59" s="202">
        <v>25302.229999999996</v>
      </c>
      <c r="AO59" s="202">
        <v>0</v>
      </c>
      <c r="AP59" s="202">
        <v>320.88</v>
      </c>
      <c r="AQ59" s="190"/>
      <c r="AR59" s="202">
        <v>638.65</v>
      </c>
      <c r="AS59" s="4"/>
      <c r="AT59" s="4"/>
      <c r="AU59" s="202">
        <f t="shared" si="71"/>
        <v>2949.0825</v>
      </c>
      <c r="AV59" s="202">
        <f t="shared" si="72"/>
        <v>4217.038333333333</v>
      </c>
      <c r="AW59" s="202">
        <f t="shared" si="73"/>
        <v>0</v>
      </c>
      <c r="AX59" s="202">
        <f t="shared" si="74"/>
        <v>320.88</v>
      </c>
      <c r="AY59" s="190"/>
      <c r="AZ59" s="202">
        <f t="shared" si="75"/>
        <v>638.65</v>
      </c>
      <c r="BA59" s="4"/>
    </row>
    <row r="60" spans="1:53" ht="13.2" x14ac:dyDescent="0.25">
      <c r="B60" s="11" t="s">
        <v>190</v>
      </c>
      <c r="C60" s="11"/>
      <c r="D60" s="70" t="s">
        <v>255</v>
      </c>
      <c r="E60" s="11">
        <v>6</v>
      </c>
      <c r="F60" s="11">
        <v>4</v>
      </c>
      <c r="G60" s="11">
        <v>2</v>
      </c>
      <c r="H60" s="11">
        <v>2</v>
      </c>
      <c r="I60" s="183"/>
      <c r="J60" s="11">
        <v>0</v>
      </c>
      <c r="M60" s="160">
        <v>692.8900000000001</v>
      </c>
      <c r="N60" s="207">
        <v>4333.95</v>
      </c>
      <c r="O60" s="160">
        <v>5222.9400000000005</v>
      </c>
      <c r="P60" s="160">
        <v>12.7</v>
      </c>
      <c r="Q60" s="190"/>
      <c r="R60" s="160">
        <v>0</v>
      </c>
      <c r="S60" s="4"/>
      <c r="T60" s="4"/>
      <c r="U60" s="160">
        <f t="shared" si="66"/>
        <v>115.48166666666668</v>
      </c>
      <c r="V60" s="160">
        <f t="shared" si="67"/>
        <v>1083.4875</v>
      </c>
      <c r="W60" s="160">
        <f t="shared" si="68"/>
        <v>2611.4700000000003</v>
      </c>
      <c r="X60" s="160">
        <f t="shared" si="69"/>
        <v>6.35</v>
      </c>
      <c r="Y60" s="190"/>
      <c r="Z60" s="160">
        <f t="shared" si="70"/>
        <v>0</v>
      </c>
      <c r="AA60" s="4"/>
      <c r="AB60" s="11" t="s">
        <v>190</v>
      </c>
      <c r="AC60" s="11"/>
      <c r="AD60" s="70" t="s">
        <v>255</v>
      </c>
      <c r="AE60" s="24">
        <v>0</v>
      </c>
      <c r="AF60" s="24">
        <v>0</v>
      </c>
      <c r="AG60" s="24">
        <v>2</v>
      </c>
      <c r="AH60" s="24">
        <v>0</v>
      </c>
      <c r="AI60" s="183"/>
      <c r="AJ60" s="24">
        <v>2</v>
      </c>
      <c r="AK60" s="4"/>
      <c r="AL60" s="4"/>
      <c r="AM60" s="202">
        <v>0</v>
      </c>
      <c r="AN60" s="202">
        <v>0</v>
      </c>
      <c r="AO60" s="202">
        <v>246.82</v>
      </c>
      <c r="AP60" s="202">
        <v>0</v>
      </c>
      <c r="AQ60" s="190"/>
      <c r="AR60" s="202">
        <v>323.61</v>
      </c>
      <c r="AS60" s="4"/>
      <c r="AT60" s="4"/>
      <c r="AU60" s="202">
        <f t="shared" si="71"/>
        <v>0</v>
      </c>
      <c r="AV60" s="202">
        <f t="shared" si="72"/>
        <v>0</v>
      </c>
      <c r="AW60" s="202">
        <f t="shared" si="73"/>
        <v>123.41</v>
      </c>
      <c r="AX60" s="202">
        <f t="shared" si="74"/>
        <v>0</v>
      </c>
      <c r="AY60" s="190"/>
      <c r="AZ60" s="202">
        <f t="shared" si="75"/>
        <v>161.80500000000001</v>
      </c>
      <c r="BA60" s="4"/>
    </row>
    <row r="61" spans="1:53" ht="13.2" x14ac:dyDescent="0.25">
      <c r="B61" s="11" t="s">
        <v>190</v>
      </c>
      <c r="C61" s="11"/>
      <c r="D61" s="70" t="s">
        <v>257</v>
      </c>
      <c r="E61" s="11">
        <v>69</v>
      </c>
      <c r="F61" s="11">
        <v>14</v>
      </c>
      <c r="G61" s="11">
        <v>0</v>
      </c>
      <c r="H61" s="11">
        <v>32</v>
      </c>
      <c r="I61" s="183"/>
      <c r="J61" s="11">
        <v>17</v>
      </c>
      <c r="M61" s="160">
        <v>15207.490000000002</v>
      </c>
      <c r="N61" s="207">
        <v>3101.3899999999994</v>
      </c>
      <c r="O61" s="160">
        <v>0</v>
      </c>
      <c r="P61" s="160">
        <v>2597.4799999999996</v>
      </c>
      <c r="Q61" s="190"/>
      <c r="R61" s="160">
        <v>1917.2000000000003</v>
      </c>
      <c r="S61" s="4"/>
      <c r="T61" s="4"/>
      <c r="U61" s="160">
        <f t="shared" si="66"/>
        <v>220.39840579710147</v>
      </c>
      <c r="V61" s="160">
        <f t="shared" si="67"/>
        <v>221.5278571428571</v>
      </c>
      <c r="W61" s="160">
        <f t="shared" si="68"/>
        <v>0</v>
      </c>
      <c r="X61" s="160">
        <f t="shared" si="69"/>
        <v>81.171249999999986</v>
      </c>
      <c r="Y61" s="190"/>
      <c r="Z61" s="160">
        <f t="shared" si="70"/>
        <v>112.77647058823531</v>
      </c>
      <c r="AA61" s="4"/>
      <c r="AB61" s="11" t="s">
        <v>190</v>
      </c>
      <c r="AC61" s="11"/>
      <c r="AD61" s="70" t="s">
        <v>257</v>
      </c>
      <c r="AE61" s="24">
        <v>1</v>
      </c>
      <c r="AF61" s="24">
        <v>3</v>
      </c>
      <c r="AG61" s="24">
        <v>3</v>
      </c>
      <c r="AH61" s="24">
        <v>2</v>
      </c>
      <c r="AI61" s="183"/>
      <c r="AJ61" s="24">
        <v>2</v>
      </c>
      <c r="AK61" s="4"/>
      <c r="AL61" s="4"/>
      <c r="AM61" s="202">
        <v>320.88</v>
      </c>
      <c r="AN61" s="202">
        <v>2173.2600000000002</v>
      </c>
      <c r="AO61" s="202">
        <v>1167.5700000000002</v>
      </c>
      <c r="AP61" s="202">
        <v>739.30000000000007</v>
      </c>
      <c r="AQ61" s="190"/>
      <c r="AR61" s="202">
        <v>3983.6099999999997</v>
      </c>
      <c r="AS61" s="4"/>
      <c r="AT61" s="4"/>
      <c r="AU61" s="202">
        <f t="shared" si="71"/>
        <v>320.88</v>
      </c>
      <c r="AV61" s="202">
        <f t="shared" si="72"/>
        <v>724.42000000000007</v>
      </c>
      <c r="AW61" s="202">
        <f t="shared" si="73"/>
        <v>389.19000000000005</v>
      </c>
      <c r="AX61" s="202">
        <f t="shared" si="74"/>
        <v>369.65000000000003</v>
      </c>
      <c r="AY61" s="190"/>
      <c r="AZ61" s="202">
        <f t="shared" si="75"/>
        <v>1991.8049999999998</v>
      </c>
      <c r="BA61" s="4"/>
    </row>
    <row r="62" spans="1:53" ht="13.2" x14ac:dyDescent="0.25">
      <c r="B62" s="11" t="s">
        <v>190</v>
      </c>
      <c r="C62" s="11"/>
      <c r="D62" s="70" t="s">
        <v>258</v>
      </c>
      <c r="E62" s="11">
        <v>4342</v>
      </c>
      <c r="F62" s="11">
        <v>1851</v>
      </c>
      <c r="G62" s="11">
        <v>972</v>
      </c>
      <c r="H62" s="11">
        <v>1904</v>
      </c>
      <c r="I62" s="183"/>
      <c r="J62" s="11">
        <v>2018</v>
      </c>
      <c r="M62" s="160">
        <v>1034866.8099999855</v>
      </c>
      <c r="N62" s="207">
        <v>349237.48000000085</v>
      </c>
      <c r="O62" s="160">
        <v>198832.8200000003</v>
      </c>
      <c r="P62" s="160">
        <v>366937.67999999924</v>
      </c>
      <c r="Q62" s="190"/>
      <c r="R62" s="160">
        <v>346616.84000000032</v>
      </c>
      <c r="S62" s="4"/>
      <c r="T62" s="4"/>
      <c r="U62" s="160">
        <f t="shared" si="66"/>
        <v>238.33874021188058</v>
      </c>
      <c r="V62" s="160">
        <f t="shared" si="67"/>
        <v>188.67502971366875</v>
      </c>
      <c r="W62" s="160">
        <f t="shared" si="68"/>
        <v>204.5605144032925</v>
      </c>
      <c r="X62" s="160">
        <f t="shared" si="69"/>
        <v>192.71936974789875</v>
      </c>
      <c r="Y62" s="190"/>
      <c r="Z62" s="160">
        <f t="shared" si="70"/>
        <v>171.76255698711611</v>
      </c>
      <c r="AA62" s="4"/>
      <c r="AB62" s="11" t="s">
        <v>190</v>
      </c>
      <c r="AC62" s="11"/>
      <c r="AD62" s="70" t="s">
        <v>258</v>
      </c>
      <c r="AE62" s="24">
        <v>173</v>
      </c>
      <c r="AF62" s="24">
        <v>71</v>
      </c>
      <c r="AG62" s="24">
        <v>39</v>
      </c>
      <c r="AH62" s="24">
        <v>91</v>
      </c>
      <c r="AI62" s="183"/>
      <c r="AJ62" s="24">
        <v>89</v>
      </c>
      <c r="AK62" s="4"/>
      <c r="AL62" s="4"/>
      <c r="AM62" s="202">
        <v>171051.66000000006</v>
      </c>
      <c r="AN62" s="202">
        <v>49946.469999999994</v>
      </c>
      <c r="AO62" s="202">
        <v>58270.75</v>
      </c>
      <c r="AP62" s="202">
        <v>68864.890000000014</v>
      </c>
      <c r="AQ62" s="190"/>
      <c r="AR62" s="202">
        <v>122778.41000000006</v>
      </c>
      <c r="AS62" s="4"/>
      <c r="AT62" s="4"/>
      <c r="AU62" s="202">
        <f t="shared" si="71"/>
        <v>988.73791907514487</v>
      </c>
      <c r="AV62" s="202">
        <f t="shared" si="72"/>
        <v>703.47140845070419</v>
      </c>
      <c r="AW62" s="202">
        <f t="shared" si="73"/>
        <v>1494.1217948717949</v>
      </c>
      <c r="AX62" s="202">
        <f t="shared" si="74"/>
        <v>756.75703296703307</v>
      </c>
      <c r="AY62" s="190"/>
      <c r="AZ62" s="202">
        <f t="shared" si="75"/>
        <v>1379.5326966292141</v>
      </c>
      <c r="BA62" s="4"/>
    </row>
    <row r="63" spans="1:53" ht="13.2" x14ac:dyDescent="0.25">
      <c r="B63" s="11" t="s">
        <v>190</v>
      </c>
      <c r="C63" s="11"/>
      <c r="D63" s="70" t="s">
        <v>259</v>
      </c>
      <c r="E63" s="11">
        <v>12</v>
      </c>
      <c r="F63" s="11">
        <v>4</v>
      </c>
      <c r="G63" s="11">
        <v>18</v>
      </c>
      <c r="H63" s="11">
        <v>6</v>
      </c>
      <c r="I63" s="183"/>
      <c r="J63" s="11">
        <v>8</v>
      </c>
      <c r="M63" s="160">
        <v>15524.58</v>
      </c>
      <c r="N63" s="207">
        <v>714.2700000000001</v>
      </c>
      <c r="O63" s="160">
        <v>1406.2899999999997</v>
      </c>
      <c r="P63" s="160">
        <v>1069.83</v>
      </c>
      <c r="Q63" s="190"/>
      <c r="R63" s="160">
        <v>578.2299999999999</v>
      </c>
      <c r="S63" s="4"/>
      <c r="T63" s="4"/>
      <c r="U63" s="160">
        <f t="shared" si="66"/>
        <v>1293.7149999999999</v>
      </c>
      <c r="V63" s="160">
        <f t="shared" si="67"/>
        <v>178.56750000000002</v>
      </c>
      <c r="W63" s="160">
        <f t="shared" si="68"/>
        <v>78.127222222222201</v>
      </c>
      <c r="X63" s="160">
        <f t="shared" si="69"/>
        <v>178.30499999999998</v>
      </c>
      <c r="Y63" s="190"/>
      <c r="Z63" s="160">
        <f t="shared" si="70"/>
        <v>72.278749999999988</v>
      </c>
      <c r="AA63" s="4"/>
      <c r="AB63" s="11" t="s">
        <v>190</v>
      </c>
      <c r="AC63" s="11"/>
      <c r="AD63" s="70" t="s">
        <v>259</v>
      </c>
      <c r="AE63" s="24">
        <v>4</v>
      </c>
      <c r="AF63" s="24">
        <v>4</v>
      </c>
      <c r="AG63" s="24">
        <v>4</v>
      </c>
      <c r="AH63" s="24">
        <v>1</v>
      </c>
      <c r="AI63" s="183"/>
      <c r="AJ63" s="24">
        <v>7</v>
      </c>
      <c r="AK63" s="4"/>
      <c r="AL63" s="4"/>
      <c r="AM63" s="202">
        <v>402.36</v>
      </c>
      <c r="AN63" s="202">
        <v>26346.75</v>
      </c>
      <c r="AO63" s="202">
        <v>4242.79</v>
      </c>
      <c r="AP63" s="202">
        <v>320.88</v>
      </c>
      <c r="AQ63" s="190"/>
      <c r="AR63" s="202">
        <v>7827.03</v>
      </c>
      <c r="AS63" s="4"/>
      <c r="AT63" s="4"/>
      <c r="AU63" s="202">
        <f t="shared" si="71"/>
        <v>100.59</v>
      </c>
      <c r="AV63" s="202">
        <f t="shared" si="72"/>
        <v>6586.6875</v>
      </c>
      <c r="AW63" s="202">
        <f t="shared" si="73"/>
        <v>1060.6975</v>
      </c>
      <c r="AX63" s="202">
        <f t="shared" si="74"/>
        <v>320.88</v>
      </c>
      <c r="AY63" s="190"/>
      <c r="AZ63" s="202">
        <f t="shared" si="75"/>
        <v>1118.1471428571429</v>
      </c>
      <c r="BA63" s="4"/>
    </row>
    <row r="64" spans="1:53" ht="13.8" thickBot="1" x14ac:dyDescent="0.3">
      <c r="B64" s="11"/>
      <c r="C64" s="11"/>
      <c r="D64" s="70"/>
      <c r="E64" s="11"/>
      <c r="F64" s="11"/>
      <c r="G64" s="11"/>
      <c r="H64" s="11"/>
      <c r="I64" s="183"/>
      <c r="J64" s="11"/>
      <c r="M64" s="92"/>
      <c r="N64" s="135"/>
      <c r="O64" s="11"/>
      <c r="P64" s="11"/>
      <c r="Q64" s="183"/>
      <c r="R64" s="11"/>
      <c r="S64" s="4"/>
      <c r="T64" s="4"/>
      <c r="U64" s="144"/>
      <c r="V64" s="11"/>
      <c r="W64" s="11"/>
      <c r="X64" s="11"/>
      <c r="Y64" s="183"/>
      <c r="Z64" s="11"/>
      <c r="AA64" s="4"/>
      <c r="AB64" s="92"/>
      <c r="AC64" s="92"/>
      <c r="AD64" s="84"/>
      <c r="AE64" s="24"/>
      <c r="AF64" s="24"/>
      <c r="AG64" s="24"/>
      <c r="AH64" s="24"/>
      <c r="AI64" s="183"/>
      <c r="AJ64" s="24"/>
      <c r="AK64" s="4"/>
      <c r="AL64" s="4"/>
      <c r="AM64" s="146"/>
      <c r="AN64" s="24"/>
      <c r="AO64" s="24"/>
      <c r="AP64" s="24"/>
      <c r="AQ64" s="183"/>
      <c r="AR64" s="24"/>
      <c r="AS64" s="4"/>
      <c r="AT64" s="4"/>
      <c r="AU64" s="146"/>
      <c r="AV64" s="24"/>
      <c r="AW64" s="24"/>
      <c r="AX64" s="24"/>
      <c r="AY64" s="183"/>
      <c r="AZ64" s="24"/>
      <c r="BA64" s="4"/>
    </row>
    <row r="65" spans="1:61" ht="13.8" thickBot="1" x14ac:dyDescent="0.3">
      <c r="B65" s="93" t="s">
        <v>150</v>
      </c>
      <c r="C65" s="100"/>
      <c r="D65" s="102"/>
      <c r="E65" s="158">
        <f t="shared" ref="E65:J65" si="76">SUM(E53:E64)</f>
        <v>4704</v>
      </c>
      <c r="F65" s="158">
        <f t="shared" si="76"/>
        <v>1917</v>
      </c>
      <c r="G65" s="158">
        <f t="shared" si="76"/>
        <v>1006</v>
      </c>
      <c r="H65" s="158">
        <f t="shared" si="76"/>
        <v>2046</v>
      </c>
      <c r="I65" s="187"/>
      <c r="J65" s="159">
        <f t="shared" si="76"/>
        <v>2099</v>
      </c>
      <c r="L65" s="136" t="s">
        <v>151</v>
      </c>
      <c r="M65" s="172">
        <f t="shared" ref="M65:R65" si="77">SUM(M53:M64)</f>
        <v>1119717.9399999855</v>
      </c>
      <c r="N65" s="191">
        <f t="shared" si="77"/>
        <v>367960.86000000086</v>
      </c>
      <c r="O65" s="203">
        <f t="shared" si="77"/>
        <v>206077.3800000003</v>
      </c>
      <c r="P65" s="203">
        <f t="shared" si="77"/>
        <v>386604.00999999925</v>
      </c>
      <c r="Q65" s="199"/>
      <c r="R65" s="171">
        <f t="shared" si="77"/>
        <v>366946.97000000032</v>
      </c>
      <c r="S65" s="4"/>
      <c r="T65" s="136" t="s">
        <v>174</v>
      </c>
      <c r="U65" s="170">
        <f>M65/E65</f>
        <v>238.03527636054113</v>
      </c>
      <c r="V65" s="203">
        <f>N65/F65</f>
        <v>191.94619718309903</v>
      </c>
      <c r="W65" s="203">
        <f t="shared" ref="W65:Z65" si="78">O65/G65</f>
        <v>204.84829025844959</v>
      </c>
      <c r="X65" s="203">
        <f t="shared" si="78"/>
        <v>188.95601661779045</v>
      </c>
      <c r="Y65" s="199"/>
      <c r="Z65" s="171">
        <f t="shared" si="78"/>
        <v>174.81989995235841</v>
      </c>
      <c r="AA65" s="4"/>
      <c r="AB65" s="93" t="s">
        <v>150</v>
      </c>
      <c r="AC65" s="100"/>
      <c r="AD65" s="102"/>
      <c r="AE65" s="204">
        <f t="shared" ref="AE65:AH65" si="79">SUM(AE53:AE64)</f>
        <v>202</v>
      </c>
      <c r="AF65" s="205">
        <f t="shared" si="79"/>
        <v>94</v>
      </c>
      <c r="AG65" s="205">
        <f t="shared" si="79"/>
        <v>51</v>
      </c>
      <c r="AH65" s="205">
        <f t="shared" si="79"/>
        <v>106</v>
      </c>
      <c r="AI65" s="192"/>
      <c r="AJ65" s="206">
        <f>SUM(AJ53:AJ64)</f>
        <v>113</v>
      </c>
      <c r="AK65" s="4"/>
      <c r="AL65" s="136" t="s">
        <v>151</v>
      </c>
      <c r="AM65" s="197">
        <f>SUM(AM53:AM64)</f>
        <v>229310.37000000005</v>
      </c>
      <c r="AN65" s="198">
        <f>SUM(AN53:AN64)</f>
        <v>110880.16999999998</v>
      </c>
      <c r="AO65" s="198">
        <f>SUM(AO53:AO64)</f>
        <v>66706.61</v>
      </c>
      <c r="AP65" s="198">
        <f>SUM(AP53:AP64)</f>
        <v>81948.120000000024</v>
      </c>
      <c r="AQ65" s="199"/>
      <c r="AR65" s="200">
        <f t="shared" ref="AR65" si="80">SUM(AR53:AR64)</f>
        <v>162212.43000000005</v>
      </c>
      <c r="AS65" s="4"/>
      <c r="AT65" s="136" t="s">
        <v>174</v>
      </c>
      <c r="AU65" s="197">
        <f>AM65/AE65</f>
        <v>1135.1998514851489</v>
      </c>
      <c r="AV65" s="198">
        <f t="shared" ref="AV65:AZ65" si="81">AN65/AF65</f>
        <v>1179.5762765957445</v>
      </c>
      <c r="AW65" s="198">
        <f t="shared" si="81"/>
        <v>1307.9727450980392</v>
      </c>
      <c r="AX65" s="198">
        <f t="shared" si="81"/>
        <v>773.09547169811344</v>
      </c>
      <c r="AY65" s="199"/>
      <c r="AZ65" s="200">
        <f t="shared" si="81"/>
        <v>1435.508230088496</v>
      </c>
      <c r="BA65" s="4"/>
    </row>
    <row r="66" spans="1:61" s="4" customFormat="1" x14ac:dyDescent="0.3">
      <c r="X66"/>
      <c r="Y66"/>
      <c r="AF66"/>
    </row>
    <row r="67" spans="1:61" hidden="1" x14ac:dyDescent="0.3">
      <c r="X67"/>
      <c r="Y67"/>
      <c r="AZ67" s="4"/>
      <c r="BA67" s="4"/>
      <c r="BI67" s="4"/>
    </row>
    <row r="68" spans="1:61" x14ac:dyDescent="0.3">
      <c r="A68"/>
      <c r="B68"/>
      <c r="C68"/>
      <c r="D68"/>
      <c r="E68"/>
      <c r="F68"/>
      <c r="G68"/>
      <c r="H68"/>
      <c r="I68"/>
      <c r="J68"/>
      <c r="K68"/>
      <c r="L68"/>
      <c r="M68"/>
      <c r="N68"/>
      <c r="O68"/>
      <c r="P68"/>
      <c r="Q68"/>
      <c r="R68"/>
      <c r="X68"/>
      <c r="Y68"/>
    </row>
    <row r="69" spans="1:61" x14ac:dyDescent="0.3">
      <c r="A69"/>
      <c r="B69"/>
      <c r="C69"/>
      <c r="D69"/>
      <c r="E69"/>
      <c r="F69"/>
      <c r="G69"/>
      <c r="H69"/>
      <c r="I69"/>
      <c r="J69"/>
      <c r="K69"/>
      <c r="L69"/>
      <c r="M69"/>
      <c r="N69"/>
      <c r="O69"/>
      <c r="P69"/>
      <c r="Q69"/>
      <c r="R69"/>
      <c r="X69"/>
      <c r="Y69"/>
    </row>
    <row r="70" spans="1:61" x14ac:dyDescent="0.3">
      <c r="A70"/>
      <c r="B70"/>
      <c r="C70"/>
      <c r="D70"/>
      <c r="E70"/>
      <c r="F70"/>
      <c r="G70"/>
      <c r="H70"/>
      <c r="I70"/>
      <c r="J70"/>
      <c r="K70"/>
      <c r="L70"/>
      <c r="M70"/>
      <c r="N70"/>
      <c r="O70"/>
      <c r="P70"/>
      <c r="Q70"/>
      <c r="R70"/>
      <c r="X70"/>
      <c r="Y70"/>
    </row>
    <row r="71" spans="1:61" x14ac:dyDescent="0.3">
      <c r="A71"/>
      <c r="B71"/>
      <c r="C71"/>
      <c r="D71"/>
      <c r="E71"/>
      <c r="F71"/>
      <c r="G71"/>
      <c r="H71"/>
      <c r="I71"/>
      <c r="J71"/>
      <c r="K71"/>
      <c r="L71"/>
      <c r="M71"/>
      <c r="N71"/>
      <c r="O71"/>
      <c r="P71"/>
      <c r="Q71"/>
      <c r="R71"/>
      <c r="X71"/>
      <c r="Y71"/>
    </row>
    <row r="72" spans="1:61" x14ac:dyDescent="0.3">
      <c r="A72"/>
      <c r="B72"/>
      <c r="C72"/>
      <c r="D72"/>
      <c r="E72"/>
      <c r="F72"/>
      <c r="G72"/>
      <c r="H72"/>
      <c r="I72"/>
      <c r="J72"/>
      <c r="K72"/>
      <c r="L72"/>
      <c r="M72"/>
      <c r="N72"/>
      <c r="O72"/>
      <c r="P72"/>
      <c r="Q72"/>
      <c r="R72"/>
      <c r="X72"/>
      <c r="Y72"/>
    </row>
    <row r="73" spans="1:61" x14ac:dyDescent="0.3">
      <c r="A73"/>
      <c r="B73"/>
      <c r="C73"/>
      <c r="D73"/>
      <c r="E73"/>
      <c r="F73"/>
      <c r="G73"/>
      <c r="H73"/>
      <c r="I73"/>
      <c r="J73"/>
      <c r="K73"/>
      <c r="L73"/>
      <c r="M73"/>
      <c r="N73"/>
      <c r="O73"/>
      <c r="P73"/>
      <c r="Q73"/>
      <c r="R73"/>
      <c r="X73"/>
      <c r="Y73"/>
    </row>
    <row r="74" spans="1:61" x14ac:dyDescent="0.3">
      <c r="A74"/>
      <c r="B74"/>
      <c r="C74"/>
      <c r="D74"/>
      <c r="E74"/>
      <c r="F74"/>
      <c r="G74"/>
      <c r="H74"/>
      <c r="I74"/>
      <c r="J74"/>
      <c r="K74"/>
      <c r="L74"/>
      <c r="M74"/>
      <c r="N74"/>
      <c r="O74"/>
      <c r="P74"/>
      <c r="Q74"/>
      <c r="R74"/>
      <c r="X74"/>
      <c r="Y74"/>
    </row>
    <row r="75" spans="1:61" x14ac:dyDescent="0.3">
      <c r="A75"/>
      <c r="B75"/>
      <c r="C75"/>
      <c r="D75"/>
      <c r="E75"/>
      <c r="F75"/>
      <c r="G75"/>
      <c r="H75"/>
      <c r="I75"/>
      <c r="J75"/>
      <c r="K75"/>
      <c r="L75"/>
      <c r="M75"/>
      <c r="N75"/>
      <c r="O75"/>
      <c r="P75"/>
      <c r="Q75"/>
      <c r="R75"/>
      <c r="X75"/>
      <c r="Y75"/>
    </row>
    <row r="76" spans="1:61" x14ac:dyDescent="0.3">
      <c r="A76"/>
      <c r="B76"/>
      <c r="C76"/>
      <c r="D76"/>
      <c r="E76"/>
      <c r="F76"/>
      <c r="G76"/>
      <c r="H76"/>
      <c r="I76"/>
      <c r="J76"/>
      <c r="K76"/>
      <c r="L76"/>
      <c r="M76"/>
      <c r="N76"/>
      <c r="O76"/>
      <c r="P76"/>
      <c r="Q76"/>
      <c r="R76"/>
      <c r="X76"/>
      <c r="Y76"/>
    </row>
    <row r="77" spans="1:61" x14ac:dyDescent="0.3">
      <c r="A77"/>
      <c r="B77"/>
      <c r="C77"/>
      <c r="D77"/>
      <c r="E77"/>
      <c r="F77"/>
      <c r="G77"/>
      <c r="H77"/>
      <c r="I77"/>
      <c r="J77"/>
      <c r="K77"/>
      <c r="L77"/>
      <c r="M77"/>
      <c r="N77"/>
      <c r="O77"/>
      <c r="P77"/>
      <c r="Q77"/>
      <c r="R77"/>
      <c r="X77"/>
      <c r="Y77"/>
    </row>
    <row r="78" spans="1:61" x14ac:dyDescent="0.3"/>
    <row r="79" spans="1:61" x14ac:dyDescent="0.3"/>
    <row r="80" spans="1:61" x14ac:dyDescent="0.3"/>
    <row r="81" x14ac:dyDescent="0.3"/>
  </sheetData>
  <mergeCells count="20">
    <mergeCell ref="U16:Z16"/>
    <mergeCell ref="A2:E3"/>
    <mergeCell ref="E16:J16"/>
    <mergeCell ref="H2:O3"/>
    <mergeCell ref="E33:J33"/>
    <mergeCell ref="M16:R16"/>
    <mergeCell ref="E51:J51"/>
    <mergeCell ref="AE33:AJ33"/>
    <mergeCell ref="AE51:AJ51"/>
    <mergeCell ref="M33:R33"/>
    <mergeCell ref="M51:R51"/>
    <mergeCell ref="U33:Z33"/>
    <mergeCell ref="U51:Z51"/>
    <mergeCell ref="AE16:AJ16"/>
    <mergeCell ref="AM16:AR16"/>
    <mergeCell ref="AM33:AR33"/>
    <mergeCell ref="AM51:AR51"/>
    <mergeCell ref="AU16:AZ16"/>
    <mergeCell ref="AU33:AZ33"/>
    <mergeCell ref="AU51:AZ5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50"/>
  <sheetViews>
    <sheetView zoomScale="80" zoomScaleNormal="80" zoomScaleSheetLayoutView="40" zoomScalePageLayoutView="55" workbookViewId="0">
      <selection activeCell="X54" sqref="X54"/>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308" t="s">
        <v>29</v>
      </c>
      <c r="B2" s="309"/>
      <c r="C2" s="309"/>
      <c r="D2" s="310"/>
      <c r="E2" s="103"/>
      <c r="F2" s="103"/>
      <c r="G2" s="103"/>
      <c r="H2" s="103"/>
      <c r="I2" s="4"/>
      <c r="J2" s="4"/>
      <c r="L2" s="311" t="s">
        <v>31</v>
      </c>
      <c r="M2" s="312"/>
      <c r="N2" s="313"/>
      <c r="O2" s="19"/>
      <c r="P2" s="19"/>
      <c r="Q2" s="19"/>
      <c r="R2" s="4"/>
      <c r="S2" s="4"/>
      <c r="T2" s="4"/>
      <c r="V2" s="311" t="s">
        <v>33</v>
      </c>
      <c r="W2" s="312"/>
      <c r="X2" s="312"/>
      <c r="Y2" s="313"/>
      <c r="Z2" s="19"/>
      <c r="AA2" s="19"/>
      <c r="AB2" s="19"/>
      <c r="AC2" s="4"/>
      <c r="AD2" s="4"/>
    </row>
    <row r="3" spans="1:30" x14ac:dyDescent="0.3">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 customHeight="1" x14ac:dyDescent="0.3">
      <c r="A4" s="6" t="s">
        <v>170</v>
      </c>
      <c r="B4" s="62"/>
      <c r="C4" s="62"/>
      <c r="D4" s="62"/>
      <c r="E4" s="62"/>
      <c r="F4" s="6"/>
      <c r="G4" s="6"/>
      <c r="H4" s="6"/>
      <c r="I4" s="4"/>
      <c r="J4" s="4"/>
      <c r="L4" s="270" t="s">
        <v>222</v>
      </c>
      <c r="M4" s="271"/>
      <c r="N4" s="271"/>
      <c r="O4" s="271"/>
      <c r="P4" s="271"/>
      <c r="Q4" s="271"/>
      <c r="R4" s="271"/>
      <c r="S4" s="271"/>
      <c r="T4" s="4"/>
      <c r="V4" s="50" t="s">
        <v>212</v>
      </c>
      <c r="W4" s="4"/>
      <c r="X4" s="4"/>
      <c r="Y4" s="4"/>
      <c r="Z4" s="4"/>
      <c r="AA4" s="4"/>
      <c r="AB4" s="4"/>
      <c r="AC4" s="4"/>
      <c r="AD4" s="4"/>
    </row>
    <row r="5" spans="1:30" x14ac:dyDescent="0.3">
      <c r="B5" s="4"/>
      <c r="C5" s="4"/>
      <c r="D5" s="4"/>
      <c r="E5" s="4"/>
      <c r="F5" s="4"/>
      <c r="G5" s="4"/>
      <c r="H5" s="4"/>
      <c r="I5" s="4"/>
      <c r="J5" s="4"/>
      <c r="L5" s="270"/>
      <c r="M5" s="271"/>
      <c r="N5" s="271"/>
      <c r="O5" s="271"/>
      <c r="P5" s="271"/>
      <c r="Q5" s="271"/>
      <c r="R5" s="271"/>
      <c r="S5" s="271"/>
      <c r="T5" s="4"/>
      <c r="V5" s="50"/>
      <c r="W5" s="4"/>
      <c r="X5" s="4"/>
      <c r="Y5" s="4"/>
      <c r="Z5" s="4"/>
      <c r="AA5" s="4"/>
      <c r="AB5" s="4"/>
      <c r="AC5" s="4"/>
      <c r="AD5" s="4"/>
    </row>
    <row r="6" spans="1:30" x14ac:dyDescent="0.3">
      <c r="A6" s="4" t="s">
        <v>215</v>
      </c>
      <c r="B6" s="4"/>
      <c r="C6" s="4"/>
      <c r="D6" s="4"/>
      <c r="E6" s="4"/>
      <c r="F6" s="4"/>
      <c r="G6" s="4"/>
      <c r="H6" s="4"/>
      <c r="I6" s="4"/>
      <c r="J6" s="4"/>
      <c r="L6" s="270"/>
      <c r="M6" s="271"/>
      <c r="N6" s="271"/>
      <c r="O6" s="271"/>
      <c r="P6" s="271"/>
      <c r="Q6" s="271"/>
      <c r="R6" s="271"/>
      <c r="S6" s="271"/>
      <c r="T6" s="4"/>
      <c r="V6" s="89" t="s">
        <v>154</v>
      </c>
      <c r="W6" s="4" t="s">
        <v>181</v>
      </c>
      <c r="X6" s="4"/>
      <c r="Y6" s="4"/>
      <c r="Z6" s="4"/>
      <c r="AA6" s="4"/>
      <c r="AB6" s="4"/>
      <c r="AC6" s="4"/>
      <c r="AD6" s="4"/>
    </row>
    <row r="7" spans="1:30" x14ac:dyDescent="0.3">
      <c r="B7" s="4"/>
      <c r="C7" s="4"/>
      <c r="D7" s="4"/>
      <c r="E7" s="4"/>
      <c r="F7" s="4"/>
      <c r="G7" s="4"/>
      <c r="H7" s="4"/>
      <c r="I7" s="4"/>
      <c r="J7" s="4"/>
      <c r="L7" s="270"/>
      <c r="M7" s="271"/>
      <c r="N7" s="271"/>
      <c r="O7" s="271"/>
      <c r="P7" s="271"/>
      <c r="Q7" s="271"/>
      <c r="R7" s="271"/>
      <c r="S7" s="271"/>
      <c r="T7" s="4"/>
      <c r="V7" s="50"/>
      <c r="W7" s="4" t="s">
        <v>182</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3">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3">
      <c r="A10" s="130"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June,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190</v>
      </c>
      <c r="D12" s="11"/>
      <c r="E12" s="157">
        <v>0</v>
      </c>
      <c r="F12" s="11">
        <v>0</v>
      </c>
      <c r="G12" s="223">
        <f>ROUND(IFERROR(I12/J12,0),2)</f>
        <v>0</v>
      </c>
      <c r="H12" s="161">
        <v>0</v>
      </c>
      <c r="I12" s="223">
        <f>IFERROR(H12/F12,0)</f>
        <v>0</v>
      </c>
      <c r="J12" s="11">
        <v>0</v>
      </c>
      <c r="L12" s="11">
        <v>0</v>
      </c>
      <c r="M12" s="161">
        <v>0</v>
      </c>
      <c r="N12" s="223">
        <f t="shared" ref="N12" si="0">ROUND(IFERROR(M12/L12,0),2)</f>
        <v>0</v>
      </c>
      <c r="O12" s="11" t="s">
        <v>189</v>
      </c>
      <c r="P12" s="11" t="s">
        <v>189</v>
      </c>
      <c r="Q12" s="11" t="s">
        <v>189</v>
      </c>
      <c r="R12" s="11" t="s">
        <v>189</v>
      </c>
      <c r="S12" s="11" t="s">
        <v>189</v>
      </c>
      <c r="T12" s="11" t="s">
        <v>189</v>
      </c>
      <c r="V12" s="11">
        <v>4</v>
      </c>
      <c r="W12" s="161">
        <v>26.67</v>
      </c>
      <c r="X12" s="223">
        <f>IFERROR(W12/V12,0)</f>
        <v>6.6675000000000004</v>
      </c>
      <c r="Y12" s="11">
        <v>0</v>
      </c>
      <c r="Z12" s="161">
        <v>0</v>
      </c>
      <c r="AA12" s="223">
        <f>IFERROR(Z12/Y12,0)</f>
        <v>0</v>
      </c>
      <c r="AB12" s="11">
        <v>0</v>
      </c>
      <c r="AC12" s="161">
        <v>0</v>
      </c>
      <c r="AD12" s="223">
        <f>IFERROR(AC12/AB12,0)</f>
        <v>0</v>
      </c>
    </row>
    <row r="13" spans="1:30" x14ac:dyDescent="0.3">
      <c r="A13" s="55"/>
      <c r="B13" s="11"/>
      <c r="C13" s="11" t="s">
        <v>190</v>
      </c>
      <c r="D13" s="11"/>
      <c r="E13" s="157" t="s">
        <v>253</v>
      </c>
      <c r="F13" s="11">
        <v>0</v>
      </c>
      <c r="G13" s="224">
        <f t="shared" ref="G13:G18" si="1">ROUND(IFERROR(I13/J13,0),2)</f>
        <v>0</v>
      </c>
      <c r="H13" s="160">
        <v>0</v>
      </c>
      <c r="I13" s="224">
        <f t="shared" ref="I13:I18" si="2">IFERROR(H13/F13,0)</f>
        <v>0</v>
      </c>
      <c r="J13" s="11">
        <v>0</v>
      </c>
      <c r="L13" s="11">
        <v>0</v>
      </c>
      <c r="M13" s="160">
        <v>0</v>
      </c>
      <c r="N13" s="224">
        <f t="shared" ref="N13:N18" si="3">ROUND(IFERROR(M13/L13,0),2)</f>
        <v>0</v>
      </c>
      <c r="O13" s="11" t="s">
        <v>189</v>
      </c>
      <c r="P13" s="11" t="s">
        <v>189</v>
      </c>
      <c r="Q13" s="11" t="s">
        <v>189</v>
      </c>
      <c r="R13" s="11" t="s">
        <v>189</v>
      </c>
      <c r="S13" s="11" t="s">
        <v>189</v>
      </c>
      <c r="T13" s="11" t="s">
        <v>189</v>
      </c>
      <c r="V13" s="11">
        <v>95</v>
      </c>
      <c r="W13" s="160">
        <v>634.85</v>
      </c>
      <c r="X13" s="224">
        <f t="shared" ref="X13:X18" si="4">IFERROR(W13/V13,0)</f>
        <v>6.6826315789473689</v>
      </c>
      <c r="Y13" s="11">
        <v>0</v>
      </c>
      <c r="Z13" s="160">
        <v>0</v>
      </c>
      <c r="AA13" s="224">
        <f t="shared" ref="AA13:AA18" si="5">IFERROR(Z13/Y13,0)</f>
        <v>0</v>
      </c>
      <c r="AB13" s="11">
        <v>0</v>
      </c>
      <c r="AC13" s="160">
        <v>0</v>
      </c>
      <c r="AD13" s="224">
        <f t="shared" ref="AD13:AD18" si="6">IFERROR(AC13/AB13,0)</f>
        <v>0</v>
      </c>
    </row>
    <row r="14" spans="1:30" x14ac:dyDescent="0.3">
      <c r="A14" s="55"/>
      <c r="B14" s="11"/>
      <c r="C14" s="11" t="s">
        <v>190</v>
      </c>
      <c r="D14" s="11"/>
      <c r="E14" s="157" t="s">
        <v>254</v>
      </c>
      <c r="F14" s="11">
        <v>0</v>
      </c>
      <c r="G14" s="224">
        <f t="shared" ref="G14:G16" si="7">ROUND(IFERROR(I14/J14,0),2)</f>
        <v>0</v>
      </c>
      <c r="H14" s="160">
        <v>0</v>
      </c>
      <c r="I14" s="224">
        <f t="shared" ref="I14:I16" si="8">IFERROR(H14/F14,0)</f>
        <v>0</v>
      </c>
      <c r="J14" s="11">
        <v>0</v>
      </c>
      <c r="L14" s="11">
        <v>0</v>
      </c>
      <c r="M14" s="160">
        <v>0</v>
      </c>
      <c r="N14" s="224">
        <f t="shared" ref="N14:N16" si="9">ROUND(IFERROR(M14/L14,0),2)</f>
        <v>0</v>
      </c>
      <c r="O14" s="11" t="s">
        <v>189</v>
      </c>
      <c r="P14" s="11" t="s">
        <v>189</v>
      </c>
      <c r="Q14" s="11" t="s">
        <v>189</v>
      </c>
      <c r="R14" s="11" t="s">
        <v>189</v>
      </c>
      <c r="S14" s="11" t="s">
        <v>189</v>
      </c>
      <c r="T14" s="11" t="s">
        <v>189</v>
      </c>
      <c r="V14" s="11">
        <v>40</v>
      </c>
      <c r="W14" s="160">
        <v>219.89</v>
      </c>
      <c r="X14" s="224">
        <f t="shared" ref="X14:X16" si="10">IFERROR(W14/V14,0)</f>
        <v>5.4972499999999993</v>
      </c>
      <c r="Y14" s="11">
        <v>0</v>
      </c>
      <c r="Z14" s="160">
        <v>0</v>
      </c>
      <c r="AA14" s="224">
        <f t="shared" ref="AA14:AA16" si="11">IFERROR(Z14/Y14,0)</f>
        <v>0</v>
      </c>
      <c r="AB14" s="11">
        <v>0</v>
      </c>
      <c r="AC14" s="160">
        <v>0</v>
      </c>
      <c r="AD14" s="224">
        <f t="shared" ref="AD14:AD16" si="12">IFERROR(AC14/AB14,0)</f>
        <v>0</v>
      </c>
    </row>
    <row r="15" spans="1:30" x14ac:dyDescent="0.3">
      <c r="A15" s="55"/>
      <c r="B15" s="11"/>
      <c r="C15" s="11" t="s">
        <v>190</v>
      </c>
      <c r="D15" s="11"/>
      <c r="E15" s="157" t="s">
        <v>255</v>
      </c>
      <c r="F15" s="11">
        <v>0</v>
      </c>
      <c r="G15" s="224">
        <f t="shared" ref="G15" si="13">ROUND(IFERROR(I15/J15,0),2)</f>
        <v>0</v>
      </c>
      <c r="H15" s="160">
        <v>0</v>
      </c>
      <c r="I15" s="224">
        <f t="shared" ref="I15" si="14">IFERROR(H15/F15,0)</f>
        <v>0</v>
      </c>
      <c r="J15" s="11">
        <v>0</v>
      </c>
      <c r="L15" s="11">
        <v>0</v>
      </c>
      <c r="M15" s="160">
        <v>0</v>
      </c>
      <c r="N15" s="224">
        <f t="shared" ref="N15" si="15">ROUND(IFERROR(M15/L15,0),2)</f>
        <v>0</v>
      </c>
      <c r="O15" s="11" t="s">
        <v>189</v>
      </c>
      <c r="P15" s="11" t="s">
        <v>189</v>
      </c>
      <c r="Q15" s="11" t="s">
        <v>189</v>
      </c>
      <c r="R15" s="11" t="s">
        <v>189</v>
      </c>
      <c r="S15" s="11" t="s">
        <v>189</v>
      </c>
      <c r="T15" s="11" t="s">
        <v>189</v>
      </c>
      <c r="V15" s="11">
        <v>4</v>
      </c>
      <c r="W15" s="160">
        <v>10.73</v>
      </c>
      <c r="X15" s="224">
        <f t="shared" ref="X15" si="16">IFERROR(W15/V15,0)</f>
        <v>2.6825000000000001</v>
      </c>
      <c r="Y15" s="11">
        <v>0</v>
      </c>
      <c r="Z15" s="160">
        <v>0</v>
      </c>
      <c r="AA15" s="224">
        <f t="shared" ref="AA15" si="17">IFERROR(Z15/Y15,0)</f>
        <v>0</v>
      </c>
      <c r="AB15" s="11">
        <v>0</v>
      </c>
      <c r="AC15" s="160">
        <v>0</v>
      </c>
      <c r="AD15" s="224">
        <f t="shared" ref="AD15" si="18">IFERROR(AC15/AB15,0)</f>
        <v>0</v>
      </c>
    </row>
    <row r="16" spans="1:30" x14ac:dyDescent="0.3">
      <c r="A16" s="55"/>
      <c r="B16" s="11"/>
      <c r="C16" s="11" t="s">
        <v>190</v>
      </c>
      <c r="D16" s="11"/>
      <c r="E16" s="157" t="s">
        <v>257</v>
      </c>
      <c r="F16" s="11">
        <v>0</v>
      </c>
      <c r="G16" s="224">
        <f t="shared" si="7"/>
        <v>0</v>
      </c>
      <c r="H16" s="160">
        <v>0</v>
      </c>
      <c r="I16" s="224">
        <f t="shared" si="8"/>
        <v>0</v>
      </c>
      <c r="J16" s="11">
        <v>0</v>
      </c>
      <c r="L16" s="11">
        <v>0</v>
      </c>
      <c r="M16" s="160">
        <v>0</v>
      </c>
      <c r="N16" s="224">
        <f t="shared" si="9"/>
        <v>0</v>
      </c>
      <c r="O16" s="11" t="s">
        <v>189</v>
      </c>
      <c r="P16" s="11" t="s">
        <v>189</v>
      </c>
      <c r="Q16" s="11" t="s">
        <v>189</v>
      </c>
      <c r="R16" s="11" t="s">
        <v>189</v>
      </c>
      <c r="S16" s="11" t="s">
        <v>189</v>
      </c>
      <c r="T16" s="11" t="s">
        <v>189</v>
      </c>
      <c r="V16" s="11">
        <v>47</v>
      </c>
      <c r="W16" s="160">
        <v>338.35</v>
      </c>
      <c r="X16" s="224">
        <f t="shared" si="10"/>
        <v>7.1989361702127663</v>
      </c>
      <c r="Y16" s="11">
        <v>0</v>
      </c>
      <c r="Z16" s="160">
        <v>0</v>
      </c>
      <c r="AA16" s="224">
        <f t="shared" si="11"/>
        <v>0</v>
      </c>
      <c r="AB16" s="11">
        <v>0</v>
      </c>
      <c r="AC16" s="160">
        <v>0</v>
      </c>
      <c r="AD16" s="224">
        <f t="shared" si="12"/>
        <v>0</v>
      </c>
    </row>
    <row r="17" spans="1:30" x14ac:dyDescent="0.3">
      <c r="A17" s="55"/>
      <c r="B17" s="11"/>
      <c r="C17" s="11" t="s">
        <v>190</v>
      </c>
      <c r="D17" s="11"/>
      <c r="E17" s="157" t="s">
        <v>258</v>
      </c>
      <c r="F17" s="11">
        <v>11</v>
      </c>
      <c r="G17" s="224">
        <f t="shared" si="1"/>
        <v>105.42</v>
      </c>
      <c r="H17" s="160">
        <v>26671.1</v>
      </c>
      <c r="I17" s="224">
        <f t="shared" si="2"/>
        <v>2424.6454545454544</v>
      </c>
      <c r="J17" s="11">
        <v>23</v>
      </c>
      <c r="L17" s="11">
        <v>0</v>
      </c>
      <c r="M17" s="160">
        <v>0</v>
      </c>
      <c r="N17" s="224">
        <f t="shared" si="3"/>
        <v>0</v>
      </c>
      <c r="O17" s="11" t="s">
        <v>189</v>
      </c>
      <c r="P17" s="11" t="s">
        <v>189</v>
      </c>
      <c r="Q17" s="11" t="s">
        <v>189</v>
      </c>
      <c r="R17" s="11" t="s">
        <v>189</v>
      </c>
      <c r="S17" s="11" t="s">
        <v>189</v>
      </c>
      <c r="T17" s="11" t="s">
        <v>189</v>
      </c>
      <c r="V17" s="11">
        <v>4171</v>
      </c>
      <c r="W17" s="160">
        <v>39355.57</v>
      </c>
      <c r="X17" s="224">
        <f t="shared" si="4"/>
        <v>9.4355238551906009</v>
      </c>
      <c r="Y17" s="11">
        <v>0</v>
      </c>
      <c r="Z17" s="160">
        <v>0</v>
      </c>
      <c r="AA17" s="224">
        <f t="shared" si="5"/>
        <v>0</v>
      </c>
      <c r="AB17" s="11">
        <v>14</v>
      </c>
      <c r="AC17" s="160">
        <v>-59.02</v>
      </c>
      <c r="AD17" s="224">
        <f t="shared" si="6"/>
        <v>-4.2157142857142862</v>
      </c>
    </row>
    <row r="18" spans="1:30" x14ac:dyDescent="0.3">
      <c r="A18" s="55"/>
      <c r="B18" s="11"/>
      <c r="C18" s="11" t="s">
        <v>190</v>
      </c>
      <c r="D18" s="11"/>
      <c r="E18" s="157" t="s">
        <v>259</v>
      </c>
      <c r="F18" s="11">
        <v>0</v>
      </c>
      <c r="G18" s="224">
        <f t="shared" si="1"/>
        <v>0</v>
      </c>
      <c r="H18" s="160">
        <v>0</v>
      </c>
      <c r="I18" s="224">
        <f t="shared" si="2"/>
        <v>0</v>
      </c>
      <c r="J18" s="11">
        <v>0</v>
      </c>
      <c r="L18" s="11">
        <v>0</v>
      </c>
      <c r="M18" s="160">
        <v>0</v>
      </c>
      <c r="N18" s="224">
        <f t="shared" si="3"/>
        <v>0</v>
      </c>
      <c r="O18" s="11" t="s">
        <v>189</v>
      </c>
      <c r="P18" s="11" t="s">
        <v>189</v>
      </c>
      <c r="Q18" s="11" t="s">
        <v>189</v>
      </c>
      <c r="R18" s="11" t="s">
        <v>189</v>
      </c>
      <c r="S18" s="11" t="s">
        <v>189</v>
      </c>
      <c r="T18" s="11" t="s">
        <v>189</v>
      </c>
      <c r="V18" s="11">
        <v>56</v>
      </c>
      <c r="W18" s="160">
        <v>198.6</v>
      </c>
      <c r="X18" s="224">
        <f t="shared" si="4"/>
        <v>3.5464285714285713</v>
      </c>
      <c r="Y18" s="11">
        <v>0</v>
      </c>
      <c r="Z18" s="160">
        <v>0</v>
      </c>
      <c r="AA18" s="224">
        <f t="shared" si="5"/>
        <v>0</v>
      </c>
      <c r="AB18" s="11">
        <v>0</v>
      </c>
      <c r="AC18" s="160">
        <v>0</v>
      </c>
      <c r="AD18" s="224">
        <f t="shared" si="6"/>
        <v>0</v>
      </c>
    </row>
    <row r="19" spans="1:30" ht="15" thickBot="1" x14ac:dyDescent="0.35">
      <c r="A19" s="55"/>
      <c r="B19" s="92"/>
      <c r="C19" s="92"/>
      <c r="D19" s="92"/>
      <c r="E19" s="92"/>
      <c r="F19" s="92"/>
      <c r="G19" s="225"/>
      <c r="H19" s="92"/>
      <c r="I19" s="225"/>
      <c r="J19" s="92"/>
      <c r="L19" s="92"/>
      <c r="M19" s="92"/>
      <c r="N19" s="225"/>
      <c r="O19" s="92"/>
      <c r="P19" s="92"/>
      <c r="Q19" s="92"/>
      <c r="R19" s="92"/>
      <c r="S19" s="92"/>
      <c r="T19" s="92"/>
      <c r="V19" s="92"/>
      <c r="W19" s="92"/>
      <c r="X19" s="225"/>
      <c r="Y19" s="92"/>
      <c r="Z19" s="92"/>
      <c r="AA19" s="225"/>
      <c r="AB19" s="92"/>
      <c r="AC19" s="92"/>
      <c r="AD19" s="225"/>
    </row>
    <row r="20" spans="1:30" ht="15" thickBot="1" x14ac:dyDescent="0.35">
      <c r="A20" s="55"/>
      <c r="B20" s="93" t="s">
        <v>124</v>
      </c>
      <c r="C20" s="100"/>
      <c r="D20" s="100"/>
      <c r="E20" s="100"/>
      <c r="F20" s="173">
        <f>SUM(F12:F19)</f>
        <v>11</v>
      </c>
      <c r="G20" s="226">
        <f>AVERAGEIF(G12:G19,"&gt;0")</f>
        <v>105.42</v>
      </c>
      <c r="H20" s="163">
        <f>AVERAGEIF(H12:H19,"&gt;0")</f>
        <v>26671.1</v>
      </c>
      <c r="I20" s="226">
        <f>AVERAGEIF(I12:I19,"&gt;0")</f>
        <v>2424.6454545454544</v>
      </c>
      <c r="J20" s="208">
        <f>ROUND(AVERAGEIF(J12:J19,"&gt;0"),0)</f>
        <v>23</v>
      </c>
      <c r="L20" s="209">
        <f>SUM(L12:L19)</f>
        <v>0</v>
      </c>
      <c r="M20" s="203">
        <f>SUM(M12:M19)</f>
        <v>0</v>
      </c>
      <c r="N20" s="226" t="e">
        <f>AVERAGEIF(N12:N19,"&gt;0")</f>
        <v>#DIV/0!</v>
      </c>
      <c r="O20" s="95" t="s">
        <v>189</v>
      </c>
      <c r="P20" s="95" t="s">
        <v>189</v>
      </c>
      <c r="Q20" s="99" t="s">
        <v>189</v>
      </c>
      <c r="R20" s="95" t="s">
        <v>189</v>
      </c>
      <c r="S20" s="95" t="s">
        <v>189</v>
      </c>
      <c r="T20" s="99" t="s">
        <v>189</v>
      </c>
      <c r="V20" s="241">
        <f>SUM(V12:V19)</f>
        <v>4417</v>
      </c>
      <c r="W20" s="203">
        <f>SUM(W12:W19)</f>
        <v>40784.659999999996</v>
      </c>
      <c r="X20" s="226">
        <f>IFERROR(AVERAGEIF(X12:X19,"&gt;0"),0)</f>
        <v>5.9586814536827584</v>
      </c>
      <c r="Y20" s="173">
        <v>0</v>
      </c>
      <c r="Z20" s="173">
        <v>0</v>
      </c>
      <c r="AA20" s="229">
        <v>0</v>
      </c>
      <c r="AB20" s="158">
        <f>SUM(AB12:AB19)</f>
        <v>14</v>
      </c>
      <c r="AC20" s="203">
        <f>SUM(AC12:AC19)</f>
        <v>-59.02</v>
      </c>
      <c r="AD20" s="227">
        <f>IFERROR(AVERAGEIF(AD12:AD19,"&lt;0"),0)</f>
        <v>-4.2157142857142862</v>
      </c>
    </row>
    <row r="21" spans="1:30" s="4" customFormat="1" ht="13.2" x14ac:dyDescent="0.25">
      <c r="A21" s="55"/>
      <c r="G21" s="60"/>
      <c r="L21" s="50"/>
      <c r="V21" s="50"/>
    </row>
    <row r="22" spans="1:30" ht="66" x14ac:dyDescent="0.3">
      <c r="A22" s="55" t="str">
        <f>Arrearages!A35</f>
        <v>June, 2023</v>
      </c>
      <c r="B22" s="67" t="s">
        <v>109</v>
      </c>
      <c r="C22" s="67" t="s">
        <v>16</v>
      </c>
      <c r="D22" s="67" t="s">
        <v>104</v>
      </c>
      <c r="E22" s="67" t="s">
        <v>17</v>
      </c>
      <c r="F22" s="68" t="s">
        <v>35</v>
      </c>
      <c r="G22" s="68" t="s">
        <v>110</v>
      </c>
      <c r="H22" s="68" t="s">
        <v>126</v>
      </c>
      <c r="I22" s="68" t="s">
        <v>36</v>
      </c>
      <c r="J22" s="68" t="s">
        <v>201</v>
      </c>
      <c r="K22" s="71"/>
      <c r="L22" s="68" t="s">
        <v>37</v>
      </c>
      <c r="M22" s="68" t="s">
        <v>38</v>
      </c>
      <c r="N22" s="68" t="s">
        <v>148</v>
      </c>
      <c r="O22" s="68" t="s">
        <v>131</v>
      </c>
      <c r="P22" s="68" t="s">
        <v>39</v>
      </c>
      <c r="Q22" s="68" t="s">
        <v>138</v>
      </c>
      <c r="R22" s="68" t="s">
        <v>40</v>
      </c>
      <c r="S22" s="68" t="s">
        <v>41</v>
      </c>
      <c r="T22" s="68" t="s">
        <v>149</v>
      </c>
      <c r="U22" s="71"/>
      <c r="V22" s="68" t="s">
        <v>42</v>
      </c>
      <c r="W22" s="68" t="s">
        <v>43</v>
      </c>
      <c r="X22" s="68" t="s">
        <v>139</v>
      </c>
      <c r="Y22" s="68" t="s">
        <v>44</v>
      </c>
      <c r="Z22" s="68" t="s">
        <v>45</v>
      </c>
      <c r="AA22" s="68" t="s">
        <v>140</v>
      </c>
      <c r="AB22" s="68" t="s">
        <v>121</v>
      </c>
      <c r="AC22" s="68" t="s">
        <v>122</v>
      </c>
      <c r="AD22" s="68" t="s">
        <v>141</v>
      </c>
    </row>
    <row r="23" spans="1:30" x14ac:dyDescent="0.3">
      <c r="A23" s="55"/>
      <c r="B23" s="11"/>
      <c r="C23" s="11" t="s">
        <v>190</v>
      </c>
      <c r="D23" s="11"/>
      <c r="E23" s="157">
        <v>0</v>
      </c>
      <c r="F23" s="11">
        <v>0</v>
      </c>
      <c r="G23" s="223">
        <f>ROUND(IFERROR(I23/J23,0),2)</f>
        <v>0</v>
      </c>
      <c r="H23" s="161">
        <v>0</v>
      </c>
      <c r="I23" s="223">
        <f>IFERROR(H23/F23,0)</f>
        <v>0</v>
      </c>
      <c r="J23" s="11">
        <v>0</v>
      </c>
      <c r="L23" s="11">
        <v>0</v>
      </c>
      <c r="M23" s="161">
        <v>0</v>
      </c>
      <c r="N23" s="223">
        <f>IFERROR(M23/L23,0)</f>
        <v>0</v>
      </c>
      <c r="O23" s="11" t="s">
        <v>189</v>
      </c>
      <c r="P23" s="11" t="s">
        <v>189</v>
      </c>
      <c r="Q23" s="11" t="s">
        <v>189</v>
      </c>
      <c r="R23" s="11" t="s">
        <v>189</v>
      </c>
      <c r="S23" s="11" t="s">
        <v>189</v>
      </c>
      <c r="T23" s="11" t="s">
        <v>189</v>
      </c>
      <c r="V23" s="11">
        <v>0</v>
      </c>
      <c r="W23" s="161">
        <v>0</v>
      </c>
      <c r="X23" s="223">
        <f>IFERROR(W23/V23,0)</f>
        <v>0</v>
      </c>
      <c r="Y23" s="11">
        <v>0</v>
      </c>
      <c r="Z23" s="161">
        <v>0</v>
      </c>
      <c r="AA23" s="223">
        <v>0</v>
      </c>
      <c r="AB23" s="11">
        <v>6</v>
      </c>
      <c r="AC23" s="161">
        <v>136.65</v>
      </c>
      <c r="AD23" s="223">
        <f>IFERROR(AC23/AB23,0)</f>
        <v>22.775000000000002</v>
      </c>
    </row>
    <row r="24" spans="1:30" x14ac:dyDescent="0.3">
      <c r="A24" s="55"/>
      <c r="B24" s="11"/>
      <c r="C24" s="11" t="s">
        <v>190</v>
      </c>
      <c r="D24" s="11"/>
      <c r="E24" s="11" t="s">
        <v>249</v>
      </c>
      <c r="F24" s="11">
        <v>0</v>
      </c>
      <c r="G24" s="224">
        <f t="shared" ref="G24" si="19">ROUND(IFERROR(I24/J24,0),2)</f>
        <v>0</v>
      </c>
      <c r="H24" s="160">
        <v>0</v>
      </c>
      <c r="I24" s="224">
        <f t="shared" ref="I24" si="20">IFERROR(H24/F24,0)</f>
        <v>0</v>
      </c>
      <c r="J24" s="11">
        <v>0</v>
      </c>
      <c r="L24" s="11">
        <v>0</v>
      </c>
      <c r="M24" s="160">
        <v>0</v>
      </c>
      <c r="N24" s="224">
        <f t="shared" ref="N24" si="21">IFERROR(M24/L24,0)</f>
        <v>0</v>
      </c>
      <c r="O24" s="11" t="s">
        <v>189</v>
      </c>
      <c r="P24" s="11" t="s">
        <v>189</v>
      </c>
      <c r="Q24" s="11" t="s">
        <v>189</v>
      </c>
      <c r="R24" s="11" t="s">
        <v>189</v>
      </c>
      <c r="S24" s="11" t="s">
        <v>189</v>
      </c>
      <c r="T24" s="11" t="s">
        <v>189</v>
      </c>
      <c r="V24" s="11">
        <v>0</v>
      </c>
      <c r="W24" s="160">
        <v>0</v>
      </c>
      <c r="X24" s="224">
        <f t="shared" ref="X24" si="22">IFERROR(W24/V24,0)</f>
        <v>0</v>
      </c>
      <c r="Y24" s="11">
        <v>0</v>
      </c>
      <c r="Z24" s="160">
        <v>0</v>
      </c>
      <c r="AA24" s="224">
        <v>0</v>
      </c>
      <c r="AB24" s="11">
        <v>0</v>
      </c>
      <c r="AC24" s="160">
        <v>0</v>
      </c>
      <c r="AD24" s="224">
        <f t="shared" ref="AD24" si="23">IFERROR(AC24/AB24,0)</f>
        <v>0</v>
      </c>
    </row>
    <row r="25" spans="1:30" x14ac:dyDescent="0.3">
      <c r="A25" s="55"/>
      <c r="B25" s="11"/>
      <c r="C25" s="11" t="s">
        <v>190</v>
      </c>
      <c r="D25" s="11"/>
      <c r="E25" s="11" t="s">
        <v>253</v>
      </c>
      <c r="F25" s="11">
        <v>1</v>
      </c>
      <c r="G25" s="224">
        <f t="shared" ref="G25:G30" si="24">ROUND(IFERROR(I25/J25,0),2)</f>
        <v>25.14</v>
      </c>
      <c r="H25" s="160">
        <v>603.34</v>
      </c>
      <c r="I25" s="224">
        <f t="shared" ref="I25:I30" si="25">IFERROR(H25/F25,0)</f>
        <v>603.34</v>
      </c>
      <c r="J25" s="11">
        <v>24</v>
      </c>
      <c r="L25" s="11">
        <v>0</v>
      </c>
      <c r="M25" s="160">
        <v>0</v>
      </c>
      <c r="N25" s="224">
        <f t="shared" ref="N25:N30" si="26">IFERROR(M25/L25,0)</f>
        <v>0</v>
      </c>
      <c r="O25" s="11" t="s">
        <v>189</v>
      </c>
      <c r="P25" s="11" t="s">
        <v>189</v>
      </c>
      <c r="Q25" s="11" t="s">
        <v>189</v>
      </c>
      <c r="R25" s="11" t="s">
        <v>189</v>
      </c>
      <c r="S25" s="11" t="s">
        <v>189</v>
      </c>
      <c r="T25" s="11" t="s">
        <v>189</v>
      </c>
      <c r="V25" s="11">
        <v>0</v>
      </c>
      <c r="W25" s="160">
        <v>0</v>
      </c>
      <c r="X25" s="224">
        <f t="shared" ref="X25:X30" si="27">IFERROR(W25/V25,0)</f>
        <v>0</v>
      </c>
      <c r="Y25" s="11">
        <v>0</v>
      </c>
      <c r="Z25" s="160">
        <v>0</v>
      </c>
      <c r="AA25" s="224">
        <v>0</v>
      </c>
      <c r="AB25" s="11">
        <v>100</v>
      </c>
      <c r="AC25" s="160">
        <v>467.48</v>
      </c>
      <c r="AD25" s="224">
        <f t="shared" ref="AD25:AD30" si="28">IFERROR(AC25/AB25,0)</f>
        <v>4.6748000000000003</v>
      </c>
    </row>
    <row r="26" spans="1:30" x14ac:dyDescent="0.3">
      <c r="A26" s="55"/>
      <c r="B26" s="11"/>
      <c r="C26" s="11" t="s">
        <v>190</v>
      </c>
      <c r="D26" s="11"/>
      <c r="E26" s="11" t="s">
        <v>254</v>
      </c>
      <c r="F26" s="11">
        <v>0</v>
      </c>
      <c r="G26" s="224">
        <f t="shared" ref="G26:G29" si="29">ROUND(IFERROR(I26/J26,0),2)</f>
        <v>0</v>
      </c>
      <c r="H26" s="160">
        <v>0</v>
      </c>
      <c r="I26" s="224">
        <f t="shared" ref="I26:I29" si="30">IFERROR(H26/F26,0)</f>
        <v>0</v>
      </c>
      <c r="J26" s="11">
        <v>0</v>
      </c>
      <c r="L26" s="11">
        <v>0</v>
      </c>
      <c r="M26" s="160">
        <v>0</v>
      </c>
      <c r="N26" s="224">
        <f t="shared" ref="N26:N29" si="31">IFERROR(M26/L26,0)</f>
        <v>0</v>
      </c>
      <c r="O26" s="11" t="s">
        <v>189</v>
      </c>
      <c r="P26" s="11" t="s">
        <v>189</v>
      </c>
      <c r="Q26" s="11" t="s">
        <v>189</v>
      </c>
      <c r="R26" s="11" t="s">
        <v>189</v>
      </c>
      <c r="S26" s="11" t="s">
        <v>189</v>
      </c>
      <c r="T26" s="11" t="s">
        <v>189</v>
      </c>
      <c r="V26" s="11">
        <v>0</v>
      </c>
      <c r="W26" s="160">
        <v>0</v>
      </c>
      <c r="X26" s="224">
        <f t="shared" ref="X26:X29" si="32">IFERROR(W26/V26,0)</f>
        <v>0</v>
      </c>
      <c r="Y26" s="11">
        <v>0</v>
      </c>
      <c r="Z26" s="160">
        <v>0</v>
      </c>
      <c r="AA26" s="224">
        <v>0</v>
      </c>
      <c r="AB26" s="11">
        <v>38</v>
      </c>
      <c r="AC26" s="160">
        <v>163.6</v>
      </c>
      <c r="AD26" s="224">
        <f t="shared" ref="AD26:AD29" si="33">IFERROR(AC26/AB26,0)</f>
        <v>4.3052631578947365</v>
      </c>
    </row>
    <row r="27" spans="1:30" x14ac:dyDescent="0.3">
      <c r="A27" s="55"/>
      <c r="B27" s="11"/>
      <c r="C27" s="11" t="s">
        <v>190</v>
      </c>
      <c r="D27" s="11"/>
      <c r="E27" s="11" t="s">
        <v>255</v>
      </c>
      <c r="F27" s="11">
        <v>0</v>
      </c>
      <c r="G27" s="224">
        <f t="shared" ref="G27" si="34">ROUND(IFERROR(I27/J27,0),2)</f>
        <v>0</v>
      </c>
      <c r="H27" s="160">
        <v>0</v>
      </c>
      <c r="I27" s="224">
        <f t="shared" ref="I27" si="35">IFERROR(H27/F27,0)</f>
        <v>0</v>
      </c>
      <c r="J27" s="11">
        <v>0</v>
      </c>
      <c r="L27" s="11">
        <v>0</v>
      </c>
      <c r="M27" s="160">
        <v>0</v>
      </c>
      <c r="N27" s="224">
        <f t="shared" ref="N27" si="36">IFERROR(M27/L27,0)</f>
        <v>0</v>
      </c>
      <c r="O27" s="11" t="s">
        <v>189</v>
      </c>
      <c r="P27" s="11" t="s">
        <v>189</v>
      </c>
      <c r="Q27" s="11" t="s">
        <v>189</v>
      </c>
      <c r="R27" s="11" t="s">
        <v>189</v>
      </c>
      <c r="S27" s="11" t="s">
        <v>189</v>
      </c>
      <c r="T27" s="11" t="s">
        <v>189</v>
      </c>
      <c r="V27" s="11">
        <v>0</v>
      </c>
      <c r="W27" s="160">
        <v>0</v>
      </c>
      <c r="X27" s="224">
        <f t="shared" ref="X27" si="37">IFERROR(W27/V27,0)</f>
        <v>0</v>
      </c>
      <c r="Y27" s="11">
        <v>0</v>
      </c>
      <c r="Z27" s="160">
        <v>0</v>
      </c>
      <c r="AA27" s="224">
        <v>0</v>
      </c>
      <c r="AB27" s="11">
        <v>2</v>
      </c>
      <c r="AC27" s="160">
        <v>2.13</v>
      </c>
      <c r="AD27" s="224">
        <f t="shared" ref="AD27" si="38">IFERROR(AC27/AB27,0)</f>
        <v>1.0649999999999999</v>
      </c>
    </row>
    <row r="28" spans="1:30" x14ac:dyDescent="0.3">
      <c r="A28" s="55"/>
      <c r="B28" s="11"/>
      <c r="C28" s="11" t="s">
        <v>190</v>
      </c>
      <c r="D28" s="11"/>
      <c r="E28" s="11" t="s">
        <v>257</v>
      </c>
      <c r="F28" s="11">
        <v>0</v>
      </c>
      <c r="G28" s="224">
        <f t="shared" si="29"/>
        <v>0</v>
      </c>
      <c r="H28" s="160">
        <v>0</v>
      </c>
      <c r="I28" s="224">
        <f t="shared" si="30"/>
        <v>0</v>
      </c>
      <c r="J28" s="11">
        <v>0</v>
      </c>
      <c r="L28" s="11">
        <v>0</v>
      </c>
      <c r="M28" s="160">
        <v>0</v>
      </c>
      <c r="N28" s="224">
        <f t="shared" si="31"/>
        <v>0</v>
      </c>
      <c r="O28" s="11" t="s">
        <v>189</v>
      </c>
      <c r="P28" s="11" t="s">
        <v>189</v>
      </c>
      <c r="Q28" s="11" t="s">
        <v>189</v>
      </c>
      <c r="R28" s="11" t="s">
        <v>189</v>
      </c>
      <c r="S28" s="11" t="s">
        <v>189</v>
      </c>
      <c r="T28" s="11" t="s">
        <v>189</v>
      </c>
      <c r="V28" s="11">
        <v>0</v>
      </c>
      <c r="W28" s="160">
        <v>0</v>
      </c>
      <c r="X28" s="224">
        <f t="shared" si="32"/>
        <v>0</v>
      </c>
      <c r="Y28" s="11">
        <v>0</v>
      </c>
      <c r="Z28" s="160">
        <v>0</v>
      </c>
      <c r="AA28" s="224">
        <v>0</v>
      </c>
      <c r="AB28" s="11">
        <v>58</v>
      </c>
      <c r="AC28" s="160">
        <v>324.83</v>
      </c>
      <c r="AD28" s="224">
        <f t="shared" si="33"/>
        <v>5.6005172413793103</v>
      </c>
    </row>
    <row r="29" spans="1:30" x14ac:dyDescent="0.3">
      <c r="A29" s="55"/>
      <c r="B29" s="11"/>
      <c r="C29" s="11" t="s">
        <v>190</v>
      </c>
      <c r="D29" s="11"/>
      <c r="E29" s="11" t="s">
        <v>258</v>
      </c>
      <c r="F29" s="11">
        <v>45</v>
      </c>
      <c r="G29" s="224">
        <f t="shared" si="29"/>
        <v>186.85</v>
      </c>
      <c r="H29" s="160">
        <v>134530.71</v>
      </c>
      <c r="I29" s="224">
        <f t="shared" si="30"/>
        <v>2989.5713333333333</v>
      </c>
      <c r="J29" s="11">
        <v>16</v>
      </c>
      <c r="L29" s="11">
        <v>13</v>
      </c>
      <c r="M29" s="160">
        <v>44676.71</v>
      </c>
      <c r="N29" s="224">
        <f t="shared" si="31"/>
        <v>3436.67</v>
      </c>
      <c r="O29" s="11" t="s">
        <v>189</v>
      </c>
      <c r="P29" s="11" t="s">
        <v>189</v>
      </c>
      <c r="Q29" s="11" t="s">
        <v>189</v>
      </c>
      <c r="R29" s="11" t="s">
        <v>189</v>
      </c>
      <c r="S29" s="11" t="s">
        <v>189</v>
      </c>
      <c r="T29" s="11" t="s">
        <v>189</v>
      </c>
      <c r="V29" s="11">
        <v>4</v>
      </c>
      <c r="W29" s="160">
        <v>83.85</v>
      </c>
      <c r="X29" s="224">
        <f t="shared" si="32"/>
        <v>20.962499999999999</v>
      </c>
      <c r="Y29" s="11">
        <v>0</v>
      </c>
      <c r="Z29" s="160">
        <v>0</v>
      </c>
      <c r="AA29" s="224">
        <v>0</v>
      </c>
      <c r="AB29" s="11">
        <v>4354</v>
      </c>
      <c r="AC29" s="160">
        <v>31479.82</v>
      </c>
      <c r="AD29" s="224">
        <f t="shared" si="33"/>
        <v>7.2300918695452454</v>
      </c>
    </row>
    <row r="30" spans="1:30" x14ac:dyDescent="0.3">
      <c r="A30" s="55"/>
      <c r="B30" s="11"/>
      <c r="C30" s="11" t="s">
        <v>190</v>
      </c>
      <c r="D30" s="11"/>
      <c r="E30" s="11" t="s">
        <v>259</v>
      </c>
      <c r="F30" s="11">
        <v>0</v>
      </c>
      <c r="G30" s="224">
        <f t="shared" si="24"/>
        <v>0</v>
      </c>
      <c r="H30" s="160">
        <v>0</v>
      </c>
      <c r="I30" s="224">
        <f t="shared" si="25"/>
        <v>0</v>
      </c>
      <c r="J30" s="11">
        <v>0</v>
      </c>
      <c r="L30" s="11">
        <v>0</v>
      </c>
      <c r="M30" s="160">
        <v>0</v>
      </c>
      <c r="N30" s="224">
        <f t="shared" si="26"/>
        <v>0</v>
      </c>
      <c r="O30" s="11" t="s">
        <v>189</v>
      </c>
      <c r="P30" s="11" t="s">
        <v>189</v>
      </c>
      <c r="Q30" s="11" t="s">
        <v>189</v>
      </c>
      <c r="R30" s="11" t="s">
        <v>189</v>
      </c>
      <c r="S30" s="11" t="s">
        <v>189</v>
      </c>
      <c r="T30" s="11" t="s">
        <v>189</v>
      </c>
      <c r="V30" s="11">
        <v>0</v>
      </c>
      <c r="W30" s="160">
        <v>0</v>
      </c>
      <c r="X30" s="224">
        <f t="shared" si="27"/>
        <v>0</v>
      </c>
      <c r="Y30" s="11">
        <v>0</v>
      </c>
      <c r="Z30" s="160">
        <v>0</v>
      </c>
      <c r="AA30" s="224">
        <v>0</v>
      </c>
      <c r="AB30" s="11">
        <v>45</v>
      </c>
      <c r="AC30" s="160">
        <v>111.82</v>
      </c>
      <c r="AD30" s="224">
        <f t="shared" si="28"/>
        <v>2.4848888888888889</v>
      </c>
    </row>
    <row r="31" spans="1:30" ht="15" thickBot="1" x14ac:dyDescent="0.35">
      <c r="A31" s="55"/>
      <c r="B31" s="11"/>
      <c r="C31" s="11"/>
      <c r="D31" s="11"/>
      <c r="E31" s="11"/>
      <c r="F31" s="11"/>
      <c r="G31" s="228"/>
      <c r="H31" s="11"/>
      <c r="I31" s="228"/>
      <c r="J31" s="11"/>
      <c r="L31" s="11"/>
      <c r="M31" s="11"/>
      <c r="N31" s="228"/>
      <c r="O31" s="11"/>
      <c r="P31" s="11"/>
      <c r="Q31" s="11"/>
      <c r="R31" s="11"/>
      <c r="S31" s="11"/>
      <c r="T31" s="11"/>
      <c r="V31" s="11"/>
      <c r="W31" s="11"/>
      <c r="X31" s="228"/>
      <c r="Y31" s="11"/>
      <c r="Z31" s="11"/>
      <c r="AA31" s="228"/>
      <c r="AB31" s="11"/>
      <c r="AC31" s="11"/>
      <c r="AD31" s="228"/>
    </row>
    <row r="32" spans="1:30" ht="15" thickBot="1" x14ac:dyDescent="0.35">
      <c r="A32" s="55"/>
      <c r="B32" s="93" t="s">
        <v>124</v>
      </c>
      <c r="C32" s="100"/>
      <c r="D32" s="100"/>
      <c r="E32" s="100"/>
      <c r="F32" s="173">
        <f>SUM(F23:F31)</f>
        <v>46</v>
      </c>
      <c r="G32" s="226">
        <f>AVERAGEIF(G23:G31,"&gt;0")</f>
        <v>105.995</v>
      </c>
      <c r="H32" s="163">
        <f>AVERAGEIF(H23:H31,"&gt;0")</f>
        <v>67567.024999999994</v>
      </c>
      <c r="I32" s="226">
        <f>AVERAGEIF(I23:I31,"&gt;0")</f>
        <v>1796.4556666666667</v>
      </c>
      <c r="J32" s="164">
        <f>AVERAGEIF(J23:J31,"&gt;0")</f>
        <v>20</v>
      </c>
      <c r="L32" s="209">
        <f>SUM(L23:L31)</f>
        <v>13</v>
      </c>
      <c r="M32" s="203">
        <f>SUM(M23:M31)</f>
        <v>44676.71</v>
      </c>
      <c r="N32" s="226">
        <f>AVERAGEIF(N23:N31,"&gt;0")</f>
        <v>3436.67</v>
      </c>
      <c r="O32" s="95" t="s">
        <v>189</v>
      </c>
      <c r="P32" s="95" t="s">
        <v>189</v>
      </c>
      <c r="Q32" s="99" t="s">
        <v>189</v>
      </c>
      <c r="R32" s="95" t="s">
        <v>189</v>
      </c>
      <c r="S32" s="95" t="s">
        <v>189</v>
      </c>
      <c r="T32" s="99" t="s">
        <v>189</v>
      </c>
      <c r="V32" s="209">
        <f>SUM(V23:V31)</f>
        <v>4</v>
      </c>
      <c r="W32" s="203">
        <f>SUM(W23:W31)</f>
        <v>83.85</v>
      </c>
      <c r="X32" s="226">
        <f>IFERROR(AVERAGEIF(X23:X31,"&gt;0"),0)</f>
        <v>20.962499999999999</v>
      </c>
      <c r="Y32" s="173">
        <v>0</v>
      </c>
      <c r="Z32" s="173">
        <v>0</v>
      </c>
      <c r="AA32" s="229">
        <v>0</v>
      </c>
      <c r="AB32" s="158">
        <f>SUM(AB23:AB31)</f>
        <v>4603</v>
      </c>
      <c r="AC32" s="203">
        <f>SUM(AC23:AC31)</f>
        <v>32686.329999999998</v>
      </c>
      <c r="AD32" s="227">
        <f>AVERAGEIF(AD23:AD31,"&gt;0")</f>
        <v>6.8765087368154543</v>
      </c>
    </row>
    <row r="33" spans="1:30" s="4" customFormat="1" ht="13.2" x14ac:dyDescent="0.25">
      <c r="A33" s="55"/>
      <c r="L33" s="50"/>
      <c r="V33" s="50"/>
    </row>
    <row r="34" spans="1:30" ht="66" x14ac:dyDescent="0.3">
      <c r="A34" s="55" t="str">
        <f>Arrearages!A53</f>
        <v>June, 2019</v>
      </c>
      <c r="B34" s="67" t="s">
        <v>109</v>
      </c>
      <c r="C34" s="67" t="s">
        <v>16</v>
      </c>
      <c r="D34" s="67" t="s">
        <v>104</v>
      </c>
      <c r="E34" s="67" t="s">
        <v>17</v>
      </c>
      <c r="F34" s="68" t="s">
        <v>35</v>
      </c>
      <c r="G34" s="68" t="s">
        <v>110</v>
      </c>
      <c r="H34" s="68" t="s">
        <v>126</v>
      </c>
      <c r="I34" s="68" t="s">
        <v>36</v>
      </c>
      <c r="J34" s="68" t="s">
        <v>127</v>
      </c>
      <c r="K34" s="71"/>
      <c r="L34" s="68" t="s">
        <v>37</v>
      </c>
      <c r="M34" s="68" t="s">
        <v>38</v>
      </c>
      <c r="N34" s="68" t="s">
        <v>148</v>
      </c>
      <c r="O34" s="68" t="s">
        <v>131</v>
      </c>
      <c r="P34" s="68" t="s">
        <v>39</v>
      </c>
      <c r="Q34" s="68" t="s">
        <v>138</v>
      </c>
      <c r="R34" s="68" t="s">
        <v>40</v>
      </c>
      <c r="S34" s="68" t="s">
        <v>41</v>
      </c>
      <c r="T34" s="68" t="s">
        <v>149</v>
      </c>
      <c r="U34" s="71"/>
      <c r="V34" s="68" t="s">
        <v>42</v>
      </c>
      <c r="W34" s="68" t="s">
        <v>43</v>
      </c>
      <c r="X34" s="68" t="s">
        <v>139</v>
      </c>
      <c r="Y34" s="68" t="s">
        <v>44</v>
      </c>
      <c r="Z34" s="68" t="s">
        <v>45</v>
      </c>
      <c r="AA34" s="68" t="s">
        <v>140</v>
      </c>
      <c r="AB34" s="68" t="s">
        <v>121</v>
      </c>
      <c r="AC34" s="68" t="s">
        <v>122</v>
      </c>
      <c r="AD34" s="68" t="s">
        <v>141</v>
      </c>
    </row>
    <row r="35" spans="1:30" x14ac:dyDescent="0.3">
      <c r="A35" s="55"/>
      <c r="B35" s="11"/>
      <c r="C35" s="11" t="s">
        <v>190</v>
      </c>
      <c r="D35" s="11"/>
      <c r="E35" s="157">
        <v>0</v>
      </c>
      <c r="F35" s="11">
        <v>0</v>
      </c>
      <c r="G35" s="223">
        <f>ROUND(IFERROR(I35/J35,0),2)</f>
        <v>0</v>
      </c>
      <c r="H35" s="161">
        <v>0</v>
      </c>
      <c r="I35" s="223">
        <f>IFERROR(H35/F35,0)</f>
        <v>0</v>
      </c>
      <c r="J35" s="11">
        <v>0</v>
      </c>
      <c r="L35" s="11">
        <v>0</v>
      </c>
      <c r="M35" s="161">
        <v>0</v>
      </c>
      <c r="N35" s="230">
        <f t="shared" ref="N35:N41" si="39">IFERROR(M35/L35,0)</f>
        <v>0</v>
      </c>
      <c r="O35" s="11" t="s">
        <v>189</v>
      </c>
      <c r="P35" s="11" t="s">
        <v>189</v>
      </c>
      <c r="Q35" s="11" t="s">
        <v>189</v>
      </c>
      <c r="R35" s="11" t="s">
        <v>189</v>
      </c>
      <c r="S35" s="11" t="s">
        <v>189</v>
      </c>
      <c r="T35" s="11" t="s">
        <v>189</v>
      </c>
      <c r="V35" s="11">
        <v>0</v>
      </c>
      <c r="W35" s="161">
        <v>0</v>
      </c>
      <c r="X35" s="230">
        <f t="shared" ref="X35:X41" si="40">IFERROR(W35/V35,0)</f>
        <v>0</v>
      </c>
      <c r="Y35" s="11">
        <v>0</v>
      </c>
      <c r="Z35" s="161">
        <v>0</v>
      </c>
      <c r="AA35" s="223">
        <v>0</v>
      </c>
      <c r="AB35" s="11">
        <v>8</v>
      </c>
      <c r="AC35" s="161">
        <v>13.53</v>
      </c>
      <c r="AD35" s="230">
        <f t="shared" ref="AD35:AD41" si="41">IFERROR(AC35/AB35,0)</f>
        <v>1.6912499999999999</v>
      </c>
    </row>
    <row r="36" spans="1:30" x14ac:dyDescent="0.3">
      <c r="A36" s="55"/>
      <c r="B36" s="11"/>
      <c r="C36" s="11" t="s">
        <v>190</v>
      </c>
      <c r="D36" s="11"/>
      <c r="E36" s="11" t="s">
        <v>253</v>
      </c>
      <c r="F36" s="11">
        <v>0</v>
      </c>
      <c r="G36" s="224">
        <f t="shared" ref="G36:G41" si="42">ROUND(IFERROR(I36/J36,0),2)</f>
        <v>0</v>
      </c>
      <c r="H36" s="160">
        <v>0</v>
      </c>
      <c r="I36" s="224">
        <f t="shared" ref="I36:I41" si="43">IFERROR(H36/F36,0)</f>
        <v>0</v>
      </c>
      <c r="J36" s="11">
        <v>0</v>
      </c>
      <c r="L36" s="11">
        <v>0</v>
      </c>
      <c r="M36" s="160">
        <v>0</v>
      </c>
      <c r="N36" s="224">
        <f t="shared" si="39"/>
        <v>0</v>
      </c>
      <c r="O36" s="11" t="s">
        <v>189</v>
      </c>
      <c r="P36" s="11" t="s">
        <v>189</v>
      </c>
      <c r="Q36" s="11" t="s">
        <v>189</v>
      </c>
      <c r="R36" s="11" t="s">
        <v>189</v>
      </c>
      <c r="S36" s="11" t="s">
        <v>189</v>
      </c>
      <c r="T36" s="11" t="s">
        <v>189</v>
      </c>
      <c r="V36" s="11">
        <v>1</v>
      </c>
      <c r="W36" s="160">
        <v>430.33</v>
      </c>
      <c r="X36" s="224">
        <f t="shared" si="40"/>
        <v>430.33</v>
      </c>
      <c r="Y36" s="11">
        <v>0</v>
      </c>
      <c r="Z36" s="160">
        <v>0</v>
      </c>
      <c r="AA36" s="224">
        <v>0</v>
      </c>
      <c r="AB36" s="11">
        <v>113</v>
      </c>
      <c r="AC36" s="160">
        <v>1658.23</v>
      </c>
      <c r="AD36" s="224">
        <f t="shared" si="41"/>
        <v>14.674601769911504</v>
      </c>
    </row>
    <row r="37" spans="1:30" x14ac:dyDescent="0.3">
      <c r="A37" s="55"/>
      <c r="B37" s="11"/>
      <c r="C37" s="11" t="s">
        <v>190</v>
      </c>
      <c r="D37" s="11"/>
      <c r="E37" s="11" t="s">
        <v>254</v>
      </c>
      <c r="F37" s="11">
        <v>0</v>
      </c>
      <c r="G37" s="224">
        <f t="shared" ref="G37:G40" si="44">ROUND(IFERROR(I37/J37,0),2)</f>
        <v>0</v>
      </c>
      <c r="H37" s="160">
        <v>0</v>
      </c>
      <c r="I37" s="224">
        <f t="shared" ref="I37:I40" si="45">IFERROR(H37/F37,0)</f>
        <v>0</v>
      </c>
      <c r="J37" s="11">
        <v>0</v>
      </c>
      <c r="L37" s="11">
        <v>0</v>
      </c>
      <c r="M37" s="160">
        <v>0</v>
      </c>
      <c r="N37" s="224">
        <f t="shared" ref="N37:N40" si="46">IFERROR(M37/L37,0)</f>
        <v>0</v>
      </c>
      <c r="O37" s="11" t="s">
        <v>189</v>
      </c>
      <c r="P37" s="11" t="s">
        <v>189</v>
      </c>
      <c r="Q37" s="11" t="s">
        <v>189</v>
      </c>
      <c r="R37" s="11" t="s">
        <v>189</v>
      </c>
      <c r="S37" s="11" t="s">
        <v>189</v>
      </c>
      <c r="T37" s="11" t="s">
        <v>189</v>
      </c>
      <c r="V37" s="11">
        <v>0</v>
      </c>
      <c r="W37" s="160">
        <v>0</v>
      </c>
      <c r="X37" s="224">
        <f t="shared" ref="X37:X40" si="47">IFERROR(W37/V37,0)</f>
        <v>0</v>
      </c>
      <c r="Y37" s="11">
        <v>0</v>
      </c>
      <c r="Z37" s="160">
        <v>0</v>
      </c>
      <c r="AA37" s="224">
        <v>0</v>
      </c>
      <c r="AB37" s="11">
        <v>44</v>
      </c>
      <c r="AC37" s="160">
        <v>448.42</v>
      </c>
      <c r="AD37" s="224">
        <f t="shared" ref="AD37:AD40" si="48">IFERROR(AC37/AB37,0)</f>
        <v>10.191363636363636</v>
      </c>
    </row>
    <row r="38" spans="1:30" x14ac:dyDescent="0.3">
      <c r="A38" s="55"/>
      <c r="B38" s="11"/>
      <c r="C38" s="11" t="s">
        <v>190</v>
      </c>
      <c r="D38" s="11"/>
      <c r="E38" s="11" t="s">
        <v>255</v>
      </c>
      <c r="F38" s="11">
        <v>0</v>
      </c>
      <c r="G38" s="224">
        <f t="shared" si="44"/>
        <v>0</v>
      </c>
      <c r="H38" s="160">
        <v>0</v>
      </c>
      <c r="I38" s="224">
        <f t="shared" si="45"/>
        <v>0</v>
      </c>
      <c r="J38" s="11">
        <v>0</v>
      </c>
      <c r="L38" s="11">
        <v>2</v>
      </c>
      <c r="M38" s="160">
        <v>4849.7700000000004</v>
      </c>
      <c r="N38" s="224">
        <f t="shared" si="46"/>
        <v>2424.8850000000002</v>
      </c>
      <c r="O38" s="11" t="s">
        <v>189</v>
      </c>
      <c r="P38" s="11" t="s">
        <v>189</v>
      </c>
      <c r="Q38" s="11" t="s">
        <v>189</v>
      </c>
      <c r="R38" s="11" t="s">
        <v>189</v>
      </c>
      <c r="S38" s="11" t="s">
        <v>189</v>
      </c>
      <c r="T38" s="11" t="s">
        <v>189</v>
      </c>
      <c r="V38" s="11">
        <v>0</v>
      </c>
      <c r="W38" s="160">
        <v>0</v>
      </c>
      <c r="X38" s="224">
        <f t="shared" si="47"/>
        <v>0</v>
      </c>
      <c r="Y38" s="11">
        <v>0</v>
      </c>
      <c r="Z38" s="160">
        <v>0</v>
      </c>
      <c r="AA38" s="224">
        <v>0</v>
      </c>
      <c r="AB38" s="11">
        <v>0</v>
      </c>
      <c r="AC38" s="160">
        <v>0</v>
      </c>
      <c r="AD38" s="224">
        <f t="shared" si="48"/>
        <v>0</v>
      </c>
    </row>
    <row r="39" spans="1:30" x14ac:dyDescent="0.3">
      <c r="A39" s="55"/>
      <c r="B39" s="11"/>
      <c r="C39" s="11" t="s">
        <v>190</v>
      </c>
      <c r="D39" s="11"/>
      <c r="E39" s="11" t="s">
        <v>257</v>
      </c>
      <c r="F39" s="11">
        <v>0</v>
      </c>
      <c r="G39" s="224">
        <f t="shared" ref="G39" si="49">ROUND(IFERROR(I39/J39,0),2)</f>
        <v>0</v>
      </c>
      <c r="H39" s="160">
        <v>0</v>
      </c>
      <c r="I39" s="224">
        <f t="shared" ref="I39" si="50">IFERROR(H39/F39,0)</f>
        <v>0</v>
      </c>
      <c r="J39" s="11">
        <v>0</v>
      </c>
      <c r="L39" s="11">
        <v>0</v>
      </c>
      <c r="M39" s="160">
        <v>0</v>
      </c>
      <c r="N39" s="224">
        <f t="shared" ref="N39" si="51">IFERROR(M39/L39,0)</f>
        <v>0</v>
      </c>
      <c r="O39" s="11" t="s">
        <v>189</v>
      </c>
      <c r="P39" s="11" t="s">
        <v>189</v>
      </c>
      <c r="Q39" s="11" t="s">
        <v>189</v>
      </c>
      <c r="R39" s="11" t="s">
        <v>189</v>
      </c>
      <c r="S39" s="11" t="s">
        <v>189</v>
      </c>
      <c r="T39" s="11" t="s">
        <v>189</v>
      </c>
      <c r="V39" s="11">
        <v>0</v>
      </c>
      <c r="W39" s="160">
        <v>0</v>
      </c>
      <c r="X39" s="224">
        <f t="shared" ref="X39" si="52">IFERROR(W39/V39,0)</f>
        <v>0</v>
      </c>
      <c r="Y39" s="11">
        <v>0</v>
      </c>
      <c r="Z39" s="160">
        <v>0</v>
      </c>
      <c r="AA39" s="224">
        <v>0</v>
      </c>
      <c r="AB39" s="11">
        <v>67</v>
      </c>
      <c r="AC39" s="160">
        <v>203.24</v>
      </c>
      <c r="AD39" s="224">
        <f t="shared" ref="AD39" si="53">IFERROR(AC39/AB39,0)</f>
        <v>3.0334328358208955</v>
      </c>
    </row>
    <row r="40" spans="1:30" x14ac:dyDescent="0.3">
      <c r="A40" s="55"/>
      <c r="B40" s="11"/>
      <c r="C40" s="11" t="s">
        <v>190</v>
      </c>
      <c r="D40" s="11"/>
      <c r="E40" s="11" t="s">
        <v>258</v>
      </c>
      <c r="F40" s="11">
        <v>0</v>
      </c>
      <c r="G40" s="224">
        <f t="shared" si="44"/>
        <v>0</v>
      </c>
      <c r="H40" s="160">
        <v>0</v>
      </c>
      <c r="I40" s="224">
        <f t="shared" si="45"/>
        <v>0</v>
      </c>
      <c r="J40" s="11">
        <v>0</v>
      </c>
      <c r="L40" s="11">
        <v>11</v>
      </c>
      <c r="M40" s="160">
        <v>17039.419999999998</v>
      </c>
      <c r="N40" s="224">
        <f t="shared" si="46"/>
        <v>1549.0381818181816</v>
      </c>
      <c r="O40" s="11" t="s">
        <v>189</v>
      </c>
      <c r="P40" s="11" t="s">
        <v>189</v>
      </c>
      <c r="Q40" s="11" t="s">
        <v>189</v>
      </c>
      <c r="R40" s="11" t="s">
        <v>189</v>
      </c>
      <c r="S40" s="11" t="s">
        <v>189</v>
      </c>
      <c r="T40" s="11" t="s">
        <v>189</v>
      </c>
      <c r="V40" s="11">
        <v>39</v>
      </c>
      <c r="W40" s="160">
        <v>1850.41</v>
      </c>
      <c r="X40" s="224">
        <f t="shared" si="47"/>
        <v>47.44641025641026</v>
      </c>
      <c r="Y40" s="11">
        <v>0</v>
      </c>
      <c r="Z40" s="160">
        <v>0</v>
      </c>
      <c r="AA40" s="224">
        <v>0</v>
      </c>
      <c r="AB40" s="11">
        <v>4699</v>
      </c>
      <c r="AC40" s="160">
        <v>30709.119999999999</v>
      </c>
      <c r="AD40" s="224">
        <f t="shared" si="48"/>
        <v>6.5352457969780806</v>
      </c>
    </row>
    <row r="41" spans="1:30" x14ac:dyDescent="0.3">
      <c r="A41" s="55"/>
      <c r="B41" s="11"/>
      <c r="C41" s="11" t="s">
        <v>190</v>
      </c>
      <c r="D41" s="11"/>
      <c r="E41" s="11" t="s">
        <v>259</v>
      </c>
      <c r="F41" s="11">
        <v>0</v>
      </c>
      <c r="G41" s="224">
        <f t="shared" si="42"/>
        <v>0</v>
      </c>
      <c r="H41" s="160">
        <v>0</v>
      </c>
      <c r="I41" s="224">
        <f t="shared" si="43"/>
        <v>0</v>
      </c>
      <c r="J41" s="11">
        <v>0</v>
      </c>
      <c r="L41" s="11">
        <v>1</v>
      </c>
      <c r="M41" s="160">
        <v>0</v>
      </c>
      <c r="N41" s="224">
        <f t="shared" si="39"/>
        <v>0</v>
      </c>
      <c r="O41" s="11" t="s">
        <v>189</v>
      </c>
      <c r="P41" s="11" t="s">
        <v>189</v>
      </c>
      <c r="Q41" s="11" t="s">
        <v>189</v>
      </c>
      <c r="R41" s="11" t="s">
        <v>189</v>
      </c>
      <c r="S41" s="11" t="s">
        <v>189</v>
      </c>
      <c r="T41" s="11" t="s">
        <v>189</v>
      </c>
      <c r="V41" s="11">
        <v>0</v>
      </c>
      <c r="W41" s="160">
        <v>0</v>
      </c>
      <c r="X41" s="224">
        <f t="shared" si="40"/>
        <v>0</v>
      </c>
      <c r="Y41" s="11">
        <v>0</v>
      </c>
      <c r="Z41" s="160">
        <v>0</v>
      </c>
      <c r="AA41" s="224">
        <v>0</v>
      </c>
      <c r="AB41" s="11">
        <v>22</v>
      </c>
      <c r="AC41" s="160">
        <v>62.75</v>
      </c>
      <c r="AD41" s="224">
        <f t="shared" si="41"/>
        <v>2.8522727272727271</v>
      </c>
    </row>
    <row r="42" spans="1:30" ht="15" thickBot="1" x14ac:dyDescent="0.35">
      <c r="A42" s="55"/>
      <c r="B42" s="11"/>
      <c r="C42" s="11"/>
      <c r="D42" s="11"/>
      <c r="E42" s="11"/>
      <c r="F42" s="11"/>
      <c r="G42" s="228"/>
      <c r="H42" s="11"/>
      <c r="I42" s="228"/>
      <c r="J42" s="11"/>
      <c r="L42" s="11"/>
      <c r="M42" s="11"/>
      <c r="N42" s="228"/>
      <c r="O42" s="11"/>
      <c r="P42" s="11"/>
      <c r="Q42" s="11"/>
      <c r="R42" s="11"/>
      <c r="S42" s="11"/>
      <c r="T42" s="11"/>
      <c r="V42" s="11"/>
      <c r="W42" s="11"/>
      <c r="X42" s="228"/>
      <c r="Y42" s="11"/>
      <c r="Z42" s="11"/>
      <c r="AA42" s="228"/>
      <c r="AB42" s="11"/>
      <c r="AC42" s="11"/>
      <c r="AD42" s="228"/>
    </row>
    <row r="43" spans="1:30" ht="15" thickBot="1" x14ac:dyDescent="0.35">
      <c r="A43" s="55"/>
      <c r="B43" s="93" t="s">
        <v>124</v>
      </c>
      <c r="C43" s="100"/>
      <c r="D43" s="100"/>
      <c r="E43" s="100"/>
      <c r="F43" s="173">
        <f>SUM(F35:F42)</f>
        <v>0</v>
      </c>
      <c r="G43" s="226">
        <f>IFERROR(AVERAGEIF(G35:G42,"&gt;0"),0)</f>
        <v>0</v>
      </c>
      <c r="H43" s="163">
        <f>IFERROR(AVERAGEIF(H35:H42,"&gt;0"),0)</f>
        <v>0</v>
      </c>
      <c r="I43" s="226">
        <f>IFERROR(AVERAGEIF(I35:I42,"&gt;0"),0)</f>
        <v>0</v>
      </c>
      <c r="J43" s="164">
        <f>IFERROR(AVERAGEIF(J35:J42,"&gt;0"),0)</f>
        <v>0</v>
      </c>
      <c r="L43" s="209">
        <f>SUM(L35:L42)</f>
        <v>14</v>
      </c>
      <c r="M43" s="203">
        <f>SUM(M35:M42)</f>
        <v>21889.19</v>
      </c>
      <c r="N43" s="226">
        <f>AVERAGEIF(N35:N42,"&gt;0")</f>
        <v>1986.9615909090908</v>
      </c>
      <c r="O43" s="95" t="s">
        <v>189</v>
      </c>
      <c r="P43" s="95" t="s">
        <v>189</v>
      </c>
      <c r="Q43" s="99" t="s">
        <v>189</v>
      </c>
      <c r="R43" s="95" t="s">
        <v>189</v>
      </c>
      <c r="S43" s="95" t="s">
        <v>189</v>
      </c>
      <c r="T43" s="99" t="s">
        <v>189</v>
      </c>
      <c r="V43" s="209">
        <f>SUM(V35:V42)</f>
        <v>40</v>
      </c>
      <c r="W43" s="203">
        <f>SUM(W35:W42)</f>
        <v>2280.7400000000002</v>
      </c>
      <c r="X43" s="226">
        <f>AVERAGEIF(X35:X42,"&gt;0")</f>
        <v>238.88820512820513</v>
      </c>
      <c r="Y43" s="173">
        <v>0</v>
      </c>
      <c r="Z43" s="173">
        <v>0</v>
      </c>
      <c r="AA43" s="229">
        <v>0</v>
      </c>
      <c r="AB43" s="158">
        <f>SUM(AB35:AB42)</f>
        <v>4953</v>
      </c>
      <c r="AC43" s="203">
        <f>SUM(AC35:AC42)</f>
        <v>33095.29</v>
      </c>
      <c r="AD43" s="227">
        <f>AVERAGEIF(AD35:AD42,"&gt;0")</f>
        <v>6.4963611277244739</v>
      </c>
    </row>
    <row r="44" spans="1:30" s="4" customFormat="1" ht="13.2" x14ac:dyDescent="0.25">
      <c r="A44" s="55"/>
      <c r="L44" s="50"/>
      <c r="V44" s="50"/>
    </row>
    <row r="45" spans="1:30" ht="66" x14ac:dyDescent="0.3">
      <c r="A45" s="55" t="str">
        <f>A11</f>
        <v>June, 2024</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3">
      <c r="A46" s="55"/>
      <c r="B46" s="11"/>
      <c r="C46" s="11" t="s">
        <v>190</v>
      </c>
      <c r="D46" s="11"/>
      <c r="E46" s="157">
        <v>0</v>
      </c>
      <c r="F46" s="11">
        <v>0</v>
      </c>
      <c r="G46" s="223">
        <f>ROUND(IFERROR(I46/J46,0),2)</f>
        <v>0</v>
      </c>
      <c r="H46" s="161">
        <v>0</v>
      </c>
      <c r="I46" s="223">
        <f>IFERROR(H46/F46,0)</f>
        <v>0</v>
      </c>
      <c r="J46" s="11">
        <v>0</v>
      </c>
      <c r="L46" s="11">
        <v>0</v>
      </c>
      <c r="M46" s="161">
        <v>0</v>
      </c>
      <c r="N46" s="230">
        <f t="shared" ref="N46" si="54">IFERROR(M46/L46,0)</f>
        <v>0</v>
      </c>
      <c r="O46" s="11" t="s">
        <v>189</v>
      </c>
      <c r="P46" s="11" t="s">
        <v>189</v>
      </c>
      <c r="Q46" s="11" t="s">
        <v>189</v>
      </c>
      <c r="R46" s="11" t="s">
        <v>189</v>
      </c>
      <c r="S46" s="11" t="s">
        <v>189</v>
      </c>
      <c r="T46" s="11" t="s">
        <v>189</v>
      </c>
      <c r="V46" s="11">
        <v>1</v>
      </c>
      <c r="W46" s="161">
        <v>1.57</v>
      </c>
      <c r="X46" s="230">
        <f t="shared" ref="X46:X52" si="55">IFERROR(W46/V46,0)</f>
        <v>1.57</v>
      </c>
      <c r="Y46" s="11">
        <v>0</v>
      </c>
      <c r="Z46" s="161">
        <v>0</v>
      </c>
      <c r="AA46" s="223">
        <v>0</v>
      </c>
      <c r="AB46" s="11">
        <v>0</v>
      </c>
      <c r="AC46" s="161">
        <v>0</v>
      </c>
      <c r="AD46" s="223">
        <f>IFERROR(AC46/AB46,0)</f>
        <v>0</v>
      </c>
    </row>
    <row r="47" spans="1:30" x14ac:dyDescent="0.3">
      <c r="A47" s="55"/>
      <c r="B47" s="11"/>
      <c r="C47" s="11" t="s">
        <v>190</v>
      </c>
      <c r="D47" s="11"/>
      <c r="E47" s="157" t="s">
        <v>253</v>
      </c>
      <c r="F47" s="11">
        <v>0</v>
      </c>
      <c r="G47" s="224">
        <f t="shared" ref="G47:G52" si="56">ROUND(IFERROR(I47/J47,0),2)</f>
        <v>0</v>
      </c>
      <c r="H47" s="160">
        <v>0</v>
      </c>
      <c r="I47" s="224">
        <f t="shared" ref="I47:I52" si="57">IFERROR(H47/F47,0)</f>
        <v>0</v>
      </c>
      <c r="J47" s="11">
        <v>0</v>
      </c>
      <c r="L47" s="11">
        <v>0</v>
      </c>
      <c r="M47" s="160">
        <v>0</v>
      </c>
      <c r="N47" s="224">
        <f t="shared" ref="N47:N52" si="58">IFERROR(M47/L47,0)</f>
        <v>0</v>
      </c>
      <c r="O47" s="11" t="s">
        <v>189</v>
      </c>
      <c r="P47" s="11" t="s">
        <v>189</v>
      </c>
      <c r="Q47" s="11" t="s">
        <v>189</v>
      </c>
      <c r="R47" s="11" t="s">
        <v>189</v>
      </c>
      <c r="S47" s="11" t="s">
        <v>189</v>
      </c>
      <c r="T47" s="11" t="s">
        <v>189</v>
      </c>
      <c r="V47" s="11">
        <v>21</v>
      </c>
      <c r="W47" s="160">
        <v>590.29999999999995</v>
      </c>
      <c r="X47" s="224">
        <f t="shared" si="55"/>
        <v>28.109523809523807</v>
      </c>
      <c r="Y47" s="11">
        <v>0</v>
      </c>
      <c r="Z47" s="160">
        <v>0</v>
      </c>
      <c r="AA47" s="224">
        <v>0</v>
      </c>
      <c r="AB47" s="11">
        <v>0</v>
      </c>
      <c r="AC47" s="160">
        <v>0</v>
      </c>
      <c r="AD47" s="224">
        <f t="shared" ref="AD47" si="59">IFERROR(AC47/AB47,0)</f>
        <v>0</v>
      </c>
    </row>
    <row r="48" spans="1:30" x14ac:dyDescent="0.3">
      <c r="A48" s="55"/>
      <c r="B48" s="11"/>
      <c r="C48" s="11" t="s">
        <v>190</v>
      </c>
      <c r="D48" s="11"/>
      <c r="E48" s="157" t="s">
        <v>254</v>
      </c>
      <c r="F48" s="11">
        <v>0</v>
      </c>
      <c r="G48" s="224">
        <f t="shared" ref="G48:G49" si="60">ROUND(IFERROR(I48/J48,0),2)</f>
        <v>0</v>
      </c>
      <c r="H48" s="160">
        <v>0</v>
      </c>
      <c r="I48" s="224">
        <f t="shared" ref="I48:I49" si="61">IFERROR(H48/F48,0)</f>
        <v>0</v>
      </c>
      <c r="J48" s="11">
        <v>0</v>
      </c>
      <c r="L48" s="11">
        <v>0</v>
      </c>
      <c r="M48" s="160">
        <v>0</v>
      </c>
      <c r="N48" s="224">
        <f t="shared" ref="N48:N49" si="62">IFERROR(M48/L48,0)</f>
        <v>0</v>
      </c>
      <c r="O48" s="11" t="s">
        <v>189</v>
      </c>
      <c r="P48" s="11" t="s">
        <v>189</v>
      </c>
      <c r="Q48" s="11" t="s">
        <v>189</v>
      </c>
      <c r="R48" s="11" t="s">
        <v>189</v>
      </c>
      <c r="S48" s="11" t="s">
        <v>189</v>
      </c>
      <c r="T48" s="11" t="s">
        <v>189</v>
      </c>
      <c r="V48" s="11">
        <v>2</v>
      </c>
      <c r="W48" s="160">
        <v>537.94000000000005</v>
      </c>
      <c r="X48" s="224">
        <f t="shared" si="55"/>
        <v>268.97000000000003</v>
      </c>
      <c r="Y48" s="11">
        <v>0</v>
      </c>
      <c r="Z48" s="160">
        <v>0</v>
      </c>
      <c r="AA48" s="224">
        <v>0</v>
      </c>
      <c r="AB48" s="11">
        <v>0</v>
      </c>
      <c r="AC48" s="160">
        <v>0</v>
      </c>
      <c r="AD48" s="224">
        <f t="shared" ref="AD48:AD49" si="63">IFERROR(AC48/AB48,0)</f>
        <v>0</v>
      </c>
    </row>
    <row r="49" spans="1:30" x14ac:dyDescent="0.3">
      <c r="A49" s="55"/>
      <c r="B49" s="11"/>
      <c r="C49" s="11" t="s">
        <v>190</v>
      </c>
      <c r="D49" s="11"/>
      <c r="E49" s="157" t="s">
        <v>255</v>
      </c>
      <c r="F49" s="11">
        <v>0</v>
      </c>
      <c r="G49" s="224">
        <f t="shared" si="60"/>
        <v>0</v>
      </c>
      <c r="H49" s="160">
        <v>0</v>
      </c>
      <c r="I49" s="224">
        <f t="shared" si="61"/>
        <v>0</v>
      </c>
      <c r="J49" s="11">
        <v>0</v>
      </c>
      <c r="L49" s="11">
        <v>0</v>
      </c>
      <c r="M49" s="160">
        <v>0</v>
      </c>
      <c r="N49" s="224">
        <f t="shared" si="62"/>
        <v>0</v>
      </c>
      <c r="O49" s="11" t="s">
        <v>189</v>
      </c>
      <c r="P49" s="11" t="s">
        <v>189</v>
      </c>
      <c r="Q49" s="11" t="s">
        <v>189</v>
      </c>
      <c r="R49" s="11" t="s">
        <v>189</v>
      </c>
      <c r="S49" s="11" t="s">
        <v>189</v>
      </c>
      <c r="T49" s="11" t="s">
        <v>189</v>
      </c>
      <c r="V49" s="11">
        <v>0</v>
      </c>
      <c r="W49" s="160">
        <v>0</v>
      </c>
      <c r="X49" s="224">
        <f t="shared" si="55"/>
        <v>0</v>
      </c>
      <c r="Y49" s="11">
        <v>0</v>
      </c>
      <c r="Z49" s="160">
        <v>0</v>
      </c>
      <c r="AA49" s="224">
        <v>0</v>
      </c>
      <c r="AB49" s="11">
        <v>0</v>
      </c>
      <c r="AC49" s="160">
        <v>0</v>
      </c>
      <c r="AD49" s="224">
        <f t="shared" si="63"/>
        <v>0</v>
      </c>
    </row>
    <row r="50" spans="1:30" x14ac:dyDescent="0.3">
      <c r="A50" s="55"/>
      <c r="B50" s="11"/>
      <c r="C50" s="11" t="s">
        <v>190</v>
      </c>
      <c r="D50" s="11"/>
      <c r="E50" s="157" t="s">
        <v>257</v>
      </c>
      <c r="F50" s="11">
        <v>0</v>
      </c>
      <c r="G50" s="224">
        <f t="shared" ref="G50" si="64">ROUND(IFERROR(I50/J50,0),2)</f>
        <v>0</v>
      </c>
      <c r="H50" s="160">
        <v>0</v>
      </c>
      <c r="I50" s="224">
        <f t="shared" ref="I50" si="65">IFERROR(H50/F50,0)</f>
        <v>0</v>
      </c>
      <c r="J50" s="11">
        <v>0</v>
      </c>
      <c r="L50" s="11">
        <v>0</v>
      </c>
      <c r="M50" s="160">
        <v>0</v>
      </c>
      <c r="N50" s="224">
        <f t="shared" ref="N50" si="66">IFERROR(M50/L50,0)</f>
        <v>0</v>
      </c>
      <c r="O50" s="11" t="s">
        <v>189</v>
      </c>
      <c r="P50" s="11" t="s">
        <v>189</v>
      </c>
      <c r="Q50" s="11" t="s">
        <v>189</v>
      </c>
      <c r="R50" s="11" t="s">
        <v>189</v>
      </c>
      <c r="S50" s="11" t="s">
        <v>189</v>
      </c>
      <c r="T50" s="11" t="s">
        <v>189</v>
      </c>
      <c r="V50" s="11">
        <v>4</v>
      </c>
      <c r="W50" s="160">
        <v>21.23</v>
      </c>
      <c r="X50" s="224">
        <f t="shared" si="55"/>
        <v>5.3075000000000001</v>
      </c>
      <c r="Y50" s="11">
        <v>0</v>
      </c>
      <c r="Z50" s="160">
        <v>0</v>
      </c>
      <c r="AA50" s="224">
        <v>0</v>
      </c>
      <c r="AB50" s="11">
        <v>0</v>
      </c>
      <c r="AC50" s="160">
        <v>0</v>
      </c>
      <c r="AD50" s="224">
        <f t="shared" ref="AD50" si="67">IFERROR(AC50/AB50,0)</f>
        <v>0</v>
      </c>
    </row>
    <row r="51" spans="1:30" x14ac:dyDescent="0.3">
      <c r="A51" s="55"/>
      <c r="B51" s="11"/>
      <c r="C51" s="11" t="s">
        <v>190</v>
      </c>
      <c r="D51" s="11"/>
      <c r="E51" s="157" t="s">
        <v>258</v>
      </c>
      <c r="F51" s="11">
        <v>0</v>
      </c>
      <c r="G51" s="224">
        <f t="shared" si="56"/>
        <v>0</v>
      </c>
      <c r="H51" s="160">
        <v>0</v>
      </c>
      <c r="I51" s="224">
        <f t="shared" si="57"/>
        <v>0</v>
      </c>
      <c r="J51" s="11">
        <v>0</v>
      </c>
      <c r="L51" s="11">
        <v>0</v>
      </c>
      <c r="M51" s="160">
        <v>0</v>
      </c>
      <c r="N51" s="224">
        <f t="shared" si="58"/>
        <v>0</v>
      </c>
      <c r="O51" s="11" t="s">
        <v>189</v>
      </c>
      <c r="P51" s="11" t="s">
        <v>189</v>
      </c>
      <c r="Q51" s="11" t="s">
        <v>189</v>
      </c>
      <c r="R51" s="11" t="s">
        <v>189</v>
      </c>
      <c r="S51" s="11" t="s">
        <v>189</v>
      </c>
      <c r="T51" s="11" t="s">
        <v>189</v>
      </c>
      <c r="V51" s="11">
        <v>146</v>
      </c>
      <c r="W51" s="160">
        <v>5155.8100000000004</v>
      </c>
      <c r="X51" s="224">
        <f t="shared" si="55"/>
        <v>35.313767123287676</v>
      </c>
      <c r="Y51" s="11">
        <v>0</v>
      </c>
      <c r="Z51" s="160">
        <v>0</v>
      </c>
      <c r="AA51" s="224">
        <v>0</v>
      </c>
      <c r="AB51" s="11">
        <v>0</v>
      </c>
      <c r="AC51" s="160">
        <v>0</v>
      </c>
      <c r="AD51" s="224">
        <f t="shared" ref="AD51:AD52" si="68">IFERROR(AC51/AB51,0)</f>
        <v>0</v>
      </c>
    </row>
    <row r="52" spans="1:30" x14ac:dyDescent="0.3">
      <c r="A52" s="55"/>
      <c r="B52" s="11"/>
      <c r="C52" s="11" t="s">
        <v>190</v>
      </c>
      <c r="D52" s="11"/>
      <c r="E52" s="157" t="s">
        <v>259</v>
      </c>
      <c r="F52" s="11">
        <v>0</v>
      </c>
      <c r="G52" s="224">
        <f t="shared" si="56"/>
        <v>0</v>
      </c>
      <c r="H52" s="160">
        <v>0</v>
      </c>
      <c r="I52" s="224">
        <f t="shared" si="57"/>
        <v>0</v>
      </c>
      <c r="J52" s="11">
        <v>0</v>
      </c>
      <c r="L52" s="11">
        <v>0</v>
      </c>
      <c r="M52" s="160">
        <v>0</v>
      </c>
      <c r="N52" s="224">
        <f t="shared" si="58"/>
        <v>0</v>
      </c>
      <c r="O52" s="11" t="s">
        <v>189</v>
      </c>
      <c r="P52" s="11" t="s">
        <v>189</v>
      </c>
      <c r="Q52" s="11" t="s">
        <v>189</v>
      </c>
      <c r="R52" s="11" t="s">
        <v>189</v>
      </c>
      <c r="S52" s="11" t="s">
        <v>189</v>
      </c>
      <c r="T52" s="11" t="s">
        <v>189</v>
      </c>
      <c r="V52" s="11">
        <v>5</v>
      </c>
      <c r="W52" s="160">
        <v>638.71</v>
      </c>
      <c r="X52" s="224">
        <f t="shared" si="55"/>
        <v>127.742</v>
      </c>
      <c r="Y52" s="11">
        <v>0</v>
      </c>
      <c r="Z52" s="160">
        <v>0</v>
      </c>
      <c r="AA52" s="224">
        <v>0</v>
      </c>
      <c r="AB52" s="11">
        <v>0</v>
      </c>
      <c r="AC52" s="160">
        <v>0</v>
      </c>
      <c r="AD52" s="224">
        <f t="shared" si="68"/>
        <v>0</v>
      </c>
    </row>
    <row r="53" spans="1:30" ht="15" thickBot="1" x14ac:dyDescent="0.35">
      <c r="A53" s="55"/>
      <c r="B53" s="11"/>
      <c r="C53" s="11"/>
      <c r="D53" s="11"/>
      <c r="E53" s="11"/>
      <c r="F53" s="11"/>
      <c r="G53" s="228"/>
      <c r="H53" s="11"/>
      <c r="I53" s="228"/>
      <c r="J53" s="11"/>
      <c r="L53" s="11"/>
      <c r="M53" s="11"/>
      <c r="N53" s="228"/>
      <c r="O53" s="11"/>
      <c r="P53" s="11"/>
      <c r="Q53" s="11"/>
      <c r="R53" s="11"/>
      <c r="S53" s="11"/>
      <c r="T53" s="11"/>
      <c r="V53" s="11"/>
      <c r="W53" s="11"/>
      <c r="X53" s="228"/>
      <c r="Y53" s="11"/>
      <c r="Z53" s="11"/>
      <c r="AA53" s="228"/>
      <c r="AB53" s="11"/>
      <c r="AC53" s="11"/>
      <c r="AD53" s="228"/>
    </row>
    <row r="54" spans="1:30" ht="15" thickBot="1" x14ac:dyDescent="0.35">
      <c r="A54" s="55"/>
      <c r="B54" s="93" t="s">
        <v>124</v>
      </c>
      <c r="C54" s="100"/>
      <c r="D54" s="100"/>
      <c r="E54" s="100"/>
      <c r="F54" s="173">
        <f>SUM(F46:F53)</f>
        <v>0</v>
      </c>
      <c r="G54" s="226">
        <f>IFERROR(AVERAGEIF(G46:G52,"&gt;0"),0)</f>
        <v>0</v>
      </c>
      <c r="H54" s="163">
        <f>IFERROR(AVERAGEIF(H46:H52,"&gt;0"),0)</f>
        <v>0</v>
      </c>
      <c r="I54" s="226">
        <f>IFERROR(AVERAGEIF(I46:I52,"&gt;0"),0)</f>
        <v>0</v>
      </c>
      <c r="J54" s="164">
        <f>IFERROR(AVERAGEIF(J46:J52,"&gt;0"),0)</f>
        <v>0</v>
      </c>
      <c r="L54" s="209">
        <f>SUM(L46:L53)</f>
        <v>0</v>
      </c>
      <c r="M54" s="203">
        <f>SUM(M46:M53)</f>
        <v>0</v>
      </c>
      <c r="N54" s="226">
        <f>IFERROR(AVERAGEIF(N46:N53,"&gt;0"),0)</f>
        <v>0</v>
      </c>
      <c r="O54" s="95" t="s">
        <v>189</v>
      </c>
      <c r="P54" s="95" t="s">
        <v>189</v>
      </c>
      <c r="Q54" s="99" t="s">
        <v>189</v>
      </c>
      <c r="R54" s="95" t="s">
        <v>189</v>
      </c>
      <c r="S54" s="95" t="s">
        <v>189</v>
      </c>
      <c r="T54" s="99" t="s">
        <v>189</v>
      </c>
      <c r="V54" s="209">
        <f>SUM(V46:V53)</f>
        <v>179</v>
      </c>
      <c r="W54" s="203">
        <f>SUM(W46:W53)</f>
        <v>6945.56</v>
      </c>
      <c r="X54" s="226">
        <f>IFERROR(AVERAGEIF(X46:X53,"&gt;0"),0)</f>
        <v>77.835465155468583</v>
      </c>
      <c r="Y54" s="173">
        <v>0</v>
      </c>
      <c r="Z54" s="203">
        <v>0</v>
      </c>
      <c r="AA54" s="226">
        <v>0</v>
      </c>
      <c r="AB54" s="173">
        <f>SUM(AB46:AB53)</f>
        <v>0</v>
      </c>
      <c r="AC54" s="203">
        <f>SUM(AC46:AC53)</f>
        <v>0</v>
      </c>
      <c r="AD54" s="227">
        <f>IFERROR(AVERAGEIF(AD46:AD53,"&gt;0"),0)</f>
        <v>0</v>
      </c>
    </row>
    <row r="55" spans="1:30" s="4" customFormat="1" ht="13.2" x14ac:dyDescent="0.25">
      <c r="L55" s="50"/>
      <c r="V55" s="50"/>
    </row>
    <row r="56" spans="1:30" ht="66" x14ac:dyDescent="0.3">
      <c r="A56" s="55" t="str">
        <f>A22</f>
        <v>June, 2023</v>
      </c>
      <c r="B56" s="56" t="s">
        <v>142</v>
      </c>
      <c r="C56" s="56" t="s">
        <v>16</v>
      </c>
      <c r="D56" s="56" t="s">
        <v>104</v>
      </c>
      <c r="E56" s="56" t="s">
        <v>17</v>
      </c>
      <c r="F56" s="69" t="s">
        <v>35</v>
      </c>
      <c r="G56" s="69" t="s">
        <v>110</v>
      </c>
      <c r="H56" s="69" t="s">
        <v>126</v>
      </c>
      <c r="I56" s="69" t="s">
        <v>36</v>
      </c>
      <c r="J56" s="69" t="s">
        <v>127</v>
      </c>
      <c r="K56" s="71"/>
      <c r="L56" s="69" t="s">
        <v>37</v>
      </c>
      <c r="M56" s="69" t="s">
        <v>38</v>
      </c>
      <c r="N56" s="69" t="s">
        <v>148</v>
      </c>
      <c r="O56" s="69" t="s">
        <v>131</v>
      </c>
      <c r="P56" s="69" t="s">
        <v>39</v>
      </c>
      <c r="Q56" s="69" t="s">
        <v>138</v>
      </c>
      <c r="R56" s="57" t="s">
        <v>40</v>
      </c>
      <c r="S56" s="57" t="s">
        <v>41</v>
      </c>
      <c r="T56" s="57" t="s">
        <v>149</v>
      </c>
      <c r="U56" s="72"/>
      <c r="V56" s="57" t="s">
        <v>42</v>
      </c>
      <c r="W56" s="57" t="s">
        <v>43</v>
      </c>
      <c r="X56" s="57" t="s">
        <v>139</v>
      </c>
      <c r="Y56" s="57" t="s">
        <v>44</v>
      </c>
      <c r="Z56" s="57" t="s">
        <v>45</v>
      </c>
      <c r="AA56" s="57" t="s">
        <v>140</v>
      </c>
      <c r="AB56" s="57" t="s">
        <v>121</v>
      </c>
      <c r="AC56" s="57" t="s">
        <v>122</v>
      </c>
      <c r="AD56" s="57" t="s">
        <v>141</v>
      </c>
    </row>
    <row r="57" spans="1:30" x14ac:dyDescent="0.3">
      <c r="A57" s="55"/>
      <c r="B57" s="11"/>
      <c r="C57" s="11" t="s">
        <v>190</v>
      </c>
      <c r="D57" s="11"/>
      <c r="E57" s="157">
        <v>0</v>
      </c>
      <c r="F57" s="11">
        <v>0</v>
      </c>
      <c r="G57" s="223">
        <f>ROUND(IFERROR(I57/J57,0),2)</f>
        <v>0</v>
      </c>
      <c r="H57" s="161">
        <v>0</v>
      </c>
      <c r="I57" s="223">
        <f>IFERROR(H57/F57,0)</f>
        <v>0</v>
      </c>
      <c r="J57" s="11">
        <v>0</v>
      </c>
      <c r="L57" s="11">
        <v>0</v>
      </c>
      <c r="M57" s="161">
        <v>0</v>
      </c>
      <c r="N57" s="230">
        <f t="shared" ref="N57:N64" si="69">IFERROR(M57/L57,0)</f>
        <v>0</v>
      </c>
      <c r="O57" s="11" t="s">
        <v>189</v>
      </c>
      <c r="P57" s="11" t="s">
        <v>189</v>
      </c>
      <c r="Q57" s="11" t="s">
        <v>189</v>
      </c>
      <c r="R57" s="11" t="s">
        <v>189</v>
      </c>
      <c r="S57" s="11" t="s">
        <v>189</v>
      </c>
      <c r="T57" s="11" t="s">
        <v>189</v>
      </c>
      <c r="V57" s="11">
        <v>0</v>
      </c>
      <c r="W57" s="161">
        <v>0</v>
      </c>
      <c r="X57" s="223">
        <v>0</v>
      </c>
      <c r="Y57" s="11">
        <v>0</v>
      </c>
      <c r="Z57" s="161">
        <v>0</v>
      </c>
      <c r="AA57" s="223">
        <v>0</v>
      </c>
      <c r="AB57" s="11">
        <v>1</v>
      </c>
      <c r="AC57" s="161">
        <v>29.19</v>
      </c>
      <c r="AD57" s="223">
        <f>IFERROR(AC57/AB57,0)</f>
        <v>29.19</v>
      </c>
    </row>
    <row r="58" spans="1:30" x14ac:dyDescent="0.3">
      <c r="A58" s="55"/>
      <c r="B58" s="11"/>
      <c r="C58" s="11" t="s">
        <v>190</v>
      </c>
      <c r="D58" s="11"/>
      <c r="E58" s="11" t="s">
        <v>249</v>
      </c>
      <c r="F58" s="11">
        <v>0</v>
      </c>
      <c r="G58" s="224">
        <f t="shared" ref="G58:G63" si="70">ROUND(IFERROR(I58/J58,0),2)</f>
        <v>0</v>
      </c>
      <c r="H58" s="160">
        <v>0</v>
      </c>
      <c r="I58" s="224">
        <f t="shared" ref="I58:I63" si="71">IFERROR(H58/F58,0)</f>
        <v>0</v>
      </c>
      <c r="J58" s="11">
        <v>0</v>
      </c>
      <c r="L58" s="11">
        <v>0</v>
      </c>
      <c r="M58" s="160">
        <v>0</v>
      </c>
      <c r="N58" s="224">
        <f t="shared" ref="N58:N63" si="72">IFERROR(M58/L58,0)</f>
        <v>0</v>
      </c>
      <c r="O58" s="11" t="s">
        <v>189</v>
      </c>
      <c r="P58" s="11" t="s">
        <v>189</v>
      </c>
      <c r="Q58" s="11" t="s">
        <v>189</v>
      </c>
      <c r="R58" s="11" t="s">
        <v>189</v>
      </c>
      <c r="S58" s="11" t="s">
        <v>189</v>
      </c>
      <c r="T58" s="11" t="s">
        <v>189</v>
      </c>
      <c r="V58" s="11">
        <v>0</v>
      </c>
      <c r="W58" s="160">
        <v>0</v>
      </c>
      <c r="X58" s="224">
        <v>0</v>
      </c>
      <c r="Y58" s="11">
        <v>0</v>
      </c>
      <c r="Z58" s="160">
        <v>0</v>
      </c>
      <c r="AA58" s="224">
        <v>0</v>
      </c>
      <c r="AB58" s="11">
        <v>2</v>
      </c>
      <c r="AC58" s="160">
        <v>77.13</v>
      </c>
      <c r="AD58" s="224">
        <f t="shared" ref="AD58:AD63" si="73">IFERROR(AC58/AB58,0)</f>
        <v>38.564999999999998</v>
      </c>
    </row>
    <row r="59" spans="1:30" x14ac:dyDescent="0.3">
      <c r="A59" s="55"/>
      <c r="B59" s="11"/>
      <c r="C59" s="11" t="s">
        <v>190</v>
      </c>
      <c r="D59" s="11"/>
      <c r="E59" s="11" t="s">
        <v>253</v>
      </c>
      <c r="F59" s="11">
        <v>0</v>
      </c>
      <c r="G59" s="224">
        <f t="shared" ref="G59:G62" si="74">ROUND(IFERROR(I59/J59,0),2)</f>
        <v>0</v>
      </c>
      <c r="H59" s="160">
        <v>0</v>
      </c>
      <c r="I59" s="224">
        <f t="shared" ref="I59:I62" si="75">IFERROR(H59/F59,0)</f>
        <v>0</v>
      </c>
      <c r="J59" s="11">
        <v>0</v>
      </c>
      <c r="L59" s="11">
        <v>0</v>
      </c>
      <c r="M59" s="160">
        <v>0</v>
      </c>
      <c r="N59" s="224">
        <f t="shared" ref="N59:N62" si="76">IFERROR(M59/L59,0)</f>
        <v>0</v>
      </c>
      <c r="O59" s="11" t="s">
        <v>189</v>
      </c>
      <c r="P59" s="11" t="s">
        <v>189</v>
      </c>
      <c r="Q59" s="11" t="s">
        <v>189</v>
      </c>
      <c r="R59" s="11" t="s">
        <v>189</v>
      </c>
      <c r="S59" s="11" t="s">
        <v>189</v>
      </c>
      <c r="T59" s="11" t="s">
        <v>189</v>
      </c>
      <c r="V59" s="11">
        <v>0</v>
      </c>
      <c r="W59" s="160">
        <v>0</v>
      </c>
      <c r="X59" s="224">
        <v>0</v>
      </c>
      <c r="Y59" s="11">
        <v>0</v>
      </c>
      <c r="Z59" s="160">
        <v>0</v>
      </c>
      <c r="AA59" s="224">
        <v>0</v>
      </c>
      <c r="AB59" s="11">
        <v>7</v>
      </c>
      <c r="AC59" s="160">
        <v>993.55</v>
      </c>
      <c r="AD59" s="224">
        <f t="shared" ref="AD59:AD62" si="77">IFERROR(AC59/AB59,0)</f>
        <v>141.93571428571428</v>
      </c>
    </row>
    <row r="60" spans="1:30" x14ac:dyDescent="0.3">
      <c r="A60" s="55"/>
      <c r="B60" s="11"/>
      <c r="C60" s="11" t="s">
        <v>190</v>
      </c>
      <c r="D60" s="11"/>
      <c r="E60" s="11" t="s">
        <v>254</v>
      </c>
      <c r="F60" s="11">
        <v>0</v>
      </c>
      <c r="G60" s="224">
        <f t="shared" ref="G60" si="78">ROUND(IFERROR(I60/J60,0),2)</f>
        <v>0</v>
      </c>
      <c r="H60" s="160">
        <v>0</v>
      </c>
      <c r="I60" s="224">
        <f t="shared" ref="I60" si="79">IFERROR(H60/F60,0)</f>
        <v>0</v>
      </c>
      <c r="J60" s="11">
        <v>0</v>
      </c>
      <c r="L60" s="11">
        <v>0</v>
      </c>
      <c r="M60" s="160">
        <v>0</v>
      </c>
      <c r="N60" s="224">
        <f t="shared" ref="N60" si="80">IFERROR(M60/L60,0)</f>
        <v>0</v>
      </c>
      <c r="O60" s="11" t="s">
        <v>189</v>
      </c>
      <c r="P60" s="11" t="s">
        <v>189</v>
      </c>
      <c r="Q60" s="11" t="s">
        <v>189</v>
      </c>
      <c r="R60" s="11" t="s">
        <v>189</v>
      </c>
      <c r="S60" s="11" t="s">
        <v>189</v>
      </c>
      <c r="T60" s="11" t="s">
        <v>189</v>
      </c>
      <c r="V60" s="11">
        <v>0</v>
      </c>
      <c r="W60" s="160">
        <v>0</v>
      </c>
      <c r="X60" s="224">
        <v>0</v>
      </c>
      <c r="Y60" s="11">
        <v>0</v>
      </c>
      <c r="Z60" s="160">
        <v>0</v>
      </c>
      <c r="AA60" s="224">
        <v>0</v>
      </c>
      <c r="AB60" s="11">
        <v>2</v>
      </c>
      <c r="AC60" s="160">
        <v>5.26</v>
      </c>
      <c r="AD60" s="224">
        <f t="shared" ref="AD60" si="81">IFERROR(AC60/AB60,0)</f>
        <v>2.63</v>
      </c>
    </row>
    <row r="61" spans="1:30" x14ac:dyDescent="0.3">
      <c r="A61" s="55"/>
      <c r="B61" s="11"/>
      <c r="C61" s="11" t="s">
        <v>190</v>
      </c>
      <c r="D61" s="11"/>
      <c r="E61" s="11" t="s">
        <v>255</v>
      </c>
      <c r="F61" s="11">
        <v>0</v>
      </c>
      <c r="G61" s="224">
        <f t="shared" si="74"/>
        <v>0</v>
      </c>
      <c r="H61" s="160">
        <v>0</v>
      </c>
      <c r="I61" s="224">
        <f t="shared" si="75"/>
        <v>0</v>
      </c>
      <c r="J61" s="11">
        <v>0</v>
      </c>
      <c r="L61" s="11">
        <v>0</v>
      </c>
      <c r="M61" s="160">
        <v>0</v>
      </c>
      <c r="N61" s="224">
        <f t="shared" si="76"/>
        <v>0</v>
      </c>
      <c r="O61" s="11" t="s">
        <v>189</v>
      </c>
      <c r="P61" s="11" t="s">
        <v>189</v>
      </c>
      <c r="Q61" s="11" t="s">
        <v>189</v>
      </c>
      <c r="R61" s="11" t="s">
        <v>189</v>
      </c>
      <c r="S61" s="11" t="s">
        <v>189</v>
      </c>
      <c r="T61" s="11" t="s">
        <v>189</v>
      </c>
      <c r="V61" s="11">
        <v>0</v>
      </c>
      <c r="W61" s="160">
        <v>0</v>
      </c>
      <c r="X61" s="224">
        <v>0</v>
      </c>
      <c r="Y61" s="11">
        <v>0</v>
      </c>
      <c r="Z61" s="160">
        <v>0</v>
      </c>
      <c r="AA61" s="224">
        <v>0</v>
      </c>
      <c r="AB61" s="11">
        <v>2</v>
      </c>
      <c r="AC61" s="160">
        <v>16.420000000000002</v>
      </c>
      <c r="AD61" s="224">
        <f t="shared" si="77"/>
        <v>8.2100000000000009</v>
      </c>
    </row>
    <row r="62" spans="1:30" x14ac:dyDescent="0.3">
      <c r="A62" s="55"/>
      <c r="B62" s="11"/>
      <c r="C62" s="11" t="s">
        <v>190</v>
      </c>
      <c r="D62" s="11"/>
      <c r="E62" s="11" t="s">
        <v>257</v>
      </c>
      <c r="F62" s="11">
        <v>0</v>
      </c>
      <c r="G62" s="224">
        <f t="shared" si="74"/>
        <v>0</v>
      </c>
      <c r="H62" s="160">
        <v>0</v>
      </c>
      <c r="I62" s="224">
        <f t="shared" si="75"/>
        <v>0</v>
      </c>
      <c r="J62" s="11">
        <v>0</v>
      </c>
      <c r="L62" s="11">
        <v>0</v>
      </c>
      <c r="M62" s="160">
        <v>0</v>
      </c>
      <c r="N62" s="224">
        <f t="shared" si="76"/>
        <v>0</v>
      </c>
      <c r="O62" s="11" t="s">
        <v>189</v>
      </c>
      <c r="P62" s="11" t="s">
        <v>189</v>
      </c>
      <c r="Q62" s="11" t="s">
        <v>189</v>
      </c>
      <c r="R62" s="11" t="s">
        <v>189</v>
      </c>
      <c r="S62" s="11" t="s">
        <v>189</v>
      </c>
      <c r="T62" s="11" t="s">
        <v>189</v>
      </c>
      <c r="V62" s="11">
        <v>0</v>
      </c>
      <c r="W62" s="160">
        <v>0</v>
      </c>
      <c r="X62" s="224">
        <v>0</v>
      </c>
      <c r="Y62" s="11">
        <v>0</v>
      </c>
      <c r="Z62" s="160">
        <v>0</v>
      </c>
      <c r="AA62" s="224">
        <v>0</v>
      </c>
      <c r="AB62" s="11">
        <v>8</v>
      </c>
      <c r="AC62" s="160">
        <v>80.55</v>
      </c>
      <c r="AD62" s="224">
        <f t="shared" si="77"/>
        <v>10.06875</v>
      </c>
    </row>
    <row r="63" spans="1:30" x14ac:dyDescent="0.3">
      <c r="A63" s="55"/>
      <c r="B63" s="11"/>
      <c r="C63" s="11" t="s">
        <v>190</v>
      </c>
      <c r="D63" s="11"/>
      <c r="E63" s="11" t="s">
        <v>258</v>
      </c>
      <c r="F63" s="11">
        <v>0</v>
      </c>
      <c r="G63" s="224">
        <f t="shared" si="70"/>
        <v>0</v>
      </c>
      <c r="H63" s="160">
        <v>0</v>
      </c>
      <c r="I63" s="224">
        <f t="shared" si="71"/>
        <v>0</v>
      </c>
      <c r="J63" s="11">
        <v>0</v>
      </c>
      <c r="L63" s="11">
        <v>0</v>
      </c>
      <c r="M63" s="160">
        <v>0</v>
      </c>
      <c r="N63" s="224">
        <f t="shared" si="72"/>
        <v>0</v>
      </c>
      <c r="O63" s="11" t="s">
        <v>189</v>
      </c>
      <c r="P63" s="11" t="s">
        <v>189</v>
      </c>
      <c r="Q63" s="11" t="s">
        <v>189</v>
      </c>
      <c r="R63" s="11" t="s">
        <v>189</v>
      </c>
      <c r="S63" s="11" t="s">
        <v>189</v>
      </c>
      <c r="T63" s="11" t="s">
        <v>189</v>
      </c>
      <c r="V63" s="11">
        <v>0</v>
      </c>
      <c r="W63" s="160">
        <v>0</v>
      </c>
      <c r="X63" s="224">
        <v>0</v>
      </c>
      <c r="Y63" s="11">
        <v>0</v>
      </c>
      <c r="Z63" s="160">
        <v>0</v>
      </c>
      <c r="AA63" s="224">
        <v>0</v>
      </c>
      <c r="AB63" s="11">
        <v>141</v>
      </c>
      <c r="AC63" s="160">
        <v>6059.38</v>
      </c>
      <c r="AD63" s="224">
        <f t="shared" si="73"/>
        <v>42.974326241134754</v>
      </c>
    </row>
    <row r="64" spans="1:30" x14ac:dyDescent="0.3">
      <c r="A64" s="55"/>
      <c r="B64" s="11"/>
      <c r="C64" s="11" t="s">
        <v>190</v>
      </c>
      <c r="D64" s="11"/>
      <c r="E64" s="11" t="s">
        <v>259</v>
      </c>
      <c r="F64" s="11">
        <v>0</v>
      </c>
      <c r="G64" s="224">
        <f t="shared" ref="G64" si="82">ROUND(IFERROR(I64/J64,0),2)</f>
        <v>0</v>
      </c>
      <c r="H64" s="160">
        <v>0</v>
      </c>
      <c r="I64" s="224">
        <f t="shared" ref="I64" si="83">IFERROR(H64/F64,0)</f>
        <v>0</v>
      </c>
      <c r="J64" s="11">
        <v>0</v>
      </c>
      <c r="L64" s="11">
        <v>0</v>
      </c>
      <c r="M64" s="160">
        <v>0</v>
      </c>
      <c r="N64" s="224">
        <f t="shared" si="69"/>
        <v>0</v>
      </c>
      <c r="O64" s="11" t="s">
        <v>189</v>
      </c>
      <c r="P64" s="11" t="s">
        <v>189</v>
      </c>
      <c r="Q64" s="11" t="s">
        <v>189</v>
      </c>
      <c r="R64" s="11" t="s">
        <v>189</v>
      </c>
      <c r="S64" s="11" t="s">
        <v>189</v>
      </c>
      <c r="T64" s="11" t="s">
        <v>189</v>
      </c>
      <c r="V64" s="11">
        <v>0</v>
      </c>
      <c r="W64" s="160">
        <v>0</v>
      </c>
      <c r="X64" s="224">
        <v>0</v>
      </c>
      <c r="Y64" s="11">
        <v>0</v>
      </c>
      <c r="Z64" s="160">
        <v>0</v>
      </c>
      <c r="AA64" s="224">
        <v>0</v>
      </c>
      <c r="AB64" s="11">
        <v>9</v>
      </c>
      <c r="AC64" s="160">
        <v>852.78</v>
      </c>
      <c r="AD64" s="224">
        <f t="shared" ref="AD64" si="84">IFERROR(AC64/AB64,0)</f>
        <v>94.75333333333333</v>
      </c>
    </row>
    <row r="65" spans="1:30" ht="15" thickBot="1" x14ac:dyDescent="0.35">
      <c r="A65" s="55"/>
      <c r="B65" s="11"/>
      <c r="C65" s="11"/>
      <c r="D65" s="11"/>
      <c r="E65" s="11"/>
      <c r="F65" s="11"/>
      <c r="G65" s="228"/>
      <c r="H65" s="11"/>
      <c r="I65" s="228"/>
      <c r="J65" s="11"/>
      <c r="L65" s="11"/>
      <c r="M65" s="11"/>
      <c r="N65" s="228"/>
      <c r="O65" s="11"/>
      <c r="P65" s="11"/>
      <c r="Q65" s="11"/>
      <c r="R65" s="11"/>
      <c r="S65" s="11"/>
      <c r="T65" s="11"/>
      <c r="V65" s="11"/>
      <c r="W65" s="11"/>
      <c r="X65" s="228"/>
      <c r="Y65" s="11"/>
      <c r="Z65" s="11"/>
      <c r="AA65" s="228"/>
      <c r="AB65" s="11"/>
      <c r="AC65" s="11"/>
      <c r="AD65" s="228"/>
    </row>
    <row r="66" spans="1:30" ht="15" thickBot="1" x14ac:dyDescent="0.35">
      <c r="A66" s="5"/>
      <c r="B66" s="93" t="s">
        <v>124</v>
      </c>
      <c r="C66" s="100"/>
      <c r="D66" s="100"/>
      <c r="E66" s="100"/>
      <c r="F66" s="173">
        <f>SUM(F57:F65)</f>
        <v>0</v>
      </c>
      <c r="G66" s="226">
        <f>IFERROR(AVERAGEIF(G57:G65,"&gt;0"),0)</f>
        <v>0</v>
      </c>
      <c r="H66" s="163">
        <f>IFERROR(AVERAGEIF(H57:H65,"&gt;0"),0)</f>
        <v>0</v>
      </c>
      <c r="I66" s="226">
        <f>IFERROR(AVERAGEIF(I57:I65,"&gt;0"),0)</f>
        <v>0</v>
      </c>
      <c r="J66" s="164">
        <f>IFERROR(AVERAGEIF(J57:J65,"&gt;0"),0)</f>
        <v>0</v>
      </c>
      <c r="L66" s="209">
        <f>SUM(L57:L65)</f>
        <v>0</v>
      </c>
      <c r="M66" s="203">
        <f>SUM(M57:M65)</f>
        <v>0</v>
      </c>
      <c r="N66" s="226">
        <f>IFERROR(AVERAGEIF(N57:N65,"&gt;0"),0)</f>
        <v>0</v>
      </c>
      <c r="O66" s="95" t="s">
        <v>189</v>
      </c>
      <c r="P66" s="95" t="s">
        <v>189</v>
      </c>
      <c r="Q66" s="99" t="s">
        <v>189</v>
      </c>
      <c r="R66" s="95" t="s">
        <v>189</v>
      </c>
      <c r="S66" s="95" t="s">
        <v>189</v>
      </c>
      <c r="T66" s="99" t="s">
        <v>189</v>
      </c>
      <c r="V66" s="209">
        <f>SUM(V57:V65)</f>
        <v>0</v>
      </c>
      <c r="W66" s="203">
        <f>SUM(W57:W65)</f>
        <v>0</v>
      </c>
      <c r="X66" s="226">
        <f>IFERROR(AVERAGEIF(X57:X65,"&gt;0"),0)</f>
        <v>0</v>
      </c>
      <c r="Y66" s="173">
        <v>0</v>
      </c>
      <c r="Z66" s="203">
        <v>0</v>
      </c>
      <c r="AA66" s="226">
        <v>0</v>
      </c>
      <c r="AB66" s="173">
        <f>SUM(AB57:AB65)</f>
        <v>172</v>
      </c>
      <c r="AC66" s="203">
        <f>SUM(AC57:AC65)</f>
        <v>8114.2599999999993</v>
      </c>
      <c r="AD66" s="227">
        <f>AVERAGEIF(AD57:AD65,"&gt;0")</f>
        <v>46.040890482522798</v>
      </c>
    </row>
    <row r="67" spans="1:30" s="4" customFormat="1" ht="13.2" x14ac:dyDescent="0.25">
      <c r="A67" s="55"/>
      <c r="L67" s="50"/>
      <c r="V67" s="50"/>
    </row>
    <row r="68" spans="1:30" ht="66" x14ac:dyDescent="0.3">
      <c r="A68" s="55" t="str">
        <f>A34</f>
        <v>June, 2019</v>
      </c>
      <c r="B68" s="56" t="s">
        <v>142</v>
      </c>
      <c r="C68" s="56" t="s">
        <v>16</v>
      </c>
      <c r="D68" s="56" t="s">
        <v>104</v>
      </c>
      <c r="E68" s="56" t="s">
        <v>17</v>
      </c>
      <c r="F68" s="69" t="s">
        <v>35</v>
      </c>
      <c r="G68" s="69" t="s">
        <v>110</v>
      </c>
      <c r="H68" s="69" t="s">
        <v>126</v>
      </c>
      <c r="I68" s="69" t="s">
        <v>36</v>
      </c>
      <c r="J68" s="69" t="s">
        <v>127</v>
      </c>
      <c r="K68" s="71"/>
      <c r="L68" s="69" t="s">
        <v>37</v>
      </c>
      <c r="M68" s="69" t="s">
        <v>38</v>
      </c>
      <c r="N68" s="69" t="s">
        <v>148</v>
      </c>
      <c r="O68" s="69" t="s">
        <v>131</v>
      </c>
      <c r="P68" s="69" t="s">
        <v>39</v>
      </c>
      <c r="Q68" s="69" t="s">
        <v>138</v>
      </c>
      <c r="R68" s="57" t="s">
        <v>40</v>
      </c>
      <c r="S68" s="57" t="s">
        <v>41</v>
      </c>
      <c r="T68" s="57" t="s">
        <v>149</v>
      </c>
      <c r="U68" s="72"/>
      <c r="V68" s="57" t="s">
        <v>42</v>
      </c>
      <c r="W68" s="57" t="s">
        <v>43</v>
      </c>
      <c r="X68" s="57" t="s">
        <v>139</v>
      </c>
      <c r="Y68" s="57" t="s">
        <v>44</v>
      </c>
      <c r="Z68" s="57" t="s">
        <v>45</v>
      </c>
      <c r="AA68" s="57" t="s">
        <v>140</v>
      </c>
      <c r="AB68" s="57" t="s">
        <v>121</v>
      </c>
      <c r="AC68" s="57" t="s">
        <v>122</v>
      </c>
      <c r="AD68" s="57" t="s">
        <v>141</v>
      </c>
    </row>
    <row r="69" spans="1:30" x14ac:dyDescent="0.3">
      <c r="A69" s="55"/>
      <c r="B69" s="11"/>
      <c r="C69" s="11" t="s">
        <v>190</v>
      </c>
      <c r="D69" s="11"/>
      <c r="E69" s="157">
        <v>0</v>
      </c>
      <c r="F69" s="11">
        <v>0</v>
      </c>
      <c r="G69" s="223">
        <f>ROUND(IFERROR(I69/J69,0),2)</f>
        <v>0</v>
      </c>
      <c r="H69" s="161">
        <v>0</v>
      </c>
      <c r="I69" s="223">
        <f>IFERROR(H69/F69,0)</f>
        <v>0</v>
      </c>
      <c r="J69" s="11">
        <v>0</v>
      </c>
      <c r="L69" s="11">
        <v>0</v>
      </c>
      <c r="M69" s="161">
        <v>0</v>
      </c>
      <c r="N69" s="230">
        <f t="shared" ref="N69:N71" si="85">IFERROR(M69/L69,0)</f>
        <v>0</v>
      </c>
      <c r="O69" s="11" t="s">
        <v>189</v>
      </c>
      <c r="P69" s="11" t="s">
        <v>189</v>
      </c>
      <c r="Q69" s="11" t="s">
        <v>189</v>
      </c>
      <c r="R69" s="11" t="s">
        <v>189</v>
      </c>
      <c r="S69" s="11" t="s">
        <v>189</v>
      </c>
      <c r="T69" s="11" t="s">
        <v>189</v>
      </c>
      <c r="V69" s="11">
        <v>0</v>
      </c>
      <c r="W69" s="161">
        <v>0</v>
      </c>
      <c r="X69" s="230">
        <f t="shared" ref="X69:X71" si="86">IFERROR(W69/V69,0)</f>
        <v>0</v>
      </c>
      <c r="Y69" s="11">
        <v>0</v>
      </c>
      <c r="Z69" s="161">
        <v>0</v>
      </c>
      <c r="AA69" s="223">
        <v>0</v>
      </c>
      <c r="AB69" s="11">
        <v>2</v>
      </c>
      <c r="AC69" s="161">
        <v>8.41</v>
      </c>
      <c r="AD69" s="223">
        <f>IFERROR(AC69/AB69,0)</f>
        <v>4.2050000000000001</v>
      </c>
    </row>
    <row r="70" spans="1:30" x14ac:dyDescent="0.3">
      <c r="A70" s="55"/>
      <c r="B70" s="11"/>
      <c r="C70" s="11" t="s">
        <v>190</v>
      </c>
      <c r="D70" s="11"/>
      <c r="E70" s="11" t="s">
        <v>253</v>
      </c>
      <c r="F70" s="11">
        <v>0</v>
      </c>
      <c r="G70" s="224">
        <f t="shared" ref="G70" si="87">ROUND(IFERROR(I70/J70,0),2)</f>
        <v>0</v>
      </c>
      <c r="H70" s="160">
        <v>0</v>
      </c>
      <c r="I70" s="224">
        <f t="shared" ref="I70" si="88">IFERROR(H70/F70,0)</f>
        <v>0</v>
      </c>
      <c r="J70" s="11">
        <v>0</v>
      </c>
      <c r="L70" s="11">
        <v>0</v>
      </c>
      <c r="M70" s="160">
        <v>0</v>
      </c>
      <c r="N70" s="224">
        <f t="shared" ref="N70" si="89">IFERROR(M70/L70,0)</f>
        <v>0</v>
      </c>
      <c r="O70" s="11" t="s">
        <v>189</v>
      </c>
      <c r="P70" s="11" t="s">
        <v>189</v>
      </c>
      <c r="Q70" s="11" t="s">
        <v>189</v>
      </c>
      <c r="R70" s="11" t="s">
        <v>189</v>
      </c>
      <c r="S70" s="11" t="s">
        <v>189</v>
      </c>
      <c r="T70" s="11" t="s">
        <v>189</v>
      </c>
      <c r="V70" s="11">
        <v>0</v>
      </c>
      <c r="W70" s="160">
        <v>0</v>
      </c>
      <c r="X70" s="224">
        <f t="shared" ref="X70" si="90">IFERROR(W70/V70,0)</f>
        <v>0</v>
      </c>
      <c r="Y70" s="11">
        <v>0</v>
      </c>
      <c r="Z70" s="160">
        <v>0</v>
      </c>
      <c r="AA70" s="224">
        <v>0</v>
      </c>
      <c r="AB70" s="11">
        <v>15</v>
      </c>
      <c r="AC70" s="160">
        <v>3250.62</v>
      </c>
      <c r="AD70" s="224">
        <f>IFERROR(AC70/AB70,0)</f>
        <v>216.708</v>
      </c>
    </row>
    <row r="71" spans="1:30" x14ac:dyDescent="0.3">
      <c r="A71" s="55"/>
      <c r="B71" s="11"/>
      <c r="C71" s="11" t="s">
        <v>190</v>
      </c>
      <c r="D71" s="11"/>
      <c r="E71" s="11" t="s">
        <v>254</v>
      </c>
      <c r="F71" s="11">
        <v>0</v>
      </c>
      <c r="G71" s="224">
        <f t="shared" ref="G71" si="91">ROUND(IFERROR(I71/J71,0),2)</f>
        <v>0</v>
      </c>
      <c r="H71" s="160">
        <v>0</v>
      </c>
      <c r="I71" s="224">
        <f t="shared" ref="I71" si="92">IFERROR(H71/F71,0)</f>
        <v>0</v>
      </c>
      <c r="J71" s="11">
        <v>0</v>
      </c>
      <c r="L71" s="11">
        <v>0</v>
      </c>
      <c r="M71" s="160">
        <v>0</v>
      </c>
      <c r="N71" s="224">
        <f t="shared" si="85"/>
        <v>0</v>
      </c>
      <c r="O71" s="11" t="s">
        <v>189</v>
      </c>
      <c r="P71" s="11" t="s">
        <v>189</v>
      </c>
      <c r="Q71" s="11" t="s">
        <v>189</v>
      </c>
      <c r="R71" s="11" t="s">
        <v>189</v>
      </c>
      <c r="S71" s="11" t="s">
        <v>189</v>
      </c>
      <c r="T71" s="11" t="s">
        <v>189</v>
      </c>
      <c r="V71" s="11">
        <v>0</v>
      </c>
      <c r="W71" s="160">
        <v>0</v>
      </c>
      <c r="X71" s="224">
        <f t="shared" si="86"/>
        <v>0</v>
      </c>
      <c r="Y71" s="11">
        <v>0</v>
      </c>
      <c r="Z71" s="160">
        <v>0</v>
      </c>
      <c r="AA71" s="224">
        <v>0</v>
      </c>
      <c r="AB71" s="11">
        <v>3</v>
      </c>
      <c r="AC71" s="160">
        <v>433.5</v>
      </c>
      <c r="AD71" s="224">
        <f>IFERROR(AC71/AB71,0)</f>
        <v>144.5</v>
      </c>
    </row>
    <row r="72" spans="1:30" x14ac:dyDescent="0.3">
      <c r="A72" s="55"/>
      <c r="B72" s="11"/>
      <c r="C72" s="11" t="s">
        <v>190</v>
      </c>
      <c r="D72" s="11"/>
      <c r="E72" s="11" t="s">
        <v>255</v>
      </c>
      <c r="F72" s="11">
        <v>0</v>
      </c>
      <c r="G72" s="224">
        <f t="shared" ref="G72:G74" si="93">ROUND(IFERROR(I72/J72,0),2)</f>
        <v>0</v>
      </c>
      <c r="H72" s="160">
        <v>0</v>
      </c>
      <c r="I72" s="224">
        <f t="shared" ref="I72:I74" si="94">IFERROR(H72/F72,0)</f>
        <v>0</v>
      </c>
      <c r="J72" s="11">
        <v>0</v>
      </c>
      <c r="L72" s="11">
        <v>0</v>
      </c>
      <c r="M72" s="160">
        <v>0</v>
      </c>
      <c r="N72" s="224">
        <f t="shared" ref="N72:N74" si="95">IFERROR(M72/L72,0)</f>
        <v>0</v>
      </c>
      <c r="O72" s="11" t="s">
        <v>189</v>
      </c>
      <c r="P72" s="11" t="s">
        <v>189</v>
      </c>
      <c r="Q72" s="11" t="s">
        <v>189</v>
      </c>
      <c r="R72" s="11" t="s">
        <v>189</v>
      </c>
      <c r="S72" s="11" t="s">
        <v>189</v>
      </c>
      <c r="T72" s="11" t="s">
        <v>189</v>
      </c>
      <c r="V72" s="11">
        <v>0</v>
      </c>
      <c r="W72" s="160">
        <v>0</v>
      </c>
      <c r="X72" s="224">
        <f t="shared" ref="X72:X74" si="96">IFERROR(W72/V72,0)</f>
        <v>0</v>
      </c>
      <c r="Y72" s="11">
        <v>0</v>
      </c>
      <c r="Z72" s="160">
        <v>0</v>
      </c>
      <c r="AA72" s="224">
        <v>0</v>
      </c>
      <c r="AB72" s="11">
        <v>0</v>
      </c>
      <c r="AC72" s="160">
        <v>0</v>
      </c>
      <c r="AD72" s="224">
        <f t="shared" ref="AD72:AD74" si="97">IFERROR(AC72/AB72,0)</f>
        <v>0</v>
      </c>
    </row>
    <row r="73" spans="1:30" x14ac:dyDescent="0.3">
      <c r="A73" s="55"/>
      <c r="B73" s="11"/>
      <c r="C73" s="11" t="s">
        <v>190</v>
      </c>
      <c r="D73" s="11"/>
      <c r="E73" s="11" t="s">
        <v>257</v>
      </c>
      <c r="F73" s="11">
        <v>0</v>
      </c>
      <c r="G73" s="224">
        <f t="shared" si="93"/>
        <v>0</v>
      </c>
      <c r="H73" s="160">
        <v>0</v>
      </c>
      <c r="I73" s="224">
        <f t="shared" si="94"/>
        <v>0</v>
      </c>
      <c r="J73" s="11">
        <v>0</v>
      </c>
      <c r="L73" s="11">
        <v>0</v>
      </c>
      <c r="M73" s="160">
        <v>0</v>
      </c>
      <c r="N73" s="224">
        <f t="shared" si="95"/>
        <v>0</v>
      </c>
      <c r="O73" s="11" t="s">
        <v>189</v>
      </c>
      <c r="P73" s="11" t="s">
        <v>189</v>
      </c>
      <c r="Q73" s="11" t="s">
        <v>189</v>
      </c>
      <c r="R73" s="11" t="s">
        <v>189</v>
      </c>
      <c r="S73" s="11" t="s">
        <v>189</v>
      </c>
      <c r="T73" s="11" t="s">
        <v>189</v>
      </c>
      <c r="V73" s="11">
        <v>0</v>
      </c>
      <c r="W73" s="160">
        <v>0</v>
      </c>
      <c r="X73" s="224">
        <f t="shared" si="96"/>
        <v>0</v>
      </c>
      <c r="Y73" s="11">
        <v>0</v>
      </c>
      <c r="Z73" s="160">
        <v>0</v>
      </c>
      <c r="AA73" s="224">
        <v>0</v>
      </c>
      <c r="AB73" s="11">
        <v>4</v>
      </c>
      <c r="AC73" s="160">
        <v>33.57</v>
      </c>
      <c r="AD73" s="224">
        <f t="shared" si="97"/>
        <v>8.3925000000000001</v>
      </c>
    </row>
    <row r="74" spans="1:30" x14ac:dyDescent="0.3">
      <c r="A74" s="55"/>
      <c r="B74" s="11"/>
      <c r="C74" s="11" t="s">
        <v>190</v>
      </c>
      <c r="D74" s="11"/>
      <c r="E74" s="11" t="s">
        <v>258</v>
      </c>
      <c r="F74" s="11">
        <v>0</v>
      </c>
      <c r="G74" s="224">
        <f t="shared" si="93"/>
        <v>0</v>
      </c>
      <c r="H74" s="160">
        <v>0</v>
      </c>
      <c r="I74" s="224">
        <f t="shared" si="94"/>
        <v>0</v>
      </c>
      <c r="J74" s="11">
        <v>0</v>
      </c>
      <c r="L74" s="11">
        <v>0</v>
      </c>
      <c r="M74" s="160">
        <v>0</v>
      </c>
      <c r="N74" s="224">
        <f t="shared" si="95"/>
        <v>0</v>
      </c>
      <c r="O74" s="11" t="s">
        <v>189</v>
      </c>
      <c r="P74" s="11" t="s">
        <v>189</v>
      </c>
      <c r="Q74" s="11" t="s">
        <v>189</v>
      </c>
      <c r="R74" s="11" t="s">
        <v>189</v>
      </c>
      <c r="S74" s="11" t="s">
        <v>189</v>
      </c>
      <c r="T74" s="11" t="s">
        <v>189</v>
      </c>
      <c r="V74" s="11">
        <v>1</v>
      </c>
      <c r="W74" s="160">
        <v>429.45</v>
      </c>
      <c r="X74" s="224">
        <f t="shared" si="96"/>
        <v>429.45</v>
      </c>
      <c r="Y74" s="11">
        <v>0</v>
      </c>
      <c r="Z74" s="160">
        <v>0</v>
      </c>
      <c r="AA74" s="224">
        <v>0</v>
      </c>
      <c r="AB74" s="11">
        <v>146</v>
      </c>
      <c r="AC74" s="160">
        <v>8552.17</v>
      </c>
      <c r="AD74" s="224">
        <f t="shared" si="97"/>
        <v>58.576506849315066</v>
      </c>
    </row>
    <row r="75" spans="1:30" x14ac:dyDescent="0.3">
      <c r="A75" s="55"/>
      <c r="B75" s="11"/>
      <c r="C75" s="11" t="s">
        <v>190</v>
      </c>
      <c r="D75" s="11"/>
      <c r="E75" s="11" t="s">
        <v>259</v>
      </c>
      <c r="F75" s="11">
        <v>0</v>
      </c>
      <c r="G75" s="224">
        <f t="shared" ref="G75" si="98">ROUND(IFERROR(I75/J75,0),2)</f>
        <v>0</v>
      </c>
      <c r="H75" s="160">
        <v>0</v>
      </c>
      <c r="I75" s="224">
        <f t="shared" ref="I75" si="99">IFERROR(H75/F75,0)</f>
        <v>0</v>
      </c>
      <c r="J75" s="11">
        <v>0</v>
      </c>
      <c r="L75" s="11">
        <v>0</v>
      </c>
      <c r="M75" s="160">
        <v>0</v>
      </c>
      <c r="N75" s="224">
        <f t="shared" ref="N75" si="100">IFERROR(M75/L75,0)</f>
        <v>0</v>
      </c>
      <c r="O75" s="11" t="s">
        <v>189</v>
      </c>
      <c r="P75" s="11" t="s">
        <v>189</v>
      </c>
      <c r="Q75" s="11" t="s">
        <v>189</v>
      </c>
      <c r="R75" s="11" t="s">
        <v>189</v>
      </c>
      <c r="S75" s="11" t="s">
        <v>189</v>
      </c>
      <c r="T75" s="11" t="s">
        <v>189</v>
      </c>
      <c r="V75" s="11">
        <v>0</v>
      </c>
      <c r="W75" s="160">
        <v>0</v>
      </c>
      <c r="X75" s="224">
        <f t="shared" ref="X75" si="101">IFERROR(W75/V75,0)</f>
        <v>0</v>
      </c>
      <c r="Y75" s="11">
        <v>0</v>
      </c>
      <c r="Z75" s="160">
        <v>0</v>
      </c>
      <c r="AA75" s="224">
        <v>0</v>
      </c>
      <c r="AB75" s="11">
        <v>2</v>
      </c>
      <c r="AC75" s="160">
        <v>97.6</v>
      </c>
      <c r="AD75" s="224">
        <f t="shared" ref="AD75" si="102">IFERROR(AC75/AB75,0)</f>
        <v>48.8</v>
      </c>
    </row>
    <row r="76" spans="1:30" ht="15" thickBot="1" x14ac:dyDescent="0.35">
      <c r="A76" s="55"/>
      <c r="B76" s="11"/>
      <c r="C76" s="11"/>
      <c r="D76" s="11"/>
      <c r="E76" s="11"/>
      <c r="F76" s="11"/>
      <c r="G76" s="228"/>
      <c r="H76" s="11"/>
      <c r="I76" s="228"/>
      <c r="J76" s="11"/>
      <c r="L76" s="11"/>
      <c r="M76" s="11"/>
      <c r="N76" s="228"/>
      <c r="O76" s="11"/>
      <c r="P76" s="11"/>
      <c r="Q76" s="11"/>
      <c r="R76" s="11"/>
      <c r="S76" s="11"/>
      <c r="T76" s="11"/>
      <c r="V76" s="11"/>
      <c r="W76" s="11"/>
      <c r="X76" s="228"/>
      <c r="Y76" s="11"/>
      <c r="Z76" s="11"/>
      <c r="AA76" s="228"/>
      <c r="AB76" s="11"/>
      <c r="AC76" s="11"/>
      <c r="AD76" s="228"/>
    </row>
    <row r="77" spans="1:30" ht="15" thickBot="1" x14ac:dyDescent="0.35">
      <c r="A77" s="55"/>
      <c r="B77" s="150" t="s">
        <v>124</v>
      </c>
      <c r="C77" s="149"/>
      <c r="D77" s="100"/>
      <c r="E77" s="100"/>
      <c r="F77" s="173">
        <f>SUM(F69:F76)</f>
        <v>0</v>
      </c>
      <c r="G77" s="226">
        <f>IFERROR(AVERAGEIF(G69:G76,"&gt;0"),0)</f>
        <v>0</v>
      </c>
      <c r="H77" s="163">
        <f>IFERROR(AVERAGEIF(H69:H76,"&gt;0"),0)</f>
        <v>0</v>
      </c>
      <c r="I77" s="226">
        <f>IFERROR(AVERAGEIF(I69:I76,"&gt;0"),0)</f>
        <v>0</v>
      </c>
      <c r="J77" s="164">
        <f>IFERROR(AVERAGEIF(J69:J76,"&gt;0"),0)</f>
        <v>0</v>
      </c>
      <c r="L77" s="209">
        <f>SUM(L69:L76)</f>
        <v>0</v>
      </c>
      <c r="M77" s="203">
        <f>SUM(M69:M76)</f>
        <v>0</v>
      </c>
      <c r="N77" s="226">
        <f>IFERROR(AVERAGEIF(N69:N76,"&gt;0"),0)</f>
        <v>0</v>
      </c>
      <c r="O77" s="95" t="s">
        <v>189</v>
      </c>
      <c r="P77" s="95" t="s">
        <v>189</v>
      </c>
      <c r="Q77" s="99" t="s">
        <v>189</v>
      </c>
      <c r="R77" s="95" t="s">
        <v>189</v>
      </c>
      <c r="S77" s="95" t="s">
        <v>189</v>
      </c>
      <c r="T77" s="99" t="s">
        <v>189</v>
      </c>
      <c r="V77" s="210">
        <f>SUM(V69:V76)</f>
        <v>1</v>
      </c>
      <c r="W77" s="172">
        <f>SUM(W69:W76)</f>
        <v>429.45</v>
      </c>
      <c r="X77" s="226">
        <f>IFERROR(AVERAGEIF(X69:X76,"&gt;0"),0)</f>
        <v>429.45</v>
      </c>
      <c r="Y77" s="173">
        <v>0</v>
      </c>
      <c r="Z77" s="203">
        <v>0</v>
      </c>
      <c r="AA77" s="226">
        <v>0</v>
      </c>
      <c r="AB77" s="173">
        <f>SUM(AB69:AB76)</f>
        <v>172</v>
      </c>
      <c r="AC77" s="203">
        <f>SUM(AC69:AC76)</f>
        <v>12375.87</v>
      </c>
      <c r="AD77" s="227">
        <f>AVERAGEIF(AD69:AD76,"&gt;0")</f>
        <v>80.197001141552519</v>
      </c>
    </row>
    <row r="78" spans="1:30" s="4" customFormat="1" ht="13.2" x14ac:dyDescent="0.25">
      <c r="A78" s="55"/>
    </row>
    <row r="79" spans="1:30" x14ac:dyDescent="0.3">
      <c r="AD79" s="211"/>
    </row>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topLeftCell="H1" zoomScale="80" zoomScaleNormal="80" zoomScalePageLayoutView="60" workbookViewId="0">
      <selection activeCell="N14" sqref="N14"/>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00000000000006" customHeight="1" thickBot="1" x14ac:dyDescent="0.3">
      <c r="A2" s="314" t="s">
        <v>90</v>
      </c>
      <c r="B2" s="315"/>
      <c r="C2" s="65"/>
      <c r="D2" s="65"/>
      <c r="I2" s="311" t="s">
        <v>119</v>
      </c>
      <c r="J2" s="312"/>
      <c r="K2" s="313"/>
      <c r="M2" s="314" t="s">
        <v>120</v>
      </c>
      <c r="N2" s="315"/>
      <c r="O2" s="81"/>
      <c r="P2" s="80"/>
      <c r="Q2" s="81"/>
      <c r="R2" s="81"/>
      <c r="S2" s="81"/>
      <c r="T2" s="81"/>
      <c r="V2" s="314" t="s">
        <v>99</v>
      </c>
      <c r="W2" s="315"/>
      <c r="X2" s="65"/>
      <c r="Y2" s="65"/>
      <c r="Z2" s="65"/>
      <c r="AA2" s="65"/>
      <c r="AB2" s="5"/>
      <c r="AC2" s="5"/>
      <c r="AD2" s="5"/>
      <c r="AE2" s="5"/>
      <c r="AF2" s="5"/>
      <c r="AG2" s="5"/>
      <c r="AH2" s="5"/>
      <c r="AI2" s="5"/>
      <c r="AJ2" s="5"/>
      <c r="AK2" s="5"/>
      <c r="AL2" s="5"/>
      <c r="AM2" s="5"/>
    </row>
    <row r="3" spans="1:39" s="4" customFormat="1" ht="13.2" x14ac:dyDescent="0.25">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68" t="s">
        <v>223</v>
      </c>
      <c r="J5" s="269"/>
      <c r="K5" s="269"/>
      <c r="M5" s="50" t="s">
        <v>224</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3.2" x14ac:dyDescent="0.25">
      <c r="I6" s="268"/>
      <c r="J6" s="269"/>
      <c r="K6" s="269"/>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157</v>
      </c>
      <c r="I7" s="268"/>
      <c r="J7" s="269"/>
      <c r="K7" s="269"/>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3.2" x14ac:dyDescent="0.25">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239</v>
      </c>
      <c r="J11" s="106" t="s">
        <v>240</v>
      </c>
      <c r="K11" s="107" t="s">
        <v>241</v>
      </c>
      <c r="M11" s="105" t="s">
        <v>242</v>
      </c>
      <c r="N11" s="106" t="s">
        <v>144</v>
      </c>
      <c r="O11" s="71"/>
      <c r="P11" s="68" t="s">
        <v>243</v>
      </c>
      <c r="Q11" s="106" t="s">
        <v>144</v>
      </c>
      <c r="R11" s="71"/>
      <c r="S11" s="68" t="s">
        <v>244</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20" t="s">
        <v>217</v>
      </c>
      <c r="AA12" s="65"/>
      <c r="AB12" s="5"/>
      <c r="AC12" s="5"/>
      <c r="AD12" s="5"/>
      <c r="AE12" s="5"/>
      <c r="AF12" s="5"/>
      <c r="AG12" s="5"/>
      <c r="AH12" s="5"/>
      <c r="AI12" s="5"/>
      <c r="AJ12" s="5"/>
      <c r="AK12" s="5"/>
      <c r="AL12" s="5"/>
      <c r="AM12" s="5"/>
    </row>
    <row r="13" spans="1:39" s="4" customFormat="1" ht="79.5" customHeight="1" x14ac:dyDescent="0.3">
      <c r="A13" s="212" t="s">
        <v>205</v>
      </c>
      <c r="B13" s="212" t="s">
        <v>190</v>
      </c>
      <c r="C13" s="212"/>
      <c r="D13" s="212" t="s">
        <v>203</v>
      </c>
      <c r="E13" s="213" t="s">
        <v>207</v>
      </c>
      <c r="F13" s="214" t="s">
        <v>206</v>
      </c>
      <c r="G13" s="8"/>
      <c r="I13" s="63">
        <v>0</v>
      </c>
      <c r="J13" s="48">
        <v>88</v>
      </c>
      <c r="K13" s="104" t="s">
        <v>189</v>
      </c>
      <c r="M13" s="63">
        <v>1</v>
      </c>
      <c r="N13" s="215">
        <v>715.5</v>
      </c>
      <c r="P13" s="63">
        <v>17</v>
      </c>
      <c r="Q13" s="216">
        <v>22962.18</v>
      </c>
      <c r="S13" s="63" t="s">
        <v>189</v>
      </c>
      <c r="T13" s="217" t="s">
        <v>189</v>
      </c>
      <c r="V13" s="82" t="s">
        <v>216</v>
      </c>
      <c r="W13" s="82"/>
      <c r="X13" s="82"/>
      <c r="Y13" s="82"/>
      <c r="Z13" s="220" t="s">
        <v>217</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5" t="s">
        <v>124</v>
      </c>
      <c r="B17" s="156"/>
      <c r="C17" s="102"/>
      <c r="D17" s="102"/>
      <c r="E17" s="128"/>
      <c r="F17" s="127"/>
      <c r="G17" s="126"/>
      <c r="I17" s="231">
        <f>I13</f>
        <v>0</v>
      </c>
      <c r="J17" s="236">
        <f>J13</f>
        <v>88</v>
      </c>
      <c r="K17" s="237"/>
      <c r="M17" s="232">
        <f>M13</f>
        <v>1</v>
      </c>
      <c r="N17" s="233">
        <f>N13</f>
        <v>715.5</v>
      </c>
      <c r="P17" s="234">
        <f>P13</f>
        <v>17</v>
      </c>
      <c r="Q17" s="235">
        <f>Q13</f>
        <v>22962.18</v>
      </c>
      <c r="S17" s="234">
        <v>0</v>
      </c>
      <c r="T17" s="235">
        <v>0</v>
      </c>
      <c r="V17" s="154"/>
      <c r="W17" s="125"/>
      <c r="X17" s="125"/>
      <c r="Y17" s="125"/>
      <c r="Z17" s="124"/>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11" t="s">
        <v>47</v>
      </c>
      <c r="B2" s="313"/>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170</v>
      </c>
      <c r="B4" s="6"/>
      <c r="C4" s="6"/>
      <c r="D4" s="6"/>
      <c r="E4" s="6"/>
    </row>
    <row r="5" spans="1:16384" s="4" customFormat="1" x14ac:dyDescent="0.25"/>
    <row r="6" spans="1:16384" s="4" customFormat="1" x14ac:dyDescent="0.25">
      <c r="A6" s="4" t="s">
        <v>226</v>
      </c>
    </row>
    <row r="7" spans="1:16384" x14ac:dyDescent="0.25">
      <c r="A7" s="4"/>
      <c r="B7" s="4"/>
      <c r="C7" s="4"/>
      <c r="D7" s="4"/>
    </row>
    <row r="8" spans="1:16384" x14ac:dyDescent="0.25">
      <c r="A8" s="130"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t="s">
        <v>225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84"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0" customWidth="1"/>
    <col min="8" max="16384" width="8.88671875" style="110"/>
  </cols>
  <sheetData>
    <row r="1" spans="1:7" ht="14.4" thickBot="1" x14ac:dyDescent="0.35">
      <c r="A1" s="112" t="s">
        <v>94</v>
      </c>
    </row>
    <row r="2" spans="1:7" x14ac:dyDescent="0.3">
      <c r="A2" s="316" t="s">
        <v>95</v>
      </c>
      <c r="B2" s="317"/>
      <c r="C2" s="317"/>
      <c r="D2" s="317"/>
      <c r="E2" s="317"/>
      <c r="F2" s="317"/>
      <c r="G2" s="318"/>
    </row>
    <row r="3" spans="1:7" x14ac:dyDescent="0.3">
      <c r="A3" s="319"/>
      <c r="B3" s="320"/>
      <c r="C3" s="320"/>
      <c r="D3" s="320"/>
      <c r="E3" s="320"/>
      <c r="F3" s="320"/>
      <c r="G3" s="321"/>
    </row>
    <row r="4" spans="1:7" ht="32.25" customHeight="1" thickBot="1" x14ac:dyDescent="0.35">
      <c r="A4" s="322"/>
      <c r="B4" s="323"/>
      <c r="C4" s="323"/>
      <c r="D4" s="323"/>
      <c r="E4" s="323"/>
      <c r="F4" s="323"/>
      <c r="G4" s="324"/>
    </row>
    <row r="5" spans="1:7" x14ac:dyDescent="0.3">
      <c r="A5" s="111"/>
      <c r="B5" s="111"/>
      <c r="C5" s="111"/>
      <c r="D5" s="111"/>
      <c r="E5" s="111"/>
      <c r="F5" s="111"/>
      <c r="G5" s="111"/>
    </row>
    <row r="6" spans="1:7" x14ac:dyDescent="0.3">
      <c r="A6" s="112"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2" t="s">
        <v>146</v>
      </c>
      <c r="B2" s="281"/>
      <c r="C2" s="281"/>
      <c r="D2" s="281"/>
      <c r="E2" s="281"/>
      <c r="F2" s="281"/>
      <c r="G2" s="281"/>
      <c r="H2" s="273"/>
      <c r="I2" s="31"/>
      <c r="J2" s="31"/>
      <c r="K2" s="31"/>
      <c r="L2" s="28"/>
      <c r="M2" s="28"/>
    </row>
    <row r="3" spans="1:13" ht="53.25" customHeight="1" thickBot="1" x14ac:dyDescent="0.3">
      <c r="A3" s="276"/>
      <c r="B3" s="283"/>
      <c r="C3" s="283"/>
      <c r="D3" s="283"/>
      <c r="E3" s="283"/>
      <c r="F3" s="283"/>
      <c r="G3" s="283"/>
      <c r="H3" s="277"/>
      <c r="I3" s="31"/>
      <c r="J3" s="31"/>
      <c r="K3" s="31"/>
      <c r="L3" s="28"/>
      <c r="M3" s="28"/>
    </row>
    <row r="4" spans="1:13" ht="15" customHeight="1" x14ac:dyDescent="0.25">
      <c r="A4" s="131"/>
      <c r="B4" s="131"/>
      <c r="C4" s="131"/>
      <c r="D4" s="131"/>
      <c r="E4" s="131"/>
      <c r="F4" s="131"/>
      <c r="G4" s="131"/>
      <c r="H4" s="131"/>
      <c r="I4" s="31"/>
      <c r="J4" s="31"/>
      <c r="K4" s="31"/>
      <c r="L4" s="28"/>
      <c r="M4" s="28"/>
    </row>
    <row r="5" spans="1:13" x14ac:dyDescent="0.25">
      <c r="A5" s="6" t="s">
        <v>184</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185</v>
      </c>
      <c r="C41" s="11"/>
      <c r="D41" s="8"/>
      <c r="E41" s="4"/>
      <c r="F41" s="4"/>
      <c r="G41" s="4"/>
      <c r="H41" s="4"/>
      <c r="I41" s="4"/>
      <c r="J41" s="4"/>
      <c r="K41" s="4"/>
    </row>
    <row r="42" spans="2:11" x14ac:dyDescent="0.25">
      <c r="B42" s="7" t="s">
        <v>186</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219</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4QVSNHSJP2QR-717250858-202</_dlc_DocId>
    <_dlc_DocIdUrl xmlns="00c1cf47-8665-4c73-8994-ff3a5e26da0f">
      <Url>https://amwater.sharepoint.com/sites/sers/NJ/_layouts/15/DocIdRedir.aspx?ID=4QVSNHSJP2QR-717250858-202</Url>
      <Description>4QVSNHSJP2QR-717250858-202</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FBEB46-DA9C-4ED2-B3F2-A9AFC6BDCFF6}">
  <ds:schemaRefs>
    <ds:schemaRef ds:uri="http://schemas.microsoft.com/sharepoint/event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CDE4B310-29EF-4803-B7C9-BF4F88FDE5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2024-08-01T16:51:46Z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f4fcad0f-ff82-4e6e-afe9-83c4bbac92cf</vt:lpwstr>
  </property>
</Properties>
</file>